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ethan\Desktop\homework\project1EV\my_data\"/>
    </mc:Choice>
  </mc:AlternateContent>
  <xr:revisionPtr revIDLastSave="0" documentId="8_{24D61077-C76D-4059-A8C6-2E5E5B533A70}" xr6:coauthVersionLast="47" xr6:coauthVersionMax="47" xr10:uidLastSave="{00000000-0000-0000-0000-000000000000}"/>
  <bookViews>
    <workbookView xWindow="-9530" yWindow="1970" windowWidth="16730" windowHeight="9770" activeTab="1" xr2:uid="{00000000-000D-0000-FFFF-FFFF00000000}"/>
  </bookViews>
  <sheets>
    <sheet name="23" sheetId="4" r:id="rId1"/>
    <sheet name="EVs" sheetId="5" r:id="rId2"/>
    <sheet name="PHEVs" sheetId="6" r:id="rId3"/>
  </sheets>
  <definedNames>
    <definedName name="_xlnm._FilterDatabase" localSheetId="0" hidden="1">'23'!$A$1:$OS$1081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I68" i="6" l="1"/>
  <c r="BM68" i="6"/>
  <c r="BI68" i="6"/>
  <c r="FL67" i="6"/>
  <c r="FI67" i="6"/>
  <c r="BM67" i="6"/>
  <c r="BI67" i="6"/>
  <c r="FM66" i="6"/>
  <c r="FA66" i="6"/>
  <c r="EL66" i="6"/>
  <c r="DW66" i="6"/>
  <c r="DF66" i="6"/>
  <c r="CO66" i="6"/>
  <c r="BY66" i="6"/>
  <c r="BI66" i="6"/>
  <c r="AT66" i="6"/>
  <c r="AD66" i="6"/>
  <c r="FI65" i="6"/>
  <c r="BM65" i="6"/>
  <c r="BI65" i="6"/>
  <c r="FL64" i="6"/>
  <c r="FI64" i="6"/>
  <c r="BM64" i="6"/>
  <c r="BI64" i="6"/>
  <c r="FM63" i="6"/>
  <c r="FA63" i="6"/>
  <c r="EL63" i="6"/>
  <c r="DW63" i="6"/>
  <c r="DF63" i="6"/>
  <c r="CO63" i="6"/>
  <c r="BY63" i="6"/>
  <c r="BI63" i="6"/>
  <c r="AT63" i="6"/>
  <c r="AD63" i="6"/>
  <c r="FI62" i="6"/>
  <c r="BM62" i="6"/>
  <c r="BI62" i="6"/>
  <c r="FL61" i="6"/>
  <c r="FI61" i="6"/>
  <c r="BM61" i="6"/>
  <c r="BI61" i="6"/>
  <c r="FM60" i="6"/>
  <c r="FA60" i="6"/>
  <c r="EL60" i="6"/>
  <c r="DW60" i="6"/>
  <c r="DF60" i="6"/>
  <c r="CO60" i="6"/>
  <c r="BY60" i="6"/>
  <c r="BI60" i="6"/>
  <c r="AT60" i="6"/>
  <c r="AD60" i="6"/>
  <c r="FI59" i="6"/>
  <c r="BM59" i="6"/>
  <c r="BI59" i="6"/>
  <c r="FL58" i="6"/>
  <c r="FI58" i="6"/>
  <c r="BM58" i="6"/>
  <c r="BI58" i="6"/>
  <c r="FM57" i="6"/>
  <c r="FA57" i="6"/>
  <c r="EL57" i="6"/>
  <c r="DW57" i="6"/>
  <c r="DF57" i="6"/>
  <c r="CO57" i="6"/>
  <c r="BY57" i="6"/>
  <c r="BI57" i="6"/>
  <c r="AT57" i="6"/>
  <c r="AD57" i="6"/>
  <c r="FI56" i="6"/>
  <c r="BM56" i="6"/>
  <c r="BI56" i="6"/>
  <c r="FL55" i="6"/>
  <c r="FI55" i="6"/>
  <c r="BM55" i="6"/>
  <c r="BI55" i="6"/>
  <c r="FM54" i="6"/>
  <c r="FA54" i="6"/>
  <c r="EL54" i="6"/>
  <c r="DW54" i="6"/>
  <c r="DF54" i="6"/>
  <c r="CO54" i="6"/>
  <c r="BY54" i="6"/>
  <c r="BI54" i="6"/>
  <c r="AT54" i="6"/>
  <c r="AD54" i="6"/>
  <c r="FI53" i="6"/>
  <c r="BM53" i="6"/>
  <c r="BI53" i="6"/>
  <c r="FL52" i="6"/>
  <c r="FI52" i="6"/>
  <c r="BM52" i="6"/>
  <c r="BI52" i="6"/>
  <c r="FM51" i="6"/>
  <c r="FA51" i="6"/>
  <c r="EL51" i="6"/>
  <c r="DW51" i="6"/>
  <c r="DF51" i="6"/>
  <c r="CO51" i="6"/>
  <c r="BY51" i="6"/>
  <c r="BI51" i="6"/>
  <c r="AT51" i="6"/>
  <c r="AD51" i="6"/>
  <c r="FI50" i="6"/>
  <c r="BM50" i="6"/>
  <c r="BI50" i="6"/>
  <c r="FL49" i="6"/>
  <c r="FI49" i="6"/>
  <c r="BM49" i="6"/>
  <c r="BI49" i="6"/>
  <c r="FM48" i="6"/>
  <c r="FA48" i="6"/>
  <c r="EL48" i="6"/>
  <c r="DW48" i="6"/>
  <c r="DF48" i="6"/>
  <c r="CO48" i="6"/>
  <c r="BY48" i="6"/>
  <c r="BI48" i="6"/>
  <c r="AT48" i="6"/>
  <c r="AD48" i="6"/>
  <c r="FI46" i="6"/>
  <c r="FL45" i="6"/>
  <c r="FK45" i="6"/>
  <c r="FJ45" i="6"/>
  <c r="FI45" i="6"/>
  <c r="FM44" i="6"/>
  <c r="FA44" i="6"/>
  <c r="EL44" i="6"/>
  <c r="DW44" i="6"/>
  <c r="DF44" i="6"/>
  <c r="CO44" i="6"/>
  <c r="BY44" i="6"/>
  <c r="BI44" i="6"/>
  <c r="AT44" i="6"/>
  <c r="AD44" i="6"/>
  <c r="FI43" i="6"/>
  <c r="FL42" i="6"/>
  <c r="FI42" i="6"/>
  <c r="FM41" i="6"/>
  <c r="FA41" i="6"/>
  <c r="EL41" i="6"/>
  <c r="DW41" i="6"/>
  <c r="DF41" i="6"/>
  <c r="CO41" i="6"/>
  <c r="BY41" i="6"/>
  <c r="BI41" i="6"/>
  <c r="AT41" i="6"/>
  <c r="AD41" i="6"/>
  <c r="FI40" i="6"/>
  <c r="BM40" i="6"/>
  <c r="BI40" i="6"/>
  <c r="FL39" i="6"/>
  <c r="FI39" i="6"/>
  <c r="BM39" i="6"/>
  <c r="BI39" i="6"/>
  <c r="FM38" i="6"/>
  <c r="FA38" i="6"/>
  <c r="EL38" i="6"/>
  <c r="DW38" i="6"/>
  <c r="DF38" i="6"/>
  <c r="CO38" i="6"/>
  <c r="BY38" i="6"/>
  <c r="BI38" i="6"/>
  <c r="AT38" i="6"/>
  <c r="AD38" i="6"/>
  <c r="FI37" i="6"/>
  <c r="BM37" i="6"/>
  <c r="BI37" i="6"/>
  <c r="FL36" i="6"/>
  <c r="FI36" i="6"/>
  <c r="BM36" i="6"/>
  <c r="BI36" i="6"/>
  <c r="FM35" i="6"/>
  <c r="FA35" i="6"/>
  <c r="EL35" i="6"/>
  <c r="DW35" i="6"/>
  <c r="DF35" i="6"/>
  <c r="CO35" i="6"/>
  <c r="BY35" i="6"/>
  <c r="BI35" i="6"/>
  <c r="AT35" i="6"/>
  <c r="AD35" i="6"/>
  <c r="FI34" i="6"/>
  <c r="BM34" i="6"/>
  <c r="BI34" i="6"/>
  <c r="FL33" i="6"/>
  <c r="FI33" i="6"/>
  <c r="BM33" i="6"/>
  <c r="BI33" i="6"/>
  <c r="FM32" i="6"/>
  <c r="FA32" i="6"/>
  <c r="EL32" i="6"/>
  <c r="DW32" i="6"/>
  <c r="DF32" i="6"/>
  <c r="CO32" i="6"/>
  <c r="BY32" i="6"/>
  <c r="BI32" i="6"/>
  <c r="AT32" i="6"/>
  <c r="AD32" i="6"/>
  <c r="FI31" i="6"/>
  <c r="BM31" i="6"/>
  <c r="BI31" i="6"/>
  <c r="FL30" i="6"/>
  <c r="FI30" i="6"/>
  <c r="BM30" i="6"/>
  <c r="BI30" i="6"/>
  <c r="FM29" i="6"/>
  <c r="FA29" i="6"/>
  <c r="EL29" i="6"/>
  <c r="DW29" i="6"/>
  <c r="DF29" i="6"/>
  <c r="CO29" i="6"/>
  <c r="BY29" i="6"/>
  <c r="BI29" i="6"/>
  <c r="AT29" i="6"/>
  <c r="AD29" i="6"/>
  <c r="FI28" i="6"/>
  <c r="BM28" i="6"/>
  <c r="BI28" i="6"/>
  <c r="FL27" i="6"/>
  <c r="FI27" i="6"/>
  <c r="BM27" i="6"/>
  <c r="BI27" i="6"/>
  <c r="FM26" i="6"/>
  <c r="FA26" i="6"/>
  <c r="EL26" i="6"/>
  <c r="DW26" i="6"/>
  <c r="DF26" i="6"/>
  <c r="CO26" i="6"/>
  <c r="BY26" i="6"/>
  <c r="BI26" i="6"/>
  <c r="AT26" i="6"/>
  <c r="AD26" i="6"/>
  <c r="FI25" i="6"/>
  <c r="BM25" i="6"/>
  <c r="BI25" i="6"/>
  <c r="FL24" i="6"/>
  <c r="FI24" i="6"/>
  <c r="BM24" i="6"/>
  <c r="BI24" i="6"/>
  <c r="FM23" i="6"/>
  <c r="FA23" i="6"/>
  <c r="EL23" i="6"/>
  <c r="DW23" i="6"/>
  <c r="DF23" i="6"/>
  <c r="CO23" i="6"/>
  <c r="BY23" i="6"/>
  <c r="BI23" i="6"/>
  <c r="AT23" i="6"/>
  <c r="AD23" i="6"/>
  <c r="FI22" i="6"/>
  <c r="BM22" i="6"/>
  <c r="BI22" i="6"/>
  <c r="FL21" i="6"/>
  <c r="FI21" i="6"/>
  <c r="BM21" i="6"/>
  <c r="BI21" i="6"/>
  <c r="FM20" i="6"/>
  <c r="FA20" i="6"/>
  <c r="EL20" i="6"/>
  <c r="DW20" i="6"/>
  <c r="DF20" i="6"/>
  <c r="CO20" i="6"/>
  <c r="BY20" i="6"/>
  <c r="BI20" i="6"/>
  <c r="AT20" i="6"/>
  <c r="AD20" i="6"/>
  <c r="FI19" i="6"/>
  <c r="BM19" i="6"/>
  <c r="BI19" i="6"/>
  <c r="FL18" i="6"/>
  <c r="FI18" i="6"/>
  <c r="BM18" i="6"/>
  <c r="BI18" i="6"/>
  <c r="FM17" i="6"/>
  <c r="FA17" i="6"/>
  <c r="EL17" i="6"/>
  <c r="DW17" i="6"/>
  <c r="DF17" i="6"/>
  <c r="CO17" i="6"/>
  <c r="BY17" i="6"/>
  <c r="BI17" i="6"/>
  <c r="AT17" i="6"/>
  <c r="AD17" i="6"/>
  <c r="FI16" i="6"/>
  <c r="BM16" i="6"/>
  <c r="BI16" i="6"/>
  <c r="FL15" i="6"/>
  <c r="FI15" i="6"/>
  <c r="BM15" i="6"/>
  <c r="BI15" i="6"/>
  <c r="FM14" i="6"/>
  <c r="FA14" i="6"/>
  <c r="EL14" i="6"/>
  <c r="DW14" i="6"/>
  <c r="DF14" i="6"/>
  <c r="CO14" i="6"/>
  <c r="BY14" i="6"/>
  <c r="BI14" i="6"/>
  <c r="AT14" i="6"/>
  <c r="AD14" i="6"/>
  <c r="FI13" i="6"/>
  <c r="BM13" i="6"/>
  <c r="BI13" i="6"/>
  <c r="FL12" i="6"/>
  <c r="FI12" i="6"/>
  <c r="BM12" i="6"/>
  <c r="BI12" i="6"/>
  <c r="FM11" i="6"/>
  <c r="FA11" i="6"/>
  <c r="EL11" i="6"/>
  <c r="DW11" i="6"/>
  <c r="DF11" i="6"/>
  <c r="CO11" i="6"/>
  <c r="BY11" i="6"/>
  <c r="BI11" i="6"/>
  <c r="AT11" i="6"/>
  <c r="AD11" i="6"/>
  <c r="FI10" i="6"/>
  <c r="BM10" i="6"/>
  <c r="BI10" i="6"/>
  <c r="FL9" i="6"/>
  <c r="FI9" i="6"/>
  <c r="BM9" i="6"/>
  <c r="BI9" i="6"/>
  <c r="FM8" i="6"/>
  <c r="FA8" i="6"/>
  <c r="EL8" i="6"/>
  <c r="DW8" i="6"/>
  <c r="DF8" i="6"/>
  <c r="CO8" i="6"/>
  <c r="BY8" i="6"/>
  <c r="BI8" i="6"/>
  <c r="AT8" i="6"/>
  <c r="AD8" i="6"/>
  <c r="P311" i="5"/>
  <c r="P310" i="5"/>
  <c r="EU309" i="5"/>
  <c r="EI309" i="5"/>
  <c r="DT309" i="5"/>
  <c r="DC309" i="5"/>
  <c r="CL309" i="5"/>
  <c r="BV309" i="5"/>
  <c r="BF309" i="5"/>
  <c r="AQ309" i="5"/>
  <c r="AA309" i="5"/>
  <c r="P308" i="5"/>
  <c r="P307" i="5"/>
  <c r="EU306" i="5"/>
  <c r="EI306" i="5"/>
  <c r="DT306" i="5"/>
  <c r="DC306" i="5"/>
  <c r="CL306" i="5"/>
  <c r="BV306" i="5"/>
  <c r="BF306" i="5"/>
  <c r="AQ306" i="5"/>
  <c r="AA306" i="5"/>
  <c r="P305" i="5"/>
  <c r="P304" i="5"/>
  <c r="EU303" i="5"/>
  <c r="EI303" i="5"/>
  <c r="DT303" i="5"/>
  <c r="DC303" i="5"/>
  <c r="CL303" i="5"/>
  <c r="BV303" i="5"/>
  <c r="BF303" i="5"/>
  <c r="AQ303" i="5"/>
  <c r="AA303" i="5"/>
  <c r="P302" i="5"/>
  <c r="P301" i="5"/>
  <c r="EU300" i="5"/>
  <c r="EI300" i="5"/>
  <c r="DT300" i="5"/>
  <c r="DC300" i="5"/>
  <c r="CL300" i="5"/>
  <c r="BV300" i="5"/>
  <c r="BF300" i="5"/>
  <c r="AQ300" i="5"/>
  <c r="AA300" i="5"/>
  <c r="P299" i="5"/>
  <c r="P298" i="5"/>
  <c r="EU297" i="5"/>
  <c r="EI297" i="5"/>
  <c r="DT297" i="5"/>
  <c r="DC297" i="5"/>
  <c r="CL297" i="5"/>
  <c r="BV297" i="5"/>
  <c r="BF297" i="5"/>
  <c r="AQ297" i="5"/>
  <c r="AA297" i="5"/>
  <c r="P296" i="5"/>
  <c r="P295" i="5"/>
  <c r="EU294" i="5"/>
  <c r="EI294" i="5"/>
  <c r="DT294" i="5"/>
  <c r="DC294" i="5"/>
  <c r="CL294" i="5"/>
  <c r="BV294" i="5"/>
  <c r="BF294" i="5"/>
  <c r="AQ294" i="5"/>
  <c r="AA294" i="5"/>
  <c r="P293" i="5"/>
  <c r="P292" i="5"/>
  <c r="EU291" i="5"/>
  <c r="EI291" i="5"/>
  <c r="DT291" i="5"/>
  <c r="DC291" i="5"/>
  <c r="CL291" i="5"/>
  <c r="BV291" i="5"/>
  <c r="BF291" i="5"/>
  <c r="AQ291" i="5"/>
  <c r="AA291" i="5"/>
  <c r="P290" i="5"/>
  <c r="P289" i="5"/>
  <c r="EU288" i="5"/>
  <c r="EI288" i="5"/>
  <c r="DT288" i="5"/>
  <c r="DC288" i="5"/>
  <c r="CL288" i="5"/>
  <c r="BV288" i="5"/>
  <c r="BF288" i="5"/>
  <c r="AQ288" i="5"/>
  <c r="AA288" i="5"/>
  <c r="P287" i="5"/>
  <c r="P286" i="5"/>
  <c r="EU285" i="5"/>
  <c r="EI285" i="5"/>
  <c r="DT285" i="5"/>
  <c r="DC285" i="5"/>
  <c r="CL285" i="5"/>
  <c r="BV285" i="5"/>
  <c r="BF285" i="5"/>
  <c r="AQ285" i="5"/>
  <c r="AA285" i="5"/>
  <c r="P284" i="5"/>
  <c r="P283" i="5"/>
  <c r="EU282" i="5"/>
  <c r="EI282" i="5"/>
  <c r="DT282" i="5"/>
  <c r="DC282" i="5"/>
  <c r="CL282" i="5"/>
  <c r="BV282" i="5"/>
  <c r="BF282" i="5"/>
  <c r="AQ282" i="5"/>
  <c r="AA282" i="5"/>
  <c r="P281" i="5"/>
  <c r="P280" i="5"/>
  <c r="EU279" i="5"/>
  <c r="EI279" i="5"/>
  <c r="DT279" i="5"/>
  <c r="DC279" i="5"/>
  <c r="CL279" i="5"/>
  <c r="BV279" i="5"/>
  <c r="BF279" i="5"/>
  <c r="AQ279" i="5"/>
  <c r="AA279" i="5"/>
  <c r="P278" i="5"/>
  <c r="P277" i="5"/>
  <c r="EU276" i="5"/>
  <c r="EI276" i="5"/>
  <c r="DT276" i="5"/>
  <c r="DC276" i="5"/>
  <c r="CL276" i="5"/>
  <c r="BV276" i="5"/>
  <c r="BF276" i="5"/>
  <c r="AQ276" i="5"/>
  <c r="AA276" i="5"/>
  <c r="P275" i="5"/>
  <c r="P274" i="5"/>
  <c r="EU273" i="5"/>
  <c r="EI273" i="5"/>
  <c r="DT273" i="5"/>
  <c r="DC273" i="5"/>
  <c r="CL273" i="5"/>
  <c r="BV273" i="5"/>
  <c r="BF273" i="5"/>
  <c r="AQ273" i="5"/>
  <c r="AA273" i="5"/>
  <c r="P272" i="5"/>
  <c r="P271" i="5"/>
  <c r="EU270" i="5"/>
  <c r="EI270" i="5"/>
  <c r="DT270" i="5"/>
  <c r="DC270" i="5"/>
  <c r="CL270" i="5"/>
  <c r="BV270" i="5"/>
  <c r="BF270" i="5"/>
  <c r="AQ270" i="5"/>
  <c r="AA270" i="5"/>
  <c r="P269" i="5"/>
  <c r="P268" i="5"/>
  <c r="EU267" i="5"/>
  <c r="EI267" i="5"/>
  <c r="DT267" i="5"/>
  <c r="DC267" i="5"/>
  <c r="CL267" i="5"/>
  <c r="BV267" i="5"/>
  <c r="BF267" i="5"/>
  <c r="AQ267" i="5"/>
  <c r="AA267" i="5"/>
  <c r="P266" i="5"/>
  <c r="P265" i="5"/>
  <c r="EU264" i="5"/>
  <c r="EI264" i="5"/>
  <c r="DT264" i="5"/>
  <c r="DC264" i="5"/>
  <c r="CL264" i="5"/>
  <c r="BV264" i="5"/>
  <c r="BF264" i="5"/>
  <c r="AQ264" i="5"/>
  <c r="AA264" i="5"/>
  <c r="P263" i="5"/>
  <c r="P262" i="5"/>
  <c r="EU261" i="5"/>
  <c r="EI261" i="5"/>
  <c r="DT261" i="5"/>
  <c r="DC261" i="5"/>
  <c r="CL261" i="5"/>
  <c r="BV261" i="5"/>
  <c r="BF261" i="5"/>
  <c r="AQ261" i="5"/>
  <c r="AA261" i="5"/>
  <c r="P260" i="5"/>
  <c r="P259" i="5"/>
  <c r="EU258" i="5"/>
  <c r="EI258" i="5"/>
  <c r="DT258" i="5"/>
  <c r="DC258" i="5"/>
  <c r="CL258" i="5"/>
  <c r="BV258" i="5"/>
  <c r="BF258" i="5"/>
  <c r="AQ258" i="5"/>
  <c r="AA258" i="5"/>
  <c r="P257" i="5"/>
  <c r="P256" i="5"/>
  <c r="EU255" i="5"/>
  <c r="EI255" i="5"/>
  <c r="DT255" i="5"/>
  <c r="DC255" i="5"/>
  <c r="CL255" i="5"/>
  <c r="BV255" i="5"/>
  <c r="BF255" i="5"/>
  <c r="AQ255" i="5"/>
  <c r="AA255" i="5"/>
  <c r="P254" i="5"/>
  <c r="P253" i="5"/>
  <c r="EU252" i="5"/>
  <c r="EI252" i="5"/>
  <c r="DT252" i="5"/>
  <c r="DC252" i="5"/>
  <c r="CL252" i="5"/>
  <c r="BV252" i="5"/>
  <c r="BF252" i="5"/>
  <c r="AQ252" i="5"/>
  <c r="AA252" i="5"/>
  <c r="P251" i="5"/>
  <c r="P250" i="5"/>
  <c r="EU249" i="5"/>
  <c r="EI249" i="5"/>
  <c r="DT249" i="5"/>
  <c r="DC249" i="5"/>
  <c r="CL249" i="5"/>
  <c r="BV249" i="5"/>
  <c r="BF249" i="5"/>
  <c r="AQ249" i="5"/>
  <c r="AA249" i="5"/>
  <c r="P248" i="5"/>
  <c r="P247" i="5"/>
  <c r="EU246" i="5"/>
  <c r="EI246" i="5"/>
  <c r="DT246" i="5"/>
  <c r="DC246" i="5"/>
  <c r="CL246" i="5"/>
  <c r="BV246" i="5"/>
  <c r="BF246" i="5"/>
  <c r="AQ246" i="5"/>
  <c r="AA246" i="5"/>
  <c r="P245" i="5"/>
  <c r="P244" i="5"/>
  <c r="EU243" i="5"/>
  <c r="EI243" i="5"/>
  <c r="DT243" i="5"/>
  <c r="DC243" i="5"/>
  <c r="CL243" i="5"/>
  <c r="BV243" i="5"/>
  <c r="BF243" i="5"/>
  <c r="AQ243" i="5"/>
  <c r="AA243" i="5"/>
  <c r="P242" i="5"/>
  <c r="P241" i="5"/>
  <c r="EU240" i="5"/>
  <c r="EI240" i="5"/>
  <c r="DT240" i="5"/>
  <c r="DC240" i="5"/>
  <c r="CL240" i="5"/>
  <c r="BV240" i="5"/>
  <c r="BF240" i="5"/>
  <c r="AQ240" i="5"/>
  <c r="AA240" i="5"/>
  <c r="P239" i="5"/>
  <c r="P238" i="5"/>
  <c r="EU237" i="5"/>
  <c r="EI237" i="5"/>
  <c r="DT237" i="5"/>
  <c r="DC237" i="5"/>
  <c r="CL237" i="5"/>
  <c r="BV237" i="5"/>
  <c r="BF237" i="5"/>
  <c r="AQ237" i="5"/>
  <c r="AA237" i="5"/>
  <c r="P236" i="5"/>
  <c r="P235" i="5"/>
  <c r="EU234" i="5"/>
  <c r="EI234" i="5"/>
  <c r="DT234" i="5"/>
  <c r="DC234" i="5"/>
  <c r="CL234" i="5"/>
  <c r="BV234" i="5"/>
  <c r="BF234" i="5"/>
  <c r="AQ234" i="5"/>
  <c r="AA234" i="5"/>
  <c r="P233" i="5"/>
  <c r="P232" i="5"/>
  <c r="EU231" i="5"/>
  <c r="EI231" i="5"/>
  <c r="DT231" i="5"/>
  <c r="DC231" i="5"/>
  <c r="CL231" i="5"/>
  <c r="BV231" i="5"/>
  <c r="BF231" i="5"/>
  <c r="AQ231" i="5"/>
  <c r="AA231" i="5"/>
  <c r="P230" i="5"/>
  <c r="P229" i="5"/>
  <c r="EU228" i="5"/>
  <c r="EI228" i="5"/>
  <c r="DT228" i="5"/>
  <c r="DC228" i="5"/>
  <c r="CL228" i="5"/>
  <c r="BV228" i="5"/>
  <c r="BF228" i="5"/>
  <c r="AQ228" i="5"/>
  <c r="AA228" i="5"/>
  <c r="P227" i="5"/>
  <c r="P226" i="5"/>
  <c r="EU225" i="5"/>
  <c r="EI225" i="5"/>
  <c r="DT225" i="5"/>
  <c r="DC225" i="5"/>
  <c r="CL225" i="5"/>
  <c r="BV225" i="5"/>
  <c r="BF225" i="5"/>
  <c r="AQ225" i="5"/>
  <c r="AA225" i="5"/>
  <c r="P224" i="5"/>
  <c r="P223" i="5"/>
  <c r="EU222" i="5"/>
  <c r="EI222" i="5"/>
  <c r="DT222" i="5"/>
  <c r="DC222" i="5"/>
  <c r="CL222" i="5"/>
  <c r="BV222" i="5"/>
  <c r="BF222" i="5"/>
  <c r="AQ222" i="5"/>
  <c r="AA222" i="5"/>
  <c r="P221" i="5"/>
  <c r="P220" i="5"/>
  <c r="EU219" i="5"/>
  <c r="EI219" i="5"/>
  <c r="DT219" i="5"/>
  <c r="DC219" i="5"/>
  <c r="CL219" i="5"/>
  <c r="BV219" i="5"/>
  <c r="BF219" i="5"/>
  <c r="AQ219" i="5"/>
  <c r="AA219" i="5"/>
  <c r="P218" i="5"/>
  <c r="P217" i="5"/>
  <c r="EU216" i="5"/>
  <c r="EI216" i="5"/>
  <c r="DT216" i="5"/>
  <c r="DC216" i="5"/>
  <c r="CL216" i="5"/>
  <c r="BV216" i="5"/>
  <c r="BF216" i="5"/>
  <c r="AQ216" i="5"/>
  <c r="AA216" i="5"/>
  <c r="P215" i="5"/>
  <c r="P214" i="5"/>
  <c r="EU213" i="5"/>
  <c r="EI213" i="5"/>
  <c r="DT213" i="5"/>
  <c r="DC213" i="5"/>
  <c r="CL213" i="5"/>
  <c r="BV213" i="5"/>
  <c r="BF213" i="5"/>
  <c r="AQ213" i="5"/>
  <c r="AA213" i="5"/>
  <c r="P212" i="5"/>
  <c r="P211" i="5"/>
  <c r="EU210" i="5"/>
  <c r="EI210" i="5"/>
  <c r="DT210" i="5"/>
  <c r="DC210" i="5"/>
  <c r="CL210" i="5"/>
  <c r="BV210" i="5"/>
  <c r="BF210" i="5"/>
  <c r="AQ210" i="5"/>
  <c r="AA210" i="5"/>
  <c r="P209" i="5"/>
  <c r="P208" i="5"/>
  <c r="EU207" i="5"/>
  <c r="EI207" i="5"/>
  <c r="DT207" i="5"/>
  <c r="DC207" i="5"/>
  <c r="CL207" i="5"/>
  <c r="BV207" i="5"/>
  <c r="BF207" i="5"/>
  <c r="AQ207" i="5"/>
  <c r="AA207" i="5"/>
  <c r="P206" i="5"/>
  <c r="P205" i="5"/>
  <c r="EU204" i="5"/>
  <c r="EI204" i="5"/>
  <c r="DT204" i="5"/>
  <c r="DC204" i="5"/>
  <c r="CL204" i="5"/>
  <c r="BV204" i="5"/>
  <c r="BF204" i="5"/>
  <c r="AQ204" i="5"/>
  <c r="AA204" i="5"/>
  <c r="P203" i="5"/>
  <c r="P202" i="5"/>
  <c r="EU201" i="5"/>
  <c r="EI201" i="5"/>
  <c r="DT201" i="5"/>
  <c r="DC201" i="5"/>
  <c r="CL201" i="5"/>
  <c r="BV201" i="5"/>
  <c r="BF201" i="5"/>
  <c r="AQ201" i="5"/>
  <c r="AA201" i="5"/>
  <c r="P200" i="5"/>
  <c r="P199" i="5"/>
  <c r="EU198" i="5"/>
  <c r="EI198" i="5"/>
  <c r="DT198" i="5"/>
  <c r="DC198" i="5"/>
  <c r="CL198" i="5"/>
  <c r="BV198" i="5"/>
  <c r="BF198" i="5"/>
  <c r="AQ198" i="5"/>
  <c r="AA198" i="5"/>
  <c r="P197" i="5"/>
  <c r="P196" i="5"/>
  <c r="EU195" i="5"/>
  <c r="EI195" i="5"/>
  <c r="DT195" i="5"/>
  <c r="DC195" i="5"/>
  <c r="CL195" i="5"/>
  <c r="BV195" i="5"/>
  <c r="BF195" i="5"/>
  <c r="AQ195" i="5"/>
  <c r="AA195" i="5"/>
  <c r="P194" i="5"/>
  <c r="P193" i="5"/>
  <c r="EU192" i="5"/>
  <c r="EI192" i="5"/>
  <c r="DT192" i="5"/>
  <c r="DC192" i="5"/>
  <c r="CL192" i="5"/>
  <c r="BV192" i="5"/>
  <c r="BF192" i="5"/>
  <c r="AQ192" i="5"/>
  <c r="AA192" i="5"/>
  <c r="P191" i="5"/>
  <c r="P190" i="5"/>
  <c r="EU189" i="5"/>
  <c r="EI189" i="5"/>
  <c r="DT189" i="5"/>
  <c r="DC189" i="5"/>
  <c r="CL189" i="5"/>
  <c r="BV189" i="5"/>
  <c r="BF189" i="5"/>
  <c r="AQ189" i="5"/>
  <c r="AA189" i="5"/>
  <c r="P188" i="5"/>
  <c r="P187" i="5"/>
  <c r="EU186" i="5"/>
  <c r="EI186" i="5"/>
  <c r="DT186" i="5"/>
  <c r="DC186" i="5"/>
  <c r="CL186" i="5"/>
  <c r="BV186" i="5"/>
  <c r="BF186" i="5"/>
  <c r="AQ186" i="5"/>
  <c r="AA186" i="5"/>
  <c r="P185" i="5"/>
  <c r="P184" i="5"/>
  <c r="EU183" i="5"/>
  <c r="EI183" i="5"/>
  <c r="DT183" i="5"/>
  <c r="DC183" i="5"/>
  <c r="CL183" i="5"/>
  <c r="BV183" i="5"/>
  <c r="BF183" i="5"/>
  <c r="AQ183" i="5"/>
  <c r="AA183" i="5"/>
  <c r="P182" i="5"/>
  <c r="P181" i="5"/>
  <c r="EU180" i="5"/>
  <c r="EI180" i="5"/>
  <c r="DT180" i="5"/>
  <c r="DC180" i="5"/>
  <c r="CL180" i="5"/>
  <c r="BV180" i="5"/>
  <c r="BF180" i="5"/>
  <c r="AQ180" i="5"/>
  <c r="AA180" i="5"/>
  <c r="P179" i="5"/>
  <c r="P178" i="5"/>
  <c r="EU177" i="5"/>
  <c r="EI177" i="5"/>
  <c r="DT177" i="5"/>
  <c r="DC177" i="5"/>
  <c r="CL177" i="5"/>
  <c r="BV177" i="5"/>
  <c r="BF177" i="5"/>
  <c r="AQ177" i="5"/>
  <c r="AA177" i="5"/>
  <c r="P176" i="5"/>
  <c r="P175" i="5"/>
  <c r="EU174" i="5"/>
  <c r="EI174" i="5"/>
  <c r="DT174" i="5"/>
  <c r="DC174" i="5"/>
  <c r="CL174" i="5"/>
  <c r="BV174" i="5"/>
  <c r="BF174" i="5"/>
  <c r="AQ174" i="5"/>
  <c r="AA174" i="5"/>
  <c r="P173" i="5"/>
  <c r="P172" i="5"/>
  <c r="EU171" i="5"/>
  <c r="EI171" i="5"/>
  <c r="DT171" i="5"/>
  <c r="DC171" i="5"/>
  <c r="CL171" i="5"/>
  <c r="BV171" i="5"/>
  <c r="BF171" i="5"/>
  <c r="AQ171" i="5"/>
  <c r="AA171" i="5"/>
  <c r="P170" i="5"/>
  <c r="P169" i="5"/>
  <c r="EU168" i="5"/>
  <c r="EI168" i="5"/>
  <c r="DT168" i="5"/>
  <c r="DC168" i="5"/>
  <c r="CL168" i="5"/>
  <c r="BV168" i="5"/>
  <c r="BF168" i="5"/>
  <c r="AQ168" i="5"/>
  <c r="AA168" i="5"/>
  <c r="P167" i="5"/>
  <c r="P166" i="5"/>
  <c r="EU165" i="5"/>
  <c r="EI165" i="5"/>
  <c r="DT165" i="5"/>
  <c r="DC165" i="5"/>
  <c r="CL165" i="5"/>
  <c r="BV165" i="5"/>
  <c r="BF165" i="5"/>
  <c r="AQ165" i="5"/>
  <c r="AA165" i="5"/>
  <c r="P164" i="5"/>
  <c r="P163" i="5"/>
  <c r="EU162" i="5"/>
  <c r="EI162" i="5"/>
  <c r="DT162" i="5"/>
  <c r="DC162" i="5"/>
  <c r="CL162" i="5"/>
  <c r="BV162" i="5"/>
  <c r="BF162" i="5"/>
  <c r="AQ162" i="5"/>
  <c r="AA162" i="5"/>
  <c r="P161" i="5"/>
  <c r="P160" i="5"/>
  <c r="EU159" i="5"/>
  <c r="EI159" i="5"/>
  <c r="DT159" i="5"/>
  <c r="DC159" i="5"/>
  <c r="CL159" i="5"/>
  <c r="BV159" i="5"/>
  <c r="BF159" i="5"/>
  <c r="AQ159" i="5"/>
  <c r="AA159" i="5"/>
  <c r="P158" i="5"/>
  <c r="P157" i="5"/>
  <c r="EU156" i="5"/>
  <c r="EI156" i="5"/>
  <c r="DT156" i="5"/>
  <c r="DC156" i="5"/>
  <c r="CL156" i="5"/>
  <c r="BV156" i="5"/>
  <c r="BF156" i="5"/>
  <c r="AQ156" i="5"/>
  <c r="AA156" i="5"/>
  <c r="P155" i="5"/>
  <c r="P154" i="5"/>
  <c r="EU153" i="5"/>
  <c r="EI153" i="5"/>
  <c r="DT153" i="5"/>
  <c r="DC153" i="5"/>
  <c r="CL153" i="5"/>
  <c r="BV153" i="5"/>
  <c r="BF153" i="5"/>
  <c r="AQ153" i="5"/>
  <c r="AA153" i="5"/>
  <c r="P152" i="5"/>
  <c r="P151" i="5"/>
  <c r="EU150" i="5"/>
  <c r="EI150" i="5"/>
  <c r="DT150" i="5"/>
  <c r="DC150" i="5"/>
  <c r="CL150" i="5"/>
  <c r="BV150" i="5"/>
  <c r="BF150" i="5"/>
  <c r="AQ150" i="5"/>
  <c r="AA150" i="5"/>
  <c r="P149" i="5"/>
  <c r="P148" i="5"/>
  <c r="EU147" i="5"/>
  <c r="EI147" i="5"/>
  <c r="DT147" i="5"/>
  <c r="DC147" i="5"/>
  <c r="CL147" i="5"/>
  <c r="BV147" i="5"/>
  <c r="BF147" i="5"/>
  <c r="AQ147" i="5"/>
  <c r="AA147" i="5"/>
  <c r="P146" i="5"/>
  <c r="P145" i="5"/>
  <c r="EU144" i="5"/>
  <c r="EI144" i="5"/>
  <c r="DT144" i="5"/>
  <c r="DC144" i="5"/>
  <c r="CL144" i="5"/>
  <c r="BV144" i="5"/>
  <c r="BF144" i="5"/>
  <c r="AQ144" i="5"/>
  <c r="AA144" i="5"/>
  <c r="P143" i="5"/>
  <c r="P142" i="5"/>
  <c r="EU141" i="5"/>
  <c r="EI141" i="5"/>
  <c r="DT141" i="5"/>
  <c r="DC141" i="5"/>
  <c r="CL141" i="5"/>
  <c r="BV141" i="5"/>
  <c r="BF141" i="5"/>
  <c r="AQ141" i="5"/>
  <c r="AA141" i="5"/>
  <c r="P140" i="5"/>
  <c r="P139" i="5"/>
  <c r="EU138" i="5"/>
  <c r="EI138" i="5"/>
  <c r="DT138" i="5"/>
  <c r="DC138" i="5"/>
  <c r="CL138" i="5"/>
  <c r="BV138" i="5"/>
  <c r="BF138" i="5"/>
  <c r="AQ138" i="5"/>
  <c r="AA138" i="5"/>
  <c r="P137" i="5"/>
  <c r="P136" i="5"/>
  <c r="EU135" i="5"/>
  <c r="EI135" i="5"/>
  <c r="DT135" i="5"/>
  <c r="DC135" i="5"/>
  <c r="CL135" i="5"/>
  <c r="BV135" i="5"/>
  <c r="BF135" i="5"/>
  <c r="AQ135" i="5"/>
  <c r="AA135" i="5"/>
  <c r="P134" i="5"/>
  <c r="P133" i="5"/>
  <c r="EU132" i="5"/>
  <c r="EI132" i="5"/>
  <c r="DT132" i="5"/>
  <c r="DC132" i="5"/>
  <c r="CL132" i="5"/>
  <c r="BV132" i="5"/>
  <c r="BF132" i="5"/>
  <c r="AQ132" i="5"/>
  <c r="AA132" i="5"/>
  <c r="P131" i="5"/>
  <c r="P130" i="5"/>
  <c r="EU129" i="5"/>
  <c r="EI129" i="5"/>
  <c r="DT129" i="5"/>
  <c r="DC129" i="5"/>
  <c r="CL129" i="5"/>
  <c r="BV129" i="5"/>
  <c r="BF129" i="5"/>
  <c r="AQ129" i="5"/>
  <c r="AA129" i="5"/>
  <c r="P128" i="5"/>
  <c r="P127" i="5"/>
  <c r="EU126" i="5"/>
  <c r="EI126" i="5"/>
  <c r="DT126" i="5"/>
  <c r="DC126" i="5"/>
  <c r="CL126" i="5"/>
  <c r="BV126" i="5"/>
  <c r="BF126" i="5"/>
  <c r="AQ126" i="5"/>
  <c r="AA126" i="5"/>
  <c r="P125" i="5"/>
  <c r="P124" i="5"/>
  <c r="EU123" i="5"/>
  <c r="EI123" i="5"/>
  <c r="DT123" i="5"/>
  <c r="DC123" i="5"/>
  <c r="CL123" i="5"/>
  <c r="BV123" i="5"/>
  <c r="BF123" i="5"/>
  <c r="AQ123" i="5"/>
  <c r="AA123" i="5"/>
  <c r="P122" i="5"/>
  <c r="P121" i="5"/>
  <c r="EU120" i="5"/>
  <c r="EI120" i="5"/>
  <c r="DT120" i="5"/>
  <c r="DC120" i="5"/>
  <c r="CL120" i="5"/>
  <c r="BV120" i="5"/>
  <c r="BF120" i="5"/>
  <c r="AQ120" i="5"/>
  <c r="AA120" i="5"/>
  <c r="P119" i="5"/>
  <c r="P118" i="5"/>
  <c r="EU117" i="5"/>
  <c r="EI117" i="5"/>
  <c r="DT117" i="5"/>
  <c r="DC117" i="5"/>
  <c r="CL117" i="5"/>
  <c r="BV117" i="5"/>
  <c r="BF117" i="5"/>
  <c r="AQ117" i="5"/>
  <c r="AA117" i="5"/>
  <c r="P116" i="5"/>
  <c r="P115" i="5"/>
  <c r="EU114" i="5"/>
  <c r="EI114" i="5"/>
  <c r="DT114" i="5"/>
  <c r="DC114" i="5"/>
  <c r="CL114" i="5"/>
  <c r="BV114" i="5"/>
  <c r="BF114" i="5"/>
  <c r="AQ114" i="5"/>
  <c r="AA114" i="5"/>
  <c r="P113" i="5"/>
  <c r="P112" i="5"/>
  <c r="EU111" i="5"/>
  <c r="EI111" i="5"/>
  <c r="DT111" i="5"/>
  <c r="DC111" i="5"/>
  <c r="CL111" i="5"/>
  <c r="BV111" i="5"/>
  <c r="BF111" i="5"/>
  <c r="AQ111" i="5"/>
  <c r="AA111" i="5"/>
  <c r="P110" i="5"/>
  <c r="P109" i="5"/>
  <c r="EU108" i="5"/>
  <c r="EI108" i="5"/>
  <c r="DT108" i="5"/>
  <c r="DC108" i="5"/>
  <c r="CL108" i="5"/>
  <c r="BV108" i="5"/>
  <c r="BF108" i="5"/>
  <c r="AQ108" i="5"/>
  <c r="AA108" i="5"/>
  <c r="P107" i="5"/>
  <c r="P106" i="5"/>
  <c r="EU105" i="5"/>
  <c r="EI105" i="5"/>
  <c r="DT105" i="5"/>
  <c r="DC105" i="5"/>
  <c r="CL105" i="5"/>
  <c r="BV105" i="5"/>
  <c r="BF105" i="5"/>
  <c r="AQ105" i="5"/>
  <c r="AA105" i="5"/>
  <c r="P104" i="5"/>
  <c r="P103" i="5"/>
  <c r="EU102" i="5"/>
  <c r="EI102" i="5"/>
  <c r="DT102" i="5"/>
  <c r="DC102" i="5"/>
  <c r="CL102" i="5"/>
  <c r="BV102" i="5"/>
  <c r="BF102" i="5"/>
  <c r="AQ102" i="5"/>
  <c r="AA102" i="5"/>
  <c r="P101" i="5"/>
  <c r="P100" i="5"/>
  <c r="EU99" i="5"/>
  <c r="EI99" i="5"/>
  <c r="DT99" i="5"/>
  <c r="DC99" i="5"/>
  <c r="CL99" i="5"/>
  <c r="BV99" i="5"/>
  <c r="BF99" i="5"/>
  <c r="AQ99" i="5"/>
  <c r="AA99" i="5"/>
  <c r="P98" i="5"/>
  <c r="P97" i="5"/>
  <c r="EU96" i="5"/>
  <c r="EI96" i="5"/>
  <c r="DT96" i="5"/>
  <c r="DC96" i="5"/>
  <c r="CL96" i="5"/>
  <c r="BV96" i="5"/>
  <c r="BF96" i="5"/>
  <c r="AQ96" i="5"/>
  <c r="AA96" i="5"/>
  <c r="P95" i="5"/>
  <c r="P94" i="5"/>
  <c r="EU93" i="5"/>
  <c r="EI93" i="5"/>
  <c r="DT93" i="5"/>
  <c r="DC93" i="5"/>
  <c r="CL93" i="5"/>
  <c r="BV93" i="5"/>
  <c r="BF93" i="5"/>
  <c r="AQ93" i="5"/>
  <c r="AA93" i="5"/>
  <c r="P92" i="5"/>
  <c r="P91" i="5"/>
  <c r="EU90" i="5"/>
  <c r="EI90" i="5"/>
  <c r="DT90" i="5"/>
  <c r="DC90" i="5"/>
  <c r="CL90" i="5"/>
  <c r="BV90" i="5"/>
  <c r="BF90" i="5"/>
  <c r="AQ90" i="5"/>
  <c r="AA90" i="5"/>
  <c r="P89" i="5"/>
  <c r="P88" i="5"/>
  <c r="EU87" i="5"/>
  <c r="EI87" i="5"/>
  <c r="DT87" i="5"/>
  <c r="DC87" i="5"/>
  <c r="CL87" i="5"/>
  <c r="BV87" i="5"/>
  <c r="BF87" i="5"/>
  <c r="AQ87" i="5"/>
  <c r="AA87" i="5"/>
  <c r="P86" i="5"/>
  <c r="P85" i="5"/>
  <c r="EU84" i="5"/>
  <c r="EI84" i="5"/>
  <c r="DT84" i="5"/>
  <c r="DC84" i="5"/>
  <c r="CL84" i="5"/>
  <c r="BV84" i="5"/>
  <c r="BF84" i="5"/>
  <c r="AQ84" i="5"/>
  <c r="AA84" i="5"/>
  <c r="P83" i="5"/>
  <c r="P82" i="5"/>
  <c r="EU81" i="5"/>
  <c r="EI81" i="5"/>
  <c r="DT81" i="5"/>
  <c r="DC81" i="5"/>
  <c r="CL81" i="5"/>
  <c r="BV81" i="5"/>
  <c r="BF81" i="5"/>
  <c r="AQ81" i="5"/>
  <c r="AA81" i="5"/>
  <c r="EU78" i="5"/>
  <c r="EI78" i="5"/>
  <c r="DT78" i="5"/>
  <c r="DC78" i="5"/>
  <c r="CL78" i="5"/>
  <c r="BV78" i="5"/>
  <c r="BF78" i="5"/>
  <c r="AQ78" i="5"/>
  <c r="AA78" i="5"/>
  <c r="EU75" i="5"/>
  <c r="EI75" i="5"/>
  <c r="DT75" i="5"/>
  <c r="DC75" i="5"/>
  <c r="CL75" i="5"/>
  <c r="BV75" i="5"/>
  <c r="BF75" i="5"/>
  <c r="AQ75" i="5"/>
  <c r="AA75" i="5"/>
  <c r="EU72" i="5"/>
  <c r="EI72" i="5"/>
  <c r="DT72" i="5"/>
  <c r="DC72" i="5"/>
  <c r="CL72" i="5"/>
  <c r="BV72" i="5"/>
  <c r="BF72" i="5"/>
  <c r="AQ72" i="5"/>
  <c r="AA72" i="5"/>
  <c r="P71" i="5"/>
  <c r="P70" i="5"/>
  <c r="EU69" i="5"/>
  <c r="EI69" i="5"/>
  <c r="DT69" i="5"/>
  <c r="DC69" i="5"/>
  <c r="CL69" i="5"/>
  <c r="BV69" i="5"/>
  <c r="BF69" i="5"/>
  <c r="AQ69" i="5"/>
  <c r="AA69" i="5"/>
  <c r="P68" i="5"/>
  <c r="P67" i="5"/>
  <c r="EU66" i="5"/>
  <c r="EI66" i="5"/>
  <c r="DT66" i="5"/>
  <c r="DC66" i="5"/>
  <c r="CL66" i="5"/>
  <c r="BV66" i="5"/>
  <c r="BF66" i="5"/>
  <c r="AQ66" i="5"/>
  <c r="AA66" i="5"/>
  <c r="P65" i="5"/>
  <c r="P64" i="5"/>
  <c r="EU63" i="5"/>
  <c r="EI63" i="5"/>
  <c r="DT63" i="5"/>
  <c r="DC63" i="5"/>
  <c r="CL63" i="5"/>
  <c r="BV63" i="5"/>
  <c r="BF63" i="5"/>
  <c r="AQ63" i="5"/>
  <c r="AA63" i="5"/>
  <c r="P62" i="5"/>
  <c r="P61" i="5"/>
  <c r="EU60" i="5"/>
  <c r="EI60" i="5"/>
  <c r="DT60" i="5"/>
  <c r="DC60" i="5"/>
  <c r="CL60" i="5"/>
  <c r="BV60" i="5"/>
  <c r="BF60" i="5"/>
  <c r="AQ60" i="5"/>
  <c r="AA60" i="5"/>
  <c r="P59" i="5"/>
  <c r="P58" i="5"/>
  <c r="EU57" i="5"/>
  <c r="EI57" i="5"/>
  <c r="DT57" i="5"/>
  <c r="DC57" i="5"/>
  <c r="CL57" i="5"/>
  <c r="BV57" i="5"/>
  <c r="BF57" i="5"/>
  <c r="AQ57" i="5"/>
  <c r="AA57" i="5"/>
  <c r="P56" i="5"/>
  <c r="P55" i="5"/>
  <c r="EU54" i="5"/>
  <c r="EI54" i="5"/>
  <c r="DT54" i="5"/>
  <c r="DC54" i="5"/>
  <c r="CL54" i="5"/>
  <c r="BV54" i="5"/>
  <c r="BF54" i="5"/>
  <c r="AQ54" i="5"/>
  <c r="AA54" i="5"/>
  <c r="P53" i="5"/>
  <c r="P52" i="5"/>
  <c r="EU51" i="5"/>
  <c r="EI51" i="5"/>
  <c r="DT51" i="5"/>
  <c r="DC51" i="5"/>
  <c r="CL51" i="5"/>
  <c r="BV51" i="5"/>
  <c r="BF51" i="5"/>
  <c r="AQ51" i="5"/>
  <c r="AA51" i="5"/>
  <c r="P50" i="5"/>
  <c r="P49" i="5"/>
  <c r="EU48" i="5"/>
  <c r="EI48" i="5"/>
  <c r="DT48" i="5"/>
  <c r="DC48" i="5"/>
  <c r="CL48" i="5"/>
  <c r="BV48" i="5"/>
  <c r="BF48" i="5"/>
  <c r="AQ48" i="5"/>
  <c r="AA48" i="5"/>
  <c r="P47" i="5"/>
  <c r="P46" i="5"/>
  <c r="EU45" i="5"/>
  <c r="EI45" i="5"/>
  <c r="DT45" i="5"/>
  <c r="DC45" i="5"/>
  <c r="CL45" i="5"/>
  <c r="BV45" i="5"/>
  <c r="BF45" i="5"/>
  <c r="AQ45" i="5"/>
  <c r="AA45" i="5"/>
  <c r="P44" i="5"/>
  <c r="P43" i="5"/>
  <c r="EU42" i="5"/>
  <c r="EI42" i="5"/>
  <c r="DT42" i="5"/>
  <c r="DC42" i="5"/>
  <c r="CL42" i="5"/>
  <c r="BV42" i="5"/>
  <c r="BF42" i="5"/>
  <c r="AQ42" i="5"/>
  <c r="AA42" i="5"/>
  <c r="P41" i="5"/>
  <c r="P40" i="5"/>
  <c r="EU39" i="5"/>
  <c r="EI39" i="5"/>
  <c r="DT39" i="5"/>
  <c r="DC39" i="5"/>
  <c r="CL39" i="5"/>
  <c r="BV39" i="5"/>
  <c r="BF39" i="5"/>
  <c r="AQ39" i="5"/>
  <c r="AA39" i="5"/>
  <c r="P38" i="5"/>
  <c r="P37" i="5"/>
  <c r="EU36" i="5"/>
  <c r="EI36" i="5"/>
  <c r="DT36" i="5"/>
  <c r="DC36" i="5"/>
  <c r="CL36" i="5"/>
  <c r="BV36" i="5"/>
  <c r="BF36" i="5"/>
  <c r="AQ36" i="5"/>
  <c r="AA36" i="5"/>
  <c r="P35" i="5"/>
  <c r="P34" i="5"/>
  <c r="EU33" i="5"/>
  <c r="EI33" i="5"/>
  <c r="DT33" i="5"/>
  <c r="DC33" i="5"/>
  <c r="CL33" i="5"/>
  <c r="BV33" i="5"/>
  <c r="BF33" i="5"/>
  <c r="AQ33" i="5"/>
  <c r="AA33" i="5"/>
  <c r="P32" i="5"/>
  <c r="P31" i="5"/>
  <c r="EU30" i="5"/>
  <c r="EI30" i="5"/>
  <c r="DT30" i="5"/>
  <c r="DC30" i="5"/>
  <c r="CL30" i="5"/>
  <c r="BV30" i="5"/>
  <c r="BF30" i="5"/>
  <c r="AQ30" i="5"/>
  <c r="AA30" i="5"/>
  <c r="P29" i="5"/>
  <c r="P28" i="5"/>
  <c r="EU27" i="5"/>
  <c r="EI27" i="5"/>
  <c r="DT27" i="5"/>
  <c r="DC27" i="5"/>
  <c r="CL27" i="5"/>
  <c r="BV27" i="5"/>
  <c r="BF27" i="5"/>
  <c r="AQ27" i="5"/>
  <c r="AA27" i="5"/>
  <c r="P26" i="5"/>
  <c r="P25" i="5"/>
  <c r="EU24" i="5"/>
  <c r="EI24" i="5"/>
  <c r="DT24" i="5"/>
  <c r="DC24" i="5"/>
  <c r="CL24" i="5"/>
  <c r="BV24" i="5"/>
  <c r="BF24" i="5"/>
  <c r="AQ24" i="5"/>
  <c r="AA24" i="5"/>
  <c r="P23" i="5"/>
  <c r="P22" i="5"/>
  <c r="EU21" i="5"/>
  <c r="EI21" i="5"/>
  <c r="DT21" i="5"/>
  <c r="DC21" i="5"/>
  <c r="CL21" i="5"/>
  <c r="BV21" i="5"/>
  <c r="BF21" i="5"/>
  <c r="AQ21" i="5"/>
  <c r="AA21" i="5"/>
  <c r="P20" i="5"/>
  <c r="P19" i="5"/>
  <c r="EU18" i="5"/>
  <c r="EI18" i="5"/>
  <c r="DT18" i="5"/>
  <c r="DC18" i="5"/>
  <c r="CL18" i="5"/>
  <c r="BV18" i="5"/>
  <c r="BF18" i="5"/>
  <c r="AQ18" i="5"/>
  <c r="AA18" i="5"/>
  <c r="P17" i="5"/>
  <c r="P16" i="5"/>
  <c r="EU15" i="5"/>
  <c r="EI15" i="5"/>
  <c r="DT15" i="5"/>
  <c r="DC15" i="5"/>
  <c r="CL15" i="5"/>
  <c r="BV15" i="5"/>
  <c r="BF15" i="5"/>
  <c r="AQ15" i="5"/>
  <c r="AA15" i="5"/>
  <c r="P14" i="5"/>
  <c r="P13" i="5"/>
  <c r="EU12" i="5"/>
  <c r="EI12" i="5"/>
  <c r="DT12" i="5"/>
  <c r="DC12" i="5"/>
  <c r="CL12" i="5"/>
  <c r="BV12" i="5"/>
  <c r="BF12" i="5"/>
  <c r="AQ12" i="5"/>
  <c r="AA12" i="5"/>
  <c r="P11" i="5"/>
  <c r="P10" i="5"/>
  <c r="EU9" i="5"/>
  <c r="EI9" i="5"/>
  <c r="DT9" i="5"/>
  <c r="DC9" i="5"/>
  <c r="CL9" i="5"/>
  <c r="BV9" i="5"/>
  <c r="BF9" i="5"/>
  <c r="AQ9" i="5"/>
  <c r="AA9" i="5"/>
  <c r="P8" i="5"/>
  <c r="P7" i="5"/>
  <c r="EU6" i="5"/>
  <c r="EI6" i="5"/>
  <c r="DT6" i="5"/>
  <c r="DC6" i="5"/>
  <c r="CL6" i="5"/>
  <c r="BV6" i="5"/>
  <c r="BF6" i="5"/>
  <c r="AQ6" i="5"/>
  <c r="AA6" i="5"/>
  <c r="P5" i="5"/>
  <c r="P4" i="5"/>
  <c r="EU3" i="5"/>
  <c r="EI3" i="5"/>
  <c r="DT3" i="5"/>
  <c r="DC3" i="5"/>
  <c r="CL3" i="5"/>
  <c r="BV3" i="5"/>
  <c r="BF3" i="5"/>
  <c r="AQ3" i="5"/>
  <c r="A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3" authorId="0" shapeId="0" xr:uid="{A7BA9D24-14E4-42D7-B616-9770539DAD5C}">
      <text>
        <r>
          <rPr>
            <sz val="11"/>
            <color indexed="81"/>
            <rFont val="Tahoma"/>
            <family val="2"/>
          </rPr>
          <t>Good, David:  This value should be calculated using any voluntarily decreased charge depleting or charge sustaining driving range values.</t>
        </r>
      </text>
    </comment>
    <comment ref="EZ5" authorId="0" shapeId="0" xr:uid="{CA2D2BE7-DE9E-45FF-9E8A-F041C6B36552}">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5" authorId="0" shapeId="0" xr:uid="{C950C63F-A0A8-4551-A334-3B7BB78DBC23}">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5" authorId="0" shapeId="0" xr:uid="{782274D6-612C-4EF3-813E-A22E76789479}">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5" authorId="0" shapeId="0" xr:uid="{3694CABE-CFBC-416E-8BBC-6DC14FE5692A}">
      <text>
        <r>
          <rPr>
            <sz val="11"/>
            <color indexed="81"/>
            <rFont val="等线"/>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<sst xmlns="http://schemas.openxmlformats.org/spreadsheetml/2006/main" count="51767" uniqueCount="2115">
  <si>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</si>
  <si>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</si>
  <si>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</si>
  <si>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</si>
  <si>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</si>
  <si>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</si>
  <si>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</si>
  <si>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</si>
  <si>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</si>
  <si>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</si>
  <si>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</si>
  <si>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</si>
  <si>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</si>
  <si>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</si>
  <si>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</si>
  <si>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</si>
  <si>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</si>
  <si>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</si>
  <si>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</si>
  <si>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</si>
  <si>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</si>
  <si>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</si>
  <si>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</si>
  <si>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</si>
  <si>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</si>
  <si>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</si>
  <si>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</si>
  <si>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</si>
  <si>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</si>
  <si>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</si>
  <si>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</si>
  <si>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</si>
  <si>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</si>
  <si>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</si>
  <si>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</si>
  <si>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</si>
  <si>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</si>
  <si>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</si>
  <si>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</si>
  <si>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</si>
  <si>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</si>
  <si>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</si>
  <si>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</si>
  <si>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</si>
  <si>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</si>
  <si>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</si>
  <si>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</si>
  <si>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</si>
  <si>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</si>
  <si>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</si>
  <si>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</si>
  <si>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</si>
  <si>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</si>
  <si>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</si>
  <si>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</si>
  <si>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</si>
  <si>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Mercedes-Benz</t>
  </si>
  <si>
    <t>MBX</t>
  </si>
  <si>
    <t>GPR</t>
  </si>
  <si>
    <t>TC</t>
  </si>
  <si>
    <t>A</t>
  </si>
  <si>
    <t>Automatic</t>
  </si>
  <si>
    <t>Y</t>
  </si>
  <si>
    <t>N</t>
  </si>
  <si>
    <t>4-Wheel Drive</t>
  </si>
  <si>
    <t>Gasoline (Premium Unleaded Required)</t>
  </si>
  <si>
    <t>MPG</t>
  </si>
  <si>
    <t>miles per gallon</t>
  </si>
  <si>
    <t>T</t>
  </si>
  <si>
    <t>Truck</t>
  </si>
  <si>
    <t>Turbocharged</t>
  </si>
  <si>
    <t>Standard SUV 4WD</t>
  </si>
  <si>
    <t>Derived 5-cycle label</t>
  </si>
  <si>
    <t>Allows timing of the intake / exhaust valves to be changed while the engine is in operation</t>
  </si>
  <si>
    <t>MFI</t>
  </si>
  <si>
    <t>Multipoint/sequential fuel injection</t>
  </si>
  <si>
    <t>Yes</t>
  </si>
  <si>
    <t>Auto(A9)</t>
  </si>
  <si>
    <t>FCA US LLC</t>
  </si>
  <si>
    <t>RAM</t>
  </si>
  <si>
    <t>1500 HFE 4X2</t>
  </si>
  <si>
    <t>CRX</t>
  </si>
  <si>
    <t>G</t>
  </si>
  <si>
    <t>NA</t>
  </si>
  <si>
    <t>R</t>
  </si>
  <si>
    <t>2-Wheel Drive, Rear</t>
  </si>
  <si>
    <t>Gasoline (Regular Unleaded Recommended)</t>
  </si>
  <si>
    <t>Naturally Aspirated</t>
  </si>
  <si>
    <t>Standard Pick-up Trucks 2WD</t>
  </si>
  <si>
    <t>Cam Phaser</t>
  </si>
  <si>
    <t>Battery(s)</t>
  </si>
  <si>
    <t>Lithium Ion</t>
  </si>
  <si>
    <t>On-Board</t>
  </si>
  <si>
    <t>Electrical Regen Brake</t>
  </si>
  <si>
    <t>Both</t>
  </si>
  <si>
    <t>AC Induction</t>
  </si>
  <si>
    <t>SAE 0W-20</t>
  </si>
  <si>
    <t>Auto(A8)</t>
  </si>
  <si>
    <t>GM</t>
  </si>
  <si>
    <t>GMC</t>
  </si>
  <si>
    <t>SIERRA 4WD</t>
  </si>
  <si>
    <t>GMX</t>
  </si>
  <si>
    <t>Standard Pick-up Trucks 4WD</t>
  </si>
  <si>
    <t>Vehicle Specific 5-cycle label</t>
  </si>
  <si>
    <t>dynamic fuel management</t>
  </si>
  <si>
    <t>cam phaser</t>
  </si>
  <si>
    <t>GDI</t>
  </si>
  <si>
    <t>0W20</t>
  </si>
  <si>
    <t>Auto(A10)</t>
  </si>
  <si>
    <t>.</t>
  </si>
  <si>
    <t>Chevrolet</t>
  </si>
  <si>
    <t>SILVERADO 4WD</t>
  </si>
  <si>
    <t>Volkswagen Group of</t>
  </si>
  <si>
    <t>Audi</t>
  </si>
  <si>
    <t>VGA</t>
  </si>
  <si>
    <t>SA</t>
  </si>
  <si>
    <t>Semi-Automatic</t>
  </si>
  <si>
    <t>All Wheel Drive</t>
  </si>
  <si>
    <t>Small SUV 4WD</t>
  </si>
  <si>
    <t>CONTINUOUS VARIABLE VALVE TIMING</t>
  </si>
  <si>
    <t>0W20 VW50800</t>
  </si>
  <si>
    <t>Auto(S8)</t>
  </si>
  <si>
    <t>ALLOWS TIMING OF INTAKE AND EXHAUST VALVES TO BE CHANGED WHILE ENGINE IS IN OPERATION</t>
  </si>
  <si>
    <t>5W40</t>
  </si>
  <si>
    <t>Not exempt</t>
  </si>
  <si>
    <t>Large Cars</t>
  </si>
  <si>
    <t>Ford</t>
  </si>
  <si>
    <t>ESCAPE AWD HEV</t>
  </si>
  <si>
    <t>FMX</t>
  </si>
  <si>
    <t>CVT</t>
  </si>
  <si>
    <t>Continuously Variable</t>
  </si>
  <si>
    <t>P</t>
  </si>
  <si>
    <t>Part-time 4-Wheel Drive</t>
  </si>
  <si>
    <t>FHEV Escape</t>
  </si>
  <si>
    <t>Hydraulic actuated Variable Cam Timing</t>
  </si>
  <si>
    <t>F</t>
  </si>
  <si>
    <t>Front Wheels</t>
  </si>
  <si>
    <t>DC Permanent Magnet, brushless</t>
  </si>
  <si>
    <t>SAE 0W-20 / ILSAC GF-6</t>
  </si>
  <si>
    <t>Auto(AV)</t>
  </si>
  <si>
    <t>Dodge</t>
  </si>
  <si>
    <t>Hornet AWD</t>
  </si>
  <si>
    <t>electro-hydraulic control</t>
  </si>
  <si>
    <t>0W-30</t>
  </si>
  <si>
    <t>Porsche</t>
  </si>
  <si>
    <t>PRX</t>
  </si>
  <si>
    <t>AMS</t>
  </si>
  <si>
    <t>Automated Manual- Selectable (e.g. Automated Manual with paddles)</t>
  </si>
  <si>
    <t>Two Seaters</t>
  </si>
  <si>
    <t>VarioCam Plus</t>
  </si>
  <si>
    <t>0W40</t>
  </si>
  <si>
    <t>Auto(AM-S7)</t>
  </si>
  <si>
    <t>Volkswagen</t>
  </si>
  <si>
    <t>Taos 4Motion</t>
  </si>
  <si>
    <t>Small Station Wagons</t>
  </si>
  <si>
    <t>-</t>
  </si>
  <si>
    <t>Honda</t>
  </si>
  <si>
    <t>ACCORD</t>
  </si>
  <si>
    <t>HNX</t>
  </si>
  <si>
    <t>2-Wheel Drive, Front</t>
  </si>
  <si>
    <t>Variable valve Timing and lift Electronic Control (VTEC/VTC) system is applied.</t>
  </si>
  <si>
    <t>Variable valve Timing and lift Electronic Control (VTEC) system is applied.</t>
  </si>
  <si>
    <t>0W-20</t>
  </si>
  <si>
    <t>ACCORD SPORT/TOURING</t>
  </si>
  <si>
    <t>Midsize Cars</t>
  </si>
  <si>
    <t>Variable valve Timing Control (VTC) system is applied.</t>
  </si>
  <si>
    <t>OT</t>
  </si>
  <si>
    <t>Other</t>
  </si>
  <si>
    <t>AC PMSM</t>
  </si>
  <si>
    <t>Ferrari</t>
  </si>
  <si>
    <t>Ferrari North America, Inc.</t>
  </si>
  <si>
    <t>FEX</t>
  </si>
  <si>
    <t>AM</t>
  </si>
  <si>
    <t>Automated Manual</t>
  </si>
  <si>
    <t>Not applicable.</t>
  </si>
  <si>
    <t>Variable camshaft timing for exhaust and inlet.</t>
  </si>
  <si>
    <t>Auto(AM8)</t>
  </si>
  <si>
    <t>ENGINE CONFIGURATION FOR PANAMERA TURBO S, TURBO S EXECUTIVE, AND TURBO S ST MODELS</t>
  </si>
  <si>
    <t>Adaptive Cylinder Control</t>
  </si>
  <si>
    <t>VarioCam</t>
  </si>
  <si>
    <t>Auto(AM-S8)</t>
  </si>
  <si>
    <t>Lamborghini</t>
  </si>
  <si>
    <t>Huracan Spyder</t>
  </si>
  <si>
    <t>Applies to DGFA var: 0</t>
  </si>
  <si>
    <t>Soft COD. Spark &amp;amp; Fuel cut on 1 bank electronically. Valve train operates as normal.</t>
  </si>
  <si>
    <t>F3</t>
  </si>
  <si>
    <t>GDPI</t>
  </si>
  <si>
    <t>Spark Ignition direct &amp; ported injection</t>
  </si>
  <si>
    <t>0W30 VW50400 / VW50700</t>
  </si>
  <si>
    <t>No</t>
  </si>
  <si>
    <t>Huracan Coupe</t>
  </si>
  <si>
    <t>Hyundai</t>
  </si>
  <si>
    <t>HYUNDAI MOTOR COMPANY</t>
  </si>
  <si>
    <t>HYX</t>
  </si>
  <si>
    <t>Rear Wheels</t>
  </si>
  <si>
    <t>PMSM</t>
  </si>
  <si>
    <t>ESCAPE AWD</t>
  </si>
  <si>
    <t>Intake/Exhaust, Hydraulic Actuated VCT</t>
  </si>
  <si>
    <t>0W-20 / ILSAC GF-6</t>
  </si>
  <si>
    <t>Jaguar Land Rover L</t>
  </si>
  <si>
    <t>Jaguar</t>
  </si>
  <si>
    <t>JLX</t>
  </si>
  <si>
    <t>Land Rover</t>
  </si>
  <si>
    <t>Range Rover Evoque</t>
  </si>
  <si>
    <t>GP</t>
  </si>
  <si>
    <t>Gasoline (Premium Unleaded Recommended)</t>
  </si>
  <si>
    <t>Derived Vehicle Specific 5-cycle Calculation Approach for city label but Modified 5-cycle Calculation Approach for Highway label</t>
  </si>
  <si>
    <t>Inlet and Exhaust Camshaft Phasing controlled by Engine Management System.</t>
  </si>
  <si>
    <t>Auto(S9)</t>
  </si>
  <si>
    <t>E-PACE</t>
  </si>
  <si>
    <t>Jaguar E-PACE</t>
  </si>
  <si>
    <t>Discovery Sport</t>
  </si>
  <si>
    <t>Land Rover Discovery Sport</t>
  </si>
  <si>
    <t>F-TYPE R AWD Coupe</t>
  </si>
  <si>
    <t>SC</t>
  </si>
  <si>
    <t>Supercharged</t>
  </si>
  <si>
    <t>F-TYPE R AWD Convertible</t>
  </si>
  <si>
    <t>F-TYPE P450 RWD Coupe</t>
  </si>
  <si>
    <t>F-TYPE P450 RWD Convertible</t>
  </si>
  <si>
    <t>F-TYPE P450 AWD R-Dynamic Conv</t>
  </si>
  <si>
    <t>F-TYPE P450 AWD Convertible</t>
  </si>
  <si>
    <t>F-TYPE P450 AWD R-Dynamic Coupe</t>
  </si>
  <si>
    <t>F-TYPE P450 AWD Coupe</t>
  </si>
  <si>
    <t>GENESIS</t>
  </si>
  <si>
    <t>Midsize Station Wagons</t>
  </si>
  <si>
    <t>Small SUV 2WD</t>
  </si>
  <si>
    <t>ESCAPE FWD HEV</t>
  </si>
  <si>
    <t>AMG E 63 S 4MATIC+ (SW)</t>
  </si>
  <si>
    <t>AMG E 63 S 4MATIC+ (station wagon), AMG E 63 S 4MATIC+</t>
  </si>
  <si>
    <t>AMG E 63 S 4MATIC+</t>
  </si>
  <si>
    <t>AMG GT 63 4MATIC+</t>
  </si>
  <si>
    <t>Compact Cars</t>
  </si>
  <si>
    <t>AMG GT 63 S 4MATIC+</t>
  </si>
  <si>
    <t>ESCAPE FWD</t>
  </si>
  <si>
    <t>Bentley</t>
  </si>
  <si>
    <t>0W30 VW50200 / VW50400</t>
  </si>
  <si>
    <t>Nissan</t>
  </si>
  <si>
    <t>NISSAN</t>
  </si>
  <si>
    <t>FRONTIER 4WD PRO-4X</t>
  </si>
  <si>
    <t>NSX</t>
  </si>
  <si>
    <t>INT;ECM and VTC controller controlled, Electric driven EXH;ECM controlled, Oil pressure driven</t>
  </si>
  <si>
    <t>FRONTIER 4WD</t>
  </si>
  <si>
    <t>FRONTIER 2WD</t>
  </si>
  <si>
    <t>FIAT</t>
  </si>
  <si>
    <t>500X AWD</t>
  </si>
  <si>
    <t>Mulit-air-electro-hydraulic control</t>
  </si>
  <si>
    <t>5W-40</t>
  </si>
  <si>
    <t>AFM and Stop/Start</t>
  </si>
  <si>
    <t>Active Fuel Management</t>
  </si>
  <si>
    <t>High,Low,Zero(Cylinder Deactivation)</t>
  </si>
  <si>
    <t>with Sport Mode</t>
  </si>
  <si>
    <t>BMW</t>
  </si>
  <si>
    <t>BMX</t>
  </si>
  <si>
    <t>variable valve timing at inlet and outlet valves</t>
  </si>
  <si>
    <t>variable valve lift at inlet valves</t>
  </si>
  <si>
    <t>0W30</t>
  </si>
  <si>
    <t>Chrysler</t>
  </si>
  <si>
    <t>Pacifica AWD</t>
  </si>
  <si>
    <t>Special Purpose Vehicle, minivan 4WD</t>
  </si>
  <si>
    <t>SAE 0W20</t>
  </si>
  <si>
    <t>SQ5 Sportback</t>
  </si>
  <si>
    <t>Applies to CWGD var: 0</t>
  </si>
  <si>
    <t>SQ5</t>
  </si>
  <si>
    <t>Lincoln</t>
  </si>
  <si>
    <t>GLE 580 4MATIC</t>
  </si>
  <si>
    <t>ENGINE: GLE/GLS 580 (4WD)/ 483 HP COMBUSTION AND 21 HP ELECTRIC MOTOR</t>
  </si>
  <si>
    <t>Camtronic is used to deactivate cylinder 2,3,5,8 by changing the valve lift (intake and exhaust valves) of the mentioned cylinders to 0 mm.</t>
  </si>
  <si>
    <t>GLS 580 4MATIC</t>
  </si>
  <si>
    <t>AMG CLA 35 4MATIC</t>
  </si>
  <si>
    <t>M260-20DETC-S</t>
  </si>
  <si>
    <t>High/Low position on inlet side</t>
  </si>
  <si>
    <t>Auto(AM7)</t>
  </si>
  <si>
    <t>MAZDA</t>
  </si>
  <si>
    <t>TKX</t>
  </si>
  <si>
    <t>AMG GLB 35 4MATIC</t>
  </si>
  <si>
    <t>AMG GLB35 4MATIC</t>
  </si>
  <si>
    <t>MUSTANG CONVERTIBLE</t>
  </si>
  <si>
    <t>M</t>
  </si>
  <si>
    <t>Manual</t>
  </si>
  <si>
    <t>Subcompact Cars</t>
  </si>
  <si>
    <t>Dual Intake and Exhaust</t>
  </si>
  <si>
    <t>5W-30 (BASE), 5W-50 (HO)</t>
  </si>
  <si>
    <t>Manual(M6)</t>
  </si>
  <si>
    <t>MUSTANG HO CONVERTIBLE</t>
  </si>
  <si>
    <t>MUSTANG</t>
  </si>
  <si>
    <t>MUSTANG HO COUPE</t>
  </si>
  <si>
    <t>Auto(S10)</t>
  </si>
  <si>
    <t>Mustang</t>
  </si>
  <si>
    <t>TiVCT</t>
  </si>
  <si>
    <t>SAE 5W-30 / ILSAC GF-6</t>
  </si>
  <si>
    <t>MUSTANG MACH 1</t>
  </si>
  <si>
    <t>Mustang Mach 1</t>
  </si>
  <si>
    <t>AMG GLA 35 4MATIC</t>
  </si>
  <si>
    <t>ROGUE AWD</t>
  </si>
  <si>
    <t>SCV</t>
  </si>
  <si>
    <t>Selectable Continuously Variable (e.g. CVT with paddles)</t>
  </si>
  <si>
    <t>EXH; ECM controlled, Oil pressure driven INT; ECM controlled, Motor driven</t>
  </si>
  <si>
    <t>Auto(AV-S8)</t>
  </si>
  <si>
    <t>Toyota</t>
  </si>
  <si>
    <t>TOYOTA</t>
  </si>
  <si>
    <t>PRIUS AWD XLE/LTD</t>
  </si>
  <si>
    <t>TYX</t>
  </si>
  <si>
    <t>Intake and exhaust</t>
  </si>
  <si>
    <t>0W-16</t>
  </si>
  <si>
    <t>HYBRID</t>
  </si>
  <si>
    <t>PRIUS XLE/LTD</t>
  </si>
  <si>
    <t>PRIUS AWD</t>
  </si>
  <si>
    <t>PRIUS</t>
  </si>
  <si>
    <t>AC Synchronous</t>
  </si>
  <si>
    <t>Auto(AV-S6)</t>
  </si>
  <si>
    <t>COROLLA CROSS AWD</t>
  </si>
  <si>
    <t>Auto(AV-S10)</t>
  </si>
  <si>
    <t>COROLLA CROSS</t>
  </si>
  <si>
    <t>Challenger SRT Widebody</t>
  </si>
  <si>
    <t>Cam phaser</t>
  </si>
  <si>
    <t>0W-40</t>
  </si>
  <si>
    <t>Challenger SRT</t>
  </si>
  <si>
    <t>Charger SRT Widebody</t>
  </si>
  <si>
    <t>Challenger Widebody</t>
  </si>
  <si>
    <t>solenoids</t>
  </si>
  <si>
    <t>Challenger</t>
  </si>
  <si>
    <t>Charger Widebody</t>
  </si>
  <si>
    <t>Charger</t>
  </si>
  <si>
    <t>1500 Classic 4X4</t>
  </si>
  <si>
    <t>Gasoline (Mid Grade Unleaded Recommended)</t>
  </si>
  <si>
    <t>Solenoids</t>
  </si>
  <si>
    <t>Cam phasers</t>
  </si>
  <si>
    <t>1500 Classic 4X2</t>
  </si>
  <si>
    <t>5W20</t>
  </si>
  <si>
    <t>Jeep</t>
  </si>
  <si>
    <t>Compass 4X4</t>
  </si>
  <si>
    <t>GLS 600 4MATIC Maybach</t>
  </si>
  <si>
    <t>AMG GLS 63 4MATIC+</t>
  </si>
  <si>
    <t>ENGINE: GLE &amp;amp; GLS 63 S (AWD)/ 603 HP COMBUSTION AND 21 HP ELECTRIC MOTOR</t>
  </si>
  <si>
    <t>AMG GLE 63 S 4MATIC+</t>
  </si>
  <si>
    <t>AMG GLE 63 S 4MATIC+ (coupe)</t>
  </si>
  <si>
    <t>300 AWD</t>
  </si>
  <si>
    <t>Challenger AWD</t>
  </si>
  <si>
    <t>Cam Phasers</t>
  </si>
  <si>
    <t>Cherokee 4X4</t>
  </si>
  <si>
    <t>Multi-Air</t>
  </si>
  <si>
    <t>Hydraulic</t>
  </si>
  <si>
    <t>0w-20</t>
  </si>
  <si>
    <t>Cherokee Trailhawk 4X4</t>
  </si>
  <si>
    <t>5w-30</t>
  </si>
  <si>
    <t>Charger AWD</t>
  </si>
  <si>
    <t>MX-5</t>
  </si>
  <si>
    <t>This technology optimizes the valve timing by using computer control to continuously switch the intake and exhaust valve opening/closing timing according to driving conditions.</t>
  </si>
  <si>
    <t>GF-6 0W-20</t>
  </si>
  <si>
    <t>Auto(S6)</t>
  </si>
  <si>
    <t>EXPLORER RWD</t>
  </si>
  <si>
    <t>Standard SUV 2WD</t>
  </si>
  <si>
    <t>SAE 5W-30 / API SN Plus</t>
  </si>
  <si>
    <t>EXPLORER AWD</t>
  </si>
  <si>
    <t>Subaru</t>
  </si>
  <si>
    <t>WRX</t>
  </si>
  <si>
    <t>FJX</t>
  </si>
  <si>
    <t>Intake and Exhaust</t>
  </si>
  <si>
    <t>ILSAC GF6 0W-20</t>
  </si>
  <si>
    <t>CORSAIR AWD</t>
  </si>
  <si>
    <t>5W-30 API</t>
  </si>
  <si>
    <t>EXPLORER TIMBERLINE AWD</t>
  </si>
  <si>
    <t>TIVCT</t>
  </si>
  <si>
    <t>5W-30 / API SP</t>
  </si>
  <si>
    <t>stop-start delete</t>
  </si>
  <si>
    <t>stop start delete</t>
  </si>
  <si>
    <t>EXPLORER FFV AWD</t>
  </si>
  <si>
    <t>3.3L PFDI</t>
  </si>
  <si>
    <t>Hydraulic actuated variable cam timing</t>
  </si>
  <si>
    <t>SAE 5W-20 /  ILSAC GF-6</t>
  </si>
  <si>
    <t>E</t>
  </si>
  <si>
    <t>Ethanol (E85)</t>
  </si>
  <si>
    <t>Wagoneer L 4x4</t>
  </si>
  <si>
    <t>3.0L EFH GDI Dual Turbo</t>
  </si>
  <si>
    <t>electro-hydraulic controlled</t>
  </si>
  <si>
    <t>Wagoneer 4x4</t>
  </si>
  <si>
    <t>Wagoneer L 4x2</t>
  </si>
  <si>
    <t>Wagoneer 4x2</t>
  </si>
  <si>
    <t>1500 4X4</t>
  </si>
  <si>
    <t>CORSAIR FWD</t>
  </si>
  <si>
    <t>NAVIGATOR 4WD</t>
  </si>
  <si>
    <t>Expedition</t>
  </si>
  <si>
    <t>SAE 5W-30 ILSAC GF6 APISP</t>
  </si>
  <si>
    <t>non stop-start</t>
  </si>
  <si>
    <t>EXPEDITION 4WD</t>
  </si>
  <si>
    <t>stop-start</t>
  </si>
  <si>
    <t>NAVIGATOR 2WD</t>
  </si>
  <si>
    <t>EXPEDITION 2WD</t>
  </si>
  <si>
    <t>EXPEDITION TIMBERLINE 4WD</t>
  </si>
  <si>
    <t>ROGUE AWD SL/PLATINUM</t>
  </si>
  <si>
    <t>ROGUE FWD SL/PLATINUM</t>
  </si>
  <si>
    <t>ROGUE FWD</t>
  </si>
  <si>
    <t>1500 4X2</t>
  </si>
  <si>
    <t>Special Purpose Vehicle, minivan 2WD</t>
  </si>
  <si>
    <t>Defender 110</t>
  </si>
  <si>
    <t>Continuously variable inlet valve lift</t>
  </si>
  <si>
    <t>Defender 90</t>
  </si>
  <si>
    <t>Voyager</t>
  </si>
  <si>
    <t>ESS</t>
  </si>
  <si>
    <t>Discovery</t>
  </si>
  <si>
    <t>1500 TRX 4x4</t>
  </si>
  <si>
    <t>DU</t>
  </si>
  <si>
    <t>Diesel, ultra low sulfur (15 ppm, maximum)</t>
  </si>
  <si>
    <t>CRDI</t>
  </si>
  <si>
    <t>Common Rail Direct Diesel Injection</t>
  </si>
  <si>
    <t>NAUTILUS AWD</t>
  </si>
  <si>
    <t>2.7L TiVCT GTDI</t>
  </si>
  <si>
    <t>dual intake &amp;amp; exhaust</t>
  </si>
  <si>
    <t>5W-30 ILSAC GF6 API SP</t>
  </si>
  <si>
    <t>EDGE AWD</t>
  </si>
  <si>
    <t>2.0L TiVCT GTDI Edge/Nautilus</t>
  </si>
  <si>
    <t>Dual intake &amp;amp; Exhaust</t>
  </si>
  <si>
    <t>5W-30 ILSAC GF-6 API SP</t>
  </si>
  <si>
    <t>NAUTILUS FWD</t>
  </si>
  <si>
    <t>Pacifica</t>
  </si>
  <si>
    <t>AMG C 43 4MATIC (convertible)</t>
  </si>
  <si>
    <t>ENGINE: AMG GLC43 4MATIC/ AMG C43</t>
  </si>
  <si>
    <t>5W30</t>
  </si>
  <si>
    <t>AMG GLA 45 4MATIC</t>
  </si>
  <si>
    <t>Engine has both Direct Fuel Injection and Port Fuel Injection.</t>
  </si>
  <si>
    <t>Camtronic on the exhaust camshaft with 2 cam profiles for each cylinder: low/high</t>
  </si>
  <si>
    <t>ULEV</t>
  </si>
  <si>
    <t>AMG CLA 45 4MATIC</t>
  </si>
  <si>
    <t>EXPLORER PLATINUM HEV AWD</t>
  </si>
  <si>
    <t>FHEV Explorer Hybrid 3.3L PFDI</t>
  </si>
  <si>
    <t>NO</t>
  </si>
  <si>
    <t>SAE 5W-20 / API SP</t>
  </si>
  <si>
    <t>EXPLORER HEV AWD</t>
  </si>
  <si>
    <t>EXPLORER PLATINUM HEV RWD</t>
  </si>
  <si>
    <t>EXPLORER HEV RWD</t>
  </si>
  <si>
    <t>Taos</t>
  </si>
  <si>
    <t>E 450 (convertible)</t>
  </si>
  <si>
    <t>ENGINE: E 450 / CLS 450 / 362 HP COMBUSTION AND 21 HP ELECTRIC</t>
  </si>
  <si>
    <t>Camtronic on the intake camshaft with 3 cams for each cylinder: low / mid / high</t>
  </si>
  <si>
    <t>Pilot AWD TRAILSPORT</t>
  </si>
  <si>
    <t>Variable Cylinder Management (VCM) is applied.</t>
  </si>
  <si>
    <t>Pilot AWD Touring/Elite/Black</t>
  </si>
  <si>
    <t>PILOT FWD</t>
  </si>
  <si>
    <t>PILOT AWD</t>
  </si>
  <si>
    <t>AMG E 53 4MATIC+ (Coupe)</t>
  </si>
  <si>
    <t>ICE: 429 HP ; Electric Motor: 21 HP</t>
  </si>
  <si>
    <t>AMG GT 43 4MATIC+</t>
  </si>
  <si>
    <t>AMG GT 53 4MATIC+</t>
  </si>
  <si>
    <t>AMG E 53 4MATIC+</t>
  </si>
  <si>
    <t>AMG E 53 4MATIC+ (Convertible)</t>
  </si>
  <si>
    <t>G 550</t>
  </si>
  <si>
    <t>BRONCO SPORT 4WD</t>
  </si>
  <si>
    <t>Deactivating Roller Finger Followers to deactivate both the intake and exhaust valves simultaneously on the VDE cylinder</t>
  </si>
  <si>
    <t>5W-20 / ILSAC GF-6 API SP</t>
  </si>
  <si>
    <t>MAVERICK HEV FWD</t>
  </si>
  <si>
    <t>Small Pick-up Trucks 2WD</t>
  </si>
  <si>
    <t>FHEV Maverick</t>
  </si>
  <si>
    <t>Renegade Trailhawk 4x4</t>
  </si>
  <si>
    <t>Renegade 4x4</t>
  </si>
  <si>
    <t>MAVERICK TREMOR AWD</t>
  </si>
  <si>
    <t>Small Pick-up Trucks 4WD</t>
  </si>
  <si>
    <t>5W-30 API SP</t>
  </si>
  <si>
    <t>MAVERICK AWD</t>
  </si>
  <si>
    <t>MAVERICK FWD</t>
  </si>
  <si>
    <t>AMG C 43 4MATIC (coupe)</t>
  </si>
  <si>
    <t>ARMADA 4WD</t>
  </si>
  <si>
    <t>ECM controlled, oil pressure driven</t>
  </si>
  <si>
    <t>VVEL controlled, Motor driven</t>
  </si>
  <si>
    <t>Auto(S7)</t>
  </si>
  <si>
    <t>MDPV (over CW 6000lbs)</t>
  </si>
  <si>
    <t>LDT (CW 6000lbs or less)</t>
  </si>
  <si>
    <t>ARMADA 2WD</t>
  </si>
  <si>
    <t>TOYOTA CROWN AWD</t>
  </si>
  <si>
    <t>APPLIED TO TOYOTA CROWN AWD</t>
  </si>
  <si>
    <t>0W-8(CROWN),0W-16(OTHERS)</t>
  </si>
  <si>
    <t>LEXUS</t>
  </si>
  <si>
    <t>RX 350h AWD</t>
  </si>
  <si>
    <t>APPLIED TO RX 350h</t>
  </si>
  <si>
    <t>RX 500h AWD</t>
  </si>
  <si>
    <t>APPLIED TO RX 500h AWD</t>
  </si>
  <si>
    <t>RX 350 AWD</t>
  </si>
  <si>
    <t>APPLIED TO RX 350</t>
  </si>
  <si>
    <t>LX 600</t>
  </si>
  <si>
    <t>APPLIED TO LX 600</t>
  </si>
  <si>
    <t>RX 350</t>
  </si>
  <si>
    <t>LS 500 AWD</t>
  </si>
  <si>
    <t>LS 500h AWD</t>
  </si>
  <si>
    <t>HYBRID. w/ ADS</t>
  </si>
  <si>
    <t>LS 500</t>
  </si>
  <si>
    <t>NX 350 AWD</t>
  </si>
  <si>
    <t>F SPORT</t>
  </si>
  <si>
    <t>NX 350h AWD</t>
  </si>
  <si>
    <t>APPLIED TO NX 350h AND SIENNA</t>
  </si>
  <si>
    <t>NX 250 AWD</t>
  </si>
  <si>
    <t>NX 250</t>
  </si>
  <si>
    <t>LC 500h</t>
  </si>
  <si>
    <t>HIGHLANDER AWD</t>
  </si>
  <si>
    <t>APPLIED TO HIGHLANDER</t>
  </si>
  <si>
    <t>HIGHLANDER</t>
  </si>
  <si>
    <t>STOP-START</t>
  </si>
  <si>
    <t>HIGHLANDER HYBRID AWD</t>
  </si>
  <si>
    <t>APPLIED TO HIGHLANDER HYBRID</t>
  </si>
  <si>
    <t>HIGHLANDER HYBRID AWD LTD/PLAT</t>
  </si>
  <si>
    <t>HIGHLANDER HYBRID</t>
  </si>
  <si>
    <t>911 Carrera 4 GTS</t>
  </si>
  <si>
    <t>Minicompact Cars</t>
  </si>
  <si>
    <t>GTS Models; engine code DKK</t>
  </si>
  <si>
    <t>Manual(M7)</t>
  </si>
  <si>
    <t>911 Targa 4 GTS</t>
  </si>
  <si>
    <t>911 Carrera 4 GTS Cabriolet</t>
  </si>
  <si>
    <t>911 Carrera GTS Cabriolet</t>
  </si>
  <si>
    <t>911 Carrera GTS</t>
  </si>
  <si>
    <t>911 Targa 4</t>
  </si>
  <si>
    <t>Base models; engine code DKC</t>
  </si>
  <si>
    <t>911 Targa 4S</t>
  </si>
  <si>
    <t>S models; engine code DKK</t>
  </si>
  <si>
    <t>911 Carrera 4 Cabriolet</t>
  </si>
  <si>
    <t>911 Carrera 4</t>
  </si>
  <si>
    <t>911 Carrera 4S Cabriolet</t>
  </si>
  <si>
    <t>911 Carrera 4S</t>
  </si>
  <si>
    <t>911 Carrera S Cabriolet</t>
  </si>
  <si>
    <t>911 Carrera S</t>
  </si>
  <si>
    <t>911 Carrera Cabriolet</t>
  </si>
  <si>
    <t>911 Carrera</t>
  </si>
  <si>
    <t>AMG GLC 43 4MATIC (coupe)</t>
  </si>
  <si>
    <t>CX-30 4WD</t>
  </si>
  <si>
    <t>GF-5 5W-30</t>
  </si>
  <si>
    <t>CX-30 2.5L-DI w/cylinder deactivation</t>
  </si>
  <si>
    <t>Switchable HLA(Hydraulic Lash Adjuster) makes the discrete valve state through oil pressure controlled by OCV(Oil Control Valve). #1 and #4 cylinders are deactivated with Switchable HLA and OCV.</t>
  </si>
  <si>
    <t>BRONCO BLACK DIAMOND 4WD</t>
  </si>
  <si>
    <t>2.7L TiVCT GTPFDI;</t>
  </si>
  <si>
    <t>dual intake &amp; exhaust</t>
  </si>
  <si>
    <t>5W-30 / ILSAC GF-6</t>
  </si>
  <si>
    <t>BRONCO 4WD</t>
  </si>
  <si>
    <t>BRONCO SASQUATCH 4WD</t>
  </si>
  <si>
    <t>E 450 4MATIC All-Terrain (wagon)</t>
  </si>
  <si>
    <t>C 300 4MATIC</t>
  </si>
  <si>
    <t>M254-20DETC 48V (C 300 series)</t>
  </si>
  <si>
    <t>Allows variable valve lift of the intake valves to be changed while the engine is in operation</t>
  </si>
  <si>
    <t>BRONCO BADLANDS 4WD</t>
  </si>
  <si>
    <t>BRONCO RAPTOR 4WD</t>
  </si>
  <si>
    <t>Intake/Exhaust, Oil Pressure Actuated VCT</t>
  </si>
  <si>
    <t>Metris (Cargo Van)</t>
  </si>
  <si>
    <t>Special Purpose Vehicle 2WD</t>
  </si>
  <si>
    <t>Allows timing of the intake/exhaust valves to be changed while the engine is in operation</t>
  </si>
  <si>
    <t>5W30 acc. 229.6</t>
  </si>
  <si>
    <t>Metris (Cargo Van, LWB)</t>
  </si>
  <si>
    <t>911 Sport Classic</t>
  </si>
  <si>
    <t>911 Turbo Cabriolet</t>
  </si>
  <si>
    <t>911 Turbo</t>
  </si>
  <si>
    <t>911 Turbo S Cabriolet</t>
  </si>
  <si>
    <t>911 Turbo S</t>
  </si>
  <si>
    <t>RAV4 HYBRID AWD WOODLAND EDITION</t>
  </si>
  <si>
    <t>APPLIED TO RAV4 HYBIRD AWD and VENZA AWD</t>
  </si>
  <si>
    <t>VENZA AWD</t>
  </si>
  <si>
    <t>RAV4 HYBRID AWD</t>
  </si>
  <si>
    <t>RAV4 AWD LE</t>
  </si>
  <si>
    <t>APPLIED TO RAV4.</t>
  </si>
  <si>
    <t>RAV4 AWD</t>
  </si>
  <si>
    <t>RAV4 AWD TRD OFFROAD</t>
  </si>
  <si>
    <t>RAV4</t>
  </si>
  <si>
    <t>C 300</t>
  </si>
  <si>
    <t>E 450 (coupe)</t>
  </si>
  <si>
    <t>EESM</t>
  </si>
  <si>
    <t>E 450 4MATIC (convertible)</t>
  </si>
  <si>
    <t>E 450 4MATIC (coupe)</t>
  </si>
  <si>
    <t>E450 4MATIC (coupe)</t>
  </si>
  <si>
    <t>CLS 450 4MATIC</t>
  </si>
  <si>
    <t>E 450 4MATIC</t>
  </si>
  <si>
    <t>R8 GT RWD</t>
  </si>
  <si>
    <t>Applies to DKAA var: 0</t>
  </si>
  <si>
    <t>One complete bank deactivated through fuel injection cutoff</t>
  </si>
  <si>
    <t>Intake and exhaust valves continuously varied</t>
  </si>
  <si>
    <t>Z4 M40i</t>
  </si>
  <si>
    <t>variable valve lift only at inlet valves</t>
  </si>
  <si>
    <t>Metris (Passenger Van)</t>
  </si>
  <si>
    <t>Transit Connect Wagon LWB FWD</t>
  </si>
  <si>
    <t>5W20 API SP</t>
  </si>
  <si>
    <t>Transit Connect Van FWD</t>
  </si>
  <si>
    <t>CIVIC 5Dr</t>
  </si>
  <si>
    <t>Variable valve Timing and lift Electronic Control (VTEC) system and Variable valve Timing Control (VTC) system are applied.</t>
  </si>
  <si>
    <t>Auto(AV-S7)</t>
  </si>
  <si>
    <t>CIVIC 4Dr</t>
  </si>
  <si>
    <t>GT-R</t>
  </si>
  <si>
    <t>For GT-R (Premium)</t>
  </si>
  <si>
    <t>ECM controlled, Oil pressure driven</t>
  </si>
  <si>
    <t>SAE 0W-40</t>
  </si>
  <si>
    <t>Auto(AM-S6)</t>
  </si>
  <si>
    <t>S 580 4MATIC Maybach</t>
  </si>
  <si>
    <t>S 580 4MATIC</t>
  </si>
  <si>
    <t>F150 PICKUP TREMOR 4WD FFV</t>
  </si>
  <si>
    <t>Variable Displacement Engine</t>
  </si>
  <si>
    <t>SAE 5W-30 / API SP</t>
  </si>
  <si>
    <t>stop start</t>
  </si>
  <si>
    <t>F150 PICKUP 4WD FFV</t>
  </si>
  <si>
    <t>430/486</t>
  </si>
  <si>
    <t>start stop delete</t>
  </si>
  <si>
    <t>335/378</t>
  </si>
  <si>
    <t>454/513</t>
  </si>
  <si>
    <t>F150 PICKUP 2WD FFV</t>
  </si>
  <si>
    <t>478/540</t>
  </si>
  <si>
    <t>358/405</t>
  </si>
  <si>
    <t>F150 PICKUP TREMOR 4WD</t>
  </si>
  <si>
    <t>3.5L F150</t>
  </si>
  <si>
    <t>SAE 5W-30 API SP ILSACGF6</t>
  </si>
  <si>
    <t>F150 RAPTOR 37 4WD</t>
  </si>
  <si>
    <t>F150 RAPTOR 4WD</t>
  </si>
  <si>
    <t>Managed by VCT</t>
  </si>
  <si>
    <t>SAE 5W-20 / ILSAC GF-6</t>
  </si>
  <si>
    <t>382/432</t>
  </si>
  <si>
    <t>502/567</t>
  </si>
  <si>
    <t>RS5 Coupe</t>
  </si>
  <si>
    <t>Applies to DECA var: 0</t>
  </si>
  <si>
    <t>Ferrari Monza SP2</t>
  </si>
  <si>
    <t>812 GTS, Ferrari Monza SP1, Ferrari Monza SP2</t>
  </si>
  <si>
    <t>Not applicable</t>
  </si>
  <si>
    <t>See application</t>
  </si>
  <si>
    <t>Ferrari Monza SP1</t>
  </si>
  <si>
    <t>Ferrari Daytona SP3</t>
  </si>
  <si>
    <t>F150 PICKUP 4WD</t>
  </si>
  <si>
    <t>718 Cayman</t>
  </si>
  <si>
    <t>718 Boxster / 718 Cayman / 718 Boxster T / 718 Cayman T models</t>
  </si>
  <si>
    <t>718 Boxster</t>
  </si>
  <si>
    <t>F150 PICKUP 2WD</t>
  </si>
  <si>
    <t>Bugatti</t>
  </si>
  <si>
    <t>Chiron</t>
  </si>
  <si>
    <t>Applies to DALA var: 0</t>
  </si>
  <si>
    <t>INLET AND OUTLET CONTINUOUSLY VARIABLE / MECHANICAL-HYDRAULIC</t>
  </si>
  <si>
    <t>10W60 VW50101 / VW50500</t>
  </si>
  <si>
    <t>GLC 300 4MATIC (Coupe)</t>
  </si>
  <si>
    <t>M264-20DETC (C 300 series/ GLC 300 series/ E 350 series)</t>
  </si>
  <si>
    <t>M2 Coupe</t>
  </si>
  <si>
    <t>ALPINA XB7</t>
  </si>
  <si>
    <t>Variable Valve Timing at inlet and outlet valves</t>
  </si>
  <si>
    <t>Variable Valve Lift at inlet valves</t>
  </si>
  <si>
    <t>Z4 sDrive30i</t>
  </si>
  <si>
    <t>Metris (US Postal)</t>
  </si>
  <si>
    <t>Metris (US Postal Long)</t>
  </si>
  <si>
    <t>RANGER TREMOR 4WD</t>
  </si>
  <si>
    <t>RANGER 2WD</t>
  </si>
  <si>
    <t>5W-30 / ILSAC GF-6 API SP</t>
  </si>
  <si>
    <t>RANGER 4WD</t>
  </si>
  <si>
    <t>VERSA</t>
  </si>
  <si>
    <t>Manual(M5)</t>
  </si>
  <si>
    <t>LC 500</t>
  </si>
  <si>
    <t>APPLIED TO LC 500 AND LC 500 CONVERTIBLE.</t>
  </si>
  <si>
    <t>5W-30</t>
  </si>
  <si>
    <t>IS 300</t>
  </si>
  <si>
    <t>IS 350</t>
  </si>
  <si>
    <t>APPLIED TO IS 350, IS 350 AWD, RC 350 AND RC 350 AWD.</t>
  </si>
  <si>
    <t>IS 350 AWD</t>
  </si>
  <si>
    <t>LC 500 CONVERTIBLE</t>
  </si>
  <si>
    <t>RC 300</t>
  </si>
  <si>
    <t>IS 300 AWD</t>
  </si>
  <si>
    <t>APPLIED TO IS 300 AWD and RC 300 AWD.</t>
  </si>
  <si>
    <t>RC 350 AWD</t>
  </si>
  <si>
    <t>RC 350</t>
  </si>
  <si>
    <t>RC 300 AWD</t>
  </si>
  <si>
    <t>F150 PICKUP 2WD HEV</t>
  </si>
  <si>
    <t>3.5L F150 FHEV</t>
  </si>
  <si>
    <t>5W-30 /  ILSAC GF-6</t>
  </si>
  <si>
    <t>F150 PICKUP 4WD HEV</t>
  </si>
  <si>
    <t>Durango SRT AWD</t>
  </si>
  <si>
    <t>PASSPORT AWD</t>
  </si>
  <si>
    <t>GR COROLLA</t>
  </si>
  <si>
    <t>C 300 4MATIC (Coupe)</t>
  </si>
  <si>
    <t>C 300 4MATIC (coupe)</t>
  </si>
  <si>
    <t>C 300 (Coupe)</t>
  </si>
  <si>
    <t>C 300 (coupe)</t>
  </si>
  <si>
    <t>C 300 (convertible)</t>
  </si>
  <si>
    <t>C 300 4MATIC (convertible)</t>
  </si>
  <si>
    <t>E 350</t>
  </si>
  <si>
    <t>E 350 4MATIC</t>
  </si>
  <si>
    <t>Fixed3</t>
  </si>
  <si>
    <t>COROLLA</t>
  </si>
  <si>
    <t>3-mode (Sport/Normal/Eco) TM</t>
  </si>
  <si>
    <t>COROLLA HYBRID AWD</t>
  </si>
  <si>
    <t>Intake</t>
  </si>
  <si>
    <t>HEV. 3-mode (Sport/Normal/Eco)</t>
  </si>
  <si>
    <t>1-mode (Normal) TM</t>
  </si>
  <si>
    <t>HYBRID. 2-mode (Normal/Eco) TM</t>
  </si>
  <si>
    <t>COROLLA HYBRID</t>
  </si>
  <si>
    <t>GLE 350 4MATIC</t>
  </si>
  <si>
    <t>M264-20DETC</t>
  </si>
  <si>
    <t>F150 RAPTOR R 4WD</t>
  </si>
  <si>
    <t>F150 RAPTOR R</t>
  </si>
  <si>
    <t>SAE 5W-50 / API SN</t>
  </si>
  <si>
    <t>GLE 350</t>
  </si>
  <si>
    <t>Wrangler 4dr 4X4</t>
  </si>
  <si>
    <t>Wrangler 2dr 4X4</t>
  </si>
  <si>
    <t>Kia</t>
  </si>
  <si>
    <t>KIA</t>
  </si>
  <si>
    <t>Sorento FWD</t>
  </si>
  <si>
    <t>KMX</t>
  </si>
  <si>
    <t>SAE 0W30</t>
  </si>
  <si>
    <t>Sorento AWD</t>
  </si>
  <si>
    <t>Acura</t>
  </si>
  <si>
    <t>RDX FWD</t>
  </si>
  <si>
    <t>Variable valve Timing (VTC) and lift Electronic Control (VTEC) system is applied.</t>
  </si>
  <si>
    <t>RDX FWD A-SPEC</t>
  </si>
  <si>
    <t>RDX AWD A-SPEC</t>
  </si>
  <si>
    <t>RDX AWD</t>
  </si>
  <si>
    <t>TLX Type-S Perf Tire</t>
  </si>
  <si>
    <t>TLX Type-S</t>
  </si>
  <si>
    <t>TLX AWD A-SPEC</t>
  </si>
  <si>
    <t>TLX FWD A-SPEC</t>
  </si>
  <si>
    <t>TLX FWD</t>
  </si>
  <si>
    <t>TLX AWD</t>
  </si>
  <si>
    <t>Flying Spur</t>
  </si>
  <si>
    <t>Applies to DWMA var: 0</t>
  </si>
  <si>
    <t>0W40 VW50200 / VW50500</t>
  </si>
  <si>
    <t>Mitsubishi Motors Co</t>
  </si>
  <si>
    <t>Mitsubishi Motors Corporation</t>
  </si>
  <si>
    <t>Outlander Sport 4WD</t>
  </si>
  <si>
    <t>MTX</t>
  </si>
  <si>
    <t>DOHC continuous Variable Valve Timing System with both inlet and exhaust</t>
  </si>
  <si>
    <t>Outlander Sport 2WD</t>
  </si>
  <si>
    <t>Bentayga EWB</t>
  </si>
  <si>
    <t>Applies to DWRA var: 0</t>
  </si>
  <si>
    <t>Bentayga</t>
  </si>
  <si>
    <t>Bentayga Speed</t>
  </si>
  <si>
    <t>Applies to DDBD var: 1</t>
  </si>
  <si>
    <t>Hardware based cylinder deactivation utilizing valve deactivation with fuel cut and spark on bank 2 only</t>
  </si>
  <si>
    <t>INTAKE AND EXHAUST CONTINUOUSLY VARIABLE / MECHNICAL-HYDRAULIC</t>
  </si>
  <si>
    <t>Applies to DDBD var: 0</t>
  </si>
  <si>
    <t>Continental GT Speed</t>
  </si>
  <si>
    <t>Applies to DDBA var: 0</t>
  </si>
  <si>
    <t>Continental GT Convertible Speed</t>
  </si>
  <si>
    <t>MALIBU</t>
  </si>
  <si>
    <t>Multiple Positions</t>
  </si>
  <si>
    <t>GLS 450 4MATIC</t>
  </si>
  <si>
    <t>ENGINE: GLS 450 (4WD)/ 362 HP COMBUSTION AND 21 HP ELECTRIC</t>
  </si>
  <si>
    <t>AMG GLE 53 4MATIC+ (coupe)</t>
  </si>
  <si>
    <t>ENGINE: AMG GLE 453 (4WD)/ 429 HP COMBUSTION AND 21 HP ELECTRIC</t>
  </si>
  <si>
    <t>AMG GLE 53 4MATIC+</t>
  </si>
  <si>
    <t>GLE 450 4MATIC</t>
  </si>
  <si>
    <t>ENGINE: GLE 450 (4WD)/ 362 HP COMBUSTION AND 21 HP ELECTRIC</t>
  </si>
  <si>
    <t>0W20 / 225.30</t>
  </si>
  <si>
    <t>GLE 450 4MATIC (GPF)</t>
  </si>
  <si>
    <t>S 500 4MATIC</t>
  </si>
  <si>
    <t>ENGINE: S 500 4MATIC / 429 HP COMBUSTION AND 21 HP ELECTRIC</t>
  </si>
  <si>
    <t>Allows Timing of intake / exhaust valves to be changed while the engine is in operation</t>
  </si>
  <si>
    <t>COROLLA HATCHBACK</t>
  </si>
  <si>
    <t>COROLLA HATCHBACK XSE</t>
  </si>
  <si>
    <t>TACOMA 4WD</t>
  </si>
  <si>
    <t>TACOMA 2WD</t>
  </si>
  <si>
    <t>TACOMA 4WD D-CAB MT TRD-ORP/PRO</t>
  </si>
  <si>
    <t>CR-V FWD</t>
  </si>
  <si>
    <t>CR-V AWD</t>
  </si>
  <si>
    <t>Elantra N</t>
  </si>
  <si>
    <t>Fixed 3 (More than two or continuous)</t>
  </si>
  <si>
    <t>Continental GT Convertible</t>
  </si>
  <si>
    <t>Continental GT</t>
  </si>
  <si>
    <t>Chiron Super Sport</t>
  </si>
  <si>
    <t>Applies to DVVA var: 0</t>
  </si>
  <si>
    <t>Chiron Pur Sport</t>
  </si>
  <si>
    <t>718 Cayman GT4</t>
  </si>
  <si>
    <t>N/A</t>
  </si>
  <si>
    <t>718 Boxster T</t>
  </si>
  <si>
    <t>718 Spyder</t>
  </si>
  <si>
    <t>ALTIMA SL/SR</t>
  </si>
  <si>
    <t>For ALTIMA, ALTIMA SL/SR</t>
  </si>
  <si>
    <t>EXH;ECM controlled, Oil pressure driven INT;ECM and VTC controller controlled, Electric driven</t>
  </si>
  <si>
    <t>ALTIMA</t>
  </si>
  <si>
    <t>Variable Valve Timing (VTC) and Lift Electronic Control (VTEC) system is applied.</t>
  </si>
  <si>
    <t>SIERRA 2WD CAB CHASSIS</t>
  </si>
  <si>
    <t>Special Purpose Vehicle cab chassis</t>
  </si>
  <si>
    <t>SIERRA 4WD CAB CHASSIS</t>
  </si>
  <si>
    <t>SILVERADO 4WD CAB CHASSIS</t>
  </si>
  <si>
    <t>SILVERADO 2WD CAB CHASSIS</t>
  </si>
  <si>
    <t>SIERRA 2WD</t>
  </si>
  <si>
    <t>SILVERADO 2WD</t>
  </si>
  <si>
    <t>Telluride FWD</t>
  </si>
  <si>
    <t>VVT</t>
  </si>
  <si>
    <t>5W30 ACEA A5</t>
  </si>
  <si>
    <t>Telluride AWD</t>
  </si>
  <si>
    <t>CX-9 4WD</t>
  </si>
  <si>
    <t>GF-6A 5W-30</t>
  </si>
  <si>
    <t>MAZDA3 5-Door 4WD</t>
  </si>
  <si>
    <t>MAZDA3 2.5L-DI w/cylinder deactivation</t>
  </si>
  <si>
    <t>MAZDA3 5-Door 2WD</t>
  </si>
  <si>
    <t>MAZDA3 4-Door 4WD</t>
  </si>
  <si>
    <t>MAZDA3 4-Door 2WD</t>
  </si>
  <si>
    <t>MAZDA3 2.0L-DI, CX-30 2.0L-DI</t>
  </si>
  <si>
    <t>RC F</t>
  </si>
  <si>
    <t>APPLIED TO RC F and IS 500.</t>
  </si>
  <si>
    <t>IS 500</t>
  </si>
  <si>
    <t>ES 250 AWD</t>
  </si>
  <si>
    <t>APPLIED TO ES 250 AWD, CAMRY AWD LE/SE AND CAMRY AWD XLE/XSE(AXVA75L-CEZGBA).</t>
  </si>
  <si>
    <t>Fixed3, CVVT is an oil pressure device that improve fuel efficiency and reduce toxic exhaust gas by allowing the  timing (some or all) of the intake or exhaust valves (or both ) to be changed  while the engine is in operation.</t>
  </si>
  <si>
    <t>SAE 0W-16 API SN PLUS</t>
  </si>
  <si>
    <t>TUNDRA 4WD</t>
  </si>
  <si>
    <t>APPLIED TO TUNDRA (3-drive mode)</t>
  </si>
  <si>
    <t>APPLIED TO TUNDRA (1-drive mode)</t>
  </si>
  <si>
    <t>TUNDRA 2WD</t>
  </si>
  <si>
    <t>SILVERADO 4WD MUD TERRAIN TIRES</t>
  </si>
  <si>
    <t>SIERRA 4WD MUD TERRAIN TIRES</t>
  </si>
  <si>
    <t>TERRAIN FWD</t>
  </si>
  <si>
    <t>EQUINOX AWD</t>
  </si>
  <si>
    <t>Auto(A6)</t>
  </si>
  <si>
    <t>M235i xDrive Gran Coupe</t>
  </si>
  <si>
    <t>EQUINOX FWD</t>
  </si>
  <si>
    <t>TERRAIN AWD</t>
  </si>
  <si>
    <t>Sierra 4WD MT Municipal</t>
  </si>
  <si>
    <t>Silverado 4WD MT Municipal</t>
  </si>
  <si>
    <t>Sierra 4WD Municipal</t>
  </si>
  <si>
    <t>Silverado 4WD Municipal</t>
  </si>
  <si>
    <t>Sierra 2WD Municipal</t>
  </si>
  <si>
    <t>Silverado 2WD Municipal</t>
  </si>
  <si>
    <t>408/481</t>
  </si>
  <si>
    <t>288/340</t>
  </si>
  <si>
    <t>432/509</t>
  </si>
  <si>
    <t>312/368</t>
  </si>
  <si>
    <t>SIERRA 4WD AT4X</t>
  </si>
  <si>
    <t>SILVERADO 4WD ZR2</t>
  </si>
  <si>
    <t>718 Cayman T</t>
  </si>
  <si>
    <t>718 Cayman S</t>
  </si>
  <si>
    <t>718 Boxster S / 718 Cayman S models</t>
  </si>
  <si>
    <t>718 Boxster S</t>
  </si>
  <si>
    <t>Macan T</t>
  </si>
  <si>
    <t>TWC/MAP/DFI/WR-HO2S/HO2S/TC/CAC</t>
  </si>
  <si>
    <t>ES 350 F SPORT</t>
  </si>
  <si>
    <t>ES 350</t>
  </si>
  <si>
    <t>ES 300h</t>
  </si>
  <si>
    <t>SIENNA AWD</t>
  </si>
  <si>
    <t>SIENNA</t>
  </si>
  <si>
    <t>CORVETTE Z06</t>
  </si>
  <si>
    <t>n/a</t>
  </si>
  <si>
    <t>CORVETTE Z06 CARBON AERO</t>
  </si>
  <si>
    <t>ALTIMA AWD</t>
  </si>
  <si>
    <t>For ALTIMA AWD, ALTIMA AWD SR/PLATINUM</t>
  </si>
  <si>
    <t>GLB 250</t>
  </si>
  <si>
    <t>Inlet side</t>
  </si>
  <si>
    <t>SAE5W40</t>
  </si>
  <si>
    <t>CLA 250 4MATIC</t>
  </si>
  <si>
    <t>CLA 250</t>
  </si>
  <si>
    <t>DOHC continuous Variable Valve Timing System with inlet</t>
  </si>
  <si>
    <t>ASCENT LIMITED/TOURING/ONYX AWD</t>
  </si>
  <si>
    <t>ASCENT AWD</t>
  </si>
  <si>
    <t>FORESTER WILDERNESS AWD</t>
  </si>
  <si>
    <t>ILSAC GF-6 0W-20</t>
  </si>
  <si>
    <t>FORESTER AWD</t>
  </si>
  <si>
    <t>718 GT4 RS</t>
  </si>
  <si>
    <t>330i Sedan</t>
  </si>
  <si>
    <t>Gladiator EcoDiesel 4X4</t>
  </si>
  <si>
    <t>INFINITI</t>
  </si>
  <si>
    <t>QX80 4WD</t>
  </si>
  <si>
    <t>MDPV(Curb Weight&amp;gt;6000 lbs)</t>
  </si>
  <si>
    <t>MITSUBISHI MOTORS</t>
  </si>
  <si>
    <t>Outlander 4WD</t>
  </si>
  <si>
    <t>EXH; ECM controlled, Oil pressure driven INT; ECM and VTC controller controlled, Electric driven</t>
  </si>
  <si>
    <t>LDT(Curb Weight&amp;lt;=6000 lbs)</t>
  </si>
  <si>
    <t>QX80 2WD</t>
  </si>
  <si>
    <t>Outlander 2WD</t>
  </si>
  <si>
    <t>Gladiator 4X4</t>
  </si>
  <si>
    <t>Gladiator Rubic EcoDiesel 4X4</t>
  </si>
  <si>
    <t>QX50 AWD</t>
  </si>
  <si>
    <t>N.A.</t>
  </si>
  <si>
    <t>INT:ECM controlled, Motor driven EXH:ECM controlled, Oil pressure driven</t>
  </si>
  <si>
    <t>QX50</t>
  </si>
  <si>
    <t>CX-5 4WD</t>
  </si>
  <si>
    <t>Switchable HLA(Hydraulic Lash Adjuster) makes the discrete valve state through oil pressure controlled by OCV(Oil Control Valve). #1 &amp;amp; #4 cylinders are deactivated with Switchable HLA and OCV.</t>
  </si>
  <si>
    <t>GLA 250</t>
  </si>
  <si>
    <t>GLA 250 4MATIC</t>
  </si>
  <si>
    <t>GLB 250 4MATIC</t>
  </si>
  <si>
    <t>Continuous</t>
  </si>
  <si>
    <t>S8</t>
  </si>
  <si>
    <t>Applies to DWKA var: 0</t>
  </si>
  <si>
    <t>Fuel saving by reduction of active cylinders. Mechanical deactivation of 4 inlet and outlet vales with injection cut-off on these 4 cylinders.</t>
  </si>
  <si>
    <t>The variable valve timing is a substantial engine feature for: ? Reducing engine out emissions ? Optimizing full load performance ? Optimizing fuel consumption ? Reducing engine roughness Adjust the inlet and outlet camshaft position continously between retard and advanced position.</t>
  </si>
  <si>
    <t>Rio</t>
  </si>
  <si>
    <t>Fixed3(More than two or continuous)</t>
  </si>
  <si>
    <t>Auto(AV-S1)</t>
  </si>
  <si>
    <t>Tiguan S</t>
  </si>
  <si>
    <t>Applies to DTEA var: 0</t>
  </si>
  <si>
    <t>CONTINOUSLY VARIABLE VALVE TIMING</t>
  </si>
  <si>
    <t>Audi Valve Lift for B-cycle</t>
  </si>
  <si>
    <t>Tiguan</t>
  </si>
  <si>
    <t>QX60 AWD</t>
  </si>
  <si>
    <t>Macan GTS</t>
  </si>
  <si>
    <t>engine for Macan S and Macan GTS 2TWC/MAP/DFI/2WR-HO2S/2HO2S/2TC/2CAC</t>
  </si>
  <si>
    <t>Macan</t>
  </si>
  <si>
    <t>Macan S</t>
  </si>
  <si>
    <t>718 Cayman GTS 4.0</t>
  </si>
  <si>
    <t>718 Boxster GTS 4.0</t>
  </si>
  <si>
    <t>M4 CSL Coupe</t>
  </si>
  <si>
    <t>911 GT3</t>
  </si>
  <si>
    <t>911 GT3 Touring</t>
  </si>
  <si>
    <t>Maserati</t>
  </si>
  <si>
    <t>MASERATI</t>
  </si>
  <si>
    <t>MC20 Spyder</t>
  </si>
  <si>
    <t>MAX</t>
  </si>
  <si>
    <t>Variable camshaft timing for exhaust and inlet</t>
  </si>
  <si>
    <t>SAE 5W-40</t>
  </si>
  <si>
    <t>Tucson AWD</t>
  </si>
  <si>
    <t>E-CVVT is an electric device that improve fuel efficiency and reduce toxic exhaust gas by allowing the timing of the intake valves to be changed while the engine is on opration.</t>
  </si>
  <si>
    <t>NX4 2.5 8AT AWD</t>
  </si>
  <si>
    <t>Tucson FWD</t>
  </si>
  <si>
    <t>NX4 2.5 8AT FWD</t>
  </si>
  <si>
    <t>Panamera Turbo S</t>
  </si>
  <si>
    <t>Panamera GTS ST</t>
  </si>
  <si>
    <t>ENGINE CONFIGURATION FOR PANAMERA GTS AND GTS ST MODELS</t>
  </si>
  <si>
    <t>Panamera GTS</t>
  </si>
  <si>
    <t>Wrangler 4dr EcoDiesel 4x4</t>
  </si>
  <si>
    <t>Wrangler Rubic 4dr EcoDiesel 4x4</t>
  </si>
  <si>
    <t>RS 6 Avant</t>
  </si>
  <si>
    <t>Applies to DWLA var: 0</t>
  </si>
  <si>
    <t>RS 7</t>
  </si>
  <si>
    <t>CAMRY HYBRID LE</t>
  </si>
  <si>
    <t>CAMRY HYBRID SE/XLE/XSE</t>
  </si>
  <si>
    <t>CAMRY XLE/XSE</t>
  </si>
  <si>
    <t>APPLIED TO EXCEPT FOR AXVA70L-CEZPBA.</t>
  </si>
  <si>
    <t>CAMRY AWD LE/SE</t>
  </si>
  <si>
    <t>CAMRY AWD XLE/XSE</t>
  </si>
  <si>
    <t>CAMRY LE/SE</t>
  </si>
  <si>
    <t>CAMRY TRD</t>
  </si>
  <si>
    <t>CAMRY XSE</t>
  </si>
  <si>
    <t>CAMRY</t>
  </si>
  <si>
    <t>TUNDRA 4WD PRO</t>
  </si>
  <si>
    <t>SEQUOIA 2WD</t>
  </si>
  <si>
    <t>SEQUOIA 4WD</t>
  </si>
  <si>
    <t>ALTIMA SR</t>
  </si>
  <si>
    <t>INT:ECM controlled, Motor driven, EXH:ECM controlled, Oil pressure driven</t>
  </si>
  <si>
    <t>SAE 5W-30</t>
  </si>
  <si>
    <t>MAXIMA</t>
  </si>
  <si>
    <t>KICKS</t>
  </si>
  <si>
    <t>MURANO AWD</t>
  </si>
  <si>
    <t>MURANO FWD</t>
  </si>
  <si>
    <t>PATHFINDER 4WD SL/PLATINUM</t>
  </si>
  <si>
    <t>EXH;ECM controlled, Oil pressure driven, INT;ECM and VTC controller controlled, Electric driven</t>
  </si>
  <si>
    <t>PATHFINDER 4WD</t>
  </si>
  <si>
    <t>PATHFINDER 2WD</t>
  </si>
  <si>
    <t>QX60 FWD</t>
  </si>
  <si>
    <t>Grand Wagoneer L 4x4</t>
  </si>
  <si>
    <t>3.0L EFC GDI Dual Turbo</t>
  </si>
  <si>
    <t>electr0-hydraulic controlled</t>
  </si>
  <si>
    <t>Rolls-Royce</t>
  </si>
  <si>
    <t>Rolls-Royce Motor Cars Limited</t>
  </si>
  <si>
    <t>Cullinan Black Badge</t>
  </si>
  <si>
    <t>RRG</t>
  </si>
  <si>
    <t>Peak-Torque 663 foot-pounds: Cullinan Black Badge, Ghost Black Badge</t>
  </si>
  <si>
    <t>Cullinan</t>
  </si>
  <si>
    <t>Peak-Torque 663 foot-pounds: Phantom, Phantom Extended; Peak-Torque 627 foot-pounds: Cullinan, Ghost, Ghost Extended</t>
  </si>
  <si>
    <t>Grand Wagoneer 4x4</t>
  </si>
  <si>
    <t>Ghost Black Badge</t>
  </si>
  <si>
    <t>Ghost Extended</t>
  </si>
  <si>
    <t>Ghost</t>
  </si>
  <si>
    <t>Phantom Extended</t>
  </si>
  <si>
    <t>Phantom</t>
  </si>
  <si>
    <t>760i xDrive Sedan</t>
  </si>
  <si>
    <t>740i Sedan</t>
  </si>
  <si>
    <t>Variable Valve Lift at inlet valves and two settings at outlet valves</t>
  </si>
  <si>
    <t>Urus S</t>
  </si>
  <si>
    <t>Applies to DWND var: 0</t>
  </si>
  <si>
    <t>CONTINUOUS INTAKE AND EXHAUST CAM ADJUSTMENT</t>
  </si>
  <si>
    <t>GFI</t>
  </si>
  <si>
    <t>Gaseous Fuel Injection</t>
  </si>
  <si>
    <t>Urus Performante</t>
  </si>
  <si>
    <t>GLI</t>
  </si>
  <si>
    <t>Applies to DXSA var: 1</t>
  </si>
  <si>
    <t>AUDI VALVE LIFT SYSTEM</t>
  </si>
  <si>
    <t>MC20</t>
  </si>
  <si>
    <t>RIDGELINE AWD</t>
  </si>
  <si>
    <t>Tiguan R-Line 4Motion</t>
  </si>
  <si>
    <t>Tiguan 4Motion</t>
  </si>
  <si>
    <t>Niro FE</t>
  </si>
  <si>
    <t>Niro</t>
  </si>
  <si>
    <t>Panamera 4 ST</t>
  </si>
  <si>
    <t>Base models</t>
  </si>
  <si>
    <t>Panamera 4 Executive</t>
  </si>
  <si>
    <t>Panamera 4</t>
  </si>
  <si>
    <t>Panamera 4S ST</t>
  </si>
  <si>
    <t>S models</t>
  </si>
  <si>
    <t>Panamera 4S Executive</t>
  </si>
  <si>
    <t>Panamera 4S</t>
  </si>
  <si>
    <t>Panamera</t>
  </si>
  <si>
    <t>GX 460</t>
  </si>
  <si>
    <t>4RUNNER 4WD</t>
  </si>
  <si>
    <t>Auto(S5)</t>
  </si>
  <si>
    <t>FULL TIME 4WD</t>
  </si>
  <si>
    <t>PART TIME 4WD</t>
  </si>
  <si>
    <t>4RUNNER 2WD</t>
  </si>
  <si>
    <t>Tucson Hybrid Blue</t>
  </si>
  <si>
    <t>Fixed 3</t>
  </si>
  <si>
    <t>Tucson Hybrid</t>
  </si>
  <si>
    <t>SQ8</t>
  </si>
  <si>
    <t>Applies to DWRB var: 0</t>
  </si>
  <si>
    <t>The variable valve timing is a substantial engine feature for: Reducing engine out emissions Optimizing full load performance Optimizing fuel consumption Reducing engine roughness Adjust the inlet and outlet camshaft position continuously between retard and advanced position.</t>
  </si>
  <si>
    <t>SQ7</t>
  </si>
  <si>
    <t>Supra 3.0</t>
  </si>
  <si>
    <t>Supra 2.0</t>
  </si>
  <si>
    <t>M340i Sedan</t>
  </si>
  <si>
    <t>X7 M60i xDrive</t>
  </si>
  <si>
    <t>X7 xDrive40i</t>
  </si>
  <si>
    <t>Venue</t>
  </si>
  <si>
    <t>X1 xDrive28i</t>
  </si>
  <si>
    <t>330i xDrive Sedan</t>
  </si>
  <si>
    <t>430i Convertible</t>
  </si>
  <si>
    <t>430i Gran Coupe</t>
  </si>
  <si>
    <t>430i Coupe</t>
  </si>
  <si>
    <t>Cadillac</t>
  </si>
  <si>
    <t>CT4 V AWD</t>
  </si>
  <si>
    <t>CT4 AWD</t>
  </si>
  <si>
    <t>CT4 V</t>
  </si>
  <si>
    <t>CT4</t>
  </si>
  <si>
    <t>CAM PHASER</t>
  </si>
  <si>
    <t>YUKON 4WD</t>
  </si>
  <si>
    <t>YUKON XL 4WD</t>
  </si>
  <si>
    <t>TAHOE 4WD</t>
  </si>
  <si>
    <t>SUBURBAN 4WD</t>
  </si>
  <si>
    <t>ESCALADE 4WD</t>
  </si>
  <si>
    <t>CT5 V</t>
  </si>
  <si>
    <t>CT5</t>
  </si>
  <si>
    <t>YUKON XL 2WD</t>
  </si>
  <si>
    <t>YUKON 2WD</t>
  </si>
  <si>
    <t>SUBURBAN 2WD</t>
  </si>
  <si>
    <t>TAHOE 2WD</t>
  </si>
  <si>
    <t>ESCALADE 2WD</t>
  </si>
  <si>
    <t>CT5 AWD</t>
  </si>
  <si>
    <t>Sorento Hybrid AWD</t>
  </si>
  <si>
    <t>Santa Cruz AWD</t>
  </si>
  <si>
    <t>Santa Fe FWD</t>
  </si>
  <si>
    <t>Santa Fe AWD</t>
  </si>
  <si>
    <t>Jetta Sport/SE/SEL</t>
  </si>
  <si>
    <t>Applies to DNKA var: 0</t>
  </si>
  <si>
    <t>TT Roadster</t>
  </si>
  <si>
    <t>Engine Code: DHHA</t>
  </si>
  <si>
    <t>TT Coupe</t>
  </si>
  <si>
    <t>Q3 S-Line</t>
  </si>
  <si>
    <t>Engine Code: DSNA</t>
  </si>
  <si>
    <t>TTS Coupe</t>
  </si>
  <si>
    <t>Applies to DLRA var: 0</t>
  </si>
  <si>
    <t>CONTINUOUSLY VARIABLE VALVE TIMING</t>
  </si>
  <si>
    <t>X5 M Competition</t>
  </si>
  <si>
    <t>X5 M</t>
  </si>
  <si>
    <t>X6 M Competition</t>
  </si>
  <si>
    <t>X6 M</t>
  </si>
  <si>
    <t>X4 M Competition</t>
  </si>
  <si>
    <t>X4 M</t>
  </si>
  <si>
    <t>X3 M Competition</t>
  </si>
  <si>
    <t>X3 M</t>
  </si>
  <si>
    <t>X6 M50i</t>
  </si>
  <si>
    <t>X5 M50i</t>
  </si>
  <si>
    <t>X5 sDrive40i</t>
  </si>
  <si>
    <t>X6 xDrive40i</t>
  </si>
  <si>
    <t>X5 xDrive40i</t>
  </si>
  <si>
    <t>aston martin</t>
  </si>
  <si>
    <t>Aston Martin Lagonda Ltd</t>
  </si>
  <si>
    <t>V12 Vantage</t>
  </si>
  <si>
    <t>ASX</t>
  </si>
  <si>
    <t>DBS engine spec</t>
  </si>
  <si>
    <t>Banked deactivation</t>
  </si>
  <si>
    <t>Inlet and Exhaust Cam Phasing</t>
  </si>
  <si>
    <t>DB11 V12</t>
  </si>
  <si>
    <t>DB11 engine spec</t>
  </si>
  <si>
    <t>DBS</t>
  </si>
  <si>
    <t>DBS V12</t>
  </si>
  <si>
    <t>X4 M40i</t>
  </si>
  <si>
    <t>X3 M40i</t>
  </si>
  <si>
    <t>X4 xDrive30i</t>
  </si>
  <si>
    <t>X3 sDrive30i</t>
  </si>
  <si>
    <t>X3 xDrive30i</t>
  </si>
  <si>
    <t>ESCALADE V AWD</t>
  </si>
  <si>
    <t>Sorento Hybrid FWD</t>
  </si>
  <si>
    <t>Santa Cruz FWD</t>
  </si>
  <si>
    <t>M4 Competition Coupe</t>
  </si>
  <si>
    <t>M3 Competition Sedan</t>
  </si>
  <si>
    <t>M4CompetitionMxDriveConvertible</t>
  </si>
  <si>
    <t>M4 Competition M xDrive Coupe</t>
  </si>
  <si>
    <t>M3 Competition M xDrive Sedan</t>
  </si>
  <si>
    <t>M4 Coupe</t>
  </si>
  <si>
    <t>M3 Sedan</t>
  </si>
  <si>
    <t>M550i xDrive Sedan</t>
  </si>
  <si>
    <t>Tahoe 4WD Municipal</t>
  </si>
  <si>
    <t>Grand Cherokee L 4X4</t>
  </si>
  <si>
    <t>Grand Cherokee 4X4</t>
  </si>
  <si>
    <t>Durango AWD</t>
  </si>
  <si>
    <t>Durango RWD</t>
  </si>
  <si>
    <t>Grand Cherokee L 4X2</t>
  </si>
  <si>
    <t>M240i Coupe</t>
  </si>
  <si>
    <t>M240i xDrive Coupe</t>
  </si>
  <si>
    <t>M440i Convertible</t>
  </si>
  <si>
    <t>M440i Gran Coupe</t>
  </si>
  <si>
    <t>540i Sedan</t>
  </si>
  <si>
    <t>M440i Coupe</t>
  </si>
  <si>
    <t>M440i xDrive Gran Coupe</t>
  </si>
  <si>
    <t>M440i xDrive Convertible</t>
  </si>
  <si>
    <t>540i xDrive Sedan</t>
  </si>
  <si>
    <t>230i xDrive Coupe</t>
  </si>
  <si>
    <t>Sonata Hybrid Blue</t>
  </si>
  <si>
    <t>APPLY VVT</t>
  </si>
  <si>
    <t>SAE 0W16</t>
  </si>
  <si>
    <t>Sonata Hybrid</t>
  </si>
  <si>
    <t>M340i xDrive Sedan</t>
  </si>
  <si>
    <t>M440i xDrive Coupe</t>
  </si>
  <si>
    <t>530i Sedan</t>
  </si>
  <si>
    <t>230i Coupe</t>
  </si>
  <si>
    <t>228i Gran Coupe</t>
  </si>
  <si>
    <t>530i xDrive Sedan</t>
  </si>
  <si>
    <t>228i xDrive Gran Coupe</t>
  </si>
  <si>
    <t>M5 Sedan</t>
  </si>
  <si>
    <t>M5 Competition Sedan</t>
  </si>
  <si>
    <t>430i xDrive Convertible</t>
  </si>
  <si>
    <t>430i xDrive Coupe</t>
  </si>
  <si>
    <t>Volvo</t>
  </si>
  <si>
    <t>Volvo Cars of North America, LLC</t>
  </si>
  <si>
    <t>V90CC B6 AWD</t>
  </si>
  <si>
    <t>VVX</t>
  </si>
  <si>
    <t>TS</t>
  </si>
  <si>
    <t>Turbocharged+Supercharged</t>
  </si>
  <si>
    <t>Mechanical Turbo and Electric supercharger</t>
  </si>
  <si>
    <t>Timing on both intake and exhaust side.</t>
  </si>
  <si>
    <t>Blank</t>
  </si>
  <si>
    <t>XC60 B6 AWD</t>
  </si>
  <si>
    <t>XC60 B5 AWD</t>
  </si>
  <si>
    <t>XC90 B6 AWD</t>
  </si>
  <si>
    <t>XC40 B5 AWD</t>
  </si>
  <si>
    <t>V60CC B5 AWD</t>
  </si>
  <si>
    <t>XC90 B5 AWD</t>
  </si>
  <si>
    <t>S90 B6 AWD</t>
  </si>
  <si>
    <t>XC60 B5</t>
  </si>
  <si>
    <t>XC40 B4</t>
  </si>
  <si>
    <t>S60 B5</t>
  </si>
  <si>
    <t>S60 B5 AWD</t>
  </si>
  <si>
    <t>New Range Rover Sport P360 MHEV</t>
  </si>
  <si>
    <t>Mechanical turbocharger and electronic supercharger.</t>
  </si>
  <si>
    <t>5W20 GF4</t>
  </si>
  <si>
    <t>NewRange Rover Sport P360 MHEV</t>
  </si>
  <si>
    <t>Sonata</t>
  </si>
  <si>
    <t>UX 250h AWD</t>
  </si>
  <si>
    <t>UX 250h</t>
  </si>
  <si>
    <t>Kona N</t>
  </si>
  <si>
    <t>New Range Rover Sport P400 MHEV</t>
  </si>
  <si>
    <t>New Range Rover SportP400 MHEV</t>
  </si>
  <si>
    <t>New Range Rover P400 LWB MHEV</t>
  </si>
  <si>
    <t>New Range Rover P400 MHEV LWB</t>
  </si>
  <si>
    <t>New Range Rover P400 MHEV</t>
  </si>
  <si>
    <t>New Range Rover P360 LWB MHEV</t>
  </si>
  <si>
    <t>New Range Rover P360 MHEV LWB</t>
  </si>
  <si>
    <t>New Range Rover P360 MHEV</t>
  </si>
  <si>
    <t>Golf-R</t>
  </si>
  <si>
    <t>GR86</t>
  </si>
  <si>
    <t>Jetta</t>
  </si>
  <si>
    <t>TITAN 4WD PRO-4X</t>
  </si>
  <si>
    <t>ECM controlled. oil pressure driven</t>
  </si>
  <si>
    <t>TITAN 4WD</t>
  </si>
  <si>
    <t>TITAN 2WD</t>
  </si>
  <si>
    <t>Cayenne Turbo</t>
  </si>
  <si>
    <t>Engine for Cayenne Turbo and Cayenne Turbo Coupe 2WU-TWC/DFI/2WR-HO2S/2HO2S/2TC/2CAC</t>
  </si>
  <si>
    <t>Active Cylinder Control</t>
  </si>
  <si>
    <t>Cayenne Turbo GT</t>
  </si>
  <si>
    <t>Engine for Cayenne Turbo GT 2WU-TWC/DFI/2WR-HO2S/2HO2S/2TC/2CAC</t>
  </si>
  <si>
    <t>Cayenne Turbo Coupé</t>
  </si>
  <si>
    <t>Cayenne GTS</t>
  </si>
  <si>
    <t>Engine for Cayenne GTS and Cayenne GTS Coupe 2WU-TWC/DFI/2WR-HO2S/2HO2S/2TC/2CAC</t>
  </si>
  <si>
    <t>Cayenne GTS Coupe</t>
  </si>
  <si>
    <t>Cayenne</t>
  </si>
  <si>
    <t>engine for Cayenne and Cayenne Coupe TWC/MAP/DFI/WR-HO2S/HO2S/TC/2CAC</t>
  </si>
  <si>
    <t>Cayenne S</t>
  </si>
  <si>
    <t>engine for Cayenne S and Cayenne S Coupe 2TWC/MAP/DFI/2WR-HO2S/2HO2S/2TC/2CAC</t>
  </si>
  <si>
    <t>Cayenne S Coupe</t>
  </si>
  <si>
    <t>S3</t>
  </si>
  <si>
    <t>Engine Code: DSFA</t>
  </si>
  <si>
    <t>Audi Valve Lift System</t>
  </si>
  <si>
    <t>A3 quattro</t>
  </si>
  <si>
    <t>Eng Code DNVB var: 0</t>
  </si>
  <si>
    <t>Electronic / Hydraulic</t>
  </si>
  <si>
    <t>A3</t>
  </si>
  <si>
    <t>Audi Valve System</t>
  </si>
  <si>
    <t>AVIATOR AWD</t>
  </si>
  <si>
    <t>GTI</t>
  </si>
  <si>
    <t>AVIATOR RWD</t>
  </si>
  <si>
    <t>A5 Sportback quattro</t>
  </si>
  <si>
    <t>Engine Code: DMSA</t>
  </si>
  <si>
    <t>A4 quattro</t>
  </si>
  <si>
    <t>A5 Cabriolet quattro</t>
  </si>
  <si>
    <t>Engine Code: DPAA</t>
  </si>
  <si>
    <t>Electronic control / Hydraulic adjustment</t>
  </si>
  <si>
    <t>A5 Coupe quattro</t>
  </si>
  <si>
    <t>A5 Sportback S-Line quattro</t>
  </si>
  <si>
    <t>A4 S-Line quattro</t>
  </si>
  <si>
    <t>PATHFINDER 4WD ROCK CREEK</t>
  </si>
  <si>
    <t>QUATTROPORTE MODENA AWD</t>
  </si>
  <si>
    <t>SAE 10W-60</t>
  </si>
  <si>
    <t>GHIBLI MODENA AWD</t>
  </si>
  <si>
    <t>ACADIA AWD</t>
  </si>
  <si>
    <t>BLAZER AWD</t>
  </si>
  <si>
    <t>BLAZER FWD</t>
  </si>
  <si>
    <t>ACADIA FWD</t>
  </si>
  <si>
    <t>ALFA ROMEO</t>
  </si>
  <si>
    <t>Giulia</t>
  </si>
  <si>
    <t>MDS</t>
  </si>
  <si>
    <t>XT6 AWD</t>
  </si>
  <si>
    <t>Stelvio AWD</t>
  </si>
  <si>
    <t>XT5 AWD</t>
  </si>
  <si>
    <t>XT6 FWD</t>
  </si>
  <si>
    <t>XT5 FWD</t>
  </si>
  <si>
    <t>XT5 LIMO AWD</t>
  </si>
  <si>
    <t>Special Purpose Vehicle 4WD</t>
  </si>
  <si>
    <t>XT5 HEARSE AWD</t>
  </si>
  <si>
    <t>XT5 LIMO FWD</t>
  </si>
  <si>
    <t>XT5 HEARSE FWD</t>
  </si>
  <si>
    <t>TRAVERSE AWD</t>
  </si>
  <si>
    <t>Buick</t>
  </si>
  <si>
    <t>ENCLAVE AWD</t>
  </si>
  <si>
    <t>TRAVERSE FWD</t>
  </si>
  <si>
    <t>ENCLAVE FWD</t>
  </si>
  <si>
    <t>CAMARO</t>
  </si>
  <si>
    <t>OUTBACK WILDERNESS AWD</t>
  </si>
  <si>
    <t>OUTBACK AWD</t>
  </si>
  <si>
    <t>LEGACY</t>
  </si>
  <si>
    <t>Arteon 4Motion</t>
  </si>
  <si>
    <t>Arteon</t>
  </si>
  <si>
    <t>Atlas Cross Sport</t>
  </si>
  <si>
    <t>Engine Code: CDVC</t>
  </si>
  <si>
    <t>Atlas</t>
  </si>
  <si>
    <t>Atlas Cross Sport 4Motion</t>
  </si>
  <si>
    <t>Atlas 4Motion</t>
  </si>
  <si>
    <t>F8 Spider</t>
  </si>
  <si>
    <t>F8 Tributo; F8 Spider.</t>
  </si>
  <si>
    <t>F8 Tributo</t>
  </si>
  <si>
    <t>Portofino M</t>
  </si>
  <si>
    <t>Q7</t>
  </si>
  <si>
    <t>Engine Code: DUVA var 0</t>
  </si>
  <si>
    <t>Roma</t>
  </si>
  <si>
    <t>Ferrari Roma</t>
  </si>
  <si>
    <t>Engine Code: DTFA</t>
  </si>
  <si>
    <t>0W30 VW50200/VW50400</t>
  </si>
  <si>
    <t>812 Competizione A</t>
  </si>
  <si>
    <t>812 Competizione, 812 Competizione A</t>
  </si>
  <si>
    <t>812 Competizione</t>
  </si>
  <si>
    <t>812 GTS</t>
  </si>
  <si>
    <t>ACTIVE FUEL MANAGEMENT</t>
  </si>
  <si>
    <t>Q5 Sportback S-line quattro</t>
  </si>
  <si>
    <t>Engine Code: DPVA</t>
  </si>
  <si>
    <t>Q5 S-Line quattro</t>
  </si>
  <si>
    <t>S7</t>
  </si>
  <si>
    <t>Applies to DKMB var: 0</t>
  </si>
  <si>
    <t>Electro/Hydraulic</t>
  </si>
  <si>
    <t>Audi Valve System Exhaust valve control</t>
  </si>
  <si>
    <t>S6</t>
  </si>
  <si>
    <t>A4 Allroad quattro</t>
  </si>
  <si>
    <t>DBX 707</t>
  </si>
  <si>
    <t>DBX 707 High power spec</t>
  </si>
  <si>
    <t>Individual cylinder de-activation based on torque demand</t>
  </si>
  <si>
    <t>Inlet and Exhaust cam phasing</t>
  </si>
  <si>
    <t>New Range Rover</t>
  </si>
  <si>
    <t>Two Turbochargers</t>
  </si>
  <si>
    <t>New Range Rover SV</t>
  </si>
  <si>
    <t>K5</t>
  </si>
  <si>
    <t>SAE 0W-30</t>
  </si>
  <si>
    <t>K5 AWD</t>
  </si>
  <si>
    <t>SAE 0W-20/API latest</t>
  </si>
  <si>
    <t>XT4 FWD</t>
  </si>
  <si>
    <t>ENVISION FWD</t>
  </si>
  <si>
    <t>XT4 AWD</t>
  </si>
  <si>
    <t>ENVISION AWD</t>
  </si>
  <si>
    <t>New Range Rover LWB</t>
  </si>
  <si>
    <t>New Range Rover LWB SV</t>
  </si>
  <si>
    <t>Forte</t>
  </si>
  <si>
    <t>5W20 or GF-4</t>
  </si>
  <si>
    <t>Forte FE</t>
  </si>
  <si>
    <t>FIXED3(MORE THAN TWO OR CONTINUOUS)</t>
  </si>
  <si>
    <t>SAE 5W-30 / ACEA A5/B5</t>
  </si>
  <si>
    <t>New Range Rover Sport</t>
  </si>
  <si>
    <t>Kona FWD</t>
  </si>
  <si>
    <t>Q50 AWD RED SPORT</t>
  </si>
  <si>
    <t>For Q50 RED SPORT,Q50 AWD RED SPORT</t>
  </si>
  <si>
    <t>Q50 RED SPORT</t>
  </si>
  <si>
    <t>Q50 AWD</t>
  </si>
  <si>
    <t>For Q50,Q50 AWD</t>
  </si>
  <si>
    <t>Q50</t>
  </si>
  <si>
    <t>Huracan Spyder 2WD</t>
  </si>
  <si>
    <t>Applies to DGFB var: 0</t>
  </si>
  <si>
    <t>Huracan Coupe 2WD</t>
  </si>
  <si>
    <t>GRECALE GT</t>
  </si>
  <si>
    <t>Multi-air electro-hydraulic control</t>
  </si>
  <si>
    <t>GRECALE MODENA</t>
  </si>
  <si>
    <t>GRECALE TROFEO</t>
  </si>
  <si>
    <t>Half Engine Mode</t>
  </si>
  <si>
    <t>CROSSTREK AWD</t>
  </si>
  <si>
    <t>IMPREZA 4-Door SPORT</t>
  </si>
  <si>
    <t>IMPREZA 5-Door SPORT</t>
  </si>
  <si>
    <t>IMPREZA 5-Door</t>
  </si>
  <si>
    <t>IMPREZA 4-Door</t>
  </si>
  <si>
    <t>LEVANTE GT</t>
  </si>
  <si>
    <t>LEVANTE MODENA V8</t>
  </si>
  <si>
    <t>LEVANTE TROFEO</t>
  </si>
  <si>
    <t>LEVANTE MODENA</t>
  </si>
  <si>
    <t>GHIBLI MODENA RWD</t>
  </si>
  <si>
    <t>QUATTROPORTE GT</t>
  </si>
  <si>
    <t>GHIBLI GT</t>
  </si>
  <si>
    <t>QUATTROPORTE MODENA RWD</t>
  </si>
  <si>
    <t>GHIBLI TROFEO</t>
  </si>
  <si>
    <t>QUATTROPORTE TROFEO</t>
  </si>
  <si>
    <t>R8 Coupe RWD</t>
  </si>
  <si>
    <t>Applies to DKAC var: 0</t>
  </si>
  <si>
    <t>One complete cylinder bank will be deactivated through deactivating the injection permanently --&amp;gt; still gas exchange, just fuel injection is turned off. That?s why catalyst temperature drops down. To ensure to keep catalyst in save region for catalytic conversion switch to other cylinder bank after a short time (function of modeled catalyst temperature) Load of the other cylinders will be increased for torque neutrality.</t>
  </si>
  <si>
    <t>The variable valve timing is a substantial engine feature for: ? Reducing engine out emissions ? Optimizing full load performance ? Optimizing fuel consumption ? Reducing engine roughness Adjust the inlet and outlet camshaft position continuously between retard and advanced position. The maximum camshaft adjustment angle and adjustment speed is limited by engine oil temperature.</t>
  </si>
  <si>
    <t>multi-air electro-hydraulic control</t>
  </si>
  <si>
    <t>Stelvio</t>
  </si>
  <si>
    <t>Giulia AWD</t>
  </si>
  <si>
    <t>R8 Spyder RWD</t>
  </si>
  <si>
    <t>R8 Spyder quattro</t>
  </si>
  <si>
    <t>R8 Coupe quattro</t>
  </si>
  <si>
    <t>A6 Allroad</t>
  </si>
  <si>
    <t>Applies to DLZA var: 0</t>
  </si>
  <si>
    <t>A6 quattro</t>
  </si>
  <si>
    <t>A7</t>
  </si>
  <si>
    <t>Q5 quattro</t>
  </si>
  <si>
    <t>Kona AWD</t>
  </si>
  <si>
    <t>Vantage V8</t>
  </si>
  <si>
    <t>Medium power specification - DB11 and Vantage F1</t>
  </si>
  <si>
    <t>Inlet and exhaust cam phasing</t>
  </si>
  <si>
    <t>Vantage</t>
  </si>
  <si>
    <t>DB11 V8</t>
  </si>
  <si>
    <t>Standard power specification - Vantage V8</t>
  </si>
  <si>
    <t>DBX V8</t>
  </si>
  <si>
    <t>DBX V8 regular power spec</t>
  </si>
  <si>
    <t>CORVETTE</t>
  </si>
  <si>
    <t>ZERV Y2 Engine</t>
  </si>
  <si>
    <t>Dual equal cam phaser, single cam, continuously variable.</t>
  </si>
  <si>
    <t>RS Q8</t>
  </si>
  <si>
    <t>Applies to DWNB var: 0</t>
  </si>
  <si>
    <t>TRAILBLAZER FWD</t>
  </si>
  <si>
    <t>CSS Prime</t>
  </si>
  <si>
    <t>TRAILBLAZER AWD</t>
  </si>
  <si>
    <t>MDX AWD Type-S</t>
  </si>
  <si>
    <t>Variable valve Timing control(VTC) system is applied.</t>
  </si>
  <si>
    <t>MDX FWD</t>
  </si>
  <si>
    <t>MDX</t>
  </si>
  <si>
    <t>MDX AWD</t>
  </si>
  <si>
    <t>ENCORE GX AWD</t>
  </si>
  <si>
    <t>ENCORE GX FWD</t>
  </si>
  <si>
    <t>RS5 Sportback</t>
  </si>
  <si>
    <t>QX55 AWD</t>
  </si>
  <si>
    <t>MIRAGE</t>
  </si>
  <si>
    <t>MIRAGE G4</t>
  </si>
  <si>
    <t>Soul</t>
  </si>
  <si>
    <t>0W20 API SN+/SP</t>
  </si>
  <si>
    <t>Soul Eco dynamics</t>
  </si>
  <si>
    <t>S5 Cabriolet</t>
  </si>
  <si>
    <t>S5 Sportback</t>
  </si>
  <si>
    <t>S5 Coupe</t>
  </si>
  <si>
    <t>S4</t>
  </si>
  <si>
    <t>BRZ</t>
  </si>
  <si>
    <t>Elantra Hybrid Blue</t>
  </si>
  <si>
    <t>SAE 0W-20 API SN</t>
  </si>
  <si>
    <t>Elantra Hybrid</t>
  </si>
  <si>
    <t>Elantra</t>
  </si>
  <si>
    <t>Fixed3 - Continuously variable cam timing both intake and exhaust for the best performance and fuel economy</t>
  </si>
  <si>
    <t>SAE 0W-20 or GF-6</t>
  </si>
  <si>
    <t>INTEGRA A-SPEC</t>
  </si>
  <si>
    <t>Mini</t>
  </si>
  <si>
    <t>JOHN COOPER WORKS CONVERTIBLE</t>
  </si>
  <si>
    <t>Range Rover Velar P400 MHEV</t>
  </si>
  <si>
    <t>Range Rover Velar MHEV</t>
  </si>
  <si>
    <t>F-PACE P400 MHEV</t>
  </si>
  <si>
    <t>Range Rover Velar P340 MHEV</t>
  </si>
  <si>
    <t>F-PACE P340 MHEV</t>
  </si>
  <si>
    <t>Range Rover Velar</t>
  </si>
  <si>
    <t>Inlet and Exhaust Camshaft Phasing controlled by Engine Management System</t>
  </si>
  <si>
    <t>Velar</t>
  </si>
  <si>
    <t>F-PACE</t>
  </si>
  <si>
    <t>XF P300 AWD</t>
  </si>
  <si>
    <t>XF P250 AWD</t>
  </si>
  <si>
    <t>XF P250</t>
  </si>
  <si>
    <t>Santa Fe Hybrid Blue</t>
  </si>
  <si>
    <t>Santa Fe Hybrid</t>
  </si>
  <si>
    <t>Palisade FWD</t>
  </si>
  <si>
    <t>SAE 5W30</t>
  </si>
  <si>
    <t>Palisade AWD</t>
  </si>
  <si>
    <t>G90 MHEV</t>
  </si>
  <si>
    <t>2 Turbo charger + 1 Super charger</t>
  </si>
  <si>
    <t>CVVT</t>
  </si>
  <si>
    <t>Z</t>
  </si>
  <si>
    <t>Seltos FWD</t>
  </si>
  <si>
    <t>5W20 API SM or ILSAC GF-4</t>
  </si>
  <si>
    <t>Carnival</t>
  </si>
  <si>
    <t>430i xDrive Gran Coupe</t>
  </si>
  <si>
    <t>X2 xDrive28i</t>
  </si>
  <si>
    <t>COOPER S COUNTRYMAN ALL4</t>
  </si>
  <si>
    <t>COOPER S CLUBMAN ALL4</t>
  </si>
  <si>
    <t>COOPER S CLUBMAN</t>
  </si>
  <si>
    <t>X2 sDrive28i</t>
  </si>
  <si>
    <t>COOPER S COUNTRYMAN</t>
  </si>
  <si>
    <t>G90 AWD</t>
  </si>
  <si>
    <t>Seltos AWD</t>
  </si>
  <si>
    <t>GV80 AWD</t>
  </si>
  <si>
    <t>JOHN COOPER WORKS HARDTOP 2 DOOR</t>
  </si>
  <si>
    <t>COOPER S CONVERTIBLE</t>
  </si>
  <si>
    <t>COOPER S HARDTOP 2 DOOR</t>
  </si>
  <si>
    <t>COOPER S HARDTOP 4 DOOR</t>
  </si>
  <si>
    <t>840i xDrive Convertible</t>
  </si>
  <si>
    <t>840i xDrive Gran Coupe</t>
  </si>
  <si>
    <t>840i xDrive Coupe</t>
  </si>
  <si>
    <t>840i Convertible</t>
  </si>
  <si>
    <t>840i Coupe</t>
  </si>
  <si>
    <t>840i Gran Coupe</t>
  </si>
  <si>
    <t>M8 Competition Gran Coupe</t>
  </si>
  <si>
    <t>M8 Competition Convertible</t>
  </si>
  <si>
    <t>M8 Competition Coupe</t>
  </si>
  <si>
    <t>M850i xDrive Gran Coupe</t>
  </si>
  <si>
    <t>ALPINA B8 Gran Coupe</t>
  </si>
  <si>
    <t>M850i xDrive Convertible</t>
  </si>
  <si>
    <t>M850i xDrive Coupe</t>
  </si>
  <si>
    <t>X2 M35i</t>
  </si>
  <si>
    <t>JCW COUNTRYMAN ALL4</t>
  </si>
  <si>
    <t>JOHN COOPER WORKS CLUBMAN ALL4</t>
  </si>
  <si>
    <t>COOPER CONVERTIBLE</t>
  </si>
  <si>
    <t>COOPER COUNTRYMAN ALL4</t>
  </si>
  <si>
    <t>COOPER HARDTOP 4 DOOR</t>
  </si>
  <si>
    <t>COOPER HARDTOP 2 DOOR</t>
  </si>
  <si>
    <t>COOPER COUNTRYMAN</t>
  </si>
  <si>
    <t>GV70 AWD</t>
  </si>
  <si>
    <t>4-mode transmission</t>
  </si>
  <si>
    <t>5-mode transmission(Sport+)</t>
  </si>
  <si>
    <t>A8L</t>
  </si>
  <si>
    <t>Applies to DCBD var: 0</t>
  </si>
  <si>
    <t>Q8</t>
  </si>
  <si>
    <t>HR-V FWD</t>
  </si>
  <si>
    <t>HR-V AWD</t>
  </si>
  <si>
    <t>INTEGRA</t>
  </si>
  <si>
    <t>G80 RWD</t>
  </si>
  <si>
    <t>G80 AWD</t>
  </si>
  <si>
    <t>G70 AWD</t>
  </si>
  <si>
    <t>APPLY CVVT</t>
  </si>
  <si>
    <t>0W30 ACEA C2</t>
  </si>
  <si>
    <t>Sportage Hybrid FWD</t>
  </si>
  <si>
    <t>Sportage Hybrid AWD</t>
  </si>
  <si>
    <t>Stinger AWD</t>
  </si>
  <si>
    <t>Stinger RWD</t>
  </si>
  <si>
    <t>Fixed3(more than two or continuous)</t>
  </si>
  <si>
    <t>ECLIPSE CROSS ES 2WD</t>
  </si>
  <si>
    <t>ECLIPSE CROSS 2WD</t>
  </si>
  <si>
    <t>G70 RWD</t>
  </si>
  <si>
    <t>This engine match with Variable Exhaust Valve option only.</t>
  </si>
  <si>
    <t>Range Rover Evoque MHEV</t>
  </si>
  <si>
    <t>ECLIPSE CROSS ES 4WD</t>
  </si>
  <si>
    <t>ECLIPSE CROSS 4WD</t>
  </si>
  <si>
    <t>ODYSSEY FWD</t>
  </si>
  <si>
    <t>Variable Cylinder Management (VCM) system is applied.</t>
  </si>
  <si>
    <t>F-PACE SVR</t>
  </si>
  <si>
    <t>F-Pace SVR</t>
  </si>
  <si>
    <t>MAZDA CX-50 4WD</t>
  </si>
  <si>
    <t>Sportage AWD</t>
  </si>
  <si>
    <t>Discovery MHEV</t>
  </si>
  <si>
    <t>Sportage FWD</t>
  </si>
  <si>
    <t>Defender 90 MHEV</t>
  </si>
  <si>
    <t>Defender 110 MHEV</t>
  </si>
  <si>
    <t>Defender 130 P300 MHEV</t>
  </si>
  <si>
    <t>Defender 130 P400 MHEV</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</si>
  <si>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</si>
  <si>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</si>
  <si>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</si>
  <si>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</si>
  <si>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</si>
  <si>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</si>
  <si>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</si>
  <si>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</si>
  <si>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</si>
  <si>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</si>
  <si>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</si>
  <si>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</si>
  <si>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</si>
  <si>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</si>
  <si>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</si>
  <si>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</si>
  <si>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</si>
  <si>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</si>
  <si>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</si>
  <si>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</si>
  <si>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</si>
  <si>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</si>
  <si>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</si>
  <si>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</si>
  <si>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</si>
  <si>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</si>
  <si>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</si>
  <si>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</si>
  <si>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</si>
  <si>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</si>
  <si>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</si>
  <si>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</si>
  <si>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</si>
  <si>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</si>
  <si>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</si>
  <si>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</si>
  <si>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</si>
  <si>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</si>
  <si>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</si>
  <si>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</si>
  <si>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</si>
  <si>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</si>
  <si>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</si>
  <si>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</si>
  <si>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</si>
  <si>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</si>
  <si>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</si>
  <si>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</si>
  <si>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</si>
  <si>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</si>
  <si>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</si>
  <si>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</si>
  <si>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</si>
  <si>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</si>
  <si>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</si>
  <si>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</si>
  <si>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</si>
  <si>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</si>
  <si>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</si>
  <si>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</si>
  <si>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</si>
  <si>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</si>
  <si>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</si>
  <si>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</si>
  <si>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</si>
  <si>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</si>
  <si>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</si>
  <si>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</si>
  <si>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</si>
  <si>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</si>
  <si>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</si>
  <si>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</si>
  <si>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</si>
  <si>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</si>
  <si>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</si>
  <si>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</si>
  <si>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</si>
  <si>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</si>
  <si>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</si>
  <si>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</si>
  <si>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</si>
  <si>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</si>
  <si>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</si>
  <si>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</si>
  <si>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</si>
  <si>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</si>
  <si>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</si>
  <si>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</si>
  <si>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</si>
  <si>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</si>
  <si>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</si>
  <si>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</si>
  <si>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</si>
  <si>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</si>
  <si>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</si>
  <si>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</si>
  <si>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</si>
  <si>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</si>
  <si>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</si>
  <si>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</si>
  <si>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FFV; </t>
  </si>
  <si>
    <t>car</t>
  </si>
  <si>
    <t>Spark Ignition Direct Injection</t>
  </si>
  <si>
    <t xml:space="preserve">SIDI; </t>
  </si>
  <si>
    <t xml:space="preserve">Mild Hybrid; </t>
  </si>
  <si>
    <t xml:space="preserve">SIDI; Mild Hybrid; </t>
  </si>
  <si>
    <t xml:space="preserve">SIDI &amp; PFI; Mild Hybrid; </t>
  </si>
  <si>
    <t xml:space="preserve">SIDI &amp; PFI; </t>
  </si>
  <si>
    <t>??</t>
  </si>
  <si>
    <t>Ford Motor Company</t>
  </si>
  <si>
    <t xml:space="preserve">Hybrid; </t>
  </si>
  <si>
    <t xml:space="preserve">SIDI &amp; PFI; FFV; </t>
  </si>
  <si>
    <t xml:space="preserve">SIDI &amp; PFI; Hybrid; </t>
  </si>
  <si>
    <t xml:space="preserve">SIDI; Hybrid; </t>
  </si>
  <si>
    <t xml:space="preserve">SIDI; FFV; </t>
  </si>
  <si>
    <t>General Motors</t>
  </si>
  <si>
    <t>40 and 134</t>
  </si>
  <si>
    <t>Mfr Name</t>
  </si>
  <si>
    <t>Release Date</t>
  </si>
  <si>
    <t>Model Year</t>
  </si>
  <si>
    <t>Division</t>
  </si>
  <si>
    <t>SIDI &amp; PFI; Stop-Start;</t>
  </si>
  <si>
    <t>SIDI; Stop-Start;</t>
  </si>
  <si>
    <t>SIDI &amp; PFI; FFV; Stop-Start;</t>
  </si>
  <si>
    <t>FFV; Stop-Start;</t>
  </si>
  <si>
    <t>Stop-Start;</t>
  </si>
  <si>
    <t>SIDI; Municipal;</t>
  </si>
  <si>
    <t>SIDI; Municipal; Mud Tire;</t>
  </si>
  <si>
    <t>SIDI; with Sport Mode;</t>
  </si>
  <si>
    <t>with Sport Mode;</t>
  </si>
  <si>
    <t>SIDI; Municipal</t>
  </si>
  <si>
    <t>SIDI &amp; PFI; 4-mode transmission;</t>
  </si>
  <si>
    <t>SIDI &amp; PFI; 5-mode tranmission;</t>
  </si>
  <si>
    <t>SIDI; SV;</t>
  </si>
  <si>
    <t>SIDI; LWB; SV;</t>
  </si>
  <si>
    <t>SIDI; LWB;</t>
  </si>
  <si>
    <t>SIDI; MDPV;</t>
  </si>
  <si>
    <t>SIDI; LDT;</t>
  </si>
  <si>
    <t>Full-time 4WD;</t>
  </si>
  <si>
    <t>Part-time 4WD;</t>
  </si>
  <si>
    <t>SIDI &amp; PFI; F SPORT;</t>
  </si>
  <si>
    <t>SIDI &amp; PFI; 3-mode (Sport/Normal/Eco);</t>
  </si>
  <si>
    <t>(Not Confidential)</t>
  </si>
  <si>
    <t>PHEV</t>
  </si>
  <si>
    <t xml:space="preserve">Total </t>
  </si>
  <si>
    <t>Model Type Information</t>
  </si>
  <si>
    <t>Charge Depleting Information (Electricity Operation)</t>
  </si>
  <si>
    <t>Vehicle Information</t>
  </si>
  <si>
    <t>Ann Fuel Cost</t>
  </si>
  <si>
    <t>General Information</t>
  </si>
  <si>
    <t xml:space="preserve"> </t>
  </si>
  <si>
    <t>FE &amp; GHG Ratings</t>
  </si>
  <si>
    <t>You Save/You Spend</t>
  </si>
  <si>
    <t>Battery Charge Time</t>
  </si>
  <si>
    <t>Range</t>
  </si>
  <si>
    <t xml:space="preserve">Model Yr </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</si>
  <si>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</si>
  <si>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</si>
  <si>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</si>
  <si>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</si>
  <si>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</si>
  <si>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</si>
  <si>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</si>
  <si>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</si>
  <si>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</si>
  <si>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2023 Audi e-tron GT</t>
  </si>
  <si>
    <t>e-tron GT</t>
  </si>
  <si>
    <t>Auto(A2)</t>
  </si>
  <si>
    <t>EV direct drive</t>
  </si>
  <si>
    <t>EL</t>
  </si>
  <si>
    <t>Electricity</t>
  </si>
  <si>
    <t>Electric Vehicle 2-cycle label</t>
  </si>
  <si>
    <t>Off-Board</t>
  </si>
  <si>
    <t>Front Axle: 175 kW motor, Rear Axle: 320 kW motor (e-tron GT) or 335 kW motor (RS e-tron GT). Both models use the same front axle motor.</t>
  </si>
  <si>
    <t>3 Phase PSM</t>
  </si>
  <si>
    <t>Pending</t>
  </si>
  <si>
    <t>PVGAV00.0NZG</t>
  </si>
  <si>
    <t>KW-HR/100Miles</t>
  </si>
  <si>
    <t>kilowatt-hour per 100 miles</t>
  </si>
  <si>
    <t>2023 Audi RS e-tron GT</t>
  </si>
  <si>
    <t>RS e-tron GT</t>
  </si>
  <si>
    <t>2023 Audi Q4 e-tron</t>
  </si>
  <si>
    <t>Q4 e-tron</t>
  </si>
  <si>
    <t>Auto(A1)</t>
  </si>
  <si>
    <t>Vehicle can not operate on gasoline or diesel fuel</t>
  </si>
  <si>
    <t>Q4 e-tron RWD</t>
  </si>
  <si>
    <t>PVGAV00.0NZ4</t>
  </si>
  <si>
    <t>2023 Audi e-tron quattro</t>
  </si>
  <si>
    <t>e-tron quattro</t>
  </si>
  <si>
    <t>Electric Vehicle 5-cycle label</t>
  </si>
  <si>
    <t>3 Phase Asynchron Drive Motor</t>
  </si>
  <si>
    <t>PVGAT00.0AZE</t>
  </si>
  <si>
    <t>2023 Audi e-tron S (20in wheels)</t>
  </si>
  <si>
    <t>e-tron S (20in. wheels)</t>
  </si>
  <si>
    <t>PVGAT00.0AZS</t>
  </si>
  <si>
    <t>2023 Audi e-tron S Sportback (20in wheels)</t>
  </si>
  <si>
    <t>e-tron S Sportback (20 wheels)</t>
  </si>
  <si>
    <t>2023 Audi e-tron Sportback quattro</t>
  </si>
  <si>
    <t>e-tron Sportback quattro</t>
  </si>
  <si>
    <t>2023 Audi Q4 e-tron quattro</t>
  </si>
  <si>
    <t>Q4 e-tron quattro</t>
  </si>
  <si>
    <t>Front Motor EBRA, Rear Motor EBJA. Total combined power rating : 220Kw.</t>
  </si>
  <si>
    <t>PVGAT00.0NZ5</t>
  </si>
  <si>
    <t>2023 Audi Q4 e-tron Sportback</t>
  </si>
  <si>
    <t>Q4 e-tron Sportback</t>
  </si>
  <si>
    <t>2023 BMW i4 M50 Gran Coupe (19'' Wheels)</t>
  </si>
  <si>
    <t>i4 M50 Gran Coupe (19'' Wheels)</t>
  </si>
  <si>
    <t>Motor/Generator Type: externally excited synchronuous machine (EESM)</t>
  </si>
  <si>
    <t>PBMXV00.0G2X</t>
  </si>
  <si>
    <t>2023 BMW i4 M50 Gran Coupe (20'' Wheels)</t>
  </si>
  <si>
    <t>i4 M50 Gran Coupe (20'' Wheels)</t>
  </si>
  <si>
    <t>2023 BMW i4 eDrive 40 Gran Coupe (18'' Wheels)</t>
  </si>
  <si>
    <t>i4 eDrive40 Gran Coupe (18'' Wheels)</t>
  </si>
  <si>
    <t>PBMXV00.0G2S</t>
  </si>
  <si>
    <t>2023 BMW i7 xDrive60 Sedan (19'' Wheels)</t>
  </si>
  <si>
    <t>i7 xDrive60 Sedan (19'' Wheels)</t>
  </si>
  <si>
    <t>PBMXV00.0G7B</t>
  </si>
  <si>
    <t>2023 BMW i7 xDrive60 Sedan (20'' Wheels)</t>
  </si>
  <si>
    <t>i7 xDrive60 Sedan (20'' Wheels)</t>
  </si>
  <si>
    <t>2023 BMW i7 xDrive60 Sedan (21'' Wheels)</t>
  </si>
  <si>
    <t>i7 xDrive60 Sedan (21'' Wheels)</t>
  </si>
  <si>
    <t>2023 BMW iX xDrive50 (20'' Wheels)</t>
  </si>
  <si>
    <t>iX xDrive50 (20'' Wheels)</t>
  </si>
  <si>
    <t>''iX xDrive50'' Number of Battery Packs: 11, Battery Energy Capacity: 303 Ah, Total Voltage of Battery Pack(s): 369 V, Battery Specific Energy: 174 Wh/kg, Motor/Generator Type 1: EESM 190 kW, Motor/Generator Type 2: EESM 230 kW // ''iX xDrive40'' Number of Battery Packs: 5, Battery Energy Capacity: 232 Ah, Total Voltage of Battery Pack(s): 330 V, Battery Specific Energy: 147 Wh/kg, Motor/Generator Type 1: EESM 190 kW, Motor/Generator Type 2: EESM 200 kW // Motor/Generator Type: externally excited synchronuous machine (EESM)</t>
  </si>
  <si>
    <t>PBMXT00.0I2M</t>
  </si>
  <si>
    <t>2023 BMW iX xDrive50 (21'' Wheels)</t>
  </si>
  <si>
    <t>iX xDrive50 (21'' Wheels)</t>
  </si>
  <si>
    <t>2023 BMW iX xDrive50 (22'' Wheels)</t>
  </si>
  <si>
    <t>iX xDrive50 (22'' Wheels)</t>
  </si>
  <si>
    <t>2023 BMW iX M60 (21" Wheels)</t>
  </si>
  <si>
    <t>iX M60 (21" Wheels)</t>
  </si>
  <si>
    <t>190 and 360</t>
  </si>
  <si>
    <t>PBMXT00.0I2T</t>
  </si>
  <si>
    <t>2023 BMW iX M60 (22" Wheels)</t>
  </si>
  <si>
    <t>iX M60 (22" Wheels)</t>
  </si>
  <si>
    <t>2023 Cadillac Lyriq</t>
  </si>
  <si>
    <t>LYRIQ</t>
  </si>
  <si>
    <t>A1</t>
  </si>
  <si>
    <t>Both On-Board and Off-Board</t>
  </si>
  <si>
    <t>AC PERMANANT MAGNET</t>
  </si>
  <si>
    <t>Lyriq 450E</t>
  </si>
  <si>
    <t>PGMXT00.0006</t>
  </si>
  <si>
    <t>2023 Chevrolet Bolt EUV</t>
  </si>
  <si>
    <t>BOLT EUV</t>
  </si>
  <si>
    <t>AC PERMANENT MAGNET</t>
  </si>
  <si>
    <t>PGMXV00.0002</t>
  </si>
  <si>
    <t>2023 Chevrolet Bolt EV</t>
  </si>
  <si>
    <t>BOLT EV</t>
  </si>
  <si>
    <t>BOLT</t>
  </si>
  <si>
    <t>2023 Ford F-150 Lightning Extended Range 4WD</t>
  </si>
  <si>
    <t>F150 LIGHTNING EXTENDED RNG 4WD</t>
  </si>
  <si>
    <t>This is a pure BEV vehicle. The Drive Motors are both AC permanent magnet synchronous machines.</t>
  </si>
  <si>
    <t>AC permanent magnet synchronou</t>
  </si>
  <si>
    <t>210 and 210</t>
  </si>
  <si>
    <t>PFMXT00.0BG2</t>
  </si>
  <si>
    <t>2023 Ford F-150 Lightning Platinum 4WD</t>
  </si>
  <si>
    <t>F150 LIGHTNING PLATINUM 4WD</t>
  </si>
  <si>
    <t>2023 Ford F-150 Lightning 4WD</t>
  </si>
  <si>
    <t>F150 PICKUP LIGHTNING 4WD</t>
  </si>
  <si>
    <t>358 and 358</t>
  </si>
  <si>
    <t>PFMXT00.0BG1</t>
  </si>
  <si>
    <t>TBD</t>
  </si>
  <si>
    <t>2023 Genisis Electrified G80</t>
  </si>
  <si>
    <t>Electrified G80</t>
  </si>
  <si>
    <t>Reduction Gear</t>
  </si>
  <si>
    <t>PMSM : Permanent Magnet Synchronous Motor</t>
  </si>
  <si>
    <t>19inch tire</t>
  </si>
  <si>
    <t>PHYXV00.0H41</t>
  </si>
  <si>
    <t>2023 Genisis GV60 ADVANCE</t>
  </si>
  <si>
    <t>GV60 ADVANCE</t>
  </si>
  <si>
    <t>74 and 160</t>
  </si>
  <si>
    <t>20inch tire</t>
  </si>
  <si>
    <t>PHYXV00.0301</t>
  </si>
  <si>
    <t>2023 Genisis GV60 PERFORMANCE</t>
  </si>
  <si>
    <t>GV60 PERFORMANCE</t>
  </si>
  <si>
    <t>PMSM : Permanent Magnet Synchronous Motor Motor Power is temporarily increased to 180 kW in boost mode.</t>
  </si>
  <si>
    <t>160 and 160</t>
  </si>
  <si>
    <t>PHYXV00.0302</t>
  </si>
  <si>
    <t>2023 Hyundai Kona Electric</t>
  </si>
  <si>
    <t>Kona Electric</t>
  </si>
  <si>
    <t>PMSM : Permanent Magnet Synchronous Motor IPM : Interior Permanent Magnet</t>
  </si>
  <si>
    <t>PMSM (IPM)</t>
  </si>
  <si>
    <t>PHYXV00.0K41</t>
  </si>
  <si>
    <t>2023 Jaguar I-PACE EV400 (20 inch tires)</t>
  </si>
  <si>
    <t>I-PACE EV400 (20 inch tires)</t>
  </si>
  <si>
    <t>Fixed single speed</t>
  </si>
  <si>
    <t>There are two electric motors, each rated at 147 kW, one for each axle. These are permanent magnet synchronous motors driven with a three-phase Alternating Current.</t>
  </si>
  <si>
    <t>AC perm magnet synchronous</t>
  </si>
  <si>
    <t>PJLXT00.0TZA</t>
  </si>
  <si>
    <t>2023 Jaguar I-PACE EV400 (22 inch tires)</t>
  </si>
  <si>
    <t>I-PACE EV400 (22 inch tire)</t>
  </si>
  <si>
    <t>I-PACE EV400 (22 inch tires)</t>
  </si>
  <si>
    <t>2023 Kia EV6 AWD GT</t>
  </si>
  <si>
    <t>EV6 AWD GT</t>
  </si>
  <si>
    <t>PKMXV00.0103</t>
  </si>
  <si>
    <t>2023 Kia EV6 Long Range AWD (19inch tire)</t>
  </si>
  <si>
    <t>EV6 Long Range AWD (19inch tire)</t>
  </si>
  <si>
    <t>PKMXV00.0100</t>
  </si>
  <si>
    <t>2023 Kia EV6 Long Range AWD (20inch tire)</t>
  </si>
  <si>
    <t>EV6 Long Range AWD (20inch tire)</t>
  </si>
  <si>
    <t>2023 Kia EV6 Long Range RWD</t>
  </si>
  <si>
    <t>EV6 Long Range RWD</t>
  </si>
  <si>
    <t>PKMXV00.0102</t>
  </si>
  <si>
    <t>2023 Kia EV6 Standard Range RWD</t>
  </si>
  <si>
    <t>EV6 Standard Range RWD</t>
  </si>
  <si>
    <t>PKMXV00.0101</t>
  </si>
  <si>
    <t>2023 Kia Niro Electric</t>
  </si>
  <si>
    <t>Niro Electric</t>
  </si>
  <si>
    <t>PKMXV00.0200</t>
  </si>
  <si>
    <t>2023 Lucid Air G Touring XR AWD w/19" wheels</t>
  </si>
  <si>
    <t>Lucid USA, Inc</t>
  </si>
  <si>
    <t>Lucid USA Inc.</t>
  </si>
  <si>
    <t>Air G Touring XR AWD w/19" wheels</t>
  </si>
  <si>
    <t>LMU</t>
  </si>
  <si>
    <t>Permanent Magnet AC Motor</t>
  </si>
  <si>
    <t>PLMUV00.0ZA2</t>
  </si>
  <si>
    <t>2023 Lucid Air G Touring XR AWD w/20" wheels</t>
  </si>
  <si>
    <t>Air G Touring XR AWD w/20" wheels</t>
  </si>
  <si>
    <t>2023 Lucid Air G Touring XR AWD w/21" wheels</t>
  </si>
  <si>
    <t>Air G Touring XR AWD w/21" wheels</t>
  </si>
  <si>
    <t>2023 Lucid Air GT P AWD 21" Wheels</t>
  </si>
  <si>
    <t>Air GT P AWD w/21" wheels</t>
  </si>
  <si>
    <t>2023 Lucid Air Pure AWD w/19" wheels</t>
  </si>
  <si>
    <t>Air Pure AWD w/19" wheels</t>
  </si>
  <si>
    <t>2023 Lucid Air Pure AWD w/20" wheels</t>
  </si>
  <si>
    <t>Air Pure AWD w/20" wheels</t>
  </si>
  <si>
    <t>2023 Lucid Air Touring AWD w/19" wheels</t>
  </si>
  <si>
    <t>Air Touring AWD w/19" wheels</t>
  </si>
  <si>
    <t>2023 Lucid Air Touring AWD w/20" wheels</t>
  </si>
  <si>
    <t>Air Touring AWD w/20" wheels</t>
  </si>
  <si>
    <t>2023 Lucid Air Touring AWD w/22" wheels</t>
  </si>
  <si>
    <t>Air Touring AWD w/21" wheels</t>
  </si>
  <si>
    <t>2023 Mercedes EQS 450 4MATIC</t>
  </si>
  <si>
    <t>EQS 450 4MATIC</t>
  </si>
  <si>
    <t>AC 3 Phase permanent magnet</t>
  </si>
  <si>
    <t>PMBXV00.0ED6</t>
  </si>
  <si>
    <t>AC 6 Phase permanent magnet</t>
  </si>
  <si>
    <t>2023 Mercedes EQS 450 4MATIC (SUV)</t>
  </si>
  <si>
    <t>EQS 450 4MATIC (SUV)</t>
  </si>
  <si>
    <t>Above values are for EQS 580 4MATIC (SUV) Drive Motors/Generators EQS 450 4MATIC (SUV): front:  AC 3 Phase permanent magnet / 88 kWatt ; rear: AC 6 Phase permanent magnet / 178 kWatt EQS 450 4MATIC (SUV) and EQS 580 4MATIC (SUV) have the same battery.</t>
  </si>
  <si>
    <t>PMBXT00.0ED2</t>
  </si>
  <si>
    <t>2023 Mercedes EQS 450+ (SUV)</t>
  </si>
  <si>
    <t>EQS 450+ (SUV)</t>
  </si>
  <si>
    <t>PMBXT00.0ED1</t>
  </si>
  <si>
    <t>2023 Mercedes EQS 580 4MATIC (SUV)</t>
  </si>
  <si>
    <t>EQS 580 4MATIC (SUV)</t>
  </si>
  <si>
    <t>2023 Mini Cooper SE Hardtop 2 Door</t>
  </si>
  <si>
    <t>COOPER SE HARDTOP 2 DOOR</t>
  </si>
  <si>
    <t>PBMXV00.0F5B</t>
  </si>
  <si>
    <t>2023 Nissan ARIYA ENGAGE FWD 63kWh</t>
  </si>
  <si>
    <t>ARIYA ENGAGE FWD 63kWh</t>
  </si>
  <si>
    <t>Alternating Current 3-phase</t>
  </si>
  <si>
    <t>PNSXV0000C3A</t>
  </si>
  <si>
    <t>2023 Nissan ARIYA EVO+/EMP+/PRM FWD 87kWh</t>
  </si>
  <si>
    <t>ARIYA EVO+/EMP+/PRM FWD 87kWh</t>
  </si>
  <si>
    <t>PNSXV0000C4A</t>
  </si>
  <si>
    <t>2023 Nissan ARIYA VENTURE+ FWD 87kWh</t>
  </si>
  <si>
    <t>ARIYA VENTURE+ FWD 87kWh</t>
  </si>
  <si>
    <t>2023 Nissan LEAF</t>
  </si>
  <si>
    <t>LEAF</t>
  </si>
  <si>
    <t>PNSXV0000TL2</t>
  </si>
  <si>
    <t>2023 Nissan LEAF SV</t>
  </si>
  <si>
    <t>LEAF SV</t>
  </si>
  <si>
    <t>PNSXV0000TS4</t>
  </si>
  <si>
    <t>2023 Porsche Taycan 4 Cross Turismo</t>
  </si>
  <si>
    <t>Taycan 4 Cross Turismo</t>
  </si>
  <si>
    <t>Total battery voltage can vary from 450 to 850; Driver can select if regenerative braking occurs only with brake pedal, or both pedal and coasting (Sport mode)</t>
  </si>
  <si>
    <t>AC, Perm Magnet, Synchronous</t>
  </si>
  <si>
    <t>175 and 320</t>
  </si>
  <si>
    <t>PPRXV00.0EVT</t>
  </si>
  <si>
    <t>Taycan 4S Cross Turismo</t>
  </si>
  <si>
    <t>2023 Porsche Taycan 4S Perf Battery Plus</t>
  </si>
  <si>
    <t>Taycan 4S Perf Battery Plus</t>
  </si>
  <si>
    <t>2023 Porsche Taycan 4S Performance Battery</t>
  </si>
  <si>
    <t>Taycan 4S Performance Battery</t>
  </si>
  <si>
    <t>150 and 270</t>
  </si>
  <si>
    <t>2023 Porsche Taycan GTS</t>
  </si>
  <si>
    <t>Taycan GTS</t>
  </si>
  <si>
    <t>175 and 335</t>
  </si>
  <si>
    <t>2023 Porsche Taycan GTS Sport Turismo</t>
  </si>
  <si>
    <t>Taycan GTS Sport Turismo</t>
  </si>
  <si>
    <t>2023 Porsche Taycan Perf Battery Plus</t>
  </si>
  <si>
    <t>Taycan Perf Battery Plus</t>
  </si>
  <si>
    <t>Total battery voltage can vary from 450 to 850; Driver can select if regenerative braking occurs only with brake pedal, or both pedal and coasting (Sport Mode)</t>
  </si>
  <si>
    <t>PPRXV00.0EVB</t>
  </si>
  <si>
    <t>2023 Porsche Taycan Performance Battery</t>
  </si>
  <si>
    <t>Taycan Performance Battery</t>
  </si>
  <si>
    <t>2023 Porsche Taycan Turbo</t>
  </si>
  <si>
    <t>Taycan Turbo</t>
  </si>
  <si>
    <t>2023 Porsche Taycan Turbo Cross Turismo</t>
  </si>
  <si>
    <t>Taycan Turbo Cross Turismo</t>
  </si>
  <si>
    <t>2023 Porsche Taycan Turbo S</t>
  </si>
  <si>
    <t>Taycan Turbo S</t>
  </si>
  <si>
    <t>190 and 335</t>
  </si>
  <si>
    <t>2023 Porsche Taycan Turbo S Cross Turismo</t>
  </si>
  <si>
    <t>Taycan Turbo S Cross Turismo</t>
  </si>
  <si>
    <t>2023 Rivian R1T 20in</t>
  </si>
  <si>
    <t>Rivian Automotive L</t>
  </si>
  <si>
    <t>Rivian</t>
  </si>
  <si>
    <t>R1T 20in</t>
  </si>
  <si>
    <t>RIV</t>
  </si>
  <si>
    <t>ALL-PURPOSE AND CONSERVE</t>
  </si>
  <si>
    <t>AC 3 PHASE BRUSHLESS MOTOR</t>
  </si>
  <si>
    <t>162, 162, 163, 163</t>
  </si>
  <si>
    <t>R1T 20 IN</t>
  </si>
  <si>
    <t>PRIVT00.0194</t>
  </si>
  <si>
    <t>2023 Rivian R1T 21in</t>
  </si>
  <si>
    <t>R1T 21in</t>
  </si>
  <si>
    <t>R1T 21 IN</t>
  </si>
  <si>
    <t>2023 Rivian R1T 22in</t>
  </si>
  <si>
    <t>R1T 22in</t>
  </si>
  <si>
    <t>R1T 22 IN</t>
  </si>
  <si>
    <t>2023 Rivian R1S 20in</t>
  </si>
  <si>
    <t>R1S 20in</t>
  </si>
  <si>
    <t>R1S 20 IN</t>
  </si>
  <si>
    <t>2023 Rivian R1S 21in</t>
  </si>
  <si>
    <t>R1S 21in</t>
  </si>
  <si>
    <t>R1S 21 IN</t>
  </si>
  <si>
    <t>2023 Rivian R1S 22in</t>
  </si>
  <si>
    <t>R1S 22in</t>
  </si>
  <si>
    <t>R1S 22 IN</t>
  </si>
  <si>
    <t>2023 Tesla Model 3 Long Range AWD</t>
  </si>
  <si>
    <t>Tesla</t>
  </si>
  <si>
    <t>Tesla Motors</t>
  </si>
  <si>
    <t>Model 3 Long Range AWD</t>
  </si>
  <si>
    <t>TSL</t>
  </si>
  <si>
    <t>2 carlines (Long Range, Performance) are available for 2023 MY Model 3 AWD vehicles. Base Front -  98 kW; Rear - 195 kW Perf Front - 131 kW; Rear - 190 kW</t>
  </si>
  <si>
    <t>AC Induction+Other</t>
  </si>
  <si>
    <t>AC 3 PHASE PERMANENT MAGNET</t>
  </si>
  <si>
    <t>98 and 195</t>
  </si>
  <si>
    <t>Long Range AWD</t>
  </si>
  <si>
    <t>PTSLV00.0L23</t>
  </si>
  <si>
    <t>2023 Tesla Model 3 Perfomance AWD</t>
  </si>
  <si>
    <t>Model 3 Performance AWD</t>
  </si>
  <si>
    <t>131 and 190</t>
  </si>
  <si>
    <t>Performance AWD</t>
  </si>
  <si>
    <t>2023 Tesla Model 3 RWD</t>
  </si>
  <si>
    <t>Model 3 RWD</t>
  </si>
  <si>
    <t>MY2023 Model 3 RWD Carline</t>
  </si>
  <si>
    <t>PTSLV00.0L13</t>
  </si>
  <si>
    <t>2023 Tesla Model S</t>
  </si>
  <si>
    <t>Model S</t>
  </si>
  <si>
    <t>1 carline (Model S) is available for MY2023 Model S vehicles. LR: Perf Front - 247 kW; Rear - 247 kW</t>
  </si>
  <si>
    <t>247 and 247</t>
  </si>
  <si>
    <t>PTSLV00.0L2S</t>
  </si>
  <si>
    <t>2023 Tesla Model X</t>
  </si>
  <si>
    <t>Model X</t>
  </si>
  <si>
    <t>1 carline (Model X) is available for 2023 MY Model X vehicles.</t>
  </si>
  <si>
    <t>AC Permanent Magnet</t>
  </si>
  <si>
    <t>243 and 248</t>
  </si>
  <si>
    <t>PTSLV00.0L2X</t>
  </si>
  <si>
    <t>2023 Tesla Model X Plaid (20" Wheels)</t>
  </si>
  <si>
    <t>Model X Plaid (20" Wheels)</t>
  </si>
  <si>
    <t>2 carline (Plaid (22&amp;quot; Wheels), Plaid (20&amp;quot; Wheels)) is available for 2023 MY Model X Tri-motor vehicles. Plaid: Front - 230 kW; Rear - 230 kW * 2</t>
  </si>
  <si>
    <t>230, 230 and 230</t>
  </si>
  <si>
    <t>Model X Plaid (20&amp;quot;)</t>
  </si>
  <si>
    <t>PTSLV00.0L3X</t>
  </si>
  <si>
    <t>2023 Tesla Model X Plaid (22" Wheels)</t>
  </si>
  <si>
    <t>Model X Plaid (22" Wheels)</t>
  </si>
  <si>
    <t>Model X Plaid (22&amp;quot;)</t>
  </si>
  <si>
    <t>2023 Tesla Model Y AWD</t>
  </si>
  <si>
    <t>Model Y AWD</t>
  </si>
  <si>
    <t>2022 MY Model Y AWD Carline; Base Front - 91 kW; Rear - 200 kW Perf Front - 133 kW; Rear - 179 kW</t>
  </si>
  <si>
    <t>91 and 200</t>
  </si>
  <si>
    <t>PTSLV00.0L2Y</t>
  </si>
  <si>
    <t>2023 Tesla Model Y Long Range AWD</t>
  </si>
  <si>
    <t>Model Y Long Range AWD</t>
  </si>
  <si>
    <t>2023 Tesla Model Y Performance AWD</t>
  </si>
  <si>
    <t>Model Y Performance AWD</t>
  </si>
  <si>
    <t>133 and 179</t>
  </si>
  <si>
    <t>2023 Polestar 2 BST Edition</t>
  </si>
  <si>
    <t>Polestar Automotive USA Inc</t>
  </si>
  <si>
    <t>Polestar 2 BST edition</t>
  </si>
  <si>
    <t>Drive motors - AC Permanent Magnet Synchronous Machine (PMSM). XC40,C40 Recharge Twin and Polestar2 Dual motor have 2 motors with rated power of 150kWatt.(Type1) Polestar2 BST edition and Polestar2 Perf. Pack have 2 motors with Rated Power 175kWatt (Type2).</t>
  </si>
  <si>
    <t>150 and 150</t>
  </si>
  <si>
    <t>PVVXV00.0Z0A</t>
  </si>
  <si>
    <t>2023 Polestar 2 Dual Motor</t>
  </si>
  <si>
    <t>Polestar 2 Dual Motor</t>
  </si>
  <si>
    <t>2023 Polestar 2 Dual Motor Performance Pack</t>
  </si>
  <si>
    <t>Polestar 2 Dual Motor Perf Pack</t>
  </si>
  <si>
    <t>175 and 175</t>
  </si>
  <si>
    <t>2023 Polestar 2 Single Motor</t>
  </si>
  <si>
    <t>Polestar 2 Single Motor</t>
  </si>
  <si>
    <t>Drive motors - AC Permanent Magnet Synchronous Machine (PMSM)</t>
  </si>
  <si>
    <t>PVVXV00.0Z0B</t>
  </si>
  <si>
    <t>2023 Subaru Solterra AWD</t>
  </si>
  <si>
    <t>SOLTERRA AWD</t>
  </si>
  <si>
    <t>BEV</t>
  </si>
  <si>
    <t>PTYXT00.0D1U</t>
  </si>
  <si>
    <t>2023 Subaru Solterra LIMITED / TOURING AWD</t>
  </si>
  <si>
    <t>SOLTERRA LIMITED / TOURING AWD</t>
  </si>
  <si>
    <t>2023 Toyota bZ4X</t>
  </si>
  <si>
    <t>bZ4X</t>
  </si>
  <si>
    <t>PTYXT00.0D16</t>
  </si>
  <si>
    <t>2023 Toyota bZ4X LIMITED</t>
  </si>
  <si>
    <t>bZ4X LIMITED</t>
  </si>
  <si>
    <t>2023 Toyota bZ4X AWD</t>
  </si>
  <si>
    <t>bZ4X AWD</t>
  </si>
  <si>
    <t>80 and 150</t>
  </si>
  <si>
    <t>2023 Toyota bZ4X LIMITED AWD</t>
  </si>
  <si>
    <t>bZ4X LIMITED AWD</t>
  </si>
  <si>
    <t>2023 Volkswagen ID.4</t>
  </si>
  <si>
    <t>ID.4</t>
  </si>
  <si>
    <t>*Battery capacity and energy density were measured on a single cell basis and this single cell data was used to estimate the pack level capacity and energy density. 62Kwh HV battery has 9 battery modules and Battery Energy Capacity (Ah) of 155.4, Total Voltage of Battery Pack(s) (Volts) of 394. and Battery Specific Energy (Whr/kg) 164.6.</t>
  </si>
  <si>
    <t>Permanent-field synchronous mo</t>
  </si>
  <si>
    <t>RWD 62 kWh Battery</t>
  </si>
  <si>
    <t>PVGAT00.0VZR</t>
  </si>
  <si>
    <t>2023 Volkswagen ID.4 AWD Pro</t>
  </si>
  <si>
    <t>ID.4 AWD Pro</t>
  </si>
  <si>
    <t>*Battery capacity and energy density were measured on a single cell basis and this single cell data was used to estimate the pack level capacity and energy density</t>
  </si>
  <si>
    <t>AC 3 Phase Brushless Motor</t>
  </si>
  <si>
    <t>PVGAT00.0VZA</t>
  </si>
  <si>
    <t>2023 Volkswagen ID.4 AWD Pro S</t>
  </si>
  <si>
    <t>ID.4 AWD Pro S</t>
  </si>
  <si>
    <t>2023 Volkswagen ID.4 Pro</t>
  </si>
  <si>
    <t>ID.4 Pro</t>
  </si>
  <si>
    <t>2023 Volkswagen ID.4 Pro S</t>
  </si>
  <si>
    <t>ID.4 Pro S</t>
  </si>
  <si>
    <t>2023 Volkswagen ID.4 S</t>
  </si>
  <si>
    <t>ID.4 S</t>
  </si>
  <si>
    <t>2023 Volvo C40 Recharge Twin</t>
  </si>
  <si>
    <t>C40 Recharge twin</t>
  </si>
  <si>
    <t>2023 Volvo XC40 Recharge Twin</t>
  </si>
  <si>
    <t>XC40 Recharge twin</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</si>
  <si>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</si>
  <si>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</si>
  <si>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</si>
  <si>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</si>
  <si>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</si>
  <si>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</si>
  <si>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</si>
  <si>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</si>
  <si>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</si>
  <si>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</si>
  <si>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Model Yr  (gold fill means release date is after today's date)</t>
  </si>
  <si>
    <t>Comb CO2 Rounded Adjusted</t>
  </si>
  <si>
    <t>Release Date (gold fill means release date is after today's date)</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</si>
  <si>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</si>
  <si>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</si>
  <si>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</si>
  <si>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</si>
  <si>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</si>
  <si>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</si>
  <si>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</si>
  <si>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</si>
  <si>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</si>
  <si>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</si>
  <si>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</si>
  <si>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</si>
  <si>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2023 Bentley Flying Spur Hybrid</t>
  </si>
  <si>
    <t>Flying Spur Hybrid</t>
  </si>
  <si>
    <t xml:space="preserve">SIDI; PHEV; </t>
  </si>
  <si>
    <t>Plug-in Hybrid Label</t>
  </si>
  <si>
    <t>Applies to DGPF var: 0</t>
  </si>
  <si>
    <t>VarioCam Plus system</t>
  </si>
  <si>
    <t>CD-2C</t>
  </si>
  <si>
    <t>Charge Depleting 2-cycle</t>
  </si>
  <si>
    <t>CS-2C</t>
  </si>
  <si>
    <t>Charge Sustaining 2-cycle</t>
  </si>
  <si>
    <t>PVGAV02.9P7P</t>
  </si>
  <si>
    <t>Blended PHEV; tested in default "Drive-mode” and the normal default "Hybrid" mode (not the Hold or EV modes)</t>
  </si>
  <si>
    <t>All Electric Range = 0-21 miles (combined)</t>
  </si>
  <si>
    <t>2023 BMW 530e Sedan</t>
  </si>
  <si>
    <t>530e Sedan</t>
  </si>
  <si>
    <t>permanent magnet synchronous machine (PMSM)</t>
  </si>
  <si>
    <t>(PMSM)</t>
  </si>
  <si>
    <t>CS-5C</t>
  </si>
  <si>
    <t>Charge Sustaining 5-cycle</t>
  </si>
  <si>
    <t>PBMXJ02.0H30</t>
  </si>
  <si>
    <t>(Blended PHEV; tested in the default Auto eDrive mode---not the MAX eDrive mode or the Battery Control mode)</t>
  </si>
  <si>
    <t>2023 BMW 530e xDrive Sedan</t>
  </si>
  <si>
    <t>530e xDrive Sedan</t>
  </si>
  <si>
    <t>(Blended PHEV; tested in the default Auto eDrive mode---not MAX eDRIVE mode or the Battery Control mode)</t>
  </si>
  <si>
    <t>All Electric Range = 0-18 miles (combined)</t>
  </si>
  <si>
    <t>2023 BMW X5 xDrive45e</t>
  </si>
  <si>
    <t>X5 xDrive45e</t>
  </si>
  <si>
    <t>PBMXT03.0H05</t>
  </si>
  <si>
    <t>(Blended PHEV; tested in the HYBRID (default) mode---not ELECTRIC mode or BATTERY CONTROL mode)</t>
  </si>
  <si>
    <t>All Electric Range = 0-30 miles (combined)</t>
  </si>
  <si>
    <t>2023 Chrysler Pacifica Hybrid</t>
  </si>
  <si>
    <t>Pacifica Hybrid</t>
  </si>
  <si>
    <t>PCRXT03.65P6</t>
  </si>
  <si>
    <t>(Blended PHEV)</t>
  </si>
  <si>
    <t xml:space="preserve">PHEV; </t>
  </si>
  <si>
    <t>All Electric Range = 0-32 miles (combined)</t>
  </si>
  <si>
    <t>2023 Hyundai Santa Fe Plug-In Hybrid</t>
  </si>
  <si>
    <t>Santa Fe Plug-in Hybrid</t>
  </si>
  <si>
    <t>0W20, API SN PLUS/SP</t>
  </si>
  <si>
    <t>PHYXT01.6M2T</t>
  </si>
  <si>
    <t>(Blended PHEV; tested in the Eco (default) mode---not the normal or sport modes)</t>
  </si>
  <si>
    <t>2023 Hyundai Tucson Plug-In Hybrid</t>
  </si>
  <si>
    <t>Tucson Plug-in Hybrid</t>
  </si>
  <si>
    <t>PHYXT01.6L2T</t>
  </si>
  <si>
    <t>(Blended PHEV; tested in the Eco (default) mode---not the sport mode)</t>
  </si>
  <si>
    <t>All Electric Range = 0-33 miles (combined)</t>
  </si>
  <si>
    <t>2023 Jeep Wrangler 4dr 4xe</t>
  </si>
  <si>
    <t>Wrangler 4dr 4xe</t>
  </si>
  <si>
    <t>5W30 (TBD)</t>
  </si>
  <si>
    <t>PCRXT02.05P5</t>
  </si>
  <si>
    <t>(Blended PHEV; tested in the (default) Hybrid mode without using the Max Regeneration feature---not the Electric or E-Save modes)</t>
  </si>
  <si>
    <t>2023 Jeep Grand Cherokee 4xe</t>
  </si>
  <si>
    <t>Grand Cherokee 4xe</t>
  </si>
  <si>
    <t>PCRXT02.05P4</t>
  </si>
  <si>
    <t>All Electric Range = 0-25 miles (combined)</t>
  </si>
  <si>
    <t>2023 Lexus NX 450h+ AWD</t>
  </si>
  <si>
    <t>NX 450h+ AWD</t>
  </si>
  <si>
    <t>APPLIED TO NX 450h+ AWD</t>
  </si>
  <si>
    <t>Batteries are charged from an external power supply through the charger.</t>
  </si>
  <si>
    <t>PTYXT02.5P33</t>
  </si>
  <si>
    <t>(Blended PHEV; tested in the Sport and Eco modes (CS) and Normal (default) mode (CD)--only Normal, Sport &amp; Eco modes are available);</t>
  </si>
  <si>
    <t>All Electric Range = 0-37 miles (combined)</t>
  </si>
  <si>
    <t>2023 Lincoln Aviator AWD PHEV</t>
  </si>
  <si>
    <t>AVIATOR AWD PHEV</t>
  </si>
  <si>
    <t>23MY Aviator PHEV AWD</t>
  </si>
  <si>
    <t>PFMXT03.03P1</t>
  </si>
  <si>
    <t>(Blended PHEV; tested in the normal mode)</t>
  </si>
  <si>
    <t>2023 BMW Mini Cooper SE Countryman ALL4 (PHEV)</t>
  </si>
  <si>
    <t>COOPER SE COUNTRYMAN ALL4</t>
  </si>
  <si>
    <t>Motor/Generator Type: permanent magnet synchronous machine (PMSM)</t>
  </si>
  <si>
    <t>PBMXV01.5H60</t>
  </si>
  <si>
    <t>(Blended PHEV; tested in the Auto eDrive (default) mode---not MAX eDrive mode or SAVE BATTERY mode)</t>
  </si>
  <si>
    <t>All Electric Range = 0-17 miles (combined)</t>
  </si>
  <si>
    <t>2023 McLaren Artura (PHEV)</t>
  </si>
  <si>
    <t xml:space="preserve">McLaren Automotive </t>
  </si>
  <si>
    <t>McLaren</t>
  </si>
  <si>
    <t>Artura</t>
  </si>
  <si>
    <t>MLN</t>
  </si>
  <si>
    <t>Variable Inlet Valve Timing by camshaft rotation offset.</t>
  </si>
  <si>
    <t>PMLNV03.0M16</t>
  </si>
  <si>
    <t>(Blended PHEV; for CD, tested in the (default) E-Mode---not the Comfort, Sport Track or E-Charge modes; for CS, tested in both E-Mode &amp; Sport modes)</t>
  </si>
  <si>
    <t>All Electric Range = 0-11 miles (combined)</t>
  </si>
  <si>
    <t>CD combined driving range voluntarily lowered from 14 to 11 miles.</t>
  </si>
  <si>
    <t>2023 Porsche Panamera 4 E-Hybrid</t>
  </si>
  <si>
    <t>Panamera 4 E-Hybrid</t>
  </si>
  <si>
    <t>Panamera E-Hybrid non-S models; 2WU-TWC/2TWC/DFI/2WR-HO2S/2HO2S/2TC/2CAC</t>
  </si>
  <si>
    <t>DC Brushless</t>
  </si>
  <si>
    <t>PPRXV02.9PH6</t>
  </si>
  <si>
    <t>(Blended PHEV; tested in Hybrid Auto (default) mode (CS) and E-Power mode (CD)---not the E-Hold, E-Charge, Sport or Sport Plus modes)</t>
  </si>
  <si>
    <t>2023 Porsche Panamera 4S E-Hybrid</t>
  </si>
  <si>
    <t>Panamera 4S E-Hybrid</t>
  </si>
  <si>
    <t>2023 Porsche Panamera Turbo S E-Hybrid</t>
  </si>
  <si>
    <t>Panamera Turbo S E-Hybrid</t>
  </si>
  <si>
    <t>Panamera Turbo S e-Hybrid, all models; 2TWC/2TWC/DFI/2WR-HO2S/2HO2S/2TC/2CAC</t>
  </si>
  <si>
    <t>PPRXV04.0PH8</t>
  </si>
  <si>
    <t>All Electric Range = 0-13 miles (combined)</t>
  </si>
  <si>
    <t>2023 Porsche Cayenne Turbo S E-Hybrid</t>
  </si>
  <si>
    <t>Cayenne Turbo S E-Hybrid</t>
  </si>
  <si>
    <t>PPRXT04.0CH8</t>
  </si>
  <si>
    <t>(Blended PHEV; Tested in the E-Power (default) mode---not the Hybrid, Sport or Sport Plus modes;)</t>
  </si>
  <si>
    <t>All Electric Range = 0-14 miles (combined)</t>
  </si>
  <si>
    <t>2023 Porsche Cayenne Turbo S E-Hybrid Coupe</t>
  </si>
  <si>
    <t>Cayenne Turbo S E-Hybrid Coupé</t>
  </si>
  <si>
    <t>2023 Volvo S90 T8 AWD Recharge ext. Range</t>
  </si>
  <si>
    <t>S90 T8 AWD Recharge ext. Range</t>
  </si>
  <si>
    <t>Extended range PHEV variant.  All variants/models are AWD.</t>
  </si>
  <si>
    <t>Timing on both intake and exhaust sides.</t>
  </si>
  <si>
    <t>Integrated starter generator</t>
  </si>
  <si>
    <t>34 and 107</t>
  </si>
  <si>
    <t>5W-30/ACEA a5b5</t>
  </si>
  <si>
    <t>PVVXJ02.0P30</t>
  </si>
  <si>
    <t xml:space="preserve">(Blended PHEV; Tested in the Hybrid (default) mode---not the Power, Pure, AWD, Off-Road (XC) or Individual modes; Voluntarily decreased city, hwy &amp; combined CD mpge values by voluntarily adding gasoline consumed during CD operation.) </t>
  </si>
  <si>
    <t>3 phase synchronous electric</t>
  </si>
  <si>
    <t>All Electric Range = 0-38 miles (combined)</t>
  </si>
  <si>
    <t>(Voluntarily added CD fuel consumption)</t>
  </si>
  <si>
    <t>2023 Volvo V60 T8 AWD Recharge ext. Range</t>
  </si>
  <si>
    <t>V60 T8 AWD Recharge ext. Range</t>
  </si>
  <si>
    <t>All Electric Range = 0-41 miles (combined)</t>
  </si>
  <si>
    <t>Comb Unrd Adj FE - Conventional Fuel</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</si>
</sst>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_);_(* \(#,##0.00\);_(* &quot;-&quot;??_);_(@_)"/>
    <numFmt numFmtId="177" formatCode="0.0"/>
    <numFmt numFmtId="178" formatCode="&quot;$&quot;#,##0"/>
  </numFmts>
  <fonts count="34"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sz val="10"/>
      <name val="Arial"/>
      <family val="2"/>
    </font>
    <font>
      <b/>
      <sz val="10"/>
      <name val="Arial"/>
      <family val="2"/>
    </font>
    <font>
      <b/>
      <sz val="10"/>
      <color indexed="10"/>
      <name val="Arial"/>
      <family val="2"/>
    </font>
    <font>
      <b/>
      <sz val="10"/>
      <color indexed="12"/>
      <name val="Arial"/>
      <family val="2"/>
    </font>
    <font>
      <sz val="11"/>
      <name val="等线"/>
      <family val="2"/>
      <scheme val="minor"/>
    </font>
    <font>
      <b/>
      <sz val="14"/>
      <color theme="1"/>
      <name val="等线"/>
      <family val="2"/>
      <scheme val="minor"/>
    </font>
    <font>
      <b/>
      <sz val="11"/>
      <name val="等线"/>
      <family val="2"/>
      <scheme val="minor"/>
    </font>
    <font>
      <b/>
      <sz val="10"/>
      <color rgb="FFFF0000"/>
      <name val="Arial"/>
      <family val="2"/>
    </font>
    <font>
      <b/>
      <sz val="10"/>
      <color rgb="FFFF0000"/>
      <name val="等线"/>
      <family val="2"/>
      <scheme val="minor"/>
    </font>
    <font>
      <b/>
      <sz val="11"/>
      <color rgb="FFFF0000"/>
      <name val="等线"/>
      <family val="2"/>
      <scheme val="minor"/>
    </font>
    <font>
      <sz val="10"/>
      <color rgb="FFFF0000"/>
      <name val="Arial"/>
      <family val="2"/>
    </font>
    <font>
      <sz val="11"/>
      <color indexed="81"/>
      <name val="Tahoma"/>
      <family val="2"/>
    </font>
    <font>
      <b/>
      <sz val="9"/>
      <color indexed="81"/>
      <name val="Tahoma"/>
      <family val="2"/>
    </font>
    <font>
      <sz val="9"/>
      <color indexed="81"/>
      <name val="Tahoma"/>
      <family val="2"/>
    </font>
    <font>
      <sz val="11"/>
      <color indexed="81"/>
      <name val="等线"/>
      <family val="2"/>
      <scheme val="minor"/>
    </font>
    <font>
      <sz val="9"/>
      <name val="等线"/>
      <family val="3"/>
      <charset val="134"/>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76" fontId="1" fillId="0" borderId="0" applyFont="0" applyFill="0" applyBorder="0" applyAlignment="0" applyProtection="0"/>
  </cellStyleXfs>
  <cellXfs count="186">
    <xf numFmtId="0" fontId="0" fillId="0" borderId="0" xfId="0"/>
    <xf numFmtId="0" fontId="19"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78" fontId="20" fillId="34" borderId="0" xfId="0" applyNumberFormat="1" applyFont="1" applyFill="1"/>
    <xf numFmtId="0" fontId="19" fillId="38" borderId="0" xfId="0" applyFont="1" applyFill="1"/>
    <xf numFmtId="14" fontId="19" fillId="0" borderId="0" xfId="0" applyNumberFormat="1" applyFont="1"/>
    <xf numFmtId="0" fontId="16" fillId="0" borderId="0" xfId="0" applyFont="1"/>
    <xf numFmtId="0" fontId="16" fillId="37" borderId="0" xfId="0" applyFont="1" applyFill="1"/>
    <xf numFmtId="0" fontId="16" fillId="41" borderId="0" xfId="0" applyFont="1" applyFill="1"/>
    <xf numFmtId="0" fontId="16" fillId="42" borderId="0" xfId="0" applyFont="1" applyFill="1"/>
    <xf numFmtId="0" fontId="16" fillId="43" borderId="0" xfId="0" applyFont="1" applyFill="1"/>
    <xf numFmtId="1" fontId="19" fillId="38" borderId="0" xfId="0" applyNumberFormat="1" applyFont="1" applyFill="1"/>
    <xf numFmtId="1" fontId="0" fillId="0" borderId="0" xfId="0" applyNumberFormat="1"/>
    <xf numFmtId="0" fontId="22" fillId="0" borderId="0" xfId="0" applyFont="1"/>
    <xf numFmtId="0" fontId="22" fillId="33" borderId="0" xfId="0" applyFont="1" applyFill="1"/>
    <xf numFmtId="0" fontId="22" fillId="44" borderId="0" xfId="0" applyFont="1" applyFill="1"/>
    <xf numFmtId="177" fontId="22" fillId="0" borderId="0" xfId="0" applyNumberFormat="1" applyFont="1"/>
    <xf numFmtId="1" fontId="22" fillId="0" borderId="0" xfId="0" applyNumberFormat="1" applyFont="1"/>
    <xf numFmtId="14" fontId="22" fillId="0" borderId="0" xfId="0" applyNumberFormat="1" applyFont="1"/>
    <xf numFmtId="0" fontId="23"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8" fillId="33" borderId="10" xfId="0" applyFont="1" applyFill="1" applyBorder="1"/>
    <xf numFmtId="0" fontId="16" fillId="0" borderId="12" xfId="0" applyFont="1" applyBorder="1"/>
    <xf numFmtId="0" fontId="16" fillId="0" borderId="13" xfId="0" applyFont="1" applyBorder="1"/>
    <xf numFmtId="0" fontId="16" fillId="0" borderId="18" xfId="0" applyFont="1" applyBorder="1" applyAlignment="1">
      <alignment horizontal="center"/>
    </xf>
    <xf numFmtId="0" fontId="19" fillId="0" borderId="15" xfId="0" applyFont="1" applyBorder="1"/>
    <xf numFmtId="0" fontId="19" fillId="0" borderId="16" xfId="0" applyFont="1" applyBorder="1"/>
    <xf numFmtId="0" fontId="20" fillId="0" borderId="16" xfId="0" applyFont="1" applyBorder="1"/>
    <xf numFmtId="0" fontId="19" fillId="34" borderId="17" xfId="0" applyFont="1" applyFill="1" applyBorder="1"/>
    <xf numFmtId="0" fontId="19" fillId="35" borderId="15" xfId="0" applyFont="1" applyFill="1" applyBorder="1"/>
    <xf numFmtId="0" fontId="19" fillId="35" borderId="16" xfId="0" applyFont="1" applyFill="1" applyBorder="1"/>
    <xf numFmtId="0" fontId="19" fillId="34" borderId="16" xfId="0" applyFont="1" applyFill="1" applyBorder="1"/>
    <xf numFmtId="0" fontId="19" fillId="0" borderId="17" xfId="0" applyFont="1" applyBorder="1"/>
    <xf numFmtId="0" fontId="19" fillId="34" borderId="10" xfId="0" applyFont="1" applyFill="1" applyBorder="1"/>
    <xf numFmtId="0" fontId="19" fillId="36" borderId="15" xfId="0" applyFont="1" applyFill="1" applyBorder="1"/>
    <xf numFmtId="0" fontId="19" fillId="36" borderId="16" xfId="0" applyFont="1" applyFill="1" applyBorder="1"/>
    <xf numFmtId="178" fontId="20" fillId="34" borderId="17" xfId="0" applyNumberFormat="1" applyFont="1" applyFill="1" applyBorder="1"/>
    <xf numFmtId="0" fontId="19" fillId="38" borderId="15" xfId="0" applyFont="1" applyFill="1" applyBorder="1"/>
    <xf numFmtId="0" fontId="18" fillId="33" borderId="16" xfId="0" applyFont="1" applyFill="1" applyBorder="1"/>
    <xf numFmtId="14" fontId="19" fillId="0" borderId="16" xfId="0" applyNumberFormat="1" applyFont="1" applyBorder="1"/>
    <xf numFmtId="0" fontId="19" fillId="38" borderId="16" xfId="0" applyFont="1" applyFill="1" applyBorder="1"/>
    <xf numFmtId="0" fontId="19" fillId="39" borderId="16" xfId="0" applyFont="1" applyFill="1" applyBorder="1"/>
    <xf numFmtId="0" fontId="16" fillId="0" borderId="16" xfId="0" applyFont="1" applyBorder="1"/>
    <xf numFmtId="0" fontId="16" fillId="37" borderId="16" xfId="0" applyFont="1" applyFill="1" applyBorder="1"/>
    <xf numFmtId="0" fontId="18" fillId="44" borderId="10" xfId="0" applyFont="1" applyFill="1" applyBorder="1"/>
    <xf numFmtId="0" fontId="16" fillId="37" borderId="17" xfId="0" applyFont="1" applyFill="1" applyBorder="1"/>
    <xf numFmtId="0" fontId="24" fillId="37" borderId="15" xfId="0" applyFont="1" applyFill="1" applyBorder="1"/>
    <xf numFmtId="0" fontId="24" fillId="37" borderId="16" xfId="0" applyFont="1" applyFill="1" applyBorder="1"/>
    <xf numFmtId="0" fontId="24" fillId="37" borderId="17" xfId="0" applyFont="1" applyFill="1" applyBorder="1"/>
    <xf numFmtId="0" fontId="0" fillId="40" borderId="15" xfId="0" applyFill="1" applyBorder="1"/>
    <xf numFmtId="0" fontId="0" fillId="40" borderId="16" xfId="0" applyFill="1" applyBorder="1"/>
    <xf numFmtId="0" fontId="0" fillId="40" borderId="17" xfId="0" applyFill="1" applyBorder="1"/>
    <xf numFmtId="0" fontId="0" fillId="37" borderId="16" xfId="0" applyFill="1" applyBorder="1"/>
    <xf numFmtId="0" fontId="0" fillId="37" borderId="15" xfId="0" applyFill="1" applyBorder="1"/>
    <xf numFmtId="0" fontId="16" fillId="41" borderId="15" xfId="0" applyFont="1" applyFill="1" applyBorder="1"/>
    <xf numFmtId="0" fontId="16" fillId="41" borderId="17" xfId="0" applyFont="1" applyFill="1" applyBorder="1"/>
    <xf numFmtId="0" fontId="16" fillId="42" borderId="15" xfId="0" applyFont="1" applyFill="1" applyBorder="1"/>
    <xf numFmtId="0" fontId="16" fillId="42" borderId="16" xfId="0" applyFont="1" applyFill="1" applyBorder="1"/>
    <xf numFmtId="0" fontId="16" fillId="43" borderId="17" xfId="0" applyFont="1" applyFill="1" applyBorder="1"/>
    <xf numFmtId="0" fontId="16" fillId="42" borderId="10" xfId="0" applyFont="1" applyFill="1" applyBorder="1"/>
    <xf numFmtId="0" fontId="16" fillId="43" borderId="15" xfId="0" applyFont="1" applyFill="1" applyBorder="1"/>
    <xf numFmtId="0" fontId="16" fillId="43" borderId="10" xfId="0" applyFont="1" applyFill="1" applyBorder="1"/>
    <xf numFmtId="0" fontId="16" fillId="43" borderId="16" xfId="0" applyFont="1" applyFill="1" applyBorder="1"/>
    <xf numFmtId="0" fontId="16" fillId="45" borderId="15" xfId="0" applyFont="1" applyFill="1" applyBorder="1"/>
    <xf numFmtId="0" fontId="16" fillId="45" borderId="16" xfId="0" applyFont="1" applyFill="1" applyBorder="1"/>
    <xf numFmtId="0" fontId="16" fillId="45" borderId="17" xfId="0" applyFont="1" applyFill="1" applyBorder="1"/>
    <xf numFmtId="0" fontId="25" fillId="0" borderId="19" xfId="0" applyFont="1" applyBorder="1"/>
    <xf numFmtId="0" fontId="26" fillId="0" borderId="0" xfId="0" applyFont="1"/>
    <xf numFmtId="0" fontId="25" fillId="0" borderId="0" xfId="0" applyFont="1"/>
    <xf numFmtId="0" fontId="27" fillId="0" borderId="20" xfId="0" applyFont="1" applyBorder="1"/>
    <xf numFmtId="0" fontId="27" fillId="0" borderId="0" xfId="0" applyFont="1"/>
    <xf numFmtId="0" fontId="25" fillId="0" borderId="20" xfId="0" applyFont="1" applyBorder="1"/>
    <xf numFmtId="0" fontId="27" fillId="0" borderId="11" xfId="0" applyFont="1" applyBorder="1"/>
    <xf numFmtId="178" fontId="25" fillId="0" borderId="0" xfId="0" applyNumberFormat="1" applyFont="1"/>
    <xf numFmtId="0" fontId="28" fillId="33" borderId="0" xfId="0" applyFont="1" applyFill="1"/>
    <xf numFmtId="0" fontId="28" fillId="0" borderId="0" xfId="0" applyFont="1"/>
    <xf numFmtId="49" fontId="28" fillId="44" borderId="11" xfId="0" applyNumberFormat="1" applyFont="1" applyFill="1" applyBorder="1"/>
    <xf numFmtId="0" fontId="27" fillId="0" borderId="19" xfId="0" applyFont="1" applyBorder="1"/>
    <xf numFmtId="0" fontId="14" fillId="0" borderId="0" xfId="0" applyFont="1"/>
    <xf numFmtId="0" fontId="27" fillId="0" borderId="15" xfId="0" applyFont="1" applyBorder="1"/>
    <xf numFmtId="0" fontId="14" fillId="0" borderId="16" xfId="0" applyFont="1" applyBorder="1"/>
    <xf numFmtId="0" fontId="14" fillId="0" borderId="17" xfId="0" applyFont="1" applyBorder="1"/>
    <xf numFmtId="0" fontId="14" fillId="0" borderId="19" xfId="0" applyFont="1" applyBorder="1"/>
    <xf numFmtId="0" fontId="14" fillId="0" borderId="20" xfId="0" applyFont="1" applyBorder="1"/>
    <xf numFmtId="0" fontId="14" fillId="0" borderId="11" xfId="0" applyFont="1" applyBorder="1"/>
    <xf numFmtId="0" fontId="22" fillId="0" borderId="20" xfId="0" applyFont="1" applyBorder="1"/>
    <xf numFmtId="0" fontId="22" fillId="0" borderId="19" xfId="0" applyFont="1" applyBorder="1"/>
    <xf numFmtId="0" fontId="22" fillId="0" borderId="11" xfId="0" applyFont="1" applyBorder="1"/>
    <xf numFmtId="1" fontId="22" fillId="0" borderId="19" xfId="0" applyNumberFormat="1" applyFont="1" applyBorder="1"/>
    <xf numFmtId="0" fontId="14" fillId="33" borderId="0" xfId="0" applyFont="1" applyFill="1"/>
    <xf numFmtId="0" fontId="22" fillId="44" borderId="19" xfId="0" applyFont="1" applyFill="1" applyBorder="1"/>
    <xf numFmtId="1" fontId="22" fillId="0" borderId="20" xfId="0" applyNumberFormat="1" applyFont="1" applyBorder="1"/>
    <xf numFmtId="0" fontId="19" fillId="0" borderId="21" xfId="0" applyFont="1" applyBorder="1"/>
    <xf numFmtId="0" fontId="19" fillId="0" borderId="22" xfId="0" applyFont="1" applyBorder="1"/>
    <xf numFmtId="0" fontId="19" fillId="0" borderId="23" xfId="0" applyFont="1" applyBorder="1"/>
    <xf numFmtId="0" fontId="19" fillId="0" borderId="24" xfId="0" applyFont="1" applyBorder="1"/>
    <xf numFmtId="178" fontId="20" fillId="0" borderId="23" xfId="0" applyNumberFormat="1" applyFont="1" applyBorder="1"/>
    <xf numFmtId="14" fontId="19" fillId="0" borderId="22" xfId="0" applyNumberFormat="1" applyFont="1" applyBorder="1"/>
    <xf numFmtId="0" fontId="16" fillId="0" borderId="22" xfId="0" applyFont="1" applyBorder="1"/>
    <xf numFmtId="0" fontId="22" fillId="44" borderId="21" xfId="0" applyFont="1" applyFill="1" applyBorder="1"/>
    <xf numFmtId="0" fontId="16" fillId="0" borderId="23" xfId="0" applyFont="1" applyBorder="1"/>
    <xf numFmtId="0" fontId="24" fillId="0" borderId="21" xfId="0" applyFont="1" applyBorder="1"/>
    <xf numFmtId="0" fontId="24" fillId="0" borderId="22" xfId="0" applyFont="1" applyBorder="1"/>
    <xf numFmtId="0" fontId="24" fillId="0" borderId="23" xfId="0" applyFont="1" applyBorder="1"/>
    <xf numFmtId="0" fontId="0" fillId="0" borderId="21" xfId="0" applyBorder="1"/>
    <xf numFmtId="0" fontId="0" fillId="0" borderId="22" xfId="0" applyBorder="1"/>
    <xf numFmtId="0" fontId="0" fillId="0" borderId="23" xfId="0" applyBorder="1"/>
    <xf numFmtId="0" fontId="16" fillId="0" borderId="21" xfId="0" applyFont="1" applyBorder="1"/>
    <xf numFmtId="0" fontId="16" fillId="0" borderId="24" xfId="0" applyFont="1" applyBorder="1"/>
    <xf numFmtId="0" fontId="0" fillId="0" borderId="0" xfId="0" applyAlignment="1">
      <alignment horizontal="center"/>
    </xf>
    <xf numFmtId="0" fontId="18" fillId="33" borderId="18" xfId="0" applyFont="1" applyFill="1" applyBorder="1"/>
    <xf numFmtId="0" fontId="18" fillId="44" borderId="0" xfId="0" applyFont="1" applyFill="1"/>
    <xf numFmtId="0" fontId="16" fillId="0" borderId="24" xfId="0" applyFont="1" applyBorder="1" applyAlignment="1">
      <alignment horizontal="center"/>
    </xf>
    <xf numFmtId="0" fontId="0" fillId="37" borderId="10" xfId="0" applyFill="1" applyBorder="1" applyAlignment="1">
      <alignment horizontal="center"/>
    </xf>
    <xf numFmtId="0" fontId="21" fillId="34" borderId="16" xfId="0" applyFont="1" applyFill="1" applyBorder="1"/>
    <xf numFmtId="178" fontId="20" fillId="34" borderId="16" xfId="0" applyNumberFormat="1" applyFont="1" applyFill="1" applyBorder="1"/>
    <xf numFmtId="0" fontId="16" fillId="0" borderId="17" xfId="0" applyFont="1" applyBorder="1"/>
    <xf numFmtId="0" fontId="16" fillId="37" borderId="15" xfId="0" applyFont="1" applyFill="1" applyBorder="1"/>
    <xf numFmtId="0" fontId="16" fillId="42" borderId="17" xfId="0" applyFont="1" applyFill="1" applyBorder="1"/>
    <xf numFmtId="0" fontId="16" fillId="41" borderId="16" xfId="0" applyFont="1" applyFill="1" applyBorder="1"/>
    <xf numFmtId="0" fontId="0" fillId="37" borderId="24" xfId="0" applyFill="1" applyBorder="1" applyAlignment="1">
      <alignment horizontal="center"/>
    </xf>
    <xf numFmtId="0" fontId="25" fillId="0" borderId="16" xfId="0" applyFont="1" applyBorder="1"/>
    <xf numFmtId="0" fontId="27" fillId="0" borderId="17" xfId="0" applyFont="1" applyBorder="1"/>
    <xf numFmtId="0" fontId="27" fillId="0" borderId="16" xfId="0" applyFont="1" applyBorder="1"/>
    <xf numFmtId="0" fontId="25" fillId="0" borderId="17" xfId="0" applyFont="1" applyBorder="1"/>
    <xf numFmtId="0" fontId="25" fillId="0" borderId="15" xfId="0" applyFont="1" applyBorder="1"/>
    <xf numFmtId="178" fontId="25" fillId="0" borderId="16" xfId="0" applyNumberFormat="1" applyFont="1" applyBorder="1"/>
    <xf numFmtId="1" fontId="18" fillId="33" borderId="10" xfId="0" applyNumberFormat="1" applyFont="1" applyFill="1" applyBorder="1"/>
    <xf numFmtId="0" fontId="18" fillId="0" borderId="16" xfId="0" applyFont="1" applyBorder="1"/>
    <xf numFmtId="49" fontId="18" fillId="44" borderId="10" xfId="0" applyNumberFormat="1" applyFont="1" applyFill="1" applyBorder="1"/>
    <xf numFmtId="0" fontId="0" fillId="0" borderId="16" xfId="0" applyBorder="1"/>
    <xf numFmtId="0" fontId="14" fillId="0" borderId="15" xfId="0" applyFont="1" applyBorder="1"/>
    <xf numFmtId="0" fontId="14" fillId="0" borderId="10" xfId="0" applyFont="1" applyBorder="1"/>
    <xf numFmtId="177" fontId="27" fillId="0" borderId="10" xfId="0" applyNumberFormat="1" applyFont="1" applyBorder="1" applyAlignment="1">
      <alignment horizontal="center"/>
    </xf>
    <xf numFmtId="0" fontId="19" fillId="0" borderId="19" xfId="0" applyFont="1" applyBorder="1"/>
    <xf numFmtId="0" fontId="19" fillId="0" borderId="20" xfId="0" applyFont="1" applyBorder="1"/>
    <xf numFmtId="178" fontId="19" fillId="0" borderId="0" xfId="0" applyNumberFormat="1" applyFont="1"/>
    <xf numFmtId="1" fontId="18" fillId="33" borderId="11" xfId="0" applyNumberFormat="1" applyFont="1" applyFill="1" applyBorder="1"/>
    <xf numFmtId="0" fontId="18" fillId="0" borderId="0" xfId="0" applyFont="1"/>
    <xf numFmtId="49" fontId="18" fillId="44" borderId="11" xfId="0" applyNumberFormat="1" applyFont="1" applyFill="1" applyBorder="1"/>
    <xf numFmtId="0" fontId="27" fillId="0" borderId="19" xfId="0" applyFont="1" applyBorder="1" applyAlignment="1">
      <alignment horizontal="center"/>
    </xf>
    <xf numFmtId="0" fontId="27" fillId="0" borderId="0" xfId="0" applyFont="1" applyAlignment="1">
      <alignment horizontal="center"/>
    </xf>
    <xf numFmtId="0" fontId="27" fillId="0" borderId="20" xfId="0" applyFont="1" applyBorder="1" applyAlignment="1">
      <alignment horizontal="center"/>
    </xf>
    <xf numFmtId="177" fontId="27" fillId="0" borderId="11" xfId="0" applyNumberFormat="1" applyFont="1" applyBorder="1" applyAlignment="1">
      <alignment horizontal="center"/>
    </xf>
    <xf numFmtId="0" fontId="22" fillId="33" borderId="11" xfId="0" applyFont="1" applyFill="1" applyBorder="1"/>
    <xf numFmtId="0" fontId="22" fillId="44" borderId="11" xfId="0" applyFont="1" applyFill="1" applyBorder="1"/>
    <xf numFmtId="2" fontId="22" fillId="0" borderId="19" xfId="0" applyNumberFormat="1" applyFont="1" applyBorder="1"/>
    <xf numFmtId="2" fontId="22" fillId="0" borderId="0" xfId="0" applyNumberFormat="1" applyFont="1"/>
    <xf numFmtId="0" fontId="22" fillId="0" borderId="19" xfId="0" applyFont="1" applyBorder="1" applyAlignment="1">
      <alignment horizontal="center"/>
    </xf>
    <xf numFmtId="0" fontId="22" fillId="0" borderId="0" xfId="0" applyFont="1" applyAlignment="1">
      <alignment horizontal="center"/>
    </xf>
    <xf numFmtId="177" fontId="0" fillId="0" borderId="11" xfId="0" applyNumberFormat="1" applyBorder="1" applyAlignment="1">
      <alignment horizontal="center"/>
    </xf>
    <xf numFmtId="176" fontId="18" fillId="0" borderId="0" xfId="42" applyFont="1" applyFill="1" applyBorder="1"/>
    <xf numFmtId="0" fontId="24" fillId="0" borderId="19" xfId="0" applyFont="1" applyBorder="1"/>
    <xf numFmtId="0" fontId="24" fillId="0" borderId="0" xfId="0" applyFont="1"/>
    <xf numFmtId="0" fontId="24" fillId="0" borderId="20" xfId="0" applyFont="1" applyBorder="1"/>
    <xf numFmtId="0" fontId="14" fillId="0" borderId="22" xfId="0" applyFont="1" applyBorder="1"/>
    <xf numFmtId="0" fontId="25" fillId="0" borderId="22" xfId="0" applyFont="1" applyBorder="1"/>
    <xf numFmtId="0" fontId="27" fillId="0" borderId="23" xfId="0" applyFont="1" applyBorder="1"/>
    <xf numFmtId="0" fontId="27" fillId="0" borderId="21" xfId="0" applyFont="1" applyBorder="1"/>
    <xf numFmtId="0" fontId="27" fillId="0" borderId="22" xfId="0" applyFont="1" applyBorder="1"/>
    <xf numFmtId="0" fontId="25" fillId="0" borderId="23" xfId="0" applyFont="1" applyBorder="1"/>
    <xf numFmtId="0" fontId="25" fillId="0" borderId="21" xfId="0" applyFont="1" applyBorder="1"/>
    <xf numFmtId="178" fontId="19" fillId="0" borderId="22" xfId="0" applyNumberFormat="1" applyFont="1" applyBorder="1"/>
    <xf numFmtId="1" fontId="18" fillId="33" borderId="24" xfId="0" applyNumberFormat="1" applyFont="1" applyFill="1" applyBorder="1"/>
    <xf numFmtId="0" fontId="18" fillId="0" borderId="22" xfId="0" applyFont="1" applyBorder="1"/>
    <xf numFmtId="49" fontId="18" fillId="44" borderId="24" xfId="0" applyNumberFormat="1" applyFont="1" applyFill="1" applyBorder="1"/>
    <xf numFmtId="0" fontId="14" fillId="0" borderId="23" xfId="0" applyFont="1" applyBorder="1"/>
    <xf numFmtId="0" fontId="14" fillId="0" borderId="21" xfId="0" applyFont="1" applyBorder="1"/>
    <xf numFmtId="0" fontId="14" fillId="0" borderId="24" xfId="0" applyFont="1" applyBorder="1"/>
    <xf numFmtId="177" fontId="27" fillId="0" borderId="24" xfId="0" applyNumberFormat="1" applyFont="1" applyBorder="1" applyAlignment="1">
      <alignment horizontal="center"/>
    </xf>
    <xf numFmtId="177" fontId="0" fillId="0" borderId="0" xfId="0" applyNumberFormat="1"/>
    <xf numFmtId="14" fontId="0" fillId="0" borderId="0" xfId="0" applyNumberFormat="1"/>
    <xf numFmtId="0" fontId="0" fillId="33" borderId="0" xfId="0" applyFill="1"/>
    <xf numFmtId="0" fontId="0" fillId="44" borderId="0" xfId="0" applyFill="1"/>
    <xf numFmtId="0" fontId="0" fillId="0" borderId="12" xfId="0" applyBorder="1" applyAlignment="1">
      <alignment horizontal="center"/>
    </xf>
    <xf numFmtId="0" fontId="0" fillId="0" borderId="14"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0" fillId="0" borderId="13" xfId="0" applyBorder="1" applyAlignment="1">
      <alignment horizontal="center"/>
    </xf>
    <xf numFmtId="0" fontId="22" fillId="0" borderId="0" xfId="0" applyFont="1" applyAlignment="1">
      <alignment horizontal="left"/>
    </xf>
    <xf numFmtId="0" fontId="22" fillId="0" borderId="20" xfId="0"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1081"/>
  <sheetViews>
    <sheetView workbookViewId="0">
      <selection activeCell="H8" sqref="H8"/>
    </sheetView>
  </sheetViews>
  <sheetFormatPr defaultRowHeight="14" x14ac:dyDescent="0.3"/>
  <cols>
    <col min="1" max="1" width="8.83203125" bestFit="1" customWidth="1"/>
    <col min="3" max="3" width="17.83203125" customWidth="1"/>
    <col min="4" max="4" width="35.5" bestFit="1" customWidth="1"/>
    <col min="5" max="5" width="17.08203125" customWidth="1"/>
    <col min="6" max="6" width="15.75" customWidth="1"/>
    <col min="7" max="7" width="8.83203125" bestFit="1" customWidth="1"/>
    <col min="8" max="8" width="18.75" customWidth="1"/>
    <col min="9" max="9" width="32.6640625" customWidth="1"/>
    <col min="10" max="10" width="32" customWidth="1"/>
    <col min="11" max="12" width="8.83203125" bestFit="1" customWidth="1"/>
    <col min="13" max="14" width="31.25" customWidth="1"/>
    <col min="15" max="16" width="8.83203125" bestFit="1" customWidth="1"/>
    <col min="17" max="17" width="40.5" customWidth="1"/>
    <col min="24" max="24" width="8.83203125" bestFit="1" customWidth="1"/>
    <col min="29" max="29" width="8.83203125" bestFit="1" customWidth="1"/>
    <col min="33" max="33" width="36.75" customWidth="1"/>
    <col min="44" max="54" width="8.83203125" bestFit="1" customWidth="1"/>
    <col min="60" max="64" width="8.83203125" bestFit="1" customWidth="1"/>
    <col min="65" max="65" width="39.1640625" style="15" bestFit="1" customWidth="1"/>
    <col min="66" max="68" width="8.83203125" bestFit="1" customWidth="1"/>
    <col min="72" max="72" width="10.4140625" bestFit="1" customWidth="1"/>
    <col min="73" max="73" width="8.83203125" bestFit="1" customWidth="1"/>
    <col min="87" max="87" width="26.83203125" customWidth="1"/>
    <col min="103" max="103" width="36.08203125" customWidth="1"/>
    <col min="106" max="106" width="29.4140625" customWidth="1"/>
    <col min="107" max="108" width="8.83203125" bestFit="1" customWidth="1"/>
    <col min="109" max="109" width="27.83203125" customWidth="1"/>
    <col min="110" max="110" width="18" customWidth="1"/>
    <col min="111" max="111" width="16" customWidth="1"/>
    <col min="112" max="112" width="53.75" customWidth="1"/>
    <col min="113" max="113" width="31.5" customWidth="1"/>
  </cols>
  <sheetData>
    <row r="1" spans="1:115" x14ac:dyDescent="0.3">
      <c r="A1" s="1" t="s">
        <v>1566</v>
      </c>
      <c r="B1" s="1" t="s">
        <v>1564</v>
      </c>
      <c r="C1" s="1" t="s">
        <v>1567</v>
      </c>
      <c r="D1" s="1" t="s">
        <v>0</v>
      </c>
      <c r="E1" s="1" t="s">
        <v>1</v>
      </c>
      <c r="F1" s="1" t="s">
        <v>3</v>
      </c>
      <c r="G1" s="1" t="s">
        <v>4</v>
      </c>
      <c r="H1" s="2" t="s">
        <v>1447</v>
      </c>
      <c r="I1" s="3" t="s">
        <v>1448</v>
      </c>
      <c r="J1" s="3" t="s">
        <v>1449</v>
      </c>
      <c r="K1" s="3" t="s">
        <v>1450</v>
      </c>
      <c r="L1" s="3" t="s">
        <v>1451</v>
      </c>
      <c r="M1" s="3" t="s">
        <v>1452</v>
      </c>
      <c r="N1" s="3" t="s">
        <v>1453</v>
      </c>
      <c r="O1" s="3" t="s">
        <v>1454</v>
      </c>
      <c r="P1" s="3" t="s">
        <v>1455</v>
      </c>
      <c r="Q1" s="3" t="s">
        <v>1456</v>
      </c>
      <c r="R1" s="4" t="s">
        <v>1457</v>
      </c>
      <c r="S1" s="1" t="s">
        <v>1458</v>
      </c>
      <c r="T1" s="1" t="s">
        <v>11</v>
      </c>
      <c r="U1" s="1" t="s">
        <v>5</v>
      </c>
      <c r="V1" s="1" t="s">
        <v>6</v>
      </c>
      <c r="W1" s="1" t="s">
        <v>7</v>
      </c>
      <c r="X1" s="1" t="s">
        <v>8</v>
      </c>
      <c r="Y1" s="1" t="s">
        <v>1459</v>
      </c>
      <c r="Z1" s="1" t="s">
        <v>9</v>
      </c>
      <c r="AA1" s="1" t="s">
        <v>1460</v>
      </c>
      <c r="AB1" s="1" t="s">
        <v>1461</v>
      </c>
      <c r="AC1" s="1" t="s">
        <v>1462</v>
      </c>
      <c r="AD1" s="1" t="s">
        <v>10</v>
      </c>
      <c r="AE1" s="3" t="s">
        <v>1463</v>
      </c>
      <c r="AF1" s="3" t="s">
        <v>1464</v>
      </c>
      <c r="AG1" s="3" t="s">
        <v>1465</v>
      </c>
      <c r="AH1" s="3" t="s">
        <v>1466</v>
      </c>
      <c r="AI1" s="3" t="s">
        <v>1467</v>
      </c>
      <c r="AJ1" s="1" t="s">
        <v>1468</v>
      </c>
      <c r="AK1" s="1" t="s">
        <v>1469</v>
      </c>
      <c r="AL1" s="1" t="s">
        <v>12</v>
      </c>
      <c r="AM1" s="1" t="s">
        <v>13</v>
      </c>
      <c r="AN1" s="1" t="s">
        <v>14</v>
      </c>
      <c r="AO1" s="1" t="s">
        <v>15</v>
      </c>
      <c r="AP1" s="1" t="s">
        <v>16</v>
      </c>
      <c r="AQ1" s="1" t="s">
        <v>17</v>
      </c>
      <c r="AR1" s="3" t="s">
        <v>1470</v>
      </c>
      <c r="AS1" s="2" t="s">
        <v>1471</v>
      </c>
      <c r="AT1" s="5" t="s">
        <v>1472</v>
      </c>
      <c r="AU1" s="5" t="s">
        <v>1473</v>
      </c>
      <c r="AV1" s="5" t="s">
        <v>1474</v>
      </c>
      <c r="AW1" s="5" t="s">
        <v>1475</v>
      </c>
      <c r="AX1" s="5" t="s">
        <v>1476</v>
      </c>
      <c r="AY1" s="5" t="s">
        <v>1477</v>
      </c>
      <c r="AZ1" s="5" t="s">
        <v>1478</v>
      </c>
      <c r="BA1" s="5" t="s">
        <v>1479</v>
      </c>
      <c r="BB1" s="5" t="s">
        <v>1480</v>
      </c>
      <c r="BC1" s="5" t="s">
        <v>1481</v>
      </c>
      <c r="BD1" s="5" t="s">
        <v>1482</v>
      </c>
      <c r="BE1" s="5" t="s">
        <v>1483</v>
      </c>
      <c r="BF1" s="5" t="s">
        <v>1484</v>
      </c>
      <c r="BG1" s="5" t="s">
        <v>1485</v>
      </c>
      <c r="BH1" s="5" t="s">
        <v>1486</v>
      </c>
      <c r="BI1" s="5" t="s">
        <v>1487</v>
      </c>
      <c r="BJ1" s="5" t="s">
        <v>1488</v>
      </c>
      <c r="BK1" s="5" t="s">
        <v>1489</v>
      </c>
      <c r="BL1" s="6" t="s">
        <v>1490</v>
      </c>
      <c r="BM1" s="14" t="s">
        <v>1491</v>
      </c>
      <c r="BN1" s="1" t="s">
        <v>18</v>
      </c>
      <c r="BO1" s="1" t="s">
        <v>19</v>
      </c>
      <c r="BP1" s="1" t="s">
        <v>20</v>
      </c>
      <c r="BQ1" s="1" t="s">
        <v>21</v>
      </c>
      <c r="BR1" s="1" t="s">
        <v>1492</v>
      </c>
      <c r="BS1" s="1" t="s">
        <v>1493</v>
      </c>
      <c r="BT1" s="1" t="s">
        <v>1565</v>
      </c>
      <c r="BU1" s="1" t="s">
        <v>22</v>
      </c>
      <c r="BW1" s="8" t="s">
        <v>23</v>
      </c>
      <c r="BX1" s="1" t="s">
        <v>24</v>
      </c>
      <c r="BY1" s="7" t="s">
        <v>25</v>
      </c>
      <c r="BZ1" s="1" t="s">
        <v>26</v>
      </c>
      <c r="CA1" s="1" t="s">
        <v>27</v>
      </c>
      <c r="CB1" s="1" t="s">
        <v>28</v>
      </c>
      <c r="CC1" s="1" t="s">
        <v>29</v>
      </c>
      <c r="CD1" s="1" t="s">
        <v>30</v>
      </c>
      <c r="CE1" s="7" t="s">
        <v>31</v>
      </c>
      <c r="CF1" s="1" t="s">
        <v>32</v>
      </c>
      <c r="CG1" s="1" t="s">
        <v>33</v>
      </c>
      <c r="CH1" s="1" t="s">
        <v>34</v>
      </c>
      <c r="CI1" s="1" t="s">
        <v>35</v>
      </c>
      <c r="CJ1" s="9" t="s">
        <v>54</v>
      </c>
      <c r="CK1" s="9" t="s">
        <v>55</v>
      </c>
      <c r="CL1" s="10" t="s">
        <v>1501</v>
      </c>
      <c r="CM1" s="9" t="s">
        <v>1502</v>
      </c>
      <c r="CN1" s="9" t="s">
        <v>1503</v>
      </c>
      <c r="CO1" s="9" t="s">
        <v>1504</v>
      </c>
      <c r="CP1" s="9" t="s">
        <v>1505</v>
      </c>
      <c r="CQ1" s="9" t="s">
        <v>1506</v>
      </c>
      <c r="CR1" s="9" t="s">
        <v>1507</v>
      </c>
      <c r="CS1" s="10" t="s">
        <v>1508</v>
      </c>
      <c r="CT1" s="10" t="s">
        <v>1509</v>
      </c>
      <c r="CU1" s="10" t="s">
        <v>1510</v>
      </c>
      <c r="CV1" s="10" t="s">
        <v>1511</v>
      </c>
      <c r="CW1" s="9" t="s">
        <v>1512</v>
      </c>
      <c r="CX1" s="9" t="s">
        <v>1513</v>
      </c>
      <c r="CY1" s="10" t="s">
        <v>1514</v>
      </c>
      <c r="CZ1" s="9" t="s">
        <v>1515</v>
      </c>
      <c r="DA1" s="9"/>
      <c r="DB1" s="10" t="s">
        <v>1516</v>
      </c>
      <c r="DC1" s="10" t="s">
        <v>1517</v>
      </c>
      <c r="DD1" s="10" t="s">
        <v>1546</v>
      </c>
      <c r="DE1" s="11" t="s">
        <v>1535</v>
      </c>
      <c r="DF1" s="12" t="s">
        <v>1536</v>
      </c>
      <c r="DG1" s="12" t="s">
        <v>1537</v>
      </c>
      <c r="DH1" s="13" t="s">
        <v>1538</v>
      </c>
      <c r="DI1" s="9"/>
      <c r="DJ1" s="9"/>
      <c r="DK1" s="9"/>
    </row>
    <row r="2" spans="1:115" s="16" customFormat="1" x14ac:dyDescent="0.3">
      <c r="A2" s="16">
        <v>2023</v>
      </c>
      <c r="B2" s="16" t="s">
        <v>1041</v>
      </c>
      <c r="C2" s="16" t="s">
        <v>1042</v>
      </c>
      <c r="D2" s="16" t="s">
        <v>1043</v>
      </c>
      <c r="E2" s="16" t="s">
        <v>1044</v>
      </c>
      <c r="F2" s="19">
        <v>5.2</v>
      </c>
      <c r="G2" s="16">
        <v>12</v>
      </c>
      <c r="H2" s="16" t="s">
        <v>97</v>
      </c>
      <c r="I2" s="16">
        <v>14</v>
      </c>
      <c r="J2" s="16">
        <v>22</v>
      </c>
      <c r="K2" s="16">
        <v>16</v>
      </c>
      <c r="L2" s="16">
        <v>16.769400000000001</v>
      </c>
      <c r="M2" s="16">
        <v>30.2959</v>
      </c>
      <c r="N2" s="16">
        <v>20.985800000000001</v>
      </c>
      <c r="O2" s="16">
        <v>13.648</v>
      </c>
      <c r="P2" s="16">
        <v>21.777200000000001</v>
      </c>
      <c r="Q2" s="16">
        <v>16.403500000000001</v>
      </c>
      <c r="R2" s="16" t="s">
        <v>82</v>
      </c>
      <c r="S2" s="16" t="s">
        <v>59</v>
      </c>
      <c r="T2" s="16" t="s">
        <v>70</v>
      </c>
      <c r="U2" s="16" t="s">
        <v>60</v>
      </c>
      <c r="V2" s="16" t="s">
        <v>61</v>
      </c>
      <c r="X2" s="16">
        <v>8</v>
      </c>
      <c r="Y2" s="16" t="s">
        <v>62</v>
      </c>
      <c r="Z2" s="16" t="s">
        <v>63</v>
      </c>
      <c r="AA2" s="16" t="s">
        <v>84</v>
      </c>
      <c r="AB2" s="16" t="s">
        <v>85</v>
      </c>
      <c r="AC2" s="16">
        <v>10</v>
      </c>
      <c r="AF2" s="16" t="s">
        <v>204</v>
      </c>
      <c r="AG2" s="16" t="s">
        <v>205</v>
      </c>
      <c r="AH2" s="16" t="s">
        <v>66</v>
      </c>
      <c r="AI2" s="16" t="s">
        <v>67</v>
      </c>
      <c r="AJ2" s="16" t="s">
        <v>63</v>
      </c>
      <c r="AK2" s="16" t="s">
        <v>124</v>
      </c>
      <c r="AR2" s="16">
        <v>3400</v>
      </c>
      <c r="AS2" s="16">
        <v>3400</v>
      </c>
      <c r="BM2" s="20"/>
      <c r="BN2" s="16">
        <v>2</v>
      </c>
      <c r="BO2" s="16">
        <v>2</v>
      </c>
      <c r="BP2" s="16">
        <v>1</v>
      </c>
      <c r="BQ2" s="16" t="s">
        <v>148</v>
      </c>
      <c r="BR2" s="16" t="s">
        <v>1548</v>
      </c>
      <c r="BS2" s="16" t="s">
        <v>72</v>
      </c>
      <c r="BT2" s="21">
        <v>44741</v>
      </c>
      <c r="BU2" s="16">
        <v>31638</v>
      </c>
      <c r="BV2" s="17"/>
      <c r="BW2" s="16" t="s">
        <v>63</v>
      </c>
      <c r="BX2" s="16" t="s">
        <v>63</v>
      </c>
      <c r="CA2" s="16" t="s">
        <v>63</v>
      </c>
      <c r="CB2" s="16" t="s">
        <v>63</v>
      </c>
      <c r="CC2" s="16" t="s">
        <v>1045</v>
      </c>
      <c r="CD2" s="16" t="s">
        <v>62</v>
      </c>
      <c r="CE2" s="16" t="s">
        <v>1046</v>
      </c>
      <c r="CF2" s="16" t="s">
        <v>62</v>
      </c>
      <c r="CG2" s="16" t="s">
        <v>1047</v>
      </c>
      <c r="CH2" s="16" t="s">
        <v>63</v>
      </c>
      <c r="CJ2" s="16" t="s">
        <v>74</v>
      </c>
      <c r="CK2" s="16" t="s">
        <v>75</v>
      </c>
      <c r="CL2" s="16" t="s">
        <v>63</v>
      </c>
      <c r="CN2" s="16" t="s">
        <v>63</v>
      </c>
      <c r="CO2" s="16" t="s">
        <v>107</v>
      </c>
      <c r="CP2" s="16" t="s">
        <v>63</v>
      </c>
      <c r="CQ2" s="16" t="s">
        <v>189</v>
      </c>
      <c r="CR2" s="16" t="s">
        <v>1043</v>
      </c>
      <c r="CY2" s="16">
        <v>21.1</v>
      </c>
      <c r="DA2" s="18"/>
      <c r="DB2" s="16">
        <v>3</v>
      </c>
      <c r="DC2" s="16">
        <v>3</v>
      </c>
      <c r="DE2" s="16">
        <v>9000</v>
      </c>
      <c r="DF2" s="16">
        <v>659</v>
      </c>
      <c r="DG2" s="16">
        <v>413</v>
      </c>
      <c r="DH2" s="16">
        <v>548</v>
      </c>
    </row>
    <row r="3" spans="1:115" s="16" customFormat="1" x14ac:dyDescent="0.3">
      <c r="A3" s="16">
        <v>2023</v>
      </c>
      <c r="B3" s="16" t="s">
        <v>1041</v>
      </c>
      <c r="C3" s="16" t="s">
        <v>1042</v>
      </c>
      <c r="D3" s="16" t="s">
        <v>1306</v>
      </c>
      <c r="E3" s="16" t="s">
        <v>1044</v>
      </c>
      <c r="F3" s="19">
        <v>4</v>
      </c>
      <c r="G3" s="16">
        <v>8</v>
      </c>
      <c r="H3" s="16" t="s">
        <v>97</v>
      </c>
      <c r="I3" s="16">
        <v>18</v>
      </c>
      <c r="J3" s="16">
        <v>24</v>
      </c>
      <c r="K3" s="16">
        <v>20</v>
      </c>
      <c r="L3" s="16">
        <v>22.5379</v>
      </c>
      <c r="M3" s="16">
        <v>34.294499999999999</v>
      </c>
      <c r="N3" s="16">
        <v>26.648900000000001</v>
      </c>
      <c r="O3" s="16">
        <v>17.997199999999999</v>
      </c>
      <c r="P3" s="16">
        <v>24.427399999999999</v>
      </c>
      <c r="Q3" s="16">
        <v>20.415500000000002</v>
      </c>
      <c r="S3" s="16" t="s">
        <v>59</v>
      </c>
      <c r="T3" s="16" t="s">
        <v>70</v>
      </c>
      <c r="U3" s="16" t="s">
        <v>60</v>
      </c>
      <c r="V3" s="16" t="s">
        <v>61</v>
      </c>
      <c r="X3" s="16">
        <v>8</v>
      </c>
      <c r="Y3" s="16" t="s">
        <v>62</v>
      </c>
      <c r="Z3" s="16" t="s">
        <v>63</v>
      </c>
      <c r="AA3" s="16" t="s">
        <v>84</v>
      </c>
      <c r="AB3" s="16" t="s">
        <v>85</v>
      </c>
      <c r="AC3" s="16">
        <v>10</v>
      </c>
      <c r="AF3" s="16" t="s">
        <v>204</v>
      </c>
      <c r="AG3" s="16" t="s">
        <v>205</v>
      </c>
      <c r="AH3" s="16" t="s">
        <v>66</v>
      </c>
      <c r="AI3" s="16" t="s">
        <v>67</v>
      </c>
      <c r="AJ3" s="16" t="s">
        <v>63</v>
      </c>
      <c r="AK3" s="16" t="s">
        <v>124</v>
      </c>
      <c r="AR3" s="16">
        <v>2750</v>
      </c>
      <c r="AS3" s="16">
        <v>2750</v>
      </c>
      <c r="BM3" s="20" t="s">
        <v>1550</v>
      </c>
      <c r="BN3" s="16">
        <v>2</v>
      </c>
      <c r="BO3" s="16">
        <v>2</v>
      </c>
      <c r="BP3" s="16">
        <v>1</v>
      </c>
      <c r="BQ3" s="16" t="s">
        <v>148</v>
      </c>
      <c r="BR3" s="16" t="s">
        <v>1548</v>
      </c>
      <c r="BS3" s="16" t="s">
        <v>72</v>
      </c>
      <c r="BT3" s="21">
        <v>44680</v>
      </c>
      <c r="BU3" s="16">
        <v>31279</v>
      </c>
      <c r="BV3" s="17"/>
      <c r="BW3" s="16" t="s">
        <v>63</v>
      </c>
      <c r="BX3" s="16" t="s">
        <v>63</v>
      </c>
      <c r="CA3" s="16" t="s">
        <v>63</v>
      </c>
      <c r="CB3" s="16" t="s">
        <v>63</v>
      </c>
      <c r="CC3" s="16" t="s">
        <v>1307</v>
      </c>
      <c r="CD3" s="16" t="s">
        <v>63</v>
      </c>
      <c r="CF3" s="16" t="s">
        <v>62</v>
      </c>
      <c r="CG3" s="16" t="s">
        <v>1308</v>
      </c>
      <c r="CH3" s="16" t="s">
        <v>63</v>
      </c>
      <c r="CJ3" s="16" t="s">
        <v>106</v>
      </c>
      <c r="CK3" s="16" t="s">
        <v>1549</v>
      </c>
      <c r="CL3" s="16" t="s">
        <v>63</v>
      </c>
      <c r="CN3" s="16" t="s">
        <v>63</v>
      </c>
      <c r="CO3" s="16" t="s">
        <v>150</v>
      </c>
      <c r="CP3" s="16" t="s">
        <v>63</v>
      </c>
      <c r="CQ3" s="16" t="s">
        <v>189</v>
      </c>
      <c r="CR3" s="16" t="s">
        <v>1309</v>
      </c>
      <c r="CY3" s="16">
        <v>27</v>
      </c>
      <c r="DA3" s="18"/>
      <c r="DB3" s="16">
        <v>4</v>
      </c>
      <c r="DC3" s="16">
        <v>4</v>
      </c>
      <c r="DE3" s="16">
        <v>5750</v>
      </c>
      <c r="DF3" s="16">
        <v>494</v>
      </c>
      <c r="DG3" s="16">
        <v>364</v>
      </c>
      <c r="DH3" s="16">
        <v>435</v>
      </c>
    </row>
    <row r="4" spans="1:115" s="16" customFormat="1" x14ac:dyDescent="0.3">
      <c r="A4" s="16">
        <v>2023</v>
      </c>
      <c r="B4" s="16" t="s">
        <v>112</v>
      </c>
      <c r="C4" s="16" t="s">
        <v>113</v>
      </c>
      <c r="D4" s="16" t="s">
        <v>1299</v>
      </c>
      <c r="E4" s="16" t="s">
        <v>114</v>
      </c>
      <c r="F4" s="19">
        <v>5.2</v>
      </c>
      <c r="G4" s="16">
        <v>10</v>
      </c>
      <c r="H4" s="16" t="s">
        <v>151</v>
      </c>
      <c r="I4" s="16">
        <v>13</v>
      </c>
      <c r="J4" s="16">
        <v>18</v>
      </c>
      <c r="K4" s="16">
        <v>15</v>
      </c>
      <c r="L4" s="16">
        <v>15.7331</v>
      </c>
      <c r="M4" s="16">
        <v>24.8001</v>
      </c>
      <c r="N4" s="16">
        <v>18.831199999999999</v>
      </c>
      <c r="O4" s="16">
        <v>13.303100000000001</v>
      </c>
      <c r="P4" s="16">
        <v>18.445699999999999</v>
      </c>
      <c r="Q4" s="16">
        <v>15.211499999999999</v>
      </c>
      <c r="R4" s="16" t="s">
        <v>82</v>
      </c>
      <c r="S4" s="16" t="s">
        <v>83</v>
      </c>
      <c r="T4" s="16" t="s">
        <v>87</v>
      </c>
      <c r="U4" s="16" t="s">
        <v>146</v>
      </c>
      <c r="V4" s="16" t="s">
        <v>147</v>
      </c>
      <c r="X4" s="16">
        <v>7</v>
      </c>
      <c r="Y4" s="16" t="s">
        <v>63</v>
      </c>
      <c r="Z4" s="16" t="s">
        <v>63</v>
      </c>
      <c r="AA4" s="16" t="s">
        <v>60</v>
      </c>
      <c r="AB4" s="16" t="s">
        <v>117</v>
      </c>
      <c r="AC4" s="16">
        <v>15</v>
      </c>
      <c r="AF4" s="16" t="s">
        <v>58</v>
      </c>
      <c r="AG4" s="16" t="s">
        <v>65</v>
      </c>
      <c r="AH4" s="16" t="s">
        <v>66</v>
      </c>
      <c r="AI4" s="16" t="s">
        <v>67</v>
      </c>
      <c r="AJ4" s="16" t="s">
        <v>63</v>
      </c>
      <c r="AK4" s="16" t="s">
        <v>124</v>
      </c>
      <c r="AR4" s="16">
        <v>3650</v>
      </c>
      <c r="AS4" s="16">
        <v>3650</v>
      </c>
      <c r="BM4" s="20" t="s">
        <v>1554</v>
      </c>
      <c r="BN4" s="16">
        <v>2</v>
      </c>
      <c r="BO4" s="16">
        <v>2</v>
      </c>
      <c r="BP4" s="16">
        <v>1</v>
      </c>
      <c r="BQ4" s="16" t="s">
        <v>148</v>
      </c>
      <c r="BR4" s="16" t="s">
        <v>1548</v>
      </c>
      <c r="BS4" s="16" t="s">
        <v>103</v>
      </c>
      <c r="BT4" s="21">
        <v>44771</v>
      </c>
      <c r="BU4" s="16">
        <v>31291</v>
      </c>
      <c r="BV4" s="17"/>
      <c r="BW4" s="16" t="s">
        <v>63</v>
      </c>
      <c r="BX4" s="16" t="s">
        <v>63</v>
      </c>
      <c r="CA4" s="16" t="s">
        <v>63</v>
      </c>
      <c r="CB4" s="16" t="s">
        <v>63</v>
      </c>
      <c r="CC4" s="16" t="s">
        <v>565</v>
      </c>
      <c r="CD4" s="16" t="s">
        <v>62</v>
      </c>
      <c r="CE4" s="16" t="s">
        <v>566</v>
      </c>
      <c r="CF4" s="16" t="s">
        <v>62</v>
      </c>
      <c r="CG4" s="16" t="s">
        <v>567</v>
      </c>
      <c r="CH4" s="16" t="s">
        <v>63</v>
      </c>
      <c r="CJ4" s="16" t="s">
        <v>186</v>
      </c>
      <c r="CK4" s="16" t="s">
        <v>187</v>
      </c>
      <c r="CL4" s="16" t="s">
        <v>63</v>
      </c>
      <c r="CN4" s="16" t="s">
        <v>63</v>
      </c>
      <c r="CO4" s="16" t="s">
        <v>188</v>
      </c>
      <c r="CP4" s="16" t="s">
        <v>63</v>
      </c>
      <c r="CQ4" s="16" t="s">
        <v>189</v>
      </c>
      <c r="CY4" s="16">
        <v>19</v>
      </c>
      <c r="DA4" s="18"/>
      <c r="DB4" s="16">
        <v>2</v>
      </c>
      <c r="DC4" s="16">
        <v>2</v>
      </c>
      <c r="DE4" s="16">
        <v>10250</v>
      </c>
      <c r="DF4" s="16">
        <v>663</v>
      </c>
      <c r="DG4" s="16">
        <v>479</v>
      </c>
      <c r="DH4" s="16">
        <v>580</v>
      </c>
    </row>
    <row r="5" spans="1:115" s="16" customFormat="1" x14ac:dyDescent="0.3">
      <c r="A5" s="16">
        <v>2023</v>
      </c>
      <c r="B5" s="16" t="s">
        <v>112</v>
      </c>
      <c r="C5" s="16" t="s">
        <v>113</v>
      </c>
      <c r="D5" s="16" t="s">
        <v>1290</v>
      </c>
      <c r="E5" s="16" t="s">
        <v>114</v>
      </c>
      <c r="F5" s="19">
        <v>5.2</v>
      </c>
      <c r="G5" s="16">
        <v>10</v>
      </c>
      <c r="H5" s="16" t="s">
        <v>151</v>
      </c>
      <c r="I5" s="16">
        <v>14</v>
      </c>
      <c r="J5" s="16">
        <v>23</v>
      </c>
      <c r="K5" s="16">
        <v>17</v>
      </c>
      <c r="L5" s="16">
        <v>16.866700000000002</v>
      </c>
      <c r="M5" s="16">
        <v>29.242699999999999</v>
      </c>
      <c r="N5" s="16">
        <v>20.834599999999998</v>
      </c>
      <c r="O5" s="16">
        <v>14.207800000000001</v>
      </c>
      <c r="P5" s="16">
        <v>22.976199999999999</v>
      </c>
      <c r="Q5" s="16">
        <v>17.153700000000001</v>
      </c>
      <c r="R5" s="16" t="s">
        <v>82</v>
      </c>
      <c r="S5" s="16" t="s">
        <v>83</v>
      </c>
      <c r="T5" s="16" t="s">
        <v>87</v>
      </c>
      <c r="U5" s="16" t="s">
        <v>146</v>
      </c>
      <c r="V5" s="16" t="s">
        <v>147</v>
      </c>
      <c r="X5" s="16">
        <v>7</v>
      </c>
      <c r="Y5" s="16" t="s">
        <v>63</v>
      </c>
      <c r="Z5" s="16" t="s">
        <v>63</v>
      </c>
      <c r="AA5" s="16" t="s">
        <v>84</v>
      </c>
      <c r="AB5" s="16" t="s">
        <v>85</v>
      </c>
      <c r="AC5" s="16">
        <v>15</v>
      </c>
      <c r="AF5" s="16" t="s">
        <v>58</v>
      </c>
      <c r="AG5" s="16" t="s">
        <v>65</v>
      </c>
      <c r="AH5" s="16" t="s">
        <v>66</v>
      </c>
      <c r="AI5" s="16" t="s">
        <v>67</v>
      </c>
      <c r="AJ5" s="16" t="s">
        <v>63</v>
      </c>
      <c r="AK5" s="16" t="s">
        <v>124</v>
      </c>
      <c r="AR5" s="16">
        <v>3200</v>
      </c>
      <c r="AS5" s="16">
        <v>3200</v>
      </c>
      <c r="BM5" s="20" t="s">
        <v>1554</v>
      </c>
      <c r="BN5" s="16">
        <v>2</v>
      </c>
      <c r="BO5" s="16">
        <v>2</v>
      </c>
      <c r="BP5" s="16">
        <v>1</v>
      </c>
      <c r="BQ5" s="16" t="s">
        <v>148</v>
      </c>
      <c r="BR5" s="16" t="s">
        <v>1548</v>
      </c>
      <c r="BS5" s="16" t="s">
        <v>103</v>
      </c>
      <c r="BT5" s="21">
        <v>44771</v>
      </c>
      <c r="BU5" s="16">
        <v>31302</v>
      </c>
      <c r="BV5" s="17"/>
      <c r="BW5" s="16" t="s">
        <v>63</v>
      </c>
      <c r="BX5" s="16" t="s">
        <v>63</v>
      </c>
      <c r="CA5" s="16" t="s">
        <v>63</v>
      </c>
      <c r="CB5" s="16" t="s">
        <v>63</v>
      </c>
      <c r="CC5" s="16" t="s">
        <v>1291</v>
      </c>
      <c r="CD5" s="16" t="s">
        <v>62</v>
      </c>
      <c r="CE5" s="16" t="s">
        <v>1292</v>
      </c>
      <c r="CF5" s="16" t="s">
        <v>62</v>
      </c>
      <c r="CG5" s="16" t="s">
        <v>1293</v>
      </c>
      <c r="CH5" s="16" t="s">
        <v>63</v>
      </c>
      <c r="CJ5" s="16" t="s">
        <v>186</v>
      </c>
      <c r="CK5" s="16" t="s">
        <v>187</v>
      </c>
      <c r="CL5" s="16" t="s">
        <v>63</v>
      </c>
      <c r="CN5" s="16" t="s">
        <v>63</v>
      </c>
      <c r="CO5" s="16" t="s">
        <v>188</v>
      </c>
      <c r="CP5" s="16" t="s">
        <v>63</v>
      </c>
      <c r="CQ5" s="16" t="s">
        <v>189</v>
      </c>
      <c r="CY5" s="16">
        <v>21</v>
      </c>
      <c r="DA5" s="18"/>
      <c r="DB5" s="16">
        <v>3</v>
      </c>
      <c r="DC5" s="16">
        <v>3</v>
      </c>
      <c r="DE5" s="16">
        <v>8000</v>
      </c>
      <c r="DF5" s="16">
        <v>621</v>
      </c>
      <c r="DG5" s="16">
        <v>384</v>
      </c>
      <c r="DH5" s="16">
        <v>515</v>
      </c>
    </row>
    <row r="6" spans="1:115" s="16" customFormat="1" x14ac:dyDescent="0.3">
      <c r="A6" s="16">
        <v>2023</v>
      </c>
      <c r="B6" s="16" t="s">
        <v>112</v>
      </c>
      <c r="C6" s="16" t="s">
        <v>113</v>
      </c>
      <c r="D6" s="16" t="s">
        <v>564</v>
      </c>
      <c r="E6" s="16" t="s">
        <v>114</v>
      </c>
      <c r="F6" s="19">
        <v>5.2</v>
      </c>
      <c r="G6" s="16">
        <v>10</v>
      </c>
      <c r="H6" s="16" t="s">
        <v>151</v>
      </c>
      <c r="I6" s="16">
        <v>14</v>
      </c>
      <c r="J6" s="16">
        <v>21</v>
      </c>
      <c r="K6" s="16">
        <v>17</v>
      </c>
      <c r="L6" s="16">
        <v>18.3</v>
      </c>
      <c r="M6" s="16">
        <v>29.5</v>
      </c>
      <c r="N6" s="16">
        <v>22.070699999999999</v>
      </c>
      <c r="O6" s="16">
        <v>14.497400000000001</v>
      </c>
      <c r="P6" s="16">
        <v>21.016999999999999</v>
      </c>
      <c r="Q6" s="16">
        <v>16.849499999999999</v>
      </c>
      <c r="R6" s="16" t="s">
        <v>82</v>
      </c>
      <c r="S6" s="16" t="s">
        <v>83</v>
      </c>
      <c r="T6" s="16" t="s">
        <v>87</v>
      </c>
      <c r="U6" s="16" t="s">
        <v>146</v>
      </c>
      <c r="V6" s="16" t="s">
        <v>147</v>
      </c>
      <c r="X6" s="16">
        <v>7</v>
      </c>
      <c r="Y6" s="16" t="s">
        <v>63</v>
      </c>
      <c r="Z6" s="16" t="s">
        <v>63</v>
      </c>
      <c r="AA6" s="16" t="s">
        <v>84</v>
      </c>
      <c r="AB6" s="16" t="s">
        <v>85</v>
      </c>
      <c r="AC6" s="16">
        <v>15</v>
      </c>
      <c r="AF6" s="16" t="s">
        <v>58</v>
      </c>
      <c r="AG6" s="16" t="s">
        <v>65</v>
      </c>
      <c r="AH6" s="16" t="s">
        <v>66</v>
      </c>
      <c r="AI6" s="16" t="s">
        <v>67</v>
      </c>
      <c r="AJ6" s="16" t="s">
        <v>63</v>
      </c>
      <c r="AK6" s="16" t="s">
        <v>124</v>
      </c>
      <c r="AR6" s="16">
        <v>3200</v>
      </c>
      <c r="AS6" s="16">
        <v>3200</v>
      </c>
      <c r="BM6" s="20" t="s">
        <v>1554</v>
      </c>
      <c r="BN6" s="16">
        <v>2</v>
      </c>
      <c r="BO6" s="16">
        <v>2</v>
      </c>
      <c r="BP6" s="16">
        <v>1</v>
      </c>
      <c r="BQ6" s="16" t="s">
        <v>148</v>
      </c>
      <c r="BR6" s="16" t="s">
        <v>1548</v>
      </c>
      <c r="BS6" s="16" t="s">
        <v>103</v>
      </c>
      <c r="BT6" s="21">
        <v>44855</v>
      </c>
      <c r="BU6" s="16">
        <v>32283</v>
      </c>
      <c r="BV6" s="17"/>
      <c r="BW6" s="16" t="s">
        <v>63</v>
      </c>
      <c r="BX6" s="16" t="s">
        <v>63</v>
      </c>
      <c r="CA6" s="16" t="s">
        <v>63</v>
      </c>
      <c r="CB6" s="16" t="s">
        <v>63</v>
      </c>
      <c r="CC6" s="16" t="s">
        <v>565</v>
      </c>
      <c r="CD6" s="16" t="s">
        <v>62</v>
      </c>
      <c r="CE6" s="16" t="s">
        <v>566</v>
      </c>
      <c r="CF6" s="16" t="s">
        <v>62</v>
      </c>
      <c r="CG6" s="16" t="s">
        <v>567</v>
      </c>
      <c r="CH6" s="16" t="s">
        <v>63</v>
      </c>
      <c r="CJ6" s="16" t="s">
        <v>186</v>
      </c>
      <c r="CK6" s="16" t="s">
        <v>187</v>
      </c>
      <c r="CL6" s="16" t="s">
        <v>63</v>
      </c>
      <c r="CN6" s="16" t="s">
        <v>63</v>
      </c>
      <c r="CO6" s="16" t="s">
        <v>188</v>
      </c>
      <c r="CP6" s="16" t="s">
        <v>63</v>
      </c>
      <c r="CQ6" s="16" t="s">
        <v>189</v>
      </c>
      <c r="CY6" s="16">
        <v>21</v>
      </c>
      <c r="DA6" s="18"/>
      <c r="DB6" s="16">
        <v>3</v>
      </c>
      <c r="DC6" s="16">
        <v>3</v>
      </c>
      <c r="DE6" s="16">
        <v>8000</v>
      </c>
      <c r="DF6" s="16">
        <v>612</v>
      </c>
      <c r="DG6" s="16">
        <v>423</v>
      </c>
      <c r="DH6" s="16">
        <v>527</v>
      </c>
    </row>
    <row r="7" spans="1:115" s="16" customFormat="1" x14ac:dyDescent="0.3">
      <c r="A7" s="16">
        <v>2023</v>
      </c>
      <c r="B7" s="16" t="s">
        <v>112</v>
      </c>
      <c r="C7" s="16" t="s">
        <v>113</v>
      </c>
      <c r="D7" s="16" t="s">
        <v>1298</v>
      </c>
      <c r="E7" s="16" t="s">
        <v>114</v>
      </c>
      <c r="F7" s="19">
        <v>5.2</v>
      </c>
      <c r="G7" s="16">
        <v>10</v>
      </c>
      <c r="H7" s="16" t="s">
        <v>151</v>
      </c>
      <c r="I7" s="16">
        <v>13</v>
      </c>
      <c r="J7" s="16">
        <v>18</v>
      </c>
      <c r="K7" s="16">
        <v>15</v>
      </c>
      <c r="L7" s="16">
        <v>15.7331</v>
      </c>
      <c r="M7" s="16">
        <v>24.8001</v>
      </c>
      <c r="N7" s="16">
        <v>18.831199999999999</v>
      </c>
      <c r="O7" s="16">
        <v>13.303100000000001</v>
      </c>
      <c r="P7" s="16">
        <v>18.445699999999999</v>
      </c>
      <c r="Q7" s="16">
        <v>15.211499999999999</v>
      </c>
      <c r="R7" s="16" t="s">
        <v>82</v>
      </c>
      <c r="S7" s="16" t="s">
        <v>83</v>
      </c>
      <c r="T7" s="16" t="s">
        <v>87</v>
      </c>
      <c r="U7" s="16" t="s">
        <v>146</v>
      </c>
      <c r="V7" s="16" t="s">
        <v>147</v>
      </c>
      <c r="X7" s="16">
        <v>7</v>
      </c>
      <c r="Y7" s="16" t="s">
        <v>63</v>
      </c>
      <c r="Z7" s="16" t="s">
        <v>63</v>
      </c>
      <c r="AA7" s="16" t="s">
        <v>60</v>
      </c>
      <c r="AB7" s="16" t="s">
        <v>117</v>
      </c>
      <c r="AC7" s="16">
        <v>15</v>
      </c>
      <c r="AF7" s="16" t="s">
        <v>58</v>
      </c>
      <c r="AG7" s="16" t="s">
        <v>65</v>
      </c>
      <c r="AH7" s="16" t="s">
        <v>66</v>
      </c>
      <c r="AI7" s="16" t="s">
        <v>67</v>
      </c>
      <c r="AJ7" s="16" t="s">
        <v>63</v>
      </c>
      <c r="AK7" s="16" t="s">
        <v>124</v>
      </c>
      <c r="AR7" s="16">
        <v>3650</v>
      </c>
      <c r="AS7" s="16">
        <v>3650</v>
      </c>
      <c r="BM7" s="20" t="s">
        <v>1554</v>
      </c>
      <c r="BN7" s="16">
        <v>2</v>
      </c>
      <c r="BO7" s="16">
        <v>2</v>
      </c>
      <c r="BP7" s="16">
        <v>1</v>
      </c>
      <c r="BQ7" s="16" t="s">
        <v>148</v>
      </c>
      <c r="BR7" s="16" t="s">
        <v>1548</v>
      </c>
      <c r="BS7" s="16" t="s">
        <v>103</v>
      </c>
      <c r="BT7" s="21">
        <v>44771</v>
      </c>
      <c r="BU7" s="16">
        <v>31292</v>
      </c>
      <c r="BV7" s="17"/>
      <c r="BW7" s="16" t="s">
        <v>63</v>
      </c>
      <c r="BX7" s="16" t="s">
        <v>63</v>
      </c>
      <c r="CA7" s="16" t="s">
        <v>63</v>
      </c>
      <c r="CB7" s="16" t="s">
        <v>63</v>
      </c>
      <c r="CC7" s="16" t="s">
        <v>565</v>
      </c>
      <c r="CD7" s="16" t="s">
        <v>62</v>
      </c>
      <c r="CE7" s="16" t="s">
        <v>566</v>
      </c>
      <c r="CF7" s="16" t="s">
        <v>62</v>
      </c>
      <c r="CG7" s="16" t="s">
        <v>567</v>
      </c>
      <c r="CH7" s="16" t="s">
        <v>63</v>
      </c>
      <c r="CJ7" s="16" t="s">
        <v>186</v>
      </c>
      <c r="CK7" s="16" t="s">
        <v>187</v>
      </c>
      <c r="CL7" s="16" t="s">
        <v>63</v>
      </c>
      <c r="CN7" s="16" t="s">
        <v>63</v>
      </c>
      <c r="CO7" s="16" t="s">
        <v>188</v>
      </c>
      <c r="CP7" s="16" t="s">
        <v>63</v>
      </c>
      <c r="CQ7" s="16" t="s">
        <v>189</v>
      </c>
      <c r="CY7" s="16">
        <v>19</v>
      </c>
      <c r="DA7" s="18"/>
      <c r="DB7" s="16">
        <v>2</v>
      </c>
      <c r="DC7" s="16">
        <v>2</v>
      </c>
      <c r="DE7" s="16">
        <v>10250</v>
      </c>
      <c r="DF7" s="16">
        <v>663</v>
      </c>
      <c r="DG7" s="16">
        <v>479</v>
      </c>
      <c r="DH7" s="16">
        <v>580</v>
      </c>
    </row>
    <row r="8" spans="1:115" s="16" customFormat="1" x14ac:dyDescent="0.3">
      <c r="A8" s="16">
        <v>2023</v>
      </c>
      <c r="B8" s="16" t="s">
        <v>112</v>
      </c>
      <c r="C8" s="16" t="s">
        <v>113</v>
      </c>
      <c r="D8" s="16" t="s">
        <v>1297</v>
      </c>
      <c r="E8" s="16" t="s">
        <v>114</v>
      </c>
      <c r="F8" s="19">
        <v>5.2</v>
      </c>
      <c r="G8" s="16">
        <v>10</v>
      </c>
      <c r="H8" s="16" t="s">
        <v>151</v>
      </c>
      <c r="I8" s="16">
        <v>14</v>
      </c>
      <c r="J8" s="16">
        <v>23</v>
      </c>
      <c r="K8" s="16">
        <v>17</v>
      </c>
      <c r="L8" s="16">
        <v>16.866700000000002</v>
      </c>
      <c r="M8" s="16">
        <v>29.242699999999999</v>
      </c>
      <c r="N8" s="16">
        <v>20.834599999999998</v>
      </c>
      <c r="O8" s="16">
        <v>14.207800000000001</v>
      </c>
      <c r="P8" s="16">
        <v>22.976199999999999</v>
      </c>
      <c r="Q8" s="16">
        <v>17.153700000000001</v>
      </c>
      <c r="R8" s="16" t="s">
        <v>82</v>
      </c>
      <c r="S8" s="16" t="s">
        <v>83</v>
      </c>
      <c r="T8" s="16" t="s">
        <v>87</v>
      </c>
      <c r="U8" s="16" t="s">
        <v>146</v>
      </c>
      <c r="V8" s="16" t="s">
        <v>147</v>
      </c>
      <c r="X8" s="16">
        <v>7</v>
      </c>
      <c r="Y8" s="16" t="s">
        <v>63</v>
      </c>
      <c r="Z8" s="16" t="s">
        <v>63</v>
      </c>
      <c r="AA8" s="16" t="s">
        <v>84</v>
      </c>
      <c r="AB8" s="16" t="s">
        <v>85</v>
      </c>
      <c r="AC8" s="16">
        <v>15</v>
      </c>
      <c r="AF8" s="16" t="s">
        <v>58</v>
      </c>
      <c r="AG8" s="16" t="s">
        <v>65</v>
      </c>
      <c r="AH8" s="16" t="s">
        <v>66</v>
      </c>
      <c r="AI8" s="16" t="s">
        <v>67</v>
      </c>
      <c r="AJ8" s="16" t="s">
        <v>63</v>
      </c>
      <c r="AK8" s="16" t="s">
        <v>124</v>
      </c>
      <c r="AR8" s="16">
        <v>3200</v>
      </c>
      <c r="AS8" s="16">
        <v>3200</v>
      </c>
      <c r="BM8" s="20" t="s">
        <v>1554</v>
      </c>
      <c r="BN8" s="16">
        <v>2</v>
      </c>
      <c r="BO8" s="16">
        <v>2</v>
      </c>
      <c r="BP8" s="16">
        <v>1</v>
      </c>
      <c r="BQ8" s="16" t="s">
        <v>148</v>
      </c>
      <c r="BR8" s="16" t="s">
        <v>1548</v>
      </c>
      <c r="BS8" s="16" t="s">
        <v>103</v>
      </c>
      <c r="BT8" s="21">
        <v>44771</v>
      </c>
      <c r="BU8" s="16">
        <v>31294</v>
      </c>
      <c r="BV8" s="17"/>
      <c r="BW8" s="16" t="s">
        <v>63</v>
      </c>
      <c r="BX8" s="16" t="s">
        <v>63</v>
      </c>
      <c r="CA8" s="16" t="s">
        <v>63</v>
      </c>
      <c r="CB8" s="16" t="s">
        <v>63</v>
      </c>
      <c r="CC8" s="16" t="s">
        <v>1291</v>
      </c>
      <c r="CD8" s="16" t="s">
        <v>62</v>
      </c>
      <c r="CE8" s="16" t="s">
        <v>1292</v>
      </c>
      <c r="CF8" s="16" t="s">
        <v>62</v>
      </c>
      <c r="CG8" s="16" t="s">
        <v>1293</v>
      </c>
      <c r="CH8" s="16" t="s">
        <v>63</v>
      </c>
      <c r="CJ8" s="16" t="s">
        <v>186</v>
      </c>
      <c r="CK8" s="16" t="s">
        <v>187</v>
      </c>
      <c r="CL8" s="16" t="s">
        <v>63</v>
      </c>
      <c r="CN8" s="16" t="s">
        <v>63</v>
      </c>
      <c r="CO8" s="16" t="s">
        <v>188</v>
      </c>
      <c r="CP8" s="16" t="s">
        <v>63</v>
      </c>
      <c r="CQ8" s="16" t="s">
        <v>189</v>
      </c>
      <c r="CY8" s="16">
        <v>21</v>
      </c>
      <c r="DA8" s="18"/>
      <c r="DB8" s="16">
        <v>3</v>
      </c>
      <c r="DC8" s="16">
        <v>3</v>
      </c>
      <c r="DE8" s="16">
        <v>8000</v>
      </c>
      <c r="DF8" s="16">
        <v>621</v>
      </c>
      <c r="DG8" s="16">
        <v>384</v>
      </c>
      <c r="DH8" s="16">
        <v>515</v>
      </c>
    </row>
    <row r="9" spans="1:115" s="16" customFormat="1" x14ac:dyDescent="0.3">
      <c r="A9" s="16">
        <v>2023</v>
      </c>
      <c r="B9" s="16" t="s">
        <v>112</v>
      </c>
      <c r="C9" s="16" t="s">
        <v>113</v>
      </c>
      <c r="D9" s="16" t="s">
        <v>1020</v>
      </c>
      <c r="E9" s="16" t="s">
        <v>114</v>
      </c>
      <c r="F9" s="19">
        <v>2</v>
      </c>
      <c r="G9" s="16">
        <v>4</v>
      </c>
      <c r="H9" s="16" t="s">
        <v>151</v>
      </c>
      <c r="I9" s="16">
        <v>23</v>
      </c>
      <c r="J9" s="16">
        <v>30</v>
      </c>
      <c r="K9" s="16">
        <v>25</v>
      </c>
      <c r="L9" s="16">
        <v>28.3551</v>
      </c>
      <c r="M9" s="16">
        <v>41.887999999999998</v>
      </c>
      <c r="N9" s="16">
        <v>33.178699999999999</v>
      </c>
      <c r="O9" s="16">
        <v>22.601900000000001</v>
      </c>
      <c r="P9" s="16">
        <v>30.017099999999999</v>
      </c>
      <c r="Q9" s="16">
        <v>25.428699999999999</v>
      </c>
      <c r="S9" s="16" t="s">
        <v>59</v>
      </c>
      <c r="T9" s="16" t="s">
        <v>70</v>
      </c>
      <c r="U9" s="16" t="s">
        <v>146</v>
      </c>
      <c r="V9" s="16" t="s">
        <v>147</v>
      </c>
      <c r="X9" s="16">
        <v>7</v>
      </c>
      <c r="Y9" s="16" t="s">
        <v>63</v>
      </c>
      <c r="Z9" s="16" t="s">
        <v>63</v>
      </c>
      <c r="AA9" s="16" t="s">
        <v>60</v>
      </c>
      <c r="AB9" s="16" t="s">
        <v>117</v>
      </c>
      <c r="AC9" s="16">
        <v>15</v>
      </c>
      <c r="AF9" s="16" t="s">
        <v>82</v>
      </c>
      <c r="AG9" s="16" t="s">
        <v>86</v>
      </c>
      <c r="AH9" s="16" t="s">
        <v>66</v>
      </c>
      <c r="AI9" s="16" t="s">
        <v>67</v>
      </c>
      <c r="AJ9" s="16" t="s">
        <v>63</v>
      </c>
      <c r="AK9" s="16" t="s">
        <v>124</v>
      </c>
      <c r="AR9" s="16">
        <v>1750</v>
      </c>
      <c r="AS9" s="16">
        <v>1750</v>
      </c>
      <c r="BM9" s="20" t="s">
        <v>1550</v>
      </c>
      <c r="BN9" s="16">
        <v>2</v>
      </c>
      <c r="BO9" s="16">
        <v>2</v>
      </c>
      <c r="BP9" s="16">
        <v>1</v>
      </c>
      <c r="BQ9" s="16" t="s">
        <v>148</v>
      </c>
      <c r="BR9" s="16" t="s">
        <v>1548</v>
      </c>
      <c r="BS9" s="16" t="s">
        <v>103</v>
      </c>
      <c r="BT9" s="21">
        <v>44743</v>
      </c>
      <c r="BU9" s="16">
        <v>31667</v>
      </c>
      <c r="BV9" s="17"/>
      <c r="BW9" s="16" t="s">
        <v>62</v>
      </c>
      <c r="BX9" s="16" t="s">
        <v>63</v>
      </c>
      <c r="CA9" s="16" t="s">
        <v>63</v>
      </c>
      <c r="CB9" s="16" t="s">
        <v>63</v>
      </c>
      <c r="CC9" s="16" t="s">
        <v>1021</v>
      </c>
      <c r="CD9" s="16" t="s">
        <v>63</v>
      </c>
      <c r="CF9" s="16" t="s">
        <v>62</v>
      </c>
      <c r="CG9" s="16" t="s">
        <v>119</v>
      </c>
      <c r="CH9" s="16" t="s">
        <v>62</v>
      </c>
      <c r="CI9" s="16" t="s">
        <v>955</v>
      </c>
      <c r="CJ9" s="16" t="s">
        <v>106</v>
      </c>
      <c r="CK9" s="16" t="s">
        <v>1549</v>
      </c>
      <c r="CN9" s="16" t="s">
        <v>63</v>
      </c>
      <c r="CO9" s="16" t="s">
        <v>120</v>
      </c>
      <c r="CP9" s="16" t="s">
        <v>62</v>
      </c>
      <c r="CQ9" s="16" t="s">
        <v>76</v>
      </c>
      <c r="CY9" s="16">
        <v>33.4</v>
      </c>
      <c r="DA9" s="18"/>
      <c r="DB9" s="16">
        <v>5</v>
      </c>
      <c r="DC9" s="16">
        <v>5</v>
      </c>
      <c r="DE9" s="16">
        <v>750</v>
      </c>
      <c r="DF9" s="16">
        <v>391</v>
      </c>
      <c r="DG9" s="16">
        <v>294</v>
      </c>
      <c r="DH9" s="16">
        <v>347</v>
      </c>
    </row>
    <row r="10" spans="1:115" s="16" customFormat="1" x14ac:dyDescent="0.3">
      <c r="A10" s="16">
        <v>2023</v>
      </c>
      <c r="B10" s="16" t="s">
        <v>251</v>
      </c>
      <c r="C10" s="16" t="s">
        <v>251</v>
      </c>
      <c r="D10" s="16" t="s">
        <v>568</v>
      </c>
      <c r="E10" s="16" t="s">
        <v>252</v>
      </c>
      <c r="F10" s="19">
        <v>3</v>
      </c>
      <c r="G10" s="16">
        <v>6</v>
      </c>
      <c r="H10" s="16" t="s">
        <v>121</v>
      </c>
      <c r="I10" s="16">
        <v>23</v>
      </c>
      <c r="J10" s="16">
        <v>31</v>
      </c>
      <c r="K10" s="16">
        <v>26</v>
      </c>
      <c r="L10" s="16">
        <v>29</v>
      </c>
      <c r="M10" s="16">
        <v>45.1</v>
      </c>
      <c r="N10" s="16">
        <v>34.5503</v>
      </c>
      <c r="O10" s="16">
        <v>22.678599999999999</v>
      </c>
      <c r="P10" s="16">
        <v>31.353999999999999</v>
      </c>
      <c r="Q10" s="16">
        <v>25.9039</v>
      </c>
      <c r="S10" s="16" t="s">
        <v>59</v>
      </c>
      <c r="T10" s="16" t="s">
        <v>70</v>
      </c>
      <c r="U10" s="16" t="s">
        <v>115</v>
      </c>
      <c r="V10" s="16" t="s">
        <v>116</v>
      </c>
      <c r="X10" s="16">
        <v>8</v>
      </c>
      <c r="Y10" s="16" t="s">
        <v>62</v>
      </c>
      <c r="Z10" s="16" t="s">
        <v>63</v>
      </c>
      <c r="AA10" s="16" t="s">
        <v>84</v>
      </c>
      <c r="AB10" s="16" t="s">
        <v>85</v>
      </c>
      <c r="AC10" s="16">
        <v>10</v>
      </c>
      <c r="AF10" s="16" t="s">
        <v>204</v>
      </c>
      <c r="AG10" s="16" t="s">
        <v>205</v>
      </c>
      <c r="AH10" s="16" t="s">
        <v>66</v>
      </c>
      <c r="AI10" s="16" t="s">
        <v>67</v>
      </c>
      <c r="AJ10" s="16" t="s">
        <v>63</v>
      </c>
      <c r="AK10" s="16" t="s">
        <v>124</v>
      </c>
      <c r="AR10" s="16">
        <v>2100</v>
      </c>
      <c r="AS10" s="16">
        <v>2100</v>
      </c>
      <c r="BM10" s="20" t="s">
        <v>1550</v>
      </c>
      <c r="BN10" s="16">
        <v>2</v>
      </c>
      <c r="BO10" s="16">
        <v>2</v>
      </c>
      <c r="BP10" s="16">
        <v>1</v>
      </c>
      <c r="BQ10" s="16" t="s">
        <v>148</v>
      </c>
      <c r="BR10" s="16" t="s">
        <v>1548</v>
      </c>
      <c r="BS10" s="16" t="s">
        <v>72</v>
      </c>
      <c r="BT10" s="21">
        <v>44866</v>
      </c>
      <c r="BU10" s="16">
        <v>32281</v>
      </c>
      <c r="BV10" s="17"/>
      <c r="BW10" s="16" t="s">
        <v>62</v>
      </c>
      <c r="BX10" s="16" t="s">
        <v>63</v>
      </c>
      <c r="CA10" s="16" t="s">
        <v>63</v>
      </c>
      <c r="CB10" s="16" t="s">
        <v>63</v>
      </c>
      <c r="CD10" s="16" t="s">
        <v>63</v>
      </c>
      <c r="CF10" s="16" t="s">
        <v>62</v>
      </c>
      <c r="CG10" s="16" t="s">
        <v>253</v>
      </c>
      <c r="CH10" s="16" t="s">
        <v>62</v>
      </c>
      <c r="CI10" s="16" t="s">
        <v>569</v>
      </c>
      <c r="CJ10" s="16" t="s">
        <v>106</v>
      </c>
      <c r="CK10" s="16" t="s">
        <v>1549</v>
      </c>
      <c r="CN10" s="16" t="s">
        <v>63</v>
      </c>
      <c r="CO10" s="16" t="s">
        <v>107</v>
      </c>
      <c r="CP10" s="16" t="s">
        <v>62</v>
      </c>
      <c r="CQ10" s="16" t="s">
        <v>76</v>
      </c>
      <c r="CY10" s="16">
        <v>34.799999999999997</v>
      </c>
      <c r="DA10" s="18"/>
      <c r="DB10" s="16">
        <v>5</v>
      </c>
      <c r="DC10" s="16">
        <v>5</v>
      </c>
      <c r="DE10" s="16">
        <v>2500</v>
      </c>
      <c r="DF10" s="16">
        <v>386</v>
      </c>
      <c r="DG10" s="16">
        <v>280</v>
      </c>
      <c r="DH10" s="16">
        <v>338</v>
      </c>
    </row>
    <row r="11" spans="1:115" s="16" customFormat="1" x14ac:dyDescent="0.3">
      <c r="A11" s="16">
        <v>2023</v>
      </c>
      <c r="B11" s="16" t="s">
        <v>251</v>
      </c>
      <c r="C11" s="16" t="s">
        <v>251</v>
      </c>
      <c r="D11" s="16" t="s">
        <v>630</v>
      </c>
      <c r="E11" s="16" t="s">
        <v>252</v>
      </c>
      <c r="F11" s="19">
        <v>2</v>
      </c>
      <c r="G11" s="16">
        <v>4</v>
      </c>
      <c r="H11" s="16" t="s">
        <v>121</v>
      </c>
      <c r="I11" s="16">
        <v>25</v>
      </c>
      <c r="J11" s="16">
        <v>33</v>
      </c>
      <c r="K11" s="16">
        <v>28</v>
      </c>
      <c r="L11" s="16">
        <v>32.299999999999997</v>
      </c>
      <c r="M11" s="16">
        <v>47.6</v>
      </c>
      <c r="N11" s="16">
        <v>37.762</v>
      </c>
      <c r="O11" s="16">
        <v>24.9954</v>
      </c>
      <c r="P11" s="16">
        <v>32.909500000000001</v>
      </c>
      <c r="Q11" s="16">
        <v>28.028500000000001</v>
      </c>
      <c r="S11" s="16" t="s">
        <v>59</v>
      </c>
      <c r="T11" s="16" t="s">
        <v>70</v>
      </c>
      <c r="U11" s="16" t="s">
        <v>115</v>
      </c>
      <c r="V11" s="16" t="s">
        <v>116</v>
      </c>
      <c r="X11" s="16">
        <v>8</v>
      </c>
      <c r="Y11" s="16" t="s">
        <v>62</v>
      </c>
      <c r="Z11" s="16" t="s">
        <v>63</v>
      </c>
      <c r="AA11" s="16" t="s">
        <v>84</v>
      </c>
      <c r="AB11" s="16" t="s">
        <v>85</v>
      </c>
      <c r="AC11" s="16">
        <v>10</v>
      </c>
      <c r="AF11" s="16" t="s">
        <v>204</v>
      </c>
      <c r="AG11" s="16" t="s">
        <v>205</v>
      </c>
      <c r="AH11" s="16" t="s">
        <v>66</v>
      </c>
      <c r="AI11" s="16" t="s">
        <v>67</v>
      </c>
      <c r="AJ11" s="16" t="s">
        <v>63</v>
      </c>
      <c r="AK11" s="16" t="s">
        <v>124</v>
      </c>
      <c r="AR11" s="16">
        <v>1950</v>
      </c>
      <c r="AS11" s="16">
        <v>1950</v>
      </c>
      <c r="BM11" s="20" t="s">
        <v>1550</v>
      </c>
      <c r="BN11" s="16">
        <v>2</v>
      </c>
      <c r="BO11" s="16">
        <v>2</v>
      </c>
      <c r="BP11" s="16">
        <v>1</v>
      </c>
      <c r="BQ11" s="16" t="s">
        <v>148</v>
      </c>
      <c r="BR11" s="16" t="s">
        <v>1548</v>
      </c>
      <c r="BS11" s="16" t="s">
        <v>72</v>
      </c>
      <c r="BT11" s="21">
        <v>44866</v>
      </c>
      <c r="BU11" s="16">
        <v>32209</v>
      </c>
      <c r="BV11" s="17"/>
      <c r="BW11" s="16" t="s">
        <v>63</v>
      </c>
      <c r="BX11" s="16" t="s">
        <v>63</v>
      </c>
      <c r="CA11" s="16" t="s">
        <v>63</v>
      </c>
      <c r="CB11" s="16" t="s">
        <v>63</v>
      </c>
      <c r="CD11" s="16" t="s">
        <v>63</v>
      </c>
      <c r="CF11" s="16" t="s">
        <v>62</v>
      </c>
      <c r="CG11" s="16" t="s">
        <v>253</v>
      </c>
      <c r="CH11" s="16" t="s">
        <v>62</v>
      </c>
      <c r="CI11" s="16" t="s">
        <v>569</v>
      </c>
      <c r="CJ11" s="16" t="s">
        <v>106</v>
      </c>
      <c r="CK11" s="16" t="s">
        <v>1549</v>
      </c>
      <c r="CN11" s="16" t="s">
        <v>63</v>
      </c>
      <c r="CO11" s="16" t="s">
        <v>107</v>
      </c>
      <c r="CP11" s="16" t="s">
        <v>62</v>
      </c>
      <c r="CQ11" s="16" t="s">
        <v>76</v>
      </c>
      <c r="CY11" s="16">
        <v>38</v>
      </c>
      <c r="DA11" s="18"/>
      <c r="DB11" s="16">
        <v>6</v>
      </c>
      <c r="DC11" s="16">
        <v>6</v>
      </c>
      <c r="DE11" s="16">
        <v>1750</v>
      </c>
      <c r="DF11" s="16">
        <v>351</v>
      </c>
      <c r="DG11" s="16">
        <v>266</v>
      </c>
      <c r="DH11" s="16">
        <v>312</v>
      </c>
    </row>
    <row r="12" spans="1:115" s="16" customFormat="1" x14ac:dyDescent="0.3">
      <c r="A12" s="16">
        <v>2023</v>
      </c>
      <c r="B12" s="16" t="s">
        <v>112</v>
      </c>
      <c r="C12" s="16" t="s">
        <v>619</v>
      </c>
      <c r="D12" s="16" t="s">
        <v>620</v>
      </c>
      <c r="E12" s="16" t="s">
        <v>114</v>
      </c>
      <c r="F12" s="19">
        <v>8</v>
      </c>
      <c r="G12" s="16">
        <v>16</v>
      </c>
      <c r="H12" s="16" t="s">
        <v>151</v>
      </c>
      <c r="I12" s="16">
        <v>9</v>
      </c>
      <c r="J12" s="16">
        <v>14</v>
      </c>
      <c r="K12" s="16">
        <v>11</v>
      </c>
      <c r="L12" s="16">
        <v>10.4</v>
      </c>
      <c r="M12" s="16">
        <v>18.2</v>
      </c>
      <c r="N12" s="16">
        <v>12.885</v>
      </c>
      <c r="O12" s="16">
        <v>8.7888999999999999</v>
      </c>
      <c r="P12" s="16">
        <v>14.1373</v>
      </c>
      <c r="Q12" s="16">
        <v>10.5921</v>
      </c>
      <c r="R12" s="16" t="s">
        <v>82</v>
      </c>
      <c r="S12" s="16" t="s">
        <v>59</v>
      </c>
      <c r="T12" s="16" t="s">
        <v>70</v>
      </c>
      <c r="U12" s="16" t="s">
        <v>146</v>
      </c>
      <c r="V12" s="16" t="s">
        <v>147</v>
      </c>
      <c r="X12" s="16">
        <v>7</v>
      </c>
      <c r="Y12" s="16" t="s">
        <v>63</v>
      </c>
      <c r="Z12" s="16" t="s">
        <v>63</v>
      </c>
      <c r="AA12" s="16" t="s">
        <v>60</v>
      </c>
      <c r="AB12" s="16" t="s">
        <v>117</v>
      </c>
      <c r="AC12" s="16">
        <v>15</v>
      </c>
      <c r="AF12" s="16" t="s">
        <v>58</v>
      </c>
      <c r="AG12" s="16" t="s">
        <v>65</v>
      </c>
      <c r="AH12" s="16" t="s">
        <v>66</v>
      </c>
      <c r="AI12" s="16" t="s">
        <v>67</v>
      </c>
      <c r="AJ12" s="16" t="s">
        <v>63</v>
      </c>
      <c r="AK12" s="16" t="s">
        <v>124</v>
      </c>
      <c r="AR12" s="16">
        <v>5000</v>
      </c>
      <c r="AS12" s="16">
        <v>5000</v>
      </c>
      <c r="BM12" s="20" t="s">
        <v>1550</v>
      </c>
      <c r="BN12" s="16">
        <v>2</v>
      </c>
      <c r="BO12" s="16">
        <v>2</v>
      </c>
      <c r="BP12" s="16">
        <v>1</v>
      </c>
      <c r="BQ12" s="16" t="s">
        <v>148</v>
      </c>
      <c r="BR12" s="16" t="s">
        <v>1548</v>
      </c>
      <c r="BS12" s="16" t="s">
        <v>103</v>
      </c>
      <c r="BT12" s="21">
        <v>44806</v>
      </c>
      <c r="BU12" s="16">
        <v>32214</v>
      </c>
      <c r="BV12" s="17"/>
      <c r="BW12" s="16" t="s">
        <v>62</v>
      </c>
      <c r="BX12" s="16" t="s">
        <v>63</v>
      </c>
      <c r="CA12" s="16" t="s">
        <v>63</v>
      </c>
      <c r="CB12" s="16" t="s">
        <v>63</v>
      </c>
      <c r="CC12" s="16" t="s">
        <v>621</v>
      </c>
      <c r="CD12" s="16" t="s">
        <v>63</v>
      </c>
      <c r="CF12" s="16" t="s">
        <v>62</v>
      </c>
      <c r="CG12" s="16" t="s">
        <v>622</v>
      </c>
      <c r="CH12" s="16" t="s">
        <v>63</v>
      </c>
      <c r="CJ12" s="16" t="s">
        <v>106</v>
      </c>
      <c r="CK12" s="16" t="s">
        <v>1549</v>
      </c>
      <c r="CN12" s="16" t="s">
        <v>63</v>
      </c>
      <c r="CO12" s="16" t="s">
        <v>623</v>
      </c>
      <c r="CP12" s="16" t="s">
        <v>63</v>
      </c>
      <c r="CQ12" s="16" t="s">
        <v>189</v>
      </c>
      <c r="CY12" s="16">
        <v>13</v>
      </c>
      <c r="DA12" s="18"/>
      <c r="DB12" s="16">
        <v>1</v>
      </c>
      <c r="DC12" s="16">
        <v>1</v>
      </c>
      <c r="DE12" s="16">
        <v>17000</v>
      </c>
      <c r="DF12" s="16">
        <v>1010</v>
      </c>
      <c r="DG12" s="16">
        <v>632</v>
      </c>
      <c r="DH12" s="16">
        <v>840</v>
      </c>
    </row>
    <row r="13" spans="1:115" s="16" customFormat="1" x14ac:dyDescent="0.3">
      <c r="A13" s="16">
        <v>2023</v>
      </c>
      <c r="B13" s="16" t="s">
        <v>112</v>
      </c>
      <c r="C13" s="16" t="s">
        <v>619</v>
      </c>
      <c r="D13" s="16" t="s">
        <v>750</v>
      </c>
      <c r="E13" s="16" t="s">
        <v>114</v>
      </c>
      <c r="F13" s="19">
        <v>8</v>
      </c>
      <c r="G13" s="16">
        <v>16</v>
      </c>
      <c r="H13" s="16" t="s">
        <v>151</v>
      </c>
      <c r="I13" s="16">
        <v>8</v>
      </c>
      <c r="J13" s="16">
        <v>11</v>
      </c>
      <c r="K13" s="16">
        <v>9</v>
      </c>
      <c r="L13" s="16">
        <v>9.3000000000000007</v>
      </c>
      <c r="M13" s="16">
        <v>15.1</v>
      </c>
      <c r="N13" s="16">
        <v>11.243399999999999</v>
      </c>
      <c r="O13" s="16">
        <v>7.7619999999999996</v>
      </c>
      <c r="P13" s="16">
        <v>11.2461</v>
      </c>
      <c r="Q13" s="16">
        <v>9.0193999999999992</v>
      </c>
      <c r="R13" s="16" t="s">
        <v>82</v>
      </c>
      <c r="S13" s="16" t="s">
        <v>59</v>
      </c>
      <c r="T13" s="16" t="s">
        <v>70</v>
      </c>
      <c r="U13" s="16" t="s">
        <v>146</v>
      </c>
      <c r="V13" s="16" t="s">
        <v>147</v>
      </c>
      <c r="X13" s="16">
        <v>7</v>
      </c>
      <c r="Y13" s="16" t="s">
        <v>63</v>
      </c>
      <c r="Z13" s="16" t="s">
        <v>63</v>
      </c>
      <c r="AA13" s="16" t="s">
        <v>60</v>
      </c>
      <c r="AB13" s="16" t="s">
        <v>117</v>
      </c>
      <c r="AC13" s="16">
        <v>15</v>
      </c>
      <c r="AF13" s="16" t="s">
        <v>58</v>
      </c>
      <c r="AG13" s="16" t="s">
        <v>65</v>
      </c>
      <c r="AH13" s="16" t="s">
        <v>66</v>
      </c>
      <c r="AI13" s="16" t="s">
        <v>67</v>
      </c>
      <c r="AJ13" s="16" t="s">
        <v>63</v>
      </c>
      <c r="AK13" s="16" t="s">
        <v>124</v>
      </c>
      <c r="AR13" s="16">
        <v>6100</v>
      </c>
      <c r="AS13" s="16">
        <v>6100</v>
      </c>
      <c r="BM13" s="20" t="s">
        <v>1550</v>
      </c>
      <c r="BN13" s="16">
        <v>2</v>
      </c>
      <c r="BO13" s="16">
        <v>2</v>
      </c>
      <c r="BP13" s="16">
        <v>1</v>
      </c>
      <c r="BQ13" s="16" t="s">
        <v>148</v>
      </c>
      <c r="BR13" s="16" t="s">
        <v>1548</v>
      </c>
      <c r="BS13" s="16" t="s">
        <v>72</v>
      </c>
      <c r="BT13" s="21">
        <v>44806</v>
      </c>
      <c r="BU13" s="16">
        <v>32083</v>
      </c>
      <c r="BV13" s="17"/>
      <c r="BW13" s="16" t="s">
        <v>62</v>
      </c>
      <c r="BX13" s="16" t="s">
        <v>63</v>
      </c>
      <c r="CA13" s="16" t="s">
        <v>63</v>
      </c>
      <c r="CB13" s="16" t="s">
        <v>63</v>
      </c>
      <c r="CC13" s="16" t="s">
        <v>621</v>
      </c>
      <c r="CD13" s="16" t="s">
        <v>63</v>
      </c>
      <c r="CF13" s="16" t="s">
        <v>62</v>
      </c>
      <c r="CG13" s="16" t="s">
        <v>622</v>
      </c>
      <c r="CH13" s="16" t="s">
        <v>63</v>
      </c>
      <c r="CJ13" s="16" t="s">
        <v>106</v>
      </c>
      <c r="CK13" s="16" t="s">
        <v>1549</v>
      </c>
      <c r="CN13" s="16" t="s">
        <v>63</v>
      </c>
      <c r="CO13" s="16" t="s">
        <v>623</v>
      </c>
      <c r="CP13" s="16" t="s">
        <v>63</v>
      </c>
      <c r="CQ13" s="16" t="s">
        <v>189</v>
      </c>
      <c r="CY13" s="16">
        <v>11.3</v>
      </c>
      <c r="DA13" s="18"/>
      <c r="DB13" s="16">
        <v>1</v>
      </c>
      <c r="DC13" s="16">
        <v>1</v>
      </c>
      <c r="DE13" s="16">
        <v>22500</v>
      </c>
      <c r="DF13" s="16">
        <v>1135</v>
      </c>
      <c r="DG13" s="16">
        <v>788</v>
      </c>
      <c r="DH13" s="16">
        <v>979</v>
      </c>
    </row>
    <row r="14" spans="1:115" s="16" customFormat="1" x14ac:dyDescent="0.3">
      <c r="A14" s="16">
        <v>2023</v>
      </c>
      <c r="B14" s="16" t="s">
        <v>112</v>
      </c>
      <c r="C14" s="16" t="s">
        <v>619</v>
      </c>
      <c r="D14" s="16" t="s">
        <v>748</v>
      </c>
      <c r="E14" s="16" t="s">
        <v>114</v>
      </c>
      <c r="F14" s="19">
        <v>8</v>
      </c>
      <c r="G14" s="16">
        <v>16</v>
      </c>
      <c r="H14" s="16" t="s">
        <v>151</v>
      </c>
      <c r="I14" s="16">
        <v>8</v>
      </c>
      <c r="J14" s="16">
        <v>11</v>
      </c>
      <c r="K14" s="16">
        <v>9</v>
      </c>
      <c r="L14" s="16">
        <v>9.3000000000000007</v>
      </c>
      <c r="M14" s="16">
        <v>15.1</v>
      </c>
      <c r="N14" s="16">
        <v>11.243399999999999</v>
      </c>
      <c r="O14" s="16">
        <v>7.7619999999999996</v>
      </c>
      <c r="P14" s="16">
        <v>11.2461</v>
      </c>
      <c r="Q14" s="16">
        <v>9.0193999999999992</v>
      </c>
      <c r="R14" s="16" t="s">
        <v>82</v>
      </c>
      <c r="S14" s="16" t="s">
        <v>59</v>
      </c>
      <c r="T14" s="16" t="s">
        <v>70</v>
      </c>
      <c r="U14" s="16" t="s">
        <v>146</v>
      </c>
      <c r="V14" s="16" t="s">
        <v>147</v>
      </c>
      <c r="X14" s="16">
        <v>7</v>
      </c>
      <c r="Y14" s="16" t="s">
        <v>63</v>
      </c>
      <c r="Z14" s="16" t="s">
        <v>63</v>
      </c>
      <c r="AA14" s="16" t="s">
        <v>60</v>
      </c>
      <c r="AB14" s="16" t="s">
        <v>117</v>
      </c>
      <c r="AC14" s="16">
        <v>15</v>
      </c>
      <c r="AF14" s="16" t="s">
        <v>58</v>
      </c>
      <c r="AG14" s="16" t="s">
        <v>65</v>
      </c>
      <c r="AH14" s="16" t="s">
        <v>66</v>
      </c>
      <c r="AI14" s="16" t="s">
        <v>67</v>
      </c>
      <c r="AJ14" s="16" t="s">
        <v>63</v>
      </c>
      <c r="AK14" s="16" t="s">
        <v>124</v>
      </c>
      <c r="AR14" s="16">
        <v>6100</v>
      </c>
      <c r="AS14" s="16">
        <v>6100</v>
      </c>
      <c r="BM14" s="20" t="s">
        <v>1550</v>
      </c>
      <c r="BN14" s="16">
        <v>2</v>
      </c>
      <c r="BO14" s="16">
        <v>2</v>
      </c>
      <c r="BP14" s="16">
        <v>1</v>
      </c>
      <c r="BQ14" s="16" t="s">
        <v>148</v>
      </c>
      <c r="BR14" s="16" t="s">
        <v>1548</v>
      </c>
      <c r="BS14" s="16" t="s">
        <v>72</v>
      </c>
      <c r="BT14" s="21">
        <v>44806</v>
      </c>
      <c r="BU14" s="16">
        <v>32084</v>
      </c>
      <c r="BV14" s="17"/>
      <c r="BW14" s="16" t="s">
        <v>62</v>
      </c>
      <c r="BX14" s="16" t="s">
        <v>63</v>
      </c>
      <c r="CA14" s="16" t="s">
        <v>63</v>
      </c>
      <c r="CB14" s="16" t="s">
        <v>63</v>
      </c>
      <c r="CC14" s="16" t="s">
        <v>749</v>
      </c>
      <c r="CD14" s="16" t="s">
        <v>63</v>
      </c>
      <c r="CF14" s="16" t="s">
        <v>62</v>
      </c>
      <c r="CG14" s="16" t="s">
        <v>622</v>
      </c>
      <c r="CH14" s="16" t="s">
        <v>63</v>
      </c>
      <c r="CJ14" s="16" t="s">
        <v>106</v>
      </c>
      <c r="CK14" s="16" t="s">
        <v>1549</v>
      </c>
      <c r="CN14" s="16" t="s">
        <v>63</v>
      </c>
      <c r="CO14" s="16" t="s">
        <v>623</v>
      </c>
      <c r="CP14" s="16" t="s">
        <v>63</v>
      </c>
      <c r="CQ14" s="16" t="s">
        <v>189</v>
      </c>
      <c r="CY14" s="16">
        <v>11.3</v>
      </c>
      <c r="DA14" s="18"/>
      <c r="DB14" s="16">
        <v>1</v>
      </c>
      <c r="DC14" s="16">
        <v>1</v>
      </c>
      <c r="DE14" s="16">
        <v>22500</v>
      </c>
      <c r="DF14" s="16">
        <v>1135</v>
      </c>
      <c r="DG14" s="16">
        <v>788</v>
      </c>
      <c r="DH14" s="16">
        <v>979</v>
      </c>
    </row>
    <row r="15" spans="1:115" s="16" customFormat="1" x14ac:dyDescent="0.3">
      <c r="A15" s="16">
        <v>2023</v>
      </c>
      <c r="B15" s="16" t="s">
        <v>1562</v>
      </c>
      <c r="C15" s="16" t="s">
        <v>110</v>
      </c>
      <c r="D15" s="16" t="s">
        <v>1314</v>
      </c>
      <c r="E15" s="16" t="s">
        <v>101</v>
      </c>
      <c r="F15" s="19">
        <v>6.2</v>
      </c>
      <c r="G15" s="16">
        <v>8</v>
      </c>
      <c r="H15" s="16" t="s">
        <v>121</v>
      </c>
      <c r="I15" s="16">
        <v>16</v>
      </c>
      <c r="J15" s="16">
        <v>24</v>
      </c>
      <c r="K15" s="16">
        <v>19</v>
      </c>
      <c r="L15" s="16">
        <v>19.115300000000001</v>
      </c>
      <c r="M15" s="16">
        <v>34.488199999999999</v>
      </c>
      <c r="N15" s="16">
        <v>23.9116</v>
      </c>
      <c r="O15" s="16">
        <v>15.6411</v>
      </c>
      <c r="P15" s="16">
        <v>24</v>
      </c>
      <c r="Q15" s="16">
        <v>18.703299999999999</v>
      </c>
      <c r="S15" s="16" t="s">
        <v>83</v>
      </c>
      <c r="T15" s="16" t="s">
        <v>87</v>
      </c>
      <c r="U15" s="16" t="s">
        <v>115</v>
      </c>
      <c r="V15" s="16" t="s">
        <v>116</v>
      </c>
      <c r="X15" s="16">
        <v>8</v>
      </c>
      <c r="Y15" s="16" t="s">
        <v>62</v>
      </c>
      <c r="Z15" s="16" t="s">
        <v>63</v>
      </c>
      <c r="AA15" s="16" t="s">
        <v>84</v>
      </c>
      <c r="AB15" s="16" t="s">
        <v>85</v>
      </c>
      <c r="AC15" s="16">
        <v>10</v>
      </c>
      <c r="AF15" s="16" t="s">
        <v>82</v>
      </c>
      <c r="AG15" s="16" t="s">
        <v>86</v>
      </c>
      <c r="AH15" s="16" t="s">
        <v>66</v>
      </c>
      <c r="AI15" s="16" t="s">
        <v>67</v>
      </c>
      <c r="AJ15" s="16" t="s">
        <v>63</v>
      </c>
      <c r="AK15" s="16" t="s">
        <v>124</v>
      </c>
      <c r="AR15" s="16">
        <v>2350</v>
      </c>
      <c r="AS15" s="16">
        <v>2350</v>
      </c>
      <c r="BM15" s="20" t="s">
        <v>1550</v>
      </c>
      <c r="BN15" s="16">
        <v>1</v>
      </c>
      <c r="BO15" s="16">
        <v>1</v>
      </c>
      <c r="BP15" s="16">
        <v>1</v>
      </c>
      <c r="BQ15" s="16" t="s">
        <v>148</v>
      </c>
      <c r="BR15" s="16" t="s">
        <v>1548</v>
      </c>
      <c r="BS15" s="16" t="s">
        <v>103</v>
      </c>
      <c r="BT15" s="21">
        <v>44671</v>
      </c>
      <c r="BU15" s="16">
        <v>31271</v>
      </c>
      <c r="BV15" s="17"/>
      <c r="BW15" s="16" t="s">
        <v>63</v>
      </c>
      <c r="BX15" s="16" t="s">
        <v>63</v>
      </c>
      <c r="CA15" s="16" t="s">
        <v>63</v>
      </c>
      <c r="CB15" s="16" t="s">
        <v>63</v>
      </c>
      <c r="CC15" s="16" t="s">
        <v>1315</v>
      </c>
      <c r="CD15" s="16" t="s">
        <v>62</v>
      </c>
      <c r="CE15" s="16" t="s">
        <v>248</v>
      </c>
      <c r="CF15" s="16" t="s">
        <v>62</v>
      </c>
      <c r="CG15" s="16" t="s">
        <v>1316</v>
      </c>
      <c r="CH15" s="16" t="s">
        <v>63</v>
      </c>
      <c r="CJ15" s="16" t="s">
        <v>106</v>
      </c>
      <c r="CK15" s="16" t="s">
        <v>1549</v>
      </c>
      <c r="CN15" s="16" t="s">
        <v>63</v>
      </c>
      <c r="CO15" s="16" t="s">
        <v>150</v>
      </c>
      <c r="CP15" s="16" t="s">
        <v>63</v>
      </c>
      <c r="CQ15" s="16" t="s">
        <v>189</v>
      </c>
      <c r="CY15" s="16">
        <v>24.1</v>
      </c>
      <c r="DA15" s="18"/>
      <c r="DB15" s="16">
        <v>4</v>
      </c>
      <c r="DC15" s="16">
        <v>4</v>
      </c>
      <c r="DE15" s="16">
        <v>3750</v>
      </c>
      <c r="DF15" s="16">
        <v>576</v>
      </c>
      <c r="DG15" s="16">
        <v>371</v>
      </c>
      <c r="DH15" s="16">
        <v>480</v>
      </c>
    </row>
    <row r="16" spans="1:115" s="16" customFormat="1" x14ac:dyDescent="0.3">
      <c r="A16" s="16">
        <v>2023</v>
      </c>
      <c r="B16" s="16" t="s">
        <v>1562</v>
      </c>
      <c r="C16" s="16" t="s">
        <v>110</v>
      </c>
      <c r="D16" s="16" t="s">
        <v>821</v>
      </c>
      <c r="E16" s="16" t="s">
        <v>101</v>
      </c>
      <c r="F16" s="19">
        <v>5.5</v>
      </c>
      <c r="G16" s="16">
        <v>8</v>
      </c>
      <c r="H16" s="16" t="s">
        <v>121</v>
      </c>
      <c r="I16" s="16">
        <v>12</v>
      </c>
      <c r="J16" s="16">
        <v>21</v>
      </c>
      <c r="K16" s="16">
        <v>15</v>
      </c>
      <c r="L16" s="16">
        <v>14.3</v>
      </c>
      <c r="M16" s="16">
        <v>25.4</v>
      </c>
      <c r="N16" s="16">
        <v>17.8005</v>
      </c>
      <c r="O16" s="16">
        <v>12.1541</v>
      </c>
      <c r="P16" s="16">
        <v>20.5777</v>
      </c>
      <c r="Q16" s="16">
        <v>14.8986</v>
      </c>
      <c r="R16" s="16" t="s">
        <v>82</v>
      </c>
      <c r="S16" s="16" t="s">
        <v>83</v>
      </c>
      <c r="T16" s="16" t="s">
        <v>87</v>
      </c>
      <c r="U16" s="16" t="s">
        <v>115</v>
      </c>
      <c r="V16" s="16" t="s">
        <v>116</v>
      </c>
      <c r="X16" s="16">
        <v>8</v>
      </c>
      <c r="Y16" s="16" t="s">
        <v>63</v>
      </c>
      <c r="Z16" s="16" t="s">
        <v>63</v>
      </c>
      <c r="AA16" s="16" t="s">
        <v>84</v>
      </c>
      <c r="AB16" s="16" t="s">
        <v>85</v>
      </c>
      <c r="AC16" s="16">
        <v>10</v>
      </c>
      <c r="AF16" s="16" t="s">
        <v>58</v>
      </c>
      <c r="AG16" s="16" t="s">
        <v>65</v>
      </c>
      <c r="AH16" s="16" t="s">
        <v>66</v>
      </c>
      <c r="AI16" s="16" t="s">
        <v>67</v>
      </c>
      <c r="AJ16" s="16" t="s">
        <v>63</v>
      </c>
      <c r="AK16" s="16" t="s">
        <v>124</v>
      </c>
      <c r="AL16" s="16">
        <v>51</v>
      </c>
      <c r="AM16" s="16">
        <v>0</v>
      </c>
      <c r="AR16" s="16">
        <v>3650</v>
      </c>
      <c r="AS16" s="16">
        <v>3650</v>
      </c>
      <c r="BM16" s="20" t="s">
        <v>1550</v>
      </c>
      <c r="BN16" s="16">
        <v>2</v>
      </c>
      <c r="BO16" s="16">
        <v>2</v>
      </c>
      <c r="BP16" s="16">
        <v>1</v>
      </c>
      <c r="BQ16" s="16" t="s">
        <v>148</v>
      </c>
      <c r="BR16" s="16" t="s">
        <v>1548</v>
      </c>
      <c r="BS16" s="16" t="s">
        <v>103</v>
      </c>
      <c r="BT16" s="21">
        <v>44778</v>
      </c>
      <c r="BU16" s="16">
        <v>31935</v>
      </c>
      <c r="BV16" s="17"/>
      <c r="BW16" s="16" t="s">
        <v>63</v>
      </c>
      <c r="BX16" s="16" t="s">
        <v>63</v>
      </c>
      <c r="CA16" s="16" t="s">
        <v>63</v>
      </c>
      <c r="CB16" s="16" t="s">
        <v>63</v>
      </c>
      <c r="CD16" s="16" t="s">
        <v>63</v>
      </c>
      <c r="CF16" s="16" t="s">
        <v>62</v>
      </c>
      <c r="CG16" s="16" t="s">
        <v>89</v>
      </c>
      <c r="CH16" s="16" t="s">
        <v>62</v>
      </c>
      <c r="CI16" s="16" t="s">
        <v>822</v>
      </c>
      <c r="CJ16" s="16" t="s">
        <v>106</v>
      </c>
      <c r="CK16" s="16" t="s">
        <v>1549</v>
      </c>
      <c r="CN16" s="16" t="s">
        <v>63</v>
      </c>
      <c r="CO16" s="16" t="s">
        <v>150</v>
      </c>
      <c r="CP16" s="16" t="s">
        <v>63</v>
      </c>
      <c r="CQ16" s="16" t="s">
        <v>189</v>
      </c>
      <c r="CY16" s="16">
        <v>17.899999999999999</v>
      </c>
      <c r="DA16" s="18"/>
      <c r="DB16" s="16">
        <v>2</v>
      </c>
      <c r="DC16" s="16">
        <v>2</v>
      </c>
      <c r="DE16" s="16">
        <v>10250</v>
      </c>
      <c r="DF16" s="16">
        <v>731</v>
      </c>
      <c r="DG16" s="16">
        <v>433</v>
      </c>
      <c r="DH16" s="16">
        <v>597</v>
      </c>
    </row>
    <row r="17" spans="1:112" s="16" customFormat="1" x14ac:dyDescent="0.3">
      <c r="A17" s="16">
        <v>2023</v>
      </c>
      <c r="B17" s="16" t="s">
        <v>1562</v>
      </c>
      <c r="C17" s="16" t="s">
        <v>110</v>
      </c>
      <c r="D17" s="16" t="s">
        <v>823</v>
      </c>
      <c r="E17" s="16" t="s">
        <v>101</v>
      </c>
      <c r="F17" s="19">
        <v>5.5</v>
      </c>
      <c r="G17" s="16">
        <v>8</v>
      </c>
      <c r="H17" s="16" t="s">
        <v>121</v>
      </c>
      <c r="I17" s="16">
        <v>12</v>
      </c>
      <c r="J17" s="16">
        <v>19</v>
      </c>
      <c r="K17" s="16">
        <v>14</v>
      </c>
      <c r="L17" s="16">
        <v>13.8</v>
      </c>
      <c r="M17" s="16">
        <v>23.5</v>
      </c>
      <c r="N17" s="16">
        <v>16.948</v>
      </c>
      <c r="O17" s="16">
        <v>11.7738</v>
      </c>
      <c r="P17" s="16">
        <v>18.5718</v>
      </c>
      <c r="Q17" s="16">
        <v>14.095599999999999</v>
      </c>
      <c r="R17" s="16" t="s">
        <v>82</v>
      </c>
      <c r="S17" s="16" t="s">
        <v>83</v>
      </c>
      <c r="T17" s="16" t="s">
        <v>87</v>
      </c>
      <c r="U17" s="16" t="s">
        <v>115</v>
      </c>
      <c r="V17" s="16" t="s">
        <v>116</v>
      </c>
      <c r="X17" s="16">
        <v>8</v>
      </c>
      <c r="Y17" s="16" t="s">
        <v>63</v>
      </c>
      <c r="Z17" s="16" t="s">
        <v>63</v>
      </c>
      <c r="AA17" s="16" t="s">
        <v>84</v>
      </c>
      <c r="AB17" s="16" t="s">
        <v>85</v>
      </c>
      <c r="AC17" s="16">
        <v>10</v>
      </c>
      <c r="AF17" s="16" t="s">
        <v>58</v>
      </c>
      <c r="AG17" s="16" t="s">
        <v>65</v>
      </c>
      <c r="AH17" s="16" t="s">
        <v>66</v>
      </c>
      <c r="AI17" s="16" t="s">
        <v>67</v>
      </c>
      <c r="AJ17" s="16" t="s">
        <v>63</v>
      </c>
      <c r="AK17" s="16" t="s">
        <v>124</v>
      </c>
      <c r="AR17" s="16">
        <v>3900</v>
      </c>
      <c r="AS17" s="16">
        <v>3900</v>
      </c>
      <c r="BM17" s="20" t="s">
        <v>1550</v>
      </c>
      <c r="BN17" s="16">
        <v>2</v>
      </c>
      <c r="BO17" s="16">
        <v>2</v>
      </c>
      <c r="BP17" s="16">
        <v>1</v>
      </c>
      <c r="BQ17" s="16" t="s">
        <v>148</v>
      </c>
      <c r="BR17" s="16" t="s">
        <v>1548</v>
      </c>
      <c r="BS17" s="16" t="s">
        <v>103</v>
      </c>
      <c r="BT17" s="21">
        <v>44778</v>
      </c>
      <c r="BU17" s="16">
        <v>31934</v>
      </c>
      <c r="BV17" s="17"/>
      <c r="BW17" s="16" t="s">
        <v>63</v>
      </c>
      <c r="BX17" s="16" t="s">
        <v>63</v>
      </c>
      <c r="CA17" s="16" t="s">
        <v>63</v>
      </c>
      <c r="CB17" s="16" t="s">
        <v>63</v>
      </c>
      <c r="CD17" s="16" t="s">
        <v>63</v>
      </c>
      <c r="CF17" s="16" t="s">
        <v>62</v>
      </c>
      <c r="CG17" s="16" t="s">
        <v>89</v>
      </c>
      <c r="CH17" s="16" t="s">
        <v>62</v>
      </c>
      <c r="CI17" s="16" t="s">
        <v>822</v>
      </c>
      <c r="CJ17" s="16" t="s">
        <v>106</v>
      </c>
      <c r="CK17" s="16" t="s">
        <v>1549</v>
      </c>
      <c r="CN17" s="16" t="s">
        <v>63</v>
      </c>
      <c r="CO17" s="16" t="s">
        <v>150</v>
      </c>
      <c r="CP17" s="16" t="s">
        <v>63</v>
      </c>
      <c r="CQ17" s="16" t="s">
        <v>189</v>
      </c>
      <c r="CY17" s="16">
        <v>17.100000000000001</v>
      </c>
      <c r="DA17" s="18"/>
      <c r="DB17" s="16">
        <v>2</v>
      </c>
      <c r="DC17" s="16">
        <v>2</v>
      </c>
      <c r="DE17" s="16">
        <v>11500</v>
      </c>
      <c r="DF17" s="16">
        <v>754</v>
      </c>
      <c r="DG17" s="16">
        <v>480</v>
      </c>
      <c r="DH17" s="16">
        <v>631</v>
      </c>
    </row>
    <row r="18" spans="1:112" s="16" customFormat="1" x14ac:dyDescent="0.3">
      <c r="A18" s="16">
        <v>2023</v>
      </c>
      <c r="B18" s="16" t="s">
        <v>169</v>
      </c>
      <c r="C18" s="16" t="s">
        <v>170</v>
      </c>
      <c r="D18" s="16" t="s">
        <v>1225</v>
      </c>
      <c r="E18" s="16" t="s">
        <v>171</v>
      </c>
      <c r="F18" s="19">
        <v>6.5</v>
      </c>
      <c r="G18" s="16">
        <v>12</v>
      </c>
      <c r="H18" s="16" t="s">
        <v>271</v>
      </c>
      <c r="I18" s="16">
        <v>12</v>
      </c>
      <c r="J18" s="16">
        <v>16</v>
      </c>
      <c r="K18" s="16">
        <v>14</v>
      </c>
      <c r="L18" s="16">
        <v>14.890499999999999</v>
      </c>
      <c r="M18" s="16">
        <v>21.3415</v>
      </c>
      <c r="N18" s="16">
        <v>17.2348</v>
      </c>
      <c r="O18" s="16">
        <v>12.1952</v>
      </c>
      <c r="P18" s="16">
        <v>15.6623</v>
      </c>
      <c r="Q18" s="16">
        <v>13.5444</v>
      </c>
      <c r="R18" s="16" t="s">
        <v>82</v>
      </c>
      <c r="S18" s="16" t="s">
        <v>83</v>
      </c>
      <c r="T18" s="16" t="s">
        <v>87</v>
      </c>
      <c r="U18" s="16" t="s">
        <v>172</v>
      </c>
      <c r="V18" s="16" t="s">
        <v>173</v>
      </c>
      <c r="X18" s="16">
        <v>7</v>
      </c>
      <c r="Y18" s="16" t="s">
        <v>63</v>
      </c>
      <c r="Z18" s="16" t="s">
        <v>63</v>
      </c>
      <c r="AA18" s="16" t="s">
        <v>84</v>
      </c>
      <c r="AB18" s="16" t="s">
        <v>85</v>
      </c>
      <c r="AC18" s="16">
        <v>10</v>
      </c>
      <c r="AF18" s="16" t="s">
        <v>58</v>
      </c>
      <c r="AG18" s="16" t="s">
        <v>65</v>
      </c>
      <c r="AH18" s="16" t="s">
        <v>66</v>
      </c>
      <c r="AI18" s="16" t="s">
        <v>67</v>
      </c>
      <c r="AJ18" s="16" t="s">
        <v>63</v>
      </c>
      <c r="AK18" s="16" t="s">
        <v>124</v>
      </c>
      <c r="AP18" s="16">
        <v>58</v>
      </c>
      <c r="AQ18" s="16">
        <v>5</v>
      </c>
      <c r="AR18" s="16">
        <v>3900</v>
      </c>
      <c r="AS18" s="16">
        <v>3900</v>
      </c>
      <c r="BM18" s="20" t="s">
        <v>1550</v>
      </c>
      <c r="BN18" s="16">
        <v>2</v>
      </c>
      <c r="BO18" s="16">
        <v>2</v>
      </c>
      <c r="BP18" s="16">
        <v>1</v>
      </c>
      <c r="BQ18" s="16" t="s">
        <v>148</v>
      </c>
      <c r="BR18" s="16" t="s">
        <v>1548</v>
      </c>
      <c r="BS18" s="16" t="s">
        <v>72</v>
      </c>
      <c r="BT18" s="21">
        <v>44743</v>
      </c>
      <c r="BU18" s="16">
        <v>31380</v>
      </c>
      <c r="BV18" s="17"/>
      <c r="BW18" s="16" t="s">
        <v>62</v>
      </c>
      <c r="BX18" s="16" t="s">
        <v>63</v>
      </c>
      <c r="CA18" s="16" t="s">
        <v>63</v>
      </c>
      <c r="CB18" s="16" t="s">
        <v>63</v>
      </c>
      <c r="CC18" s="16" t="s">
        <v>1224</v>
      </c>
      <c r="CD18" s="16" t="s">
        <v>63</v>
      </c>
      <c r="CE18" s="16" t="s">
        <v>610</v>
      </c>
      <c r="CF18" s="16" t="s">
        <v>62</v>
      </c>
      <c r="CG18" s="16" t="s">
        <v>611</v>
      </c>
      <c r="CH18" s="16" t="s">
        <v>63</v>
      </c>
      <c r="CI18" s="16" t="s">
        <v>610</v>
      </c>
      <c r="CJ18" s="16" t="s">
        <v>106</v>
      </c>
      <c r="CK18" s="16" t="s">
        <v>1549</v>
      </c>
      <c r="CL18" s="16" t="s">
        <v>63</v>
      </c>
      <c r="CN18" s="16" t="s">
        <v>63</v>
      </c>
      <c r="CO18" s="16" t="s">
        <v>123</v>
      </c>
      <c r="CP18" s="16" t="s">
        <v>62</v>
      </c>
      <c r="CQ18" s="16" t="s">
        <v>76</v>
      </c>
      <c r="CR18" s="16" t="s">
        <v>1225</v>
      </c>
      <c r="CY18" s="16">
        <v>17.2</v>
      </c>
      <c r="DA18" s="18"/>
      <c r="DB18" s="16">
        <v>2</v>
      </c>
      <c r="DC18" s="16">
        <v>2</v>
      </c>
      <c r="DE18" s="16">
        <v>11500</v>
      </c>
      <c r="DF18" s="16">
        <v>724</v>
      </c>
      <c r="DG18" s="16">
        <v>564</v>
      </c>
      <c r="DH18" s="16">
        <v>652</v>
      </c>
    </row>
    <row r="19" spans="1:112" s="16" customFormat="1" x14ac:dyDescent="0.3">
      <c r="A19" s="16">
        <v>2023</v>
      </c>
      <c r="B19" s="16" t="s">
        <v>169</v>
      </c>
      <c r="C19" s="16" t="s">
        <v>170</v>
      </c>
      <c r="D19" s="16" t="s">
        <v>1223</v>
      </c>
      <c r="E19" s="16" t="s">
        <v>171</v>
      </c>
      <c r="F19" s="19">
        <v>6.5</v>
      </c>
      <c r="G19" s="16">
        <v>12</v>
      </c>
      <c r="H19" s="16" t="s">
        <v>271</v>
      </c>
      <c r="I19" s="16">
        <v>12</v>
      </c>
      <c r="J19" s="16">
        <v>16</v>
      </c>
      <c r="K19" s="16">
        <v>14</v>
      </c>
      <c r="L19" s="16">
        <v>14.811</v>
      </c>
      <c r="M19" s="16">
        <v>21.9115</v>
      </c>
      <c r="N19" s="16">
        <v>17.339500000000001</v>
      </c>
      <c r="O19" s="16">
        <v>12.1333</v>
      </c>
      <c r="P19" s="16">
        <v>16.051200000000001</v>
      </c>
      <c r="Q19" s="16">
        <v>13.6305</v>
      </c>
      <c r="R19" s="16" t="s">
        <v>82</v>
      </c>
      <c r="S19" s="16" t="s">
        <v>83</v>
      </c>
      <c r="T19" s="16" t="s">
        <v>87</v>
      </c>
      <c r="U19" s="16" t="s">
        <v>172</v>
      </c>
      <c r="V19" s="16" t="s">
        <v>173</v>
      </c>
      <c r="X19" s="16">
        <v>7</v>
      </c>
      <c r="Y19" s="16" t="s">
        <v>63</v>
      </c>
      <c r="Z19" s="16" t="s">
        <v>63</v>
      </c>
      <c r="AA19" s="16" t="s">
        <v>84</v>
      </c>
      <c r="AB19" s="16" t="s">
        <v>85</v>
      </c>
      <c r="AC19" s="16">
        <v>10</v>
      </c>
      <c r="AF19" s="16" t="s">
        <v>58</v>
      </c>
      <c r="AG19" s="16" t="s">
        <v>65</v>
      </c>
      <c r="AH19" s="16" t="s">
        <v>66</v>
      </c>
      <c r="AI19" s="16" t="s">
        <v>67</v>
      </c>
      <c r="AJ19" s="16" t="s">
        <v>63</v>
      </c>
      <c r="AK19" s="16" t="s">
        <v>124</v>
      </c>
      <c r="AL19" s="16">
        <v>51</v>
      </c>
      <c r="AM19" s="16">
        <v>5</v>
      </c>
      <c r="AR19" s="16">
        <v>3900</v>
      </c>
      <c r="AS19" s="16">
        <v>3900</v>
      </c>
      <c r="BM19" s="20" t="s">
        <v>1550</v>
      </c>
      <c r="BN19" s="16">
        <v>2</v>
      </c>
      <c r="BO19" s="16">
        <v>2</v>
      </c>
      <c r="BP19" s="16">
        <v>1</v>
      </c>
      <c r="BQ19" s="16" t="s">
        <v>148</v>
      </c>
      <c r="BR19" s="16" t="s">
        <v>1548</v>
      </c>
      <c r="BS19" s="16" t="s">
        <v>72</v>
      </c>
      <c r="BT19" s="21">
        <v>44743</v>
      </c>
      <c r="BU19" s="16">
        <v>31381</v>
      </c>
      <c r="BV19" s="17"/>
      <c r="BW19" s="16" t="s">
        <v>62</v>
      </c>
      <c r="BX19" s="16" t="s">
        <v>63</v>
      </c>
      <c r="CA19" s="16" t="s">
        <v>63</v>
      </c>
      <c r="CB19" s="16" t="s">
        <v>63</v>
      </c>
      <c r="CC19" s="16" t="s">
        <v>1224</v>
      </c>
      <c r="CD19" s="16" t="s">
        <v>63</v>
      </c>
      <c r="CE19" s="16" t="s">
        <v>610</v>
      </c>
      <c r="CF19" s="16" t="s">
        <v>62</v>
      </c>
      <c r="CG19" s="16" t="s">
        <v>611</v>
      </c>
      <c r="CH19" s="16" t="s">
        <v>63</v>
      </c>
      <c r="CI19" s="16" t="s">
        <v>610</v>
      </c>
      <c r="CJ19" s="16" t="s">
        <v>106</v>
      </c>
      <c r="CK19" s="16" t="s">
        <v>1549</v>
      </c>
      <c r="CL19" s="16" t="s">
        <v>63</v>
      </c>
      <c r="CN19" s="16" t="s">
        <v>63</v>
      </c>
      <c r="CO19" s="16" t="s">
        <v>123</v>
      </c>
      <c r="CP19" s="16" t="s">
        <v>62</v>
      </c>
      <c r="CQ19" s="16" t="s">
        <v>76</v>
      </c>
      <c r="CR19" s="16" t="s">
        <v>1223</v>
      </c>
      <c r="CY19" s="16">
        <v>17.3</v>
      </c>
      <c r="DA19" s="18"/>
      <c r="DB19" s="16">
        <v>2</v>
      </c>
      <c r="DC19" s="16">
        <v>2</v>
      </c>
      <c r="DE19" s="16">
        <v>11500</v>
      </c>
      <c r="DF19" s="16">
        <v>727</v>
      </c>
      <c r="DG19" s="16">
        <v>550</v>
      </c>
      <c r="DH19" s="16">
        <v>648</v>
      </c>
    </row>
    <row r="20" spans="1:112" s="16" customFormat="1" x14ac:dyDescent="0.3">
      <c r="A20" s="16">
        <v>2023</v>
      </c>
      <c r="B20" s="16" t="s">
        <v>169</v>
      </c>
      <c r="C20" s="16" t="s">
        <v>170</v>
      </c>
      <c r="D20" s="16" t="s">
        <v>1226</v>
      </c>
      <c r="E20" s="16" t="s">
        <v>171</v>
      </c>
      <c r="F20" s="19">
        <v>6.5</v>
      </c>
      <c r="G20" s="16">
        <v>12</v>
      </c>
      <c r="H20" s="16" t="s">
        <v>271</v>
      </c>
      <c r="I20" s="16">
        <v>12</v>
      </c>
      <c r="J20" s="16">
        <v>15</v>
      </c>
      <c r="K20" s="16">
        <v>13</v>
      </c>
      <c r="L20" s="16">
        <v>14.680099999999999</v>
      </c>
      <c r="M20" s="16">
        <v>20.697299999999998</v>
      </c>
      <c r="N20" s="16">
        <v>16.889700000000001</v>
      </c>
      <c r="O20" s="16">
        <v>12.0313</v>
      </c>
      <c r="P20" s="16">
        <v>15.2125</v>
      </c>
      <c r="Q20" s="16">
        <v>13.2811</v>
      </c>
      <c r="R20" s="16" t="s">
        <v>82</v>
      </c>
      <c r="S20" s="16" t="s">
        <v>83</v>
      </c>
      <c r="T20" s="16" t="s">
        <v>87</v>
      </c>
      <c r="U20" s="16" t="s">
        <v>172</v>
      </c>
      <c r="V20" s="16" t="s">
        <v>173</v>
      </c>
      <c r="X20" s="16">
        <v>7</v>
      </c>
      <c r="Y20" s="16" t="s">
        <v>63</v>
      </c>
      <c r="Z20" s="16" t="s">
        <v>63</v>
      </c>
      <c r="AA20" s="16" t="s">
        <v>84</v>
      </c>
      <c r="AB20" s="16" t="s">
        <v>85</v>
      </c>
      <c r="AC20" s="16">
        <v>10</v>
      </c>
      <c r="AF20" s="16" t="s">
        <v>58</v>
      </c>
      <c r="AG20" s="16" t="s">
        <v>65</v>
      </c>
      <c r="AH20" s="16" t="s">
        <v>66</v>
      </c>
      <c r="AI20" s="16" t="s">
        <v>67</v>
      </c>
      <c r="AJ20" s="16" t="s">
        <v>63</v>
      </c>
      <c r="AK20" s="16" t="s">
        <v>124</v>
      </c>
      <c r="AR20" s="16">
        <v>4200</v>
      </c>
      <c r="AS20" s="16">
        <v>4200</v>
      </c>
      <c r="BM20" s="20" t="s">
        <v>1550</v>
      </c>
      <c r="BN20" s="16">
        <v>2</v>
      </c>
      <c r="BO20" s="16">
        <v>2</v>
      </c>
      <c r="BP20" s="16">
        <v>1</v>
      </c>
      <c r="BQ20" s="16" t="s">
        <v>148</v>
      </c>
      <c r="BR20" s="16" t="s">
        <v>1548</v>
      </c>
      <c r="BS20" s="16" t="s">
        <v>72</v>
      </c>
      <c r="BT20" s="21">
        <v>44743</v>
      </c>
      <c r="BU20" s="16">
        <v>31379</v>
      </c>
      <c r="BV20" s="17"/>
      <c r="BW20" s="16" t="s">
        <v>62</v>
      </c>
      <c r="BX20" s="16" t="s">
        <v>63</v>
      </c>
      <c r="CA20" s="16" t="s">
        <v>63</v>
      </c>
      <c r="CB20" s="16" t="s">
        <v>63</v>
      </c>
      <c r="CC20" s="16" t="s">
        <v>609</v>
      </c>
      <c r="CD20" s="16" t="s">
        <v>63</v>
      </c>
      <c r="CE20" s="16" t="s">
        <v>610</v>
      </c>
      <c r="CF20" s="16" t="s">
        <v>62</v>
      </c>
      <c r="CG20" s="16" t="s">
        <v>611</v>
      </c>
      <c r="CH20" s="16" t="s">
        <v>63</v>
      </c>
      <c r="CI20" s="16" t="s">
        <v>610</v>
      </c>
      <c r="CJ20" s="16" t="s">
        <v>106</v>
      </c>
      <c r="CK20" s="16" t="s">
        <v>1549</v>
      </c>
      <c r="CL20" s="16" t="s">
        <v>63</v>
      </c>
      <c r="CN20" s="16" t="s">
        <v>63</v>
      </c>
      <c r="CO20" s="16" t="s">
        <v>123</v>
      </c>
      <c r="CP20" s="16" t="s">
        <v>62</v>
      </c>
      <c r="CQ20" s="16" t="s">
        <v>76</v>
      </c>
      <c r="CR20" s="16" t="s">
        <v>1226</v>
      </c>
      <c r="CY20" s="16">
        <v>16.899999999999999</v>
      </c>
      <c r="DA20" s="18"/>
      <c r="DB20" s="16">
        <v>1</v>
      </c>
      <c r="DC20" s="16">
        <v>1</v>
      </c>
      <c r="DE20" s="16">
        <v>13000</v>
      </c>
      <c r="DF20" s="16">
        <v>733</v>
      </c>
      <c r="DG20" s="16">
        <v>581</v>
      </c>
      <c r="DH20" s="16">
        <v>665</v>
      </c>
    </row>
    <row r="21" spans="1:112" s="16" customFormat="1" x14ac:dyDescent="0.3">
      <c r="A21" s="16">
        <v>2023</v>
      </c>
      <c r="B21" s="16" t="s">
        <v>169</v>
      </c>
      <c r="C21" s="16" t="s">
        <v>170</v>
      </c>
      <c r="D21" s="16" t="s">
        <v>1213</v>
      </c>
      <c r="E21" s="16" t="s">
        <v>171</v>
      </c>
      <c r="F21" s="19">
        <v>3.9</v>
      </c>
      <c r="G21" s="16">
        <v>8</v>
      </c>
      <c r="H21" s="16" t="s">
        <v>271</v>
      </c>
      <c r="I21" s="16">
        <v>15</v>
      </c>
      <c r="J21" s="16">
        <v>18</v>
      </c>
      <c r="K21" s="16">
        <v>16</v>
      </c>
      <c r="L21" s="16">
        <v>17.900400000000001</v>
      </c>
      <c r="M21" s="16">
        <v>24.919699999999999</v>
      </c>
      <c r="N21" s="16">
        <v>20.498699999999999</v>
      </c>
      <c r="O21" s="16">
        <v>14.5139</v>
      </c>
      <c r="P21" s="16">
        <v>18.136399999999998</v>
      </c>
      <c r="Q21" s="16">
        <v>15.9472</v>
      </c>
      <c r="R21" s="16" t="s">
        <v>82</v>
      </c>
      <c r="S21" s="16" t="s">
        <v>59</v>
      </c>
      <c r="T21" s="16" t="s">
        <v>70</v>
      </c>
      <c r="U21" s="16" t="s">
        <v>172</v>
      </c>
      <c r="V21" s="16" t="s">
        <v>173</v>
      </c>
      <c r="X21" s="16">
        <v>7</v>
      </c>
      <c r="Y21" s="16" t="s">
        <v>63</v>
      </c>
      <c r="Z21" s="16" t="s">
        <v>63</v>
      </c>
      <c r="AA21" s="16" t="s">
        <v>84</v>
      </c>
      <c r="AB21" s="16" t="s">
        <v>85</v>
      </c>
      <c r="AC21" s="16">
        <v>10</v>
      </c>
      <c r="AF21" s="16" t="s">
        <v>58</v>
      </c>
      <c r="AG21" s="16" t="s">
        <v>65</v>
      </c>
      <c r="AH21" s="16" t="s">
        <v>66</v>
      </c>
      <c r="AI21" s="16" t="s">
        <v>67</v>
      </c>
      <c r="AJ21" s="16" t="s">
        <v>63</v>
      </c>
      <c r="AK21" s="16" t="s">
        <v>124</v>
      </c>
      <c r="AR21" s="16">
        <v>3400</v>
      </c>
      <c r="AS21" s="16">
        <v>3400</v>
      </c>
      <c r="BM21" s="20" t="s">
        <v>1550</v>
      </c>
      <c r="BN21" s="16">
        <v>2</v>
      </c>
      <c r="BO21" s="16">
        <v>2</v>
      </c>
      <c r="BP21" s="16">
        <v>1</v>
      </c>
      <c r="BQ21" s="16" t="s">
        <v>148</v>
      </c>
      <c r="BR21" s="16" t="s">
        <v>1548</v>
      </c>
      <c r="BS21" s="16" t="s">
        <v>72</v>
      </c>
      <c r="BT21" s="21">
        <v>44743</v>
      </c>
      <c r="BU21" s="16">
        <v>31396</v>
      </c>
      <c r="BV21" s="17"/>
      <c r="BW21" s="16" t="s">
        <v>62</v>
      </c>
      <c r="BX21" s="16" t="s">
        <v>63</v>
      </c>
      <c r="CA21" s="16" t="s">
        <v>63</v>
      </c>
      <c r="CB21" s="16" t="s">
        <v>63</v>
      </c>
      <c r="CC21" s="16" t="s">
        <v>1214</v>
      </c>
      <c r="CD21" s="16" t="s">
        <v>63</v>
      </c>
      <c r="CE21" s="16" t="s">
        <v>174</v>
      </c>
      <c r="CF21" s="16" t="s">
        <v>62</v>
      </c>
      <c r="CG21" s="16" t="s">
        <v>175</v>
      </c>
      <c r="CH21" s="16" t="s">
        <v>63</v>
      </c>
      <c r="CI21" s="16" t="s">
        <v>174</v>
      </c>
      <c r="CJ21" s="16" t="s">
        <v>106</v>
      </c>
      <c r="CK21" s="16" t="s">
        <v>1549</v>
      </c>
      <c r="CL21" s="16" t="s">
        <v>63</v>
      </c>
      <c r="CN21" s="16" t="s">
        <v>63</v>
      </c>
      <c r="CO21" s="16" t="s">
        <v>123</v>
      </c>
      <c r="CP21" s="16" t="s">
        <v>62</v>
      </c>
      <c r="CQ21" s="16" t="s">
        <v>76</v>
      </c>
      <c r="CR21" s="16" t="s">
        <v>1213</v>
      </c>
      <c r="CY21" s="16">
        <v>20.5</v>
      </c>
      <c r="DA21" s="18"/>
      <c r="DB21" s="16">
        <v>3</v>
      </c>
      <c r="DC21" s="16">
        <v>3</v>
      </c>
      <c r="DE21" s="16">
        <v>9000</v>
      </c>
      <c r="DF21" s="16">
        <v>606</v>
      </c>
      <c r="DG21" s="16">
        <v>487</v>
      </c>
      <c r="DH21" s="16">
        <v>552</v>
      </c>
    </row>
    <row r="22" spans="1:112" s="16" customFormat="1" x14ac:dyDescent="0.3">
      <c r="A22" s="16">
        <v>2023</v>
      </c>
      <c r="B22" s="16" t="s">
        <v>169</v>
      </c>
      <c r="C22" s="16" t="s">
        <v>170</v>
      </c>
      <c r="D22" s="16" t="s">
        <v>1215</v>
      </c>
      <c r="E22" s="16" t="s">
        <v>171</v>
      </c>
      <c r="F22" s="19">
        <v>3.9</v>
      </c>
      <c r="G22" s="16">
        <v>8</v>
      </c>
      <c r="H22" s="16" t="s">
        <v>271</v>
      </c>
      <c r="I22" s="16">
        <v>15</v>
      </c>
      <c r="J22" s="16">
        <v>19</v>
      </c>
      <c r="K22" s="16">
        <v>16</v>
      </c>
      <c r="L22" s="16">
        <v>18.006599999999999</v>
      </c>
      <c r="M22" s="16">
        <v>26.299600000000002</v>
      </c>
      <c r="N22" s="16">
        <v>20.984200000000001</v>
      </c>
      <c r="O22" s="16">
        <v>14.594900000000001</v>
      </c>
      <c r="P22" s="16">
        <v>19.065300000000001</v>
      </c>
      <c r="Q22" s="16">
        <v>16.316500000000001</v>
      </c>
      <c r="R22" s="16" t="s">
        <v>82</v>
      </c>
      <c r="S22" s="16" t="s">
        <v>59</v>
      </c>
      <c r="T22" s="16" t="s">
        <v>70</v>
      </c>
      <c r="U22" s="16" t="s">
        <v>172</v>
      </c>
      <c r="V22" s="16" t="s">
        <v>173</v>
      </c>
      <c r="X22" s="16">
        <v>7</v>
      </c>
      <c r="Y22" s="16" t="s">
        <v>63</v>
      </c>
      <c r="Z22" s="16" t="s">
        <v>63</v>
      </c>
      <c r="AA22" s="16" t="s">
        <v>84</v>
      </c>
      <c r="AB22" s="16" t="s">
        <v>85</v>
      </c>
      <c r="AC22" s="16">
        <v>10</v>
      </c>
      <c r="AF22" s="16" t="s">
        <v>58</v>
      </c>
      <c r="AG22" s="16" t="s">
        <v>65</v>
      </c>
      <c r="AH22" s="16" t="s">
        <v>66</v>
      </c>
      <c r="AI22" s="16" t="s">
        <v>67</v>
      </c>
      <c r="AJ22" s="16" t="s">
        <v>63</v>
      </c>
      <c r="AK22" s="16" t="s">
        <v>124</v>
      </c>
      <c r="AR22" s="16">
        <v>3400</v>
      </c>
      <c r="AS22" s="16">
        <v>3400</v>
      </c>
      <c r="BM22" s="20" t="s">
        <v>1550</v>
      </c>
      <c r="BN22" s="16">
        <v>2</v>
      </c>
      <c r="BO22" s="16">
        <v>2</v>
      </c>
      <c r="BP22" s="16">
        <v>1</v>
      </c>
      <c r="BQ22" s="16" t="s">
        <v>148</v>
      </c>
      <c r="BR22" s="16" t="s">
        <v>1548</v>
      </c>
      <c r="BS22" s="16" t="s">
        <v>72</v>
      </c>
      <c r="BT22" s="21">
        <v>44743</v>
      </c>
      <c r="BU22" s="16">
        <v>31395</v>
      </c>
      <c r="BV22" s="17"/>
      <c r="BW22" s="16" t="s">
        <v>62</v>
      </c>
      <c r="BX22" s="16" t="s">
        <v>63</v>
      </c>
      <c r="CA22" s="16" t="s">
        <v>63</v>
      </c>
      <c r="CB22" s="16" t="s">
        <v>63</v>
      </c>
      <c r="CC22" s="16" t="s">
        <v>1214</v>
      </c>
      <c r="CD22" s="16" t="s">
        <v>63</v>
      </c>
      <c r="CE22" s="16" t="s">
        <v>174</v>
      </c>
      <c r="CF22" s="16" t="s">
        <v>62</v>
      </c>
      <c r="CG22" s="16" t="s">
        <v>175</v>
      </c>
      <c r="CH22" s="16" t="s">
        <v>63</v>
      </c>
      <c r="CI22" s="16" t="s">
        <v>174</v>
      </c>
      <c r="CJ22" s="16" t="s">
        <v>106</v>
      </c>
      <c r="CK22" s="16" t="s">
        <v>1549</v>
      </c>
      <c r="CL22" s="16" t="s">
        <v>63</v>
      </c>
      <c r="CN22" s="16" t="s">
        <v>63</v>
      </c>
      <c r="CO22" s="16" t="s">
        <v>123</v>
      </c>
      <c r="CP22" s="16" t="s">
        <v>62</v>
      </c>
      <c r="CQ22" s="16" t="s">
        <v>76</v>
      </c>
      <c r="CR22" s="16" t="s">
        <v>1215</v>
      </c>
      <c r="CY22" s="16">
        <v>21</v>
      </c>
      <c r="DA22" s="18"/>
      <c r="DB22" s="16">
        <v>3</v>
      </c>
      <c r="DC22" s="16">
        <v>3</v>
      </c>
      <c r="DE22" s="16">
        <v>9000</v>
      </c>
      <c r="DF22" s="16">
        <v>605</v>
      </c>
      <c r="DG22" s="16">
        <v>462</v>
      </c>
      <c r="DH22" s="16">
        <v>541</v>
      </c>
    </row>
    <row r="23" spans="1:112" s="16" customFormat="1" x14ac:dyDescent="0.3">
      <c r="A23" s="16">
        <v>2023</v>
      </c>
      <c r="B23" s="16" t="s">
        <v>169</v>
      </c>
      <c r="C23" s="16" t="s">
        <v>170</v>
      </c>
      <c r="D23" s="16" t="s">
        <v>613</v>
      </c>
      <c r="E23" s="16" t="s">
        <v>171</v>
      </c>
      <c r="F23" s="19">
        <v>6.5</v>
      </c>
      <c r="G23" s="16">
        <v>12</v>
      </c>
      <c r="H23" s="16" t="s">
        <v>271</v>
      </c>
      <c r="I23" s="16">
        <v>12</v>
      </c>
      <c r="J23" s="16">
        <v>16</v>
      </c>
      <c r="K23" s="16">
        <v>13</v>
      </c>
      <c r="L23" s="16">
        <v>14.445399999999999</v>
      </c>
      <c r="M23" s="16">
        <v>21.652999999999999</v>
      </c>
      <c r="N23" s="16">
        <v>16.990400000000001</v>
      </c>
      <c r="O23" s="16">
        <v>11.8483</v>
      </c>
      <c r="P23" s="16">
        <v>15.912100000000001</v>
      </c>
      <c r="Q23" s="16">
        <v>13.386799999999999</v>
      </c>
      <c r="R23" s="16" t="s">
        <v>82</v>
      </c>
      <c r="S23" s="16" t="s">
        <v>83</v>
      </c>
      <c r="T23" s="16" t="s">
        <v>87</v>
      </c>
      <c r="U23" s="16" t="s">
        <v>172</v>
      </c>
      <c r="V23" s="16" t="s">
        <v>173</v>
      </c>
      <c r="X23" s="16">
        <v>7</v>
      </c>
      <c r="Y23" s="16" t="s">
        <v>63</v>
      </c>
      <c r="Z23" s="16" t="s">
        <v>63</v>
      </c>
      <c r="AA23" s="16" t="s">
        <v>84</v>
      </c>
      <c r="AB23" s="16" t="s">
        <v>85</v>
      </c>
      <c r="AC23" s="16">
        <v>10</v>
      </c>
      <c r="AF23" s="16" t="s">
        <v>58</v>
      </c>
      <c r="AG23" s="16" t="s">
        <v>65</v>
      </c>
      <c r="AH23" s="16" t="s">
        <v>66</v>
      </c>
      <c r="AI23" s="16" t="s">
        <v>67</v>
      </c>
      <c r="AJ23" s="16" t="s">
        <v>63</v>
      </c>
      <c r="AK23" s="16" t="s">
        <v>124</v>
      </c>
      <c r="AL23" s="16">
        <v>44</v>
      </c>
      <c r="AM23" s="16">
        <v>0</v>
      </c>
      <c r="AR23" s="16">
        <v>4200</v>
      </c>
      <c r="AS23" s="16">
        <v>4200</v>
      </c>
      <c r="BM23" s="20" t="s">
        <v>1550</v>
      </c>
      <c r="BN23" s="16">
        <v>2</v>
      </c>
      <c r="BO23" s="16">
        <v>2</v>
      </c>
      <c r="BP23" s="16">
        <v>1</v>
      </c>
      <c r="BQ23" s="16" t="s">
        <v>148</v>
      </c>
      <c r="BR23" s="16" t="s">
        <v>1548</v>
      </c>
      <c r="BS23" s="16" t="s">
        <v>72</v>
      </c>
      <c r="BT23" s="21">
        <v>44743</v>
      </c>
      <c r="BU23" s="16">
        <v>32225</v>
      </c>
      <c r="BV23" s="17"/>
      <c r="BW23" s="16" t="s">
        <v>62</v>
      </c>
      <c r="BX23" s="16" t="s">
        <v>63</v>
      </c>
      <c r="CA23" s="16" t="s">
        <v>63</v>
      </c>
      <c r="CB23" s="16" t="s">
        <v>63</v>
      </c>
      <c r="CC23" s="16" t="s">
        <v>613</v>
      </c>
      <c r="CD23" s="16" t="s">
        <v>63</v>
      </c>
      <c r="CE23" s="16" t="s">
        <v>610</v>
      </c>
      <c r="CF23" s="16" t="s">
        <v>62</v>
      </c>
      <c r="CG23" s="16" t="s">
        <v>611</v>
      </c>
      <c r="CH23" s="16" t="s">
        <v>63</v>
      </c>
      <c r="CI23" s="16" t="s">
        <v>610</v>
      </c>
      <c r="CJ23" s="16" t="s">
        <v>106</v>
      </c>
      <c r="CK23" s="16" t="s">
        <v>1549</v>
      </c>
      <c r="CL23" s="16" t="s">
        <v>63</v>
      </c>
      <c r="CN23" s="16" t="s">
        <v>63</v>
      </c>
      <c r="CO23" s="16" t="s">
        <v>123</v>
      </c>
      <c r="CP23" s="16" t="s">
        <v>62</v>
      </c>
      <c r="CQ23" s="16" t="s">
        <v>76</v>
      </c>
      <c r="CR23" s="16" t="s">
        <v>613</v>
      </c>
      <c r="CY23" s="16">
        <v>17</v>
      </c>
      <c r="DA23" s="18"/>
      <c r="DB23" s="16">
        <v>1</v>
      </c>
      <c r="DC23" s="16">
        <v>1</v>
      </c>
      <c r="DE23" s="16">
        <v>13000</v>
      </c>
      <c r="DF23" s="16">
        <v>745</v>
      </c>
      <c r="DG23" s="16">
        <v>556</v>
      </c>
      <c r="DH23" s="16">
        <v>660</v>
      </c>
    </row>
    <row r="24" spans="1:112" s="16" customFormat="1" x14ac:dyDescent="0.3">
      <c r="A24" s="16">
        <v>2023</v>
      </c>
      <c r="B24" s="16" t="s">
        <v>169</v>
      </c>
      <c r="C24" s="16" t="s">
        <v>170</v>
      </c>
      <c r="D24" s="16" t="s">
        <v>612</v>
      </c>
      <c r="E24" s="16" t="s">
        <v>171</v>
      </c>
      <c r="F24" s="19">
        <v>6.5</v>
      </c>
      <c r="G24" s="16">
        <v>12</v>
      </c>
      <c r="H24" s="16" t="s">
        <v>271</v>
      </c>
      <c r="I24" s="16">
        <v>12</v>
      </c>
      <c r="J24" s="16">
        <v>15</v>
      </c>
      <c r="K24" s="16">
        <v>13</v>
      </c>
      <c r="L24" s="16">
        <v>14.93</v>
      </c>
      <c r="M24" s="16">
        <v>20.689699999999998</v>
      </c>
      <c r="N24" s="16">
        <v>17.068200000000001</v>
      </c>
      <c r="O24" s="16">
        <v>12.225899999999999</v>
      </c>
      <c r="P24" s="16">
        <v>15.2074</v>
      </c>
      <c r="Q24" s="16">
        <v>13.408899999999999</v>
      </c>
      <c r="R24" s="16" t="s">
        <v>82</v>
      </c>
      <c r="S24" s="16" t="s">
        <v>83</v>
      </c>
      <c r="T24" s="16" t="s">
        <v>87</v>
      </c>
      <c r="U24" s="16" t="s">
        <v>172</v>
      </c>
      <c r="V24" s="16" t="s">
        <v>173</v>
      </c>
      <c r="X24" s="16">
        <v>7</v>
      </c>
      <c r="Y24" s="16" t="s">
        <v>63</v>
      </c>
      <c r="Z24" s="16" t="s">
        <v>63</v>
      </c>
      <c r="AA24" s="16" t="s">
        <v>84</v>
      </c>
      <c r="AB24" s="16" t="s">
        <v>85</v>
      </c>
      <c r="AC24" s="16">
        <v>10</v>
      </c>
      <c r="AF24" s="16" t="s">
        <v>58</v>
      </c>
      <c r="AG24" s="16" t="s">
        <v>65</v>
      </c>
      <c r="AH24" s="16" t="s">
        <v>66</v>
      </c>
      <c r="AI24" s="16" t="s">
        <v>67</v>
      </c>
      <c r="AJ24" s="16" t="s">
        <v>63</v>
      </c>
      <c r="AK24" s="16" t="s">
        <v>124</v>
      </c>
      <c r="AL24" s="16">
        <v>15</v>
      </c>
      <c r="AM24" s="16">
        <v>3</v>
      </c>
      <c r="AR24" s="16">
        <v>4200</v>
      </c>
      <c r="AS24" s="16">
        <v>4200</v>
      </c>
      <c r="BM24" s="20" t="s">
        <v>1550</v>
      </c>
      <c r="BN24" s="16">
        <v>2</v>
      </c>
      <c r="BO24" s="16">
        <v>2</v>
      </c>
      <c r="BP24" s="16">
        <v>1</v>
      </c>
      <c r="BQ24" s="16" t="s">
        <v>148</v>
      </c>
      <c r="BR24" s="16" t="s">
        <v>1548</v>
      </c>
      <c r="BS24" s="16" t="s">
        <v>72</v>
      </c>
      <c r="BT24" s="21">
        <v>44743</v>
      </c>
      <c r="BU24" s="16">
        <v>32226</v>
      </c>
      <c r="BV24" s="17"/>
      <c r="BW24" s="16" t="s">
        <v>62</v>
      </c>
      <c r="BX24" s="16" t="s">
        <v>63</v>
      </c>
      <c r="CA24" s="16" t="s">
        <v>63</v>
      </c>
      <c r="CB24" s="16" t="s">
        <v>63</v>
      </c>
      <c r="CC24" s="16" t="s">
        <v>609</v>
      </c>
      <c r="CD24" s="16" t="s">
        <v>63</v>
      </c>
      <c r="CE24" s="16" t="s">
        <v>610</v>
      </c>
      <c r="CF24" s="16" t="s">
        <v>62</v>
      </c>
      <c r="CG24" s="16" t="s">
        <v>611</v>
      </c>
      <c r="CH24" s="16" t="s">
        <v>63</v>
      </c>
      <c r="CI24" s="16" t="s">
        <v>610</v>
      </c>
      <c r="CJ24" s="16" t="s">
        <v>106</v>
      </c>
      <c r="CK24" s="16" t="s">
        <v>1549</v>
      </c>
      <c r="CL24" s="16" t="s">
        <v>63</v>
      </c>
      <c r="CN24" s="16" t="s">
        <v>63</v>
      </c>
      <c r="CO24" s="16" t="s">
        <v>123</v>
      </c>
      <c r="CP24" s="16" t="s">
        <v>62</v>
      </c>
      <c r="CQ24" s="16" t="s">
        <v>76</v>
      </c>
      <c r="CR24" s="16" t="s">
        <v>612</v>
      </c>
      <c r="CY24" s="16">
        <v>17.100000000000001</v>
      </c>
      <c r="DA24" s="18"/>
      <c r="DB24" s="16">
        <v>1</v>
      </c>
      <c r="DC24" s="16">
        <v>1</v>
      </c>
      <c r="DE24" s="16">
        <v>13000</v>
      </c>
      <c r="DF24" s="16">
        <v>722</v>
      </c>
      <c r="DG24" s="16">
        <v>580</v>
      </c>
      <c r="DH24" s="16">
        <v>658</v>
      </c>
    </row>
    <row r="25" spans="1:112" s="16" customFormat="1" x14ac:dyDescent="0.3">
      <c r="A25" s="16">
        <v>2023</v>
      </c>
      <c r="B25" s="16" t="s">
        <v>169</v>
      </c>
      <c r="C25" s="16" t="s">
        <v>170</v>
      </c>
      <c r="D25" s="16" t="s">
        <v>608</v>
      </c>
      <c r="E25" s="16" t="s">
        <v>171</v>
      </c>
      <c r="F25" s="19">
        <v>6.5</v>
      </c>
      <c r="G25" s="16">
        <v>12</v>
      </c>
      <c r="H25" s="16" t="s">
        <v>271</v>
      </c>
      <c r="I25" s="16">
        <v>12</v>
      </c>
      <c r="J25" s="16">
        <v>15</v>
      </c>
      <c r="K25" s="16">
        <v>13</v>
      </c>
      <c r="L25" s="16">
        <v>14.93</v>
      </c>
      <c r="M25" s="16">
        <v>20.689699999999998</v>
      </c>
      <c r="N25" s="16">
        <v>17.068200000000001</v>
      </c>
      <c r="O25" s="16">
        <v>12.225899999999999</v>
      </c>
      <c r="P25" s="16">
        <v>15.2074</v>
      </c>
      <c r="Q25" s="16">
        <v>13.408899999999999</v>
      </c>
      <c r="R25" s="16" t="s">
        <v>82</v>
      </c>
      <c r="S25" s="16" t="s">
        <v>83</v>
      </c>
      <c r="T25" s="16" t="s">
        <v>87</v>
      </c>
      <c r="U25" s="16" t="s">
        <v>172</v>
      </c>
      <c r="V25" s="16" t="s">
        <v>173</v>
      </c>
      <c r="X25" s="16">
        <v>7</v>
      </c>
      <c r="Y25" s="16" t="s">
        <v>63</v>
      </c>
      <c r="Z25" s="16" t="s">
        <v>63</v>
      </c>
      <c r="AA25" s="16" t="s">
        <v>84</v>
      </c>
      <c r="AB25" s="16" t="s">
        <v>85</v>
      </c>
      <c r="AC25" s="16">
        <v>10</v>
      </c>
      <c r="AF25" s="16" t="s">
        <v>58</v>
      </c>
      <c r="AG25" s="16" t="s">
        <v>65</v>
      </c>
      <c r="AH25" s="16" t="s">
        <v>66</v>
      </c>
      <c r="AI25" s="16" t="s">
        <v>67</v>
      </c>
      <c r="AJ25" s="16" t="s">
        <v>63</v>
      </c>
      <c r="AK25" s="16" t="s">
        <v>124</v>
      </c>
      <c r="AL25" s="16">
        <v>23</v>
      </c>
      <c r="AM25" s="16">
        <v>3</v>
      </c>
      <c r="AR25" s="16">
        <v>4200</v>
      </c>
      <c r="AS25" s="16">
        <v>4200</v>
      </c>
      <c r="BM25" s="20" t="s">
        <v>1550</v>
      </c>
      <c r="BN25" s="16">
        <v>2</v>
      </c>
      <c r="BO25" s="16">
        <v>2</v>
      </c>
      <c r="BP25" s="16">
        <v>1</v>
      </c>
      <c r="BQ25" s="16" t="s">
        <v>148</v>
      </c>
      <c r="BR25" s="16" t="s">
        <v>1548</v>
      </c>
      <c r="BS25" s="16" t="s">
        <v>72</v>
      </c>
      <c r="BT25" s="21">
        <v>44743</v>
      </c>
      <c r="BU25" s="16">
        <v>32227</v>
      </c>
      <c r="BV25" s="17"/>
      <c r="BW25" s="16" t="s">
        <v>62</v>
      </c>
      <c r="BX25" s="16" t="s">
        <v>63</v>
      </c>
      <c r="CA25" s="16" t="s">
        <v>63</v>
      </c>
      <c r="CB25" s="16" t="s">
        <v>63</v>
      </c>
      <c r="CC25" s="16" t="s">
        <v>609</v>
      </c>
      <c r="CD25" s="16" t="s">
        <v>63</v>
      </c>
      <c r="CE25" s="16" t="s">
        <v>610</v>
      </c>
      <c r="CF25" s="16" t="s">
        <v>62</v>
      </c>
      <c r="CG25" s="16" t="s">
        <v>611</v>
      </c>
      <c r="CH25" s="16" t="s">
        <v>63</v>
      </c>
      <c r="CI25" s="16" t="s">
        <v>610</v>
      </c>
      <c r="CJ25" s="16" t="s">
        <v>106</v>
      </c>
      <c r="CK25" s="16" t="s">
        <v>1549</v>
      </c>
      <c r="CL25" s="16" t="s">
        <v>63</v>
      </c>
      <c r="CN25" s="16" t="s">
        <v>63</v>
      </c>
      <c r="CO25" s="16" t="s">
        <v>123</v>
      </c>
      <c r="CP25" s="16" t="s">
        <v>62</v>
      </c>
      <c r="CQ25" s="16" t="s">
        <v>76</v>
      </c>
      <c r="CR25" s="16" t="s">
        <v>608</v>
      </c>
      <c r="CY25" s="16">
        <v>17.100000000000001</v>
      </c>
      <c r="DA25" s="18"/>
      <c r="DB25" s="16">
        <v>1</v>
      </c>
      <c r="DC25" s="16">
        <v>1</v>
      </c>
      <c r="DE25" s="16">
        <v>13000</v>
      </c>
      <c r="DF25" s="16">
        <v>722</v>
      </c>
      <c r="DG25" s="16">
        <v>580</v>
      </c>
      <c r="DH25" s="16">
        <v>658</v>
      </c>
    </row>
    <row r="26" spans="1:112" s="16" customFormat="1" x14ac:dyDescent="0.3">
      <c r="A26" s="16">
        <v>2023</v>
      </c>
      <c r="B26" s="16" t="s">
        <v>199</v>
      </c>
      <c r="C26" s="16" t="s">
        <v>200</v>
      </c>
      <c r="D26" s="16" t="s">
        <v>219</v>
      </c>
      <c r="E26" s="16" t="s">
        <v>201</v>
      </c>
      <c r="F26" s="19">
        <v>5</v>
      </c>
      <c r="G26" s="16">
        <v>8</v>
      </c>
      <c r="H26" s="16" t="s">
        <v>121</v>
      </c>
      <c r="I26" s="16">
        <v>16</v>
      </c>
      <c r="J26" s="16">
        <v>24</v>
      </c>
      <c r="K26" s="16">
        <v>18</v>
      </c>
      <c r="L26" s="16">
        <v>19.2287</v>
      </c>
      <c r="M26" s="16">
        <v>33.7286</v>
      </c>
      <c r="N26" s="16">
        <v>23.840900000000001</v>
      </c>
      <c r="O26" s="16">
        <v>15.5008</v>
      </c>
      <c r="P26" s="16">
        <v>24.0365</v>
      </c>
      <c r="Q26" s="16">
        <v>18.448899999999998</v>
      </c>
      <c r="S26" s="16" t="s">
        <v>214</v>
      </c>
      <c r="T26" s="16" t="s">
        <v>215</v>
      </c>
      <c r="U26" s="16" t="s">
        <v>115</v>
      </c>
      <c r="V26" s="16" t="s">
        <v>116</v>
      </c>
      <c r="X26" s="16">
        <v>8</v>
      </c>
      <c r="Y26" s="16" t="s">
        <v>62</v>
      </c>
      <c r="Z26" s="16" t="s">
        <v>63</v>
      </c>
      <c r="AA26" s="16" t="s">
        <v>60</v>
      </c>
      <c r="AB26" s="16" t="s">
        <v>117</v>
      </c>
      <c r="AC26" s="16">
        <v>10</v>
      </c>
      <c r="AF26" s="16" t="s">
        <v>204</v>
      </c>
      <c r="AG26" s="16" t="s">
        <v>205</v>
      </c>
      <c r="AH26" s="16" t="s">
        <v>66</v>
      </c>
      <c r="AI26" s="16" t="s">
        <v>67</v>
      </c>
      <c r="AJ26" s="16" t="s">
        <v>63</v>
      </c>
      <c r="AK26" s="16" t="s">
        <v>124</v>
      </c>
      <c r="AR26" s="16">
        <v>3050</v>
      </c>
      <c r="AS26" s="16">
        <v>3050</v>
      </c>
      <c r="BM26" s="20" t="s">
        <v>1550</v>
      </c>
      <c r="BN26" s="16">
        <v>2</v>
      </c>
      <c r="BO26" s="16">
        <v>2</v>
      </c>
      <c r="BP26" s="16">
        <v>1</v>
      </c>
      <c r="BQ26" s="16" t="s">
        <v>148</v>
      </c>
      <c r="BR26" s="16" t="s">
        <v>1548</v>
      </c>
      <c r="BS26" s="16" t="s">
        <v>72</v>
      </c>
      <c r="BT26" s="21">
        <v>44620</v>
      </c>
      <c r="BU26" s="16">
        <v>30975</v>
      </c>
      <c r="BV26" s="17"/>
      <c r="BW26" s="16" t="s">
        <v>62</v>
      </c>
      <c r="BX26" s="16" t="s">
        <v>63</v>
      </c>
      <c r="CA26" s="16" t="s">
        <v>63</v>
      </c>
      <c r="CB26" s="16" t="s">
        <v>63</v>
      </c>
      <c r="CD26" s="16" t="s">
        <v>63</v>
      </c>
      <c r="CF26" s="16" t="s">
        <v>62</v>
      </c>
      <c r="CG26" s="16" t="s">
        <v>207</v>
      </c>
      <c r="CH26" s="16" t="s">
        <v>63</v>
      </c>
      <c r="CJ26" s="16" t="s">
        <v>106</v>
      </c>
      <c r="CK26" s="16" t="s">
        <v>1549</v>
      </c>
      <c r="CL26" s="16" t="s">
        <v>63</v>
      </c>
      <c r="CM26" s="16" t="s">
        <v>63</v>
      </c>
      <c r="CN26" s="16" t="s">
        <v>63</v>
      </c>
      <c r="CO26" s="16" t="s">
        <v>107</v>
      </c>
      <c r="CP26" s="16" t="s">
        <v>62</v>
      </c>
      <c r="CQ26" s="16" t="s">
        <v>76</v>
      </c>
      <c r="CR26" s="16" t="s">
        <v>220</v>
      </c>
      <c r="CY26" s="16">
        <v>24</v>
      </c>
      <c r="DA26" s="18"/>
      <c r="DB26" s="16">
        <v>4</v>
      </c>
      <c r="DC26" s="16">
        <v>4</v>
      </c>
      <c r="DE26" s="16">
        <v>7250</v>
      </c>
      <c r="DF26" s="16">
        <v>571</v>
      </c>
      <c r="DG26" s="16">
        <v>369</v>
      </c>
      <c r="DH26" s="16">
        <v>481</v>
      </c>
    </row>
    <row r="27" spans="1:112" s="16" customFormat="1" x14ac:dyDescent="0.3">
      <c r="A27" s="16">
        <v>2023</v>
      </c>
      <c r="B27" s="16" t="s">
        <v>199</v>
      </c>
      <c r="C27" s="16" t="s">
        <v>200</v>
      </c>
      <c r="D27" s="16" t="s">
        <v>221</v>
      </c>
      <c r="E27" s="16" t="s">
        <v>201</v>
      </c>
      <c r="F27" s="19">
        <v>5</v>
      </c>
      <c r="G27" s="16">
        <v>8</v>
      </c>
      <c r="H27" s="16" t="s">
        <v>121</v>
      </c>
      <c r="I27" s="16">
        <v>16</v>
      </c>
      <c r="J27" s="16">
        <v>24</v>
      </c>
      <c r="K27" s="16">
        <v>18</v>
      </c>
      <c r="L27" s="16">
        <v>19.2287</v>
      </c>
      <c r="M27" s="16">
        <v>33.7286</v>
      </c>
      <c r="N27" s="16">
        <v>23.840900000000001</v>
      </c>
      <c r="O27" s="16">
        <v>15.5008</v>
      </c>
      <c r="P27" s="16">
        <v>24.0365</v>
      </c>
      <c r="Q27" s="16">
        <v>18.448899999999998</v>
      </c>
      <c r="S27" s="16" t="s">
        <v>214</v>
      </c>
      <c r="T27" s="16" t="s">
        <v>215</v>
      </c>
      <c r="U27" s="16" t="s">
        <v>115</v>
      </c>
      <c r="V27" s="16" t="s">
        <v>116</v>
      </c>
      <c r="X27" s="16">
        <v>8</v>
      </c>
      <c r="Y27" s="16" t="s">
        <v>62</v>
      </c>
      <c r="Z27" s="16" t="s">
        <v>63</v>
      </c>
      <c r="AA27" s="16" t="s">
        <v>60</v>
      </c>
      <c r="AB27" s="16" t="s">
        <v>117</v>
      </c>
      <c r="AC27" s="16">
        <v>10</v>
      </c>
      <c r="AF27" s="16" t="s">
        <v>204</v>
      </c>
      <c r="AG27" s="16" t="s">
        <v>205</v>
      </c>
      <c r="AH27" s="16" t="s">
        <v>66</v>
      </c>
      <c r="AI27" s="16" t="s">
        <v>67</v>
      </c>
      <c r="AJ27" s="16" t="s">
        <v>63</v>
      </c>
      <c r="AK27" s="16" t="s">
        <v>124</v>
      </c>
      <c r="AR27" s="16">
        <v>3050</v>
      </c>
      <c r="AS27" s="16">
        <v>3050</v>
      </c>
      <c r="BM27" s="20" t="s">
        <v>1550</v>
      </c>
      <c r="BN27" s="16">
        <v>2</v>
      </c>
      <c r="BO27" s="16">
        <v>2</v>
      </c>
      <c r="BP27" s="16">
        <v>1</v>
      </c>
      <c r="BQ27" s="16" t="s">
        <v>148</v>
      </c>
      <c r="BR27" s="16" t="s">
        <v>1548</v>
      </c>
      <c r="BS27" s="16" t="s">
        <v>72</v>
      </c>
      <c r="BT27" s="21">
        <v>44620</v>
      </c>
      <c r="BU27" s="16">
        <v>30974</v>
      </c>
      <c r="BV27" s="17"/>
      <c r="BW27" s="16" t="s">
        <v>62</v>
      </c>
      <c r="BX27" s="16" t="s">
        <v>63</v>
      </c>
      <c r="CA27" s="16" t="s">
        <v>63</v>
      </c>
      <c r="CB27" s="16" t="s">
        <v>63</v>
      </c>
      <c r="CD27" s="16" t="s">
        <v>63</v>
      </c>
      <c r="CF27" s="16" t="s">
        <v>62</v>
      </c>
      <c r="CG27" s="16" t="s">
        <v>207</v>
      </c>
      <c r="CH27" s="16" t="s">
        <v>63</v>
      </c>
      <c r="CJ27" s="16" t="s">
        <v>106</v>
      </c>
      <c r="CK27" s="16" t="s">
        <v>1549</v>
      </c>
      <c r="CL27" s="16" t="s">
        <v>63</v>
      </c>
      <c r="CM27" s="16" t="s">
        <v>63</v>
      </c>
      <c r="CN27" s="16" t="s">
        <v>63</v>
      </c>
      <c r="CO27" s="16" t="s">
        <v>107</v>
      </c>
      <c r="CP27" s="16" t="s">
        <v>62</v>
      </c>
      <c r="CQ27" s="16" t="s">
        <v>76</v>
      </c>
      <c r="CR27" s="16" t="s">
        <v>222</v>
      </c>
      <c r="CY27" s="16">
        <v>24</v>
      </c>
      <c r="DA27" s="18"/>
      <c r="DB27" s="16">
        <v>4</v>
      </c>
      <c r="DC27" s="16">
        <v>4</v>
      </c>
      <c r="DE27" s="16">
        <v>7250</v>
      </c>
      <c r="DF27" s="16">
        <v>571</v>
      </c>
      <c r="DG27" s="16">
        <v>369</v>
      </c>
      <c r="DH27" s="16">
        <v>481</v>
      </c>
    </row>
    <row r="28" spans="1:112" s="16" customFormat="1" x14ac:dyDescent="0.3">
      <c r="A28" s="16">
        <v>2023</v>
      </c>
      <c r="B28" s="16" t="s">
        <v>199</v>
      </c>
      <c r="C28" s="16" t="s">
        <v>200</v>
      </c>
      <c r="D28" s="16" t="s">
        <v>218</v>
      </c>
      <c r="E28" s="16" t="s">
        <v>201</v>
      </c>
      <c r="F28" s="19">
        <v>5</v>
      </c>
      <c r="G28" s="16">
        <v>8</v>
      </c>
      <c r="H28" s="16" t="s">
        <v>121</v>
      </c>
      <c r="I28" s="16">
        <v>17</v>
      </c>
      <c r="J28" s="16">
        <v>24</v>
      </c>
      <c r="K28" s="16">
        <v>19</v>
      </c>
      <c r="L28" s="16">
        <v>20.733499999999999</v>
      </c>
      <c r="M28" s="16">
        <v>34.097200000000001</v>
      </c>
      <c r="N28" s="16">
        <v>25.173300000000001</v>
      </c>
      <c r="O28" s="16">
        <v>16.6294</v>
      </c>
      <c r="P28" s="16">
        <v>24.299600000000002</v>
      </c>
      <c r="Q28" s="16">
        <v>19.3826</v>
      </c>
      <c r="S28" s="16" t="s">
        <v>214</v>
      </c>
      <c r="T28" s="16" t="s">
        <v>215</v>
      </c>
      <c r="U28" s="16" t="s">
        <v>115</v>
      </c>
      <c r="V28" s="16" t="s">
        <v>116</v>
      </c>
      <c r="X28" s="16">
        <v>8</v>
      </c>
      <c r="Y28" s="16" t="s">
        <v>62</v>
      </c>
      <c r="Z28" s="16" t="s">
        <v>63</v>
      </c>
      <c r="AA28" s="16" t="s">
        <v>84</v>
      </c>
      <c r="AB28" s="16" t="s">
        <v>85</v>
      </c>
      <c r="AC28" s="16">
        <v>10</v>
      </c>
      <c r="AF28" s="16" t="s">
        <v>204</v>
      </c>
      <c r="AG28" s="16" t="s">
        <v>205</v>
      </c>
      <c r="AH28" s="16" t="s">
        <v>66</v>
      </c>
      <c r="AI28" s="16" t="s">
        <v>67</v>
      </c>
      <c r="AJ28" s="16" t="s">
        <v>63</v>
      </c>
      <c r="AK28" s="16" t="s">
        <v>124</v>
      </c>
      <c r="AR28" s="16">
        <v>2900</v>
      </c>
      <c r="AS28" s="16">
        <v>2900</v>
      </c>
      <c r="BM28" s="20" t="s">
        <v>1550</v>
      </c>
      <c r="BN28" s="16">
        <v>2</v>
      </c>
      <c r="BO28" s="16">
        <v>2</v>
      </c>
      <c r="BP28" s="16">
        <v>1</v>
      </c>
      <c r="BQ28" s="16" t="s">
        <v>148</v>
      </c>
      <c r="BR28" s="16" t="s">
        <v>1548</v>
      </c>
      <c r="BS28" s="16" t="s">
        <v>72</v>
      </c>
      <c r="BT28" s="21">
        <v>44620</v>
      </c>
      <c r="BU28" s="16">
        <v>30973</v>
      </c>
      <c r="BV28" s="17"/>
      <c r="BW28" s="16" t="s">
        <v>62</v>
      </c>
      <c r="BX28" s="16" t="s">
        <v>63</v>
      </c>
      <c r="CA28" s="16" t="s">
        <v>63</v>
      </c>
      <c r="CB28" s="16" t="s">
        <v>63</v>
      </c>
      <c r="CD28" s="16" t="s">
        <v>63</v>
      </c>
      <c r="CF28" s="16" t="s">
        <v>62</v>
      </c>
      <c r="CG28" s="16" t="s">
        <v>207</v>
      </c>
      <c r="CH28" s="16" t="s">
        <v>63</v>
      </c>
      <c r="CJ28" s="16" t="s">
        <v>106</v>
      </c>
      <c r="CK28" s="16" t="s">
        <v>1549</v>
      </c>
      <c r="CL28" s="16" t="s">
        <v>63</v>
      </c>
      <c r="CM28" s="16" t="s">
        <v>63</v>
      </c>
      <c r="CN28" s="16" t="s">
        <v>63</v>
      </c>
      <c r="CO28" s="16" t="s">
        <v>107</v>
      </c>
      <c r="CP28" s="16" t="s">
        <v>62</v>
      </c>
      <c r="CQ28" s="16" t="s">
        <v>76</v>
      </c>
      <c r="CR28" s="16" t="s">
        <v>218</v>
      </c>
      <c r="CY28" s="16">
        <v>25.3</v>
      </c>
      <c r="DA28" s="18"/>
      <c r="DB28" s="16">
        <v>4</v>
      </c>
      <c r="DC28" s="16">
        <v>4</v>
      </c>
      <c r="DE28" s="16">
        <v>6500</v>
      </c>
      <c r="DF28" s="16">
        <v>536</v>
      </c>
      <c r="DG28" s="16">
        <v>367</v>
      </c>
      <c r="DH28" s="16">
        <v>460</v>
      </c>
    </row>
    <row r="29" spans="1:112" s="16" customFormat="1" x14ac:dyDescent="0.3">
      <c r="A29" s="16">
        <v>2023</v>
      </c>
      <c r="B29" s="16" t="s">
        <v>199</v>
      </c>
      <c r="C29" s="16" t="s">
        <v>200</v>
      </c>
      <c r="D29" s="16" t="s">
        <v>217</v>
      </c>
      <c r="E29" s="16" t="s">
        <v>201</v>
      </c>
      <c r="F29" s="19">
        <v>5</v>
      </c>
      <c r="G29" s="16">
        <v>8</v>
      </c>
      <c r="H29" s="16" t="s">
        <v>121</v>
      </c>
      <c r="I29" s="16">
        <v>17</v>
      </c>
      <c r="J29" s="16">
        <v>24</v>
      </c>
      <c r="K29" s="16">
        <v>19</v>
      </c>
      <c r="L29" s="16">
        <v>20.733499999999999</v>
      </c>
      <c r="M29" s="16">
        <v>34.097200000000001</v>
      </c>
      <c r="N29" s="16">
        <v>25.173300000000001</v>
      </c>
      <c r="O29" s="16">
        <v>16.6294</v>
      </c>
      <c r="P29" s="16">
        <v>24.299600000000002</v>
      </c>
      <c r="Q29" s="16">
        <v>19.3826</v>
      </c>
      <c r="S29" s="16" t="s">
        <v>214</v>
      </c>
      <c r="T29" s="16" t="s">
        <v>215</v>
      </c>
      <c r="U29" s="16" t="s">
        <v>115</v>
      </c>
      <c r="V29" s="16" t="s">
        <v>116</v>
      </c>
      <c r="X29" s="16">
        <v>8</v>
      </c>
      <c r="Y29" s="16" t="s">
        <v>62</v>
      </c>
      <c r="Z29" s="16" t="s">
        <v>63</v>
      </c>
      <c r="AA29" s="16" t="s">
        <v>84</v>
      </c>
      <c r="AB29" s="16" t="s">
        <v>85</v>
      </c>
      <c r="AC29" s="16">
        <v>10</v>
      </c>
      <c r="AF29" s="16" t="s">
        <v>204</v>
      </c>
      <c r="AG29" s="16" t="s">
        <v>205</v>
      </c>
      <c r="AH29" s="16" t="s">
        <v>66</v>
      </c>
      <c r="AI29" s="16" t="s">
        <v>67</v>
      </c>
      <c r="AJ29" s="16" t="s">
        <v>63</v>
      </c>
      <c r="AK29" s="16" t="s">
        <v>124</v>
      </c>
      <c r="AR29" s="16">
        <v>2900</v>
      </c>
      <c r="AS29" s="16">
        <v>2900</v>
      </c>
      <c r="BM29" s="20" t="s">
        <v>1550</v>
      </c>
      <c r="BN29" s="16">
        <v>2</v>
      </c>
      <c r="BO29" s="16">
        <v>2</v>
      </c>
      <c r="BP29" s="16">
        <v>1</v>
      </c>
      <c r="BQ29" s="16" t="s">
        <v>148</v>
      </c>
      <c r="BR29" s="16" t="s">
        <v>1548</v>
      </c>
      <c r="BS29" s="16" t="s">
        <v>72</v>
      </c>
      <c r="BT29" s="21">
        <v>44620</v>
      </c>
      <c r="BU29" s="16">
        <v>30972</v>
      </c>
      <c r="BV29" s="17"/>
      <c r="BW29" s="16" t="s">
        <v>62</v>
      </c>
      <c r="BX29" s="16" t="s">
        <v>63</v>
      </c>
      <c r="CA29" s="16" t="s">
        <v>63</v>
      </c>
      <c r="CB29" s="16" t="s">
        <v>63</v>
      </c>
      <c r="CD29" s="16" t="s">
        <v>63</v>
      </c>
      <c r="CF29" s="16" t="s">
        <v>62</v>
      </c>
      <c r="CG29" s="16" t="s">
        <v>207</v>
      </c>
      <c r="CH29" s="16" t="s">
        <v>63</v>
      </c>
      <c r="CJ29" s="16" t="s">
        <v>106</v>
      </c>
      <c r="CK29" s="16" t="s">
        <v>1549</v>
      </c>
      <c r="CL29" s="16" t="s">
        <v>63</v>
      </c>
      <c r="CM29" s="16" t="s">
        <v>63</v>
      </c>
      <c r="CN29" s="16" t="s">
        <v>63</v>
      </c>
      <c r="CO29" s="16" t="s">
        <v>107</v>
      </c>
      <c r="CP29" s="16" t="s">
        <v>62</v>
      </c>
      <c r="CQ29" s="16" t="s">
        <v>76</v>
      </c>
      <c r="CR29" s="16" t="s">
        <v>217</v>
      </c>
      <c r="CY29" s="16">
        <v>25.3</v>
      </c>
      <c r="DA29" s="18"/>
      <c r="DB29" s="16">
        <v>4</v>
      </c>
      <c r="DC29" s="16">
        <v>4</v>
      </c>
      <c r="DE29" s="16">
        <v>6500</v>
      </c>
      <c r="DF29" s="16">
        <v>536</v>
      </c>
      <c r="DG29" s="16">
        <v>367</v>
      </c>
      <c r="DH29" s="16">
        <v>460</v>
      </c>
    </row>
    <row r="30" spans="1:112" s="16" customFormat="1" x14ac:dyDescent="0.3">
      <c r="A30" s="16">
        <v>2023</v>
      </c>
      <c r="B30" s="16" t="s">
        <v>199</v>
      </c>
      <c r="C30" s="16" t="s">
        <v>200</v>
      </c>
      <c r="D30" s="16" t="s">
        <v>216</v>
      </c>
      <c r="E30" s="16" t="s">
        <v>201</v>
      </c>
      <c r="F30" s="19">
        <v>5</v>
      </c>
      <c r="G30" s="16">
        <v>8</v>
      </c>
      <c r="H30" s="16" t="s">
        <v>121</v>
      </c>
      <c r="I30" s="16">
        <v>16</v>
      </c>
      <c r="J30" s="16">
        <v>24</v>
      </c>
      <c r="K30" s="16">
        <v>18</v>
      </c>
      <c r="L30" s="16">
        <v>19.2287</v>
      </c>
      <c r="M30" s="16">
        <v>33.7286</v>
      </c>
      <c r="N30" s="16">
        <v>23.840900000000001</v>
      </c>
      <c r="O30" s="16">
        <v>15.5008</v>
      </c>
      <c r="P30" s="16">
        <v>24.0365</v>
      </c>
      <c r="Q30" s="16">
        <v>18.448899999999998</v>
      </c>
      <c r="S30" s="16" t="s">
        <v>214</v>
      </c>
      <c r="T30" s="16" t="s">
        <v>215</v>
      </c>
      <c r="U30" s="16" t="s">
        <v>115</v>
      </c>
      <c r="V30" s="16" t="s">
        <v>116</v>
      </c>
      <c r="X30" s="16">
        <v>8</v>
      </c>
      <c r="Y30" s="16" t="s">
        <v>62</v>
      </c>
      <c r="Z30" s="16" t="s">
        <v>63</v>
      </c>
      <c r="AA30" s="16" t="s">
        <v>60</v>
      </c>
      <c r="AB30" s="16" t="s">
        <v>117</v>
      </c>
      <c r="AC30" s="16">
        <v>10</v>
      </c>
      <c r="AF30" s="16" t="s">
        <v>204</v>
      </c>
      <c r="AG30" s="16" t="s">
        <v>205</v>
      </c>
      <c r="AH30" s="16" t="s">
        <v>66</v>
      </c>
      <c r="AI30" s="16" t="s">
        <v>67</v>
      </c>
      <c r="AJ30" s="16" t="s">
        <v>63</v>
      </c>
      <c r="AK30" s="16" t="s">
        <v>124</v>
      </c>
      <c r="AR30" s="16">
        <v>3050</v>
      </c>
      <c r="AS30" s="16">
        <v>3050</v>
      </c>
      <c r="BM30" s="20" t="s">
        <v>1550</v>
      </c>
      <c r="BN30" s="16">
        <v>2</v>
      </c>
      <c r="BO30" s="16">
        <v>2</v>
      </c>
      <c r="BP30" s="16">
        <v>1</v>
      </c>
      <c r="BQ30" s="16" t="s">
        <v>148</v>
      </c>
      <c r="BR30" s="16" t="s">
        <v>1548</v>
      </c>
      <c r="BS30" s="16" t="s">
        <v>72</v>
      </c>
      <c r="BT30" s="21">
        <v>44620</v>
      </c>
      <c r="BU30" s="16">
        <v>30971</v>
      </c>
      <c r="BV30" s="17"/>
      <c r="BW30" s="16" t="s">
        <v>62</v>
      </c>
      <c r="BX30" s="16" t="s">
        <v>63</v>
      </c>
      <c r="CA30" s="16" t="s">
        <v>63</v>
      </c>
      <c r="CB30" s="16" t="s">
        <v>63</v>
      </c>
      <c r="CD30" s="16" t="s">
        <v>63</v>
      </c>
      <c r="CF30" s="16" t="s">
        <v>62</v>
      </c>
      <c r="CG30" s="16" t="s">
        <v>207</v>
      </c>
      <c r="CH30" s="16" t="s">
        <v>63</v>
      </c>
      <c r="CJ30" s="16" t="s">
        <v>106</v>
      </c>
      <c r="CK30" s="16" t="s">
        <v>1549</v>
      </c>
      <c r="CL30" s="16" t="s">
        <v>63</v>
      </c>
      <c r="CM30" s="16" t="s">
        <v>63</v>
      </c>
      <c r="CN30" s="16" t="s">
        <v>63</v>
      </c>
      <c r="CO30" s="16" t="s">
        <v>107</v>
      </c>
      <c r="CP30" s="16" t="s">
        <v>62</v>
      </c>
      <c r="CQ30" s="16" t="s">
        <v>76</v>
      </c>
      <c r="CR30" s="16" t="s">
        <v>216</v>
      </c>
      <c r="CY30" s="16">
        <v>24</v>
      </c>
      <c r="DA30" s="18"/>
      <c r="DB30" s="16">
        <v>4</v>
      </c>
      <c r="DC30" s="16">
        <v>4</v>
      </c>
      <c r="DE30" s="16">
        <v>7250</v>
      </c>
      <c r="DF30" s="16">
        <v>571</v>
      </c>
      <c r="DG30" s="16">
        <v>369</v>
      </c>
      <c r="DH30" s="16">
        <v>481</v>
      </c>
    </row>
    <row r="31" spans="1:112" s="16" customFormat="1" x14ac:dyDescent="0.3">
      <c r="A31" s="16">
        <v>2023</v>
      </c>
      <c r="B31" s="16" t="s">
        <v>199</v>
      </c>
      <c r="C31" s="16" t="s">
        <v>200</v>
      </c>
      <c r="D31" s="16" t="s">
        <v>213</v>
      </c>
      <c r="E31" s="16" t="s">
        <v>201</v>
      </c>
      <c r="F31" s="19">
        <v>5</v>
      </c>
      <c r="G31" s="16">
        <v>8</v>
      </c>
      <c r="H31" s="16" t="s">
        <v>121</v>
      </c>
      <c r="I31" s="16">
        <v>16</v>
      </c>
      <c r="J31" s="16">
        <v>24</v>
      </c>
      <c r="K31" s="16">
        <v>18</v>
      </c>
      <c r="L31" s="16">
        <v>19.2287</v>
      </c>
      <c r="M31" s="16">
        <v>33.7286</v>
      </c>
      <c r="N31" s="16">
        <v>23.840900000000001</v>
      </c>
      <c r="O31" s="16">
        <v>15.5008</v>
      </c>
      <c r="P31" s="16">
        <v>24.0365</v>
      </c>
      <c r="Q31" s="16">
        <v>18.448899999999998</v>
      </c>
      <c r="S31" s="16" t="s">
        <v>214</v>
      </c>
      <c r="T31" s="16" t="s">
        <v>215</v>
      </c>
      <c r="U31" s="16" t="s">
        <v>115</v>
      </c>
      <c r="V31" s="16" t="s">
        <v>116</v>
      </c>
      <c r="X31" s="16">
        <v>8</v>
      </c>
      <c r="Y31" s="16" t="s">
        <v>62</v>
      </c>
      <c r="Z31" s="16" t="s">
        <v>63</v>
      </c>
      <c r="AA31" s="16" t="s">
        <v>60</v>
      </c>
      <c r="AB31" s="16" t="s">
        <v>117</v>
      </c>
      <c r="AC31" s="16">
        <v>10</v>
      </c>
      <c r="AF31" s="16" t="s">
        <v>204</v>
      </c>
      <c r="AG31" s="16" t="s">
        <v>205</v>
      </c>
      <c r="AH31" s="16" t="s">
        <v>66</v>
      </c>
      <c r="AI31" s="16" t="s">
        <v>67</v>
      </c>
      <c r="AJ31" s="16" t="s">
        <v>63</v>
      </c>
      <c r="AK31" s="16" t="s">
        <v>124</v>
      </c>
      <c r="AR31" s="16">
        <v>3050</v>
      </c>
      <c r="AS31" s="16">
        <v>3050</v>
      </c>
      <c r="BM31" s="20" t="s">
        <v>1550</v>
      </c>
      <c r="BN31" s="16">
        <v>2</v>
      </c>
      <c r="BO31" s="16">
        <v>2</v>
      </c>
      <c r="BP31" s="16">
        <v>1</v>
      </c>
      <c r="BQ31" s="16" t="s">
        <v>148</v>
      </c>
      <c r="BR31" s="16" t="s">
        <v>1548</v>
      </c>
      <c r="BS31" s="16" t="s">
        <v>72</v>
      </c>
      <c r="BT31" s="21">
        <v>44620</v>
      </c>
      <c r="BU31" s="16">
        <v>30970</v>
      </c>
      <c r="BV31" s="17"/>
      <c r="BW31" s="16" t="s">
        <v>62</v>
      </c>
      <c r="BX31" s="16" t="s">
        <v>63</v>
      </c>
      <c r="CA31" s="16" t="s">
        <v>63</v>
      </c>
      <c r="CB31" s="16" t="s">
        <v>63</v>
      </c>
      <c r="CD31" s="16" t="s">
        <v>63</v>
      </c>
      <c r="CF31" s="16" t="s">
        <v>62</v>
      </c>
      <c r="CG31" s="16" t="s">
        <v>207</v>
      </c>
      <c r="CH31" s="16" t="s">
        <v>63</v>
      </c>
      <c r="CJ31" s="16" t="s">
        <v>106</v>
      </c>
      <c r="CK31" s="16" t="s">
        <v>1549</v>
      </c>
      <c r="CL31" s="16" t="s">
        <v>63</v>
      </c>
      <c r="CM31" s="16" t="s">
        <v>63</v>
      </c>
      <c r="CN31" s="16" t="s">
        <v>63</v>
      </c>
      <c r="CO31" s="16" t="s">
        <v>107</v>
      </c>
      <c r="CP31" s="16" t="s">
        <v>62</v>
      </c>
      <c r="CQ31" s="16" t="s">
        <v>76</v>
      </c>
      <c r="CR31" s="16" t="s">
        <v>213</v>
      </c>
      <c r="CY31" s="16">
        <v>24</v>
      </c>
      <c r="DA31" s="18"/>
      <c r="DB31" s="16">
        <v>4</v>
      </c>
      <c r="DC31" s="16">
        <v>4</v>
      </c>
      <c r="DE31" s="16">
        <v>7250</v>
      </c>
      <c r="DF31" s="16">
        <v>571</v>
      </c>
      <c r="DG31" s="16">
        <v>369</v>
      </c>
      <c r="DH31" s="16">
        <v>481</v>
      </c>
    </row>
    <row r="32" spans="1:112" s="16" customFormat="1" x14ac:dyDescent="0.3">
      <c r="A32" s="16">
        <v>2023</v>
      </c>
      <c r="B32" s="16" t="s">
        <v>112</v>
      </c>
      <c r="C32" s="16" t="s">
        <v>181</v>
      </c>
      <c r="D32" s="16" t="s">
        <v>190</v>
      </c>
      <c r="E32" s="16" t="s">
        <v>114</v>
      </c>
      <c r="F32" s="19">
        <v>5.2</v>
      </c>
      <c r="G32" s="16">
        <v>10</v>
      </c>
      <c r="H32" s="16" t="s">
        <v>151</v>
      </c>
      <c r="I32" s="16">
        <v>13</v>
      </c>
      <c r="J32" s="16">
        <v>18</v>
      </c>
      <c r="K32" s="16">
        <v>15</v>
      </c>
      <c r="L32" s="16">
        <v>16.075500000000002</v>
      </c>
      <c r="M32" s="16">
        <v>23.8142</v>
      </c>
      <c r="N32" s="16">
        <v>18.828900000000001</v>
      </c>
      <c r="O32" s="16">
        <v>12.9536</v>
      </c>
      <c r="P32" s="16">
        <v>17.862200000000001</v>
      </c>
      <c r="Q32" s="16">
        <v>14.781499999999999</v>
      </c>
      <c r="R32" s="16" t="s">
        <v>82</v>
      </c>
      <c r="S32" s="16" t="s">
        <v>83</v>
      </c>
      <c r="T32" s="16" t="s">
        <v>87</v>
      </c>
      <c r="U32" s="16" t="s">
        <v>146</v>
      </c>
      <c r="V32" s="16" t="s">
        <v>147</v>
      </c>
      <c r="X32" s="16">
        <v>7</v>
      </c>
      <c r="Y32" s="16" t="s">
        <v>63</v>
      </c>
      <c r="Z32" s="16" t="s">
        <v>63</v>
      </c>
      <c r="AA32" s="16" t="s">
        <v>60</v>
      </c>
      <c r="AB32" s="16" t="s">
        <v>117</v>
      </c>
      <c r="AC32" s="16">
        <v>15</v>
      </c>
      <c r="AF32" s="16" t="s">
        <v>58</v>
      </c>
      <c r="AG32" s="16" t="s">
        <v>65</v>
      </c>
      <c r="AH32" s="16" t="s">
        <v>66</v>
      </c>
      <c r="AI32" s="16" t="s">
        <v>67</v>
      </c>
      <c r="AJ32" s="16" t="s">
        <v>63</v>
      </c>
      <c r="AK32" s="16" t="s">
        <v>124</v>
      </c>
      <c r="AR32" s="16">
        <v>3650</v>
      </c>
      <c r="AS32" s="16">
        <v>3650</v>
      </c>
      <c r="BM32" s="20" t="s">
        <v>1554</v>
      </c>
      <c r="BN32" s="16">
        <v>2</v>
      </c>
      <c r="BO32" s="16">
        <v>2</v>
      </c>
      <c r="BP32" s="16">
        <v>1</v>
      </c>
      <c r="BQ32" s="16" t="s">
        <v>148</v>
      </c>
      <c r="BR32" s="16" t="s">
        <v>1548</v>
      </c>
      <c r="BS32" s="16" t="s">
        <v>103</v>
      </c>
      <c r="BT32" s="21">
        <v>44701</v>
      </c>
      <c r="BU32" s="16">
        <v>32715</v>
      </c>
      <c r="BV32" s="17"/>
      <c r="BW32" s="16" t="s">
        <v>63</v>
      </c>
      <c r="BX32" s="16" t="s">
        <v>63</v>
      </c>
      <c r="CA32" s="16" t="s">
        <v>63</v>
      </c>
      <c r="CB32" s="16" t="s">
        <v>63</v>
      </c>
      <c r="CC32" s="16" t="s">
        <v>183</v>
      </c>
      <c r="CD32" s="16" t="s">
        <v>62</v>
      </c>
      <c r="CE32" s="16" t="s">
        <v>184</v>
      </c>
      <c r="CF32" s="16" t="s">
        <v>62</v>
      </c>
      <c r="CG32" s="16" t="s">
        <v>185</v>
      </c>
      <c r="CH32" s="16" t="s">
        <v>63</v>
      </c>
      <c r="CJ32" s="16" t="s">
        <v>186</v>
      </c>
      <c r="CK32" s="16" t="s">
        <v>187</v>
      </c>
      <c r="CN32" s="16" t="s">
        <v>63</v>
      </c>
      <c r="CO32" s="16" t="s">
        <v>188</v>
      </c>
      <c r="CP32" s="16" t="s">
        <v>63</v>
      </c>
      <c r="CQ32" s="16" t="s">
        <v>189</v>
      </c>
      <c r="CY32" s="16">
        <v>18.899999999999999</v>
      </c>
      <c r="DA32" s="18"/>
      <c r="DB32" s="16">
        <v>2</v>
      </c>
      <c r="DC32" s="16">
        <v>2</v>
      </c>
      <c r="DE32" s="16">
        <v>10250</v>
      </c>
      <c r="DF32" s="16">
        <v>679</v>
      </c>
      <c r="DG32" s="16">
        <v>494</v>
      </c>
      <c r="DH32" s="16">
        <v>596</v>
      </c>
    </row>
    <row r="33" spans="1:112" s="16" customFormat="1" x14ac:dyDescent="0.3">
      <c r="A33" s="16">
        <v>2023</v>
      </c>
      <c r="B33" s="16" t="s">
        <v>112</v>
      </c>
      <c r="C33" s="16" t="s">
        <v>181</v>
      </c>
      <c r="D33" s="16" t="s">
        <v>1269</v>
      </c>
      <c r="E33" s="16" t="s">
        <v>114</v>
      </c>
      <c r="F33" s="19">
        <v>5.2</v>
      </c>
      <c r="G33" s="16">
        <v>10</v>
      </c>
      <c r="H33" s="16" t="s">
        <v>151</v>
      </c>
      <c r="I33" s="16">
        <v>13</v>
      </c>
      <c r="J33" s="16">
        <v>18</v>
      </c>
      <c r="K33" s="16">
        <v>15</v>
      </c>
      <c r="L33" s="16">
        <v>16.0932</v>
      </c>
      <c r="M33" s="16">
        <v>23.793399999999998</v>
      </c>
      <c r="N33" s="16">
        <v>18.836400000000001</v>
      </c>
      <c r="O33" s="16">
        <v>13.0465</v>
      </c>
      <c r="P33" s="16">
        <v>17.928100000000001</v>
      </c>
      <c r="Q33" s="16">
        <v>14.8683</v>
      </c>
      <c r="R33" s="16" t="s">
        <v>82</v>
      </c>
      <c r="S33" s="16" t="s">
        <v>83</v>
      </c>
      <c r="T33" s="16" t="s">
        <v>87</v>
      </c>
      <c r="U33" s="16" t="s">
        <v>146</v>
      </c>
      <c r="V33" s="16" t="s">
        <v>147</v>
      </c>
      <c r="X33" s="16">
        <v>7</v>
      </c>
      <c r="Y33" s="16" t="s">
        <v>63</v>
      </c>
      <c r="Z33" s="16" t="s">
        <v>63</v>
      </c>
      <c r="AA33" s="16" t="s">
        <v>84</v>
      </c>
      <c r="AB33" s="16" t="s">
        <v>85</v>
      </c>
      <c r="AC33" s="16">
        <v>15</v>
      </c>
      <c r="AF33" s="16" t="s">
        <v>58</v>
      </c>
      <c r="AG33" s="16" t="s">
        <v>65</v>
      </c>
      <c r="AH33" s="16" t="s">
        <v>66</v>
      </c>
      <c r="AI33" s="16" t="s">
        <v>67</v>
      </c>
      <c r="AJ33" s="16" t="s">
        <v>63</v>
      </c>
      <c r="AK33" s="16" t="s">
        <v>124</v>
      </c>
      <c r="AR33" s="16">
        <v>3650</v>
      </c>
      <c r="AS33" s="16">
        <v>3650</v>
      </c>
      <c r="BM33" s="20" t="s">
        <v>1554</v>
      </c>
      <c r="BN33" s="16">
        <v>2</v>
      </c>
      <c r="BO33" s="16">
        <v>2</v>
      </c>
      <c r="BP33" s="16">
        <v>1</v>
      </c>
      <c r="BQ33" s="16" t="s">
        <v>148</v>
      </c>
      <c r="BR33" s="16" t="s">
        <v>1548</v>
      </c>
      <c r="BS33" s="16" t="s">
        <v>103</v>
      </c>
      <c r="BT33" s="21">
        <v>44701</v>
      </c>
      <c r="BU33" s="16">
        <v>31330</v>
      </c>
      <c r="BV33" s="17"/>
      <c r="BW33" s="16" t="s">
        <v>63</v>
      </c>
      <c r="BX33" s="16" t="s">
        <v>63</v>
      </c>
      <c r="CA33" s="16" t="s">
        <v>63</v>
      </c>
      <c r="CB33" s="16" t="s">
        <v>63</v>
      </c>
      <c r="CC33" s="16" t="s">
        <v>1268</v>
      </c>
      <c r="CD33" s="16" t="s">
        <v>62</v>
      </c>
      <c r="CE33" s="16" t="s">
        <v>184</v>
      </c>
      <c r="CF33" s="16" t="s">
        <v>62</v>
      </c>
      <c r="CG33" s="16" t="s">
        <v>185</v>
      </c>
      <c r="CH33" s="16" t="s">
        <v>63</v>
      </c>
      <c r="CJ33" s="16" t="s">
        <v>186</v>
      </c>
      <c r="CK33" s="16" t="s">
        <v>187</v>
      </c>
      <c r="CN33" s="16" t="s">
        <v>63</v>
      </c>
      <c r="CO33" s="16" t="s">
        <v>188</v>
      </c>
      <c r="CP33" s="16" t="s">
        <v>63</v>
      </c>
      <c r="CQ33" s="16" t="s">
        <v>189</v>
      </c>
      <c r="CY33" s="16">
        <v>19</v>
      </c>
      <c r="DA33" s="18"/>
      <c r="DB33" s="16">
        <v>2</v>
      </c>
      <c r="DC33" s="16">
        <v>2</v>
      </c>
      <c r="DE33" s="16">
        <v>10250</v>
      </c>
      <c r="DF33" s="16">
        <v>675</v>
      </c>
      <c r="DG33" s="16">
        <v>493</v>
      </c>
      <c r="DH33" s="16">
        <v>593</v>
      </c>
    </row>
    <row r="34" spans="1:112" s="16" customFormat="1" x14ac:dyDescent="0.3">
      <c r="A34" s="16">
        <v>2023</v>
      </c>
      <c r="B34" s="16" t="s">
        <v>112</v>
      </c>
      <c r="C34" s="16" t="s">
        <v>181</v>
      </c>
      <c r="D34" s="16" t="s">
        <v>182</v>
      </c>
      <c r="E34" s="16" t="s">
        <v>114</v>
      </c>
      <c r="F34" s="19">
        <v>5.2</v>
      </c>
      <c r="G34" s="16">
        <v>10</v>
      </c>
      <c r="H34" s="16" t="s">
        <v>151</v>
      </c>
      <c r="I34" s="16">
        <v>13</v>
      </c>
      <c r="J34" s="16">
        <v>18</v>
      </c>
      <c r="K34" s="16">
        <v>15</v>
      </c>
      <c r="L34" s="16">
        <v>16.075500000000002</v>
      </c>
      <c r="M34" s="16">
        <v>23.8142</v>
      </c>
      <c r="N34" s="16">
        <v>18.828900000000001</v>
      </c>
      <c r="O34" s="16">
        <v>12.9536</v>
      </c>
      <c r="P34" s="16">
        <v>17.862200000000001</v>
      </c>
      <c r="Q34" s="16">
        <v>14.781499999999999</v>
      </c>
      <c r="R34" s="16" t="s">
        <v>82</v>
      </c>
      <c r="S34" s="16" t="s">
        <v>83</v>
      </c>
      <c r="T34" s="16" t="s">
        <v>87</v>
      </c>
      <c r="U34" s="16" t="s">
        <v>146</v>
      </c>
      <c r="V34" s="16" t="s">
        <v>147</v>
      </c>
      <c r="X34" s="16">
        <v>7</v>
      </c>
      <c r="Y34" s="16" t="s">
        <v>63</v>
      </c>
      <c r="Z34" s="16" t="s">
        <v>63</v>
      </c>
      <c r="AA34" s="16" t="s">
        <v>60</v>
      </c>
      <c r="AB34" s="16" t="s">
        <v>117</v>
      </c>
      <c r="AC34" s="16">
        <v>15</v>
      </c>
      <c r="AF34" s="16" t="s">
        <v>58</v>
      </c>
      <c r="AG34" s="16" t="s">
        <v>65</v>
      </c>
      <c r="AH34" s="16" t="s">
        <v>66</v>
      </c>
      <c r="AI34" s="16" t="s">
        <v>67</v>
      </c>
      <c r="AJ34" s="16" t="s">
        <v>63</v>
      </c>
      <c r="AK34" s="16" t="s">
        <v>124</v>
      </c>
      <c r="AR34" s="16">
        <v>3650</v>
      </c>
      <c r="AS34" s="16">
        <v>3650</v>
      </c>
      <c r="BM34" s="20" t="s">
        <v>1554</v>
      </c>
      <c r="BN34" s="16">
        <v>2</v>
      </c>
      <c r="BO34" s="16">
        <v>2</v>
      </c>
      <c r="BP34" s="16">
        <v>1</v>
      </c>
      <c r="BQ34" s="16" t="s">
        <v>148</v>
      </c>
      <c r="BR34" s="16" t="s">
        <v>1548</v>
      </c>
      <c r="BS34" s="16" t="s">
        <v>103</v>
      </c>
      <c r="BT34" s="21">
        <v>44701</v>
      </c>
      <c r="BU34" s="16">
        <v>32716</v>
      </c>
      <c r="BV34" s="17"/>
      <c r="BW34" s="16" t="s">
        <v>63</v>
      </c>
      <c r="BX34" s="16" t="s">
        <v>63</v>
      </c>
      <c r="CA34" s="16" t="s">
        <v>63</v>
      </c>
      <c r="CB34" s="16" t="s">
        <v>63</v>
      </c>
      <c r="CC34" s="16" t="s">
        <v>183</v>
      </c>
      <c r="CD34" s="16" t="s">
        <v>62</v>
      </c>
      <c r="CE34" s="16" t="s">
        <v>184</v>
      </c>
      <c r="CF34" s="16" t="s">
        <v>62</v>
      </c>
      <c r="CG34" s="16" t="s">
        <v>185</v>
      </c>
      <c r="CH34" s="16" t="s">
        <v>63</v>
      </c>
      <c r="CJ34" s="16" t="s">
        <v>186</v>
      </c>
      <c r="CK34" s="16" t="s">
        <v>187</v>
      </c>
      <c r="CN34" s="16" t="s">
        <v>63</v>
      </c>
      <c r="CO34" s="16" t="s">
        <v>188</v>
      </c>
      <c r="CP34" s="16" t="s">
        <v>63</v>
      </c>
      <c r="CQ34" s="16" t="s">
        <v>189</v>
      </c>
      <c r="CY34" s="16">
        <v>18.899999999999999</v>
      </c>
      <c r="DA34" s="18"/>
      <c r="DB34" s="16">
        <v>2</v>
      </c>
      <c r="DC34" s="16">
        <v>2</v>
      </c>
      <c r="DE34" s="16">
        <v>10250</v>
      </c>
      <c r="DF34" s="16">
        <v>679</v>
      </c>
      <c r="DG34" s="16">
        <v>494</v>
      </c>
      <c r="DH34" s="16">
        <v>596</v>
      </c>
    </row>
    <row r="35" spans="1:112" s="16" customFormat="1" x14ac:dyDescent="0.3">
      <c r="A35" s="16">
        <v>2023</v>
      </c>
      <c r="B35" s="16" t="s">
        <v>112</v>
      </c>
      <c r="C35" s="16" t="s">
        <v>181</v>
      </c>
      <c r="D35" s="16" t="s">
        <v>1267</v>
      </c>
      <c r="E35" s="16" t="s">
        <v>114</v>
      </c>
      <c r="F35" s="19">
        <v>5.2</v>
      </c>
      <c r="G35" s="16">
        <v>10</v>
      </c>
      <c r="H35" s="16" t="s">
        <v>151</v>
      </c>
      <c r="I35" s="16">
        <v>13</v>
      </c>
      <c r="J35" s="16">
        <v>18</v>
      </c>
      <c r="K35" s="16">
        <v>15</v>
      </c>
      <c r="L35" s="16">
        <v>16.0932</v>
      </c>
      <c r="M35" s="16">
        <v>23.793399999999998</v>
      </c>
      <c r="N35" s="16">
        <v>18.836400000000001</v>
      </c>
      <c r="O35" s="16">
        <v>13.0465</v>
      </c>
      <c r="P35" s="16">
        <v>17.928100000000001</v>
      </c>
      <c r="Q35" s="16">
        <v>14.8683</v>
      </c>
      <c r="R35" s="16" t="s">
        <v>82</v>
      </c>
      <c r="S35" s="16" t="s">
        <v>83</v>
      </c>
      <c r="T35" s="16" t="s">
        <v>87</v>
      </c>
      <c r="U35" s="16" t="s">
        <v>146</v>
      </c>
      <c r="V35" s="16" t="s">
        <v>147</v>
      </c>
      <c r="X35" s="16">
        <v>7</v>
      </c>
      <c r="Y35" s="16" t="s">
        <v>63</v>
      </c>
      <c r="Z35" s="16" t="s">
        <v>63</v>
      </c>
      <c r="AA35" s="16" t="s">
        <v>84</v>
      </c>
      <c r="AB35" s="16" t="s">
        <v>85</v>
      </c>
      <c r="AC35" s="16">
        <v>15</v>
      </c>
      <c r="AF35" s="16" t="s">
        <v>58</v>
      </c>
      <c r="AG35" s="16" t="s">
        <v>65</v>
      </c>
      <c r="AH35" s="16" t="s">
        <v>66</v>
      </c>
      <c r="AI35" s="16" t="s">
        <v>67</v>
      </c>
      <c r="AJ35" s="16" t="s">
        <v>63</v>
      </c>
      <c r="AK35" s="16" t="s">
        <v>124</v>
      </c>
      <c r="AR35" s="16">
        <v>3650</v>
      </c>
      <c r="AS35" s="16">
        <v>3650</v>
      </c>
      <c r="BM35" s="20" t="s">
        <v>1554</v>
      </c>
      <c r="BN35" s="16">
        <v>2</v>
      </c>
      <c r="BO35" s="16">
        <v>2</v>
      </c>
      <c r="BP35" s="16">
        <v>1</v>
      </c>
      <c r="BQ35" s="16" t="s">
        <v>148</v>
      </c>
      <c r="BR35" s="16" t="s">
        <v>1548</v>
      </c>
      <c r="BS35" s="16" t="s">
        <v>103</v>
      </c>
      <c r="BT35" s="21">
        <v>44701</v>
      </c>
      <c r="BU35" s="16">
        <v>31331</v>
      </c>
      <c r="BV35" s="17"/>
      <c r="BW35" s="16" t="s">
        <v>63</v>
      </c>
      <c r="BX35" s="16" t="s">
        <v>63</v>
      </c>
      <c r="CA35" s="16" t="s">
        <v>63</v>
      </c>
      <c r="CB35" s="16" t="s">
        <v>63</v>
      </c>
      <c r="CC35" s="16" t="s">
        <v>1268</v>
      </c>
      <c r="CD35" s="16" t="s">
        <v>62</v>
      </c>
      <c r="CE35" s="16" t="s">
        <v>184</v>
      </c>
      <c r="CF35" s="16" t="s">
        <v>62</v>
      </c>
      <c r="CG35" s="16" t="s">
        <v>185</v>
      </c>
      <c r="CH35" s="16" t="s">
        <v>63</v>
      </c>
      <c r="CJ35" s="16" t="s">
        <v>186</v>
      </c>
      <c r="CK35" s="16" t="s">
        <v>187</v>
      </c>
      <c r="CN35" s="16" t="s">
        <v>63</v>
      </c>
      <c r="CO35" s="16" t="s">
        <v>188</v>
      </c>
      <c r="CP35" s="16" t="s">
        <v>63</v>
      </c>
      <c r="CQ35" s="16" t="s">
        <v>189</v>
      </c>
      <c r="CY35" s="16">
        <v>19</v>
      </c>
      <c r="DA35" s="18"/>
      <c r="DB35" s="16">
        <v>2</v>
      </c>
      <c r="DC35" s="16">
        <v>2</v>
      </c>
      <c r="DE35" s="16">
        <v>10250</v>
      </c>
      <c r="DF35" s="16">
        <v>675</v>
      </c>
      <c r="DG35" s="16">
        <v>493</v>
      </c>
      <c r="DH35" s="16">
        <v>593</v>
      </c>
    </row>
    <row r="36" spans="1:112" s="16" customFormat="1" x14ac:dyDescent="0.3">
      <c r="A36" s="16">
        <v>2023</v>
      </c>
      <c r="B36" s="16" t="s">
        <v>883</v>
      </c>
      <c r="C36" s="16" t="s">
        <v>884</v>
      </c>
      <c r="D36" s="16" t="s">
        <v>956</v>
      </c>
      <c r="E36" s="16" t="s">
        <v>886</v>
      </c>
      <c r="F36" s="19">
        <v>3</v>
      </c>
      <c r="G36" s="16">
        <v>6</v>
      </c>
      <c r="H36" s="16" t="s">
        <v>121</v>
      </c>
      <c r="I36" s="16">
        <v>15</v>
      </c>
      <c r="J36" s="16">
        <v>25</v>
      </c>
      <c r="K36" s="16">
        <v>18</v>
      </c>
      <c r="L36" s="16">
        <v>18.310600000000001</v>
      </c>
      <c r="M36" s="16">
        <v>31.927199999999999</v>
      </c>
      <c r="N36" s="16">
        <v>22.659400000000002</v>
      </c>
      <c r="O36" s="16">
        <v>15.265499999999999</v>
      </c>
      <c r="P36" s="16">
        <v>24.736499999999999</v>
      </c>
      <c r="Q36" s="16">
        <v>18.443100000000001</v>
      </c>
      <c r="S36" s="16" t="s">
        <v>59</v>
      </c>
      <c r="T36" s="16" t="s">
        <v>70</v>
      </c>
      <c r="U36" s="16" t="s">
        <v>115</v>
      </c>
      <c r="V36" s="16" t="s">
        <v>116</v>
      </c>
      <c r="X36" s="16">
        <v>8</v>
      </c>
      <c r="Y36" s="16" t="s">
        <v>62</v>
      </c>
      <c r="Z36" s="16" t="s">
        <v>63</v>
      </c>
      <c r="AA36" s="16" t="s">
        <v>84</v>
      </c>
      <c r="AB36" s="16" t="s">
        <v>85</v>
      </c>
      <c r="AC36" s="16">
        <v>10</v>
      </c>
      <c r="AF36" s="16" t="s">
        <v>58</v>
      </c>
      <c r="AG36" s="16" t="s">
        <v>65</v>
      </c>
      <c r="AH36" s="16" t="s">
        <v>66</v>
      </c>
      <c r="AI36" s="16" t="s">
        <v>67</v>
      </c>
      <c r="AJ36" s="16" t="s">
        <v>63</v>
      </c>
      <c r="AK36" s="16" t="s">
        <v>124</v>
      </c>
      <c r="AR36" s="16">
        <v>3050</v>
      </c>
      <c r="AS36" s="16">
        <v>3050</v>
      </c>
      <c r="BM36" s="20" t="s">
        <v>1554</v>
      </c>
      <c r="BN36" s="16">
        <v>2</v>
      </c>
      <c r="BO36" s="16">
        <v>2</v>
      </c>
      <c r="BP36" s="16">
        <v>1</v>
      </c>
      <c r="BQ36" s="16" t="s">
        <v>148</v>
      </c>
      <c r="BR36" s="16" t="s">
        <v>1548</v>
      </c>
      <c r="BS36" s="16" t="s">
        <v>103</v>
      </c>
      <c r="BT36" s="21">
        <v>44795</v>
      </c>
      <c r="BU36" s="16">
        <v>31770</v>
      </c>
      <c r="BV36" s="17"/>
      <c r="BW36" s="16" t="s">
        <v>62</v>
      </c>
      <c r="BX36" s="16" t="s">
        <v>63</v>
      </c>
      <c r="CA36" s="16" t="s">
        <v>63</v>
      </c>
      <c r="CB36" s="16" t="s">
        <v>63</v>
      </c>
      <c r="CD36" s="16" t="s">
        <v>63</v>
      </c>
      <c r="CF36" s="16" t="s">
        <v>62</v>
      </c>
      <c r="CG36" s="16" t="s">
        <v>887</v>
      </c>
      <c r="CH36" s="16" t="s">
        <v>63</v>
      </c>
      <c r="CJ36" s="16" t="s">
        <v>186</v>
      </c>
      <c r="CK36" s="16" t="s">
        <v>187</v>
      </c>
      <c r="CL36" s="16" t="s">
        <v>63</v>
      </c>
      <c r="CN36" s="16" t="s">
        <v>63</v>
      </c>
      <c r="CO36" s="16" t="s">
        <v>888</v>
      </c>
      <c r="CP36" s="16" t="s">
        <v>63</v>
      </c>
      <c r="CQ36" s="16" t="s">
        <v>189</v>
      </c>
      <c r="CY36" s="16">
        <v>22.8</v>
      </c>
      <c r="DA36" s="18"/>
      <c r="DB36" s="16">
        <v>4</v>
      </c>
      <c r="DC36" s="16">
        <v>4</v>
      </c>
      <c r="DE36" s="16">
        <v>7250</v>
      </c>
      <c r="DF36" s="16">
        <v>576</v>
      </c>
      <c r="DG36" s="16">
        <v>351</v>
      </c>
      <c r="DH36" s="16">
        <v>474</v>
      </c>
    </row>
    <row r="37" spans="1:112" s="16" customFormat="1" x14ac:dyDescent="0.3">
      <c r="A37" s="16">
        <v>2023</v>
      </c>
      <c r="B37" s="16" t="s">
        <v>883</v>
      </c>
      <c r="C37" s="16" t="s">
        <v>884</v>
      </c>
      <c r="D37" s="16" t="s">
        <v>885</v>
      </c>
      <c r="E37" s="16" t="s">
        <v>886</v>
      </c>
      <c r="F37" s="19">
        <v>3</v>
      </c>
      <c r="G37" s="16">
        <v>6</v>
      </c>
      <c r="H37" s="16" t="s">
        <v>121</v>
      </c>
      <c r="I37" s="16">
        <v>15</v>
      </c>
      <c r="J37" s="16">
        <v>25</v>
      </c>
      <c r="K37" s="16">
        <v>18</v>
      </c>
      <c r="L37" s="16">
        <v>18.1829</v>
      </c>
      <c r="M37" s="16">
        <v>31.8508</v>
      </c>
      <c r="N37" s="16">
        <v>22.534400000000002</v>
      </c>
      <c r="O37" s="16">
        <v>15.051600000000001</v>
      </c>
      <c r="P37" s="16">
        <v>24.934699999999999</v>
      </c>
      <c r="Q37" s="16">
        <v>18.318999999999999</v>
      </c>
      <c r="S37" s="16" t="s">
        <v>59</v>
      </c>
      <c r="T37" s="16" t="s">
        <v>70</v>
      </c>
      <c r="U37" s="16" t="s">
        <v>115</v>
      </c>
      <c r="V37" s="16" t="s">
        <v>116</v>
      </c>
      <c r="X37" s="16">
        <v>8</v>
      </c>
      <c r="Y37" s="16" t="s">
        <v>62</v>
      </c>
      <c r="Z37" s="16" t="s">
        <v>63</v>
      </c>
      <c r="AA37" s="16" t="s">
        <v>84</v>
      </c>
      <c r="AB37" s="16" t="s">
        <v>85</v>
      </c>
      <c r="AC37" s="16">
        <v>10</v>
      </c>
      <c r="AF37" s="16" t="s">
        <v>58</v>
      </c>
      <c r="AG37" s="16" t="s">
        <v>65</v>
      </c>
      <c r="AH37" s="16" t="s">
        <v>66</v>
      </c>
      <c r="AI37" s="16" t="s">
        <v>67</v>
      </c>
      <c r="AJ37" s="16" t="s">
        <v>63</v>
      </c>
      <c r="AK37" s="16" t="s">
        <v>124</v>
      </c>
      <c r="AR37" s="16">
        <v>3050</v>
      </c>
      <c r="AS37" s="16">
        <v>3050</v>
      </c>
      <c r="BM37" s="20" t="s">
        <v>1554</v>
      </c>
      <c r="BN37" s="16">
        <v>2</v>
      </c>
      <c r="BO37" s="16">
        <v>2</v>
      </c>
      <c r="BP37" s="16">
        <v>1</v>
      </c>
      <c r="BQ37" s="16" t="s">
        <v>148</v>
      </c>
      <c r="BR37" s="16" t="s">
        <v>1548</v>
      </c>
      <c r="BS37" s="16" t="s">
        <v>103</v>
      </c>
      <c r="BT37" s="21">
        <v>44795</v>
      </c>
      <c r="BU37" s="16">
        <v>31851</v>
      </c>
      <c r="BV37" s="17"/>
      <c r="BW37" s="16" t="s">
        <v>62</v>
      </c>
      <c r="BX37" s="16" t="s">
        <v>63</v>
      </c>
      <c r="CA37" s="16" t="s">
        <v>63</v>
      </c>
      <c r="CB37" s="16" t="s">
        <v>63</v>
      </c>
      <c r="CD37" s="16" t="s">
        <v>63</v>
      </c>
      <c r="CF37" s="16" t="s">
        <v>62</v>
      </c>
      <c r="CG37" s="16" t="s">
        <v>887</v>
      </c>
      <c r="CH37" s="16" t="s">
        <v>63</v>
      </c>
      <c r="CJ37" s="16" t="s">
        <v>186</v>
      </c>
      <c r="CK37" s="16" t="s">
        <v>187</v>
      </c>
      <c r="CL37" s="16" t="s">
        <v>63</v>
      </c>
      <c r="CN37" s="16" t="s">
        <v>63</v>
      </c>
      <c r="CO37" s="16" t="s">
        <v>888</v>
      </c>
      <c r="CP37" s="16" t="s">
        <v>63</v>
      </c>
      <c r="CQ37" s="16" t="s">
        <v>189</v>
      </c>
      <c r="CY37" s="16">
        <v>22.7</v>
      </c>
      <c r="DA37" s="18"/>
      <c r="DB37" s="16">
        <v>4</v>
      </c>
      <c r="DC37" s="16">
        <v>4</v>
      </c>
      <c r="DE37" s="16">
        <v>7250</v>
      </c>
      <c r="DF37" s="16">
        <v>583</v>
      </c>
      <c r="DG37" s="16">
        <v>358</v>
      </c>
      <c r="DH37" s="16">
        <v>482</v>
      </c>
    </row>
    <row r="38" spans="1:112" s="16" customFormat="1" x14ac:dyDescent="0.3">
      <c r="A38" s="16">
        <v>2023</v>
      </c>
      <c r="B38" s="16" t="s">
        <v>272</v>
      </c>
      <c r="C38" s="16" t="s">
        <v>272</v>
      </c>
      <c r="D38" s="16" t="s">
        <v>346</v>
      </c>
      <c r="E38" s="16" t="s">
        <v>273</v>
      </c>
      <c r="F38" s="19">
        <v>2</v>
      </c>
      <c r="G38" s="16">
        <v>4</v>
      </c>
      <c r="H38" s="16" t="s">
        <v>349</v>
      </c>
      <c r="I38" s="16">
        <v>26</v>
      </c>
      <c r="J38" s="16">
        <v>35</v>
      </c>
      <c r="K38" s="16">
        <v>30</v>
      </c>
      <c r="L38" s="16">
        <v>34.1</v>
      </c>
      <c r="M38" s="16">
        <v>51.8</v>
      </c>
      <c r="N38" s="16">
        <v>40.296100000000003</v>
      </c>
      <c r="O38" s="16">
        <v>26.238800000000001</v>
      </c>
      <c r="P38" s="16">
        <v>35.484499999999997</v>
      </c>
      <c r="Q38" s="16">
        <v>29.7239</v>
      </c>
      <c r="S38" s="16" t="s">
        <v>83</v>
      </c>
      <c r="T38" s="16" t="s">
        <v>87</v>
      </c>
      <c r="U38" s="16" t="s">
        <v>115</v>
      </c>
      <c r="V38" s="16" t="s">
        <v>116</v>
      </c>
      <c r="X38" s="16">
        <v>6</v>
      </c>
      <c r="Y38" s="16" t="s">
        <v>62</v>
      </c>
      <c r="Z38" s="16" t="s">
        <v>63</v>
      </c>
      <c r="AA38" s="16" t="s">
        <v>84</v>
      </c>
      <c r="AB38" s="16" t="s">
        <v>85</v>
      </c>
      <c r="AC38" s="16">
        <v>10</v>
      </c>
      <c r="AF38" s="16" t="s">
        <v>204</v>
      </c>
      <c r="AG38" s="16" t="s">
        <v>205</v>
      </c>
      <c r="AH38" s="16" t="s">
        <v>66</v>
      </c>
      <c r="AI38" s="16" t="s">
        <v>67</v>
      </c>
      <c r="AJ38" s="16" t="s">
        <v>63</v>
      </c>
      <c r="AK38" s="16" t="s">
        <v>124</v>
      </c>
      <c r="AR38" s="16">
        <v>1800</v>
      </c>
      <c r="AS38" s="16">
        <v>1800</v>
      </c>
      <c r="BM38" s="20" t="s">
        <v>1550</v>
      </c>
      <c r="BN38" s="16">
        <v>2</v>
      </c>
      <c r="BO38" s="16">
        <v>2</v>
      </c>
      <c r="BP38" s="16">
        <v>1</v>
      </c>
      <c r="BQ38" s="16" t="s">
        <v>148</v>
      </c>
      <c r="BR38" s="16" t="s">
        <v>1548</v>
      </c>
      <c r="BS38" s="16" t="s">
        <v>72</v>
      </c>
      <c r="BT38" s="21">
        <v>44918</v>
      </c>
      <c r="BU38" s="16">
        <v>32532</v>
      </c>
      <c r="BV38" s="17"/>
      <c r="BW38" s="16" t="s">
        <v>63</v>
      </c>
      <c r="BX38" s="16" t="s">
        <v>63</v>
      </c>
      <c r="CA38" s="16" t="s">
        <v>63</v>
      </c>
      <c r="CB38" s="16" t="s">
        <v>63</v>
      </c>
      <c r="CD38" s="16" t="s">
        <v>63</v>
      </c>
      <c r="CF38" s="16" t="s">
        <v>62</v>
      </c>
      <c r="CG38" s="16" t="s">
        <v>347</v>
      </c>
      <c r="CH38" s="16" t="s">
        <v>63</v>
      </c>
      <c r="CJ38" s="16" t="s">
        <v>106</v>
      </c>
      <c r="CK38" s="16" t="s">
        <v>1549</v>
      </c>
      <c r="CN38" s="16" t="s">
        <v>63</v>
      </c>
      <c r="CO38" s="16" t="s">
        <v>348</v>
      </c>
      <c r="CP38" s="16" t="s">
        <v>63</v>
      </c>
      <c r="CQ38" s="16" t="s">
        <v>189</v>
      </c>
      <c r="CY38" s="16">
        <v>40.6</v>
      </c>
      <c r="DA38" s="18"/>
      <c r="DB38" s="16">
        <v>6</v>
      </c>
      <c r="DC38" s="16">
        <v>6</v>
      </c>
      <c r="DE38" s="16">
        <v>1000</v>
      </c>
      <c r="DF38" s="16">
        <v>339</v>
      </c>
      <c r="DG38" s="16">
        <v>251</v>
      </c>
      <c r="DH38" s="16">
        <v>299</v>
      </c>
    </row>
    <row r="39" spans="1:112" s="16" customFormat="1" x14ac:dyDescent="0.3">
      <c r="A39" s="16">
        <v>2023</v>
      </c>
      <c r="B39" s="16" t="s">
        <v>272</v>
      </c>
      <c r="C39" s="16" t="s">
        <v>272</v>
      </c>
      <c r="D39" s="16" t="s">
        <v>346</v>
      </c>
      <c r="E39" s="16" t="s">
        <v>273</v>
      </c>
      <c r="F39" s="19">
        <v>2</v>
      </c>
      <c r="G39" s="16">
        <v>4</v>
      </c>
      <c r="H39" s="16" t="s">
        <v>282</v>
      </c>
      <c r="I39" s="16">
        <v>26</v>
      </c>
      <c r="J39" s="16">
        <v>34</v>
      </c>
      <c r="K39" s="16">
        <v>29</v>
      </c>
      <c r="L39" s="16">
        <v>34</v>
      </c>
      <c r="M39" s="16">
        <v>48.6</v>
      </c>
      <c r="N39" s="16">
        <v>39.314799999999998</v>
      </c>
      <c r="O39" s="16">
        <v>26.170100000000001</v>
      </c>
      <c r="P39" s="16">
        <v>33.526899999999998</v>
      </c>
      <c r="Q39" s="16">
        <v>29.037299999999998</v>
      </c>
      <c r="S39" s="16" t="s">
        <v>83</v>
      </c>
      <c r="T39" s="16" t="s">
        <v>87</v>
      </c>
      <c r="U39" s="16" t="s">
        <v>277</v>
      </c>
      <c r="V39" s="16" t="s">
        <v>278</v>
      </c>
      <c r="X39" s="16">
        <v>6</v>
      </c>
      <c r="Y39" s="16" t="s">
        <v>63</v>
      </c>
      <c r="Z39" s="16" t="s">
        <v>62</v>
      </c>
      <c r="AA39" s="16" t="s">
        <v>84</v>
      </c>
      <c r="AB39" s="16" t="s">
        <v>85</v>
      </c>
      <c r="AC39" s="16">
        <v>10</v>
      </c>
      <c r="AF39" s="16" t="s">
        <v>204</v>
      </c>
      <c r="AG39" s="16" t="s">
        <v>205</v>
      </c>
      <c r="AH39" s="16" t="s">
        <v>66</v>
      </c>
      <c r="AI39" s="16" t="s">
        <v>67</v>
      </c>
      <c r="AJ39" s="16" t="s">
        <v>63</v>
      </c>
      <c r="AK39" s="16" t="s">
        <v>124</v>
      </c>
      <c r="AR39" s="16">
        <v>1900</v>
      </c>
      <c r="AS39" s="16">
        <v>1900</v>
      </c>
      <c r="BM39" s="20" t="s">
        <v>1550</v>
      </c>
      <c r="BN39" s="16">
        <v>2</v>
      </c>
      <c r="BO39" s="16">
        <v>2</v>
      </c>
      <c r="BP39" s="16">
        <v>1</v>
      </c>
      <c r="BQ39" s="16" t="s">
        <v>148</v>
      </c>
      <c r="BR39" s="16" t="s">
        <v>1548</v>
      </c>
      <c r="BS39" s="16" t="s">
        <v>72</v>
      </c>
      <c r="BT39" s="21">
        <v>44918</v>
      </c>
      <c r="BU39" s="16">
        <v>32531</v>
      </c>
      <c r="BV39" s="17"/>
      <c r="BW39" s="16" t="s">
        <v>63</v>
      </c>
      <c r="BX39" s="16" t="s">
        <v>63</v>
      </c>
      <c r="CA39" s="16" t="s">
        <v>63</v>
      </c>
      <c r="CB39" s="16" t="s">
        <v>63</v>
      </c>
      <c r="CD39" s="16" t="s">
        <v>63</v>
      </c>
      <c r="CF39" s="16" t="s">
        <v>62</v>
      </c>
      <c r="CG39" s="16" t="s">
        <v>347</v>
      </c>
      <c r="CH39" s="16" t="s">
        <v>63</v>
      </c>
      <c r="CJ39" s="16" t="s">
        <v>106</v>
      </c>
      <c r="CK39" s="16" t="s">
        <v>1549</v>
      </c>
      <c r="CN39" s="16" t="s">
        <v>63</v>
      </c>
      <c r="CO39" s="16" t="s">
        <v>348</v>
      </c>
      <c r="CP39" s="16" t="s">
        <v>63</v>
      </c>
      <c r="CQ39" s="16" t="s">
        <v>189</v>
      </c>
      <c r="CY39" s="16">
        <v>39.6</v>
      </c>
      <c r="DA39" s="18"/>
      <c r="DB39" s="16">
        <v>6</v>
      </c>
      <c r="DC39" s="16">
        <v>6</v>
      </c>
      <c r="DE39" s="16">
        <v>1500</v>
      </c>
      <c r="DF39" s="16">
        <v>338</v>
      </c>
      <c r="DG39" s="16">
        <v>264</v>
      </c>
      <c r="DH39" s="16">
        <v>305</v>
      </c>
    </row>
    <row r="40" spans="1:112" s="16" customFormat="1" x14ac:dyDescent="0.3">
      <c r="A40" s="16">
        <v>2023</v>
      </c>
      <c r="B40" s="16" t="s">
        <v>236</v>
      </c>
      <c r="C40" s="16" t="s">
        <v>237</v>
      </c>
      <c r="D40" s="16" t="s">
        <v>1370</v>
      </c>
      <c r="E40" s="16" t="s">
        <v>239</v>
      </c>
      <c r="F40" s="19">
        <v>3</v>
      </c>
      <c r="G40" s="16">
        <v>6</v>
      </c>
      <c r="H40" s="16" t="s">
        <v>208</v>
      </c>
      <c r="I40" s="16">
        <v>19</v>
      </c>
      <c r="J40" s="16">
        <v>28</v>
      </c>
      <c r="K40" s="16">
        <v>22</v>
      </c>
      <c r="L40" s="16">
        <v>25.123699999999999</v>
      </c>
      <c r="M40" s="16">
        <v>39.874499999999998</v>
      </c>
      <c r="N40" s="16">
        <v>30.141300000000001</v>
      </c>
      <c r="O40" s="16">
        <v>19</v>
      </c>
      <c r="P40" s="16">
        <v>28.046299999999999</v>
      </c>
      <c r="Q40" s="16">
        <v>22</v>
      </c>
      <c r="S40" s="16" t="s">
        <v>59</v>
      </c>
      <c r="T40" s="16" t="s">
        <v>70</v>
      </c>
      <c r="U40" s="16" t="s">
        <v>115</v>
      </c>
      <c r="V40" s="16" t="s">
        <v>116</v>
      </c>
      <c r="X40" s="16">
        <v>9</v>
      </c>
      <c r="Y40" s="16" t="s">
        <v>62</v>
      </c>
      <c r="Z40" s="16" t="s">
        <v>63</v>
      </c>
      <c r="AA40" s="16" t="s">
        <v>84</v>
      </c>
      <c r="AB40" s="16" t="s">
        <v>85</v>
      </c>
      <c r="AC40" s="16">
        <v>15</v>
      </c>
      <c r="AF40" s="16" t="s">
        <v>58</v>
      </c>
      <c r="AG40" s="16" t="s">
        <v>65</v>
      </c>
      <c r="AH40" s="16" t="s">
        <v>66</v>
      </c>
      <c r="AI40" s="16" t="s">
        <v>67</v>
      </c>
      <c r="AJ40" s="16" t="s">
        <v>63</v>
      </c>
      <c r="AK40" s="16" t="s">
        <v>124</v>
      </c>
      <c r="AR40" s="16">
        <v>2500</v>
      </c>
      <c r="AS40" s="16">
        <v>2500</v>
      </c>
      <c r="BM40" s="20" t="s">
        <v>1550</v>
      </c>
      <c r="BN40" s="16">
        <v>2</v>
      </c>
      <c r="BO40" s="16">
        <v>2</v>
      </c>
      <c r="BP40" s="16">
        <v>1</v>
      </c>
      <c r="BQ40" s="16" t="s">
        <v>148</v>
      </c>
      <c r="BR40" s="16" t="s">
        <v>1548</v>
      </c>
      <c r="BS40" s="16" t="s">
        <v>72</v>
      </c>
      <c r="BT40" s="21">
        <v>44719</v>
      </c>
      <c r="BU40" s="16">
        <v>31205</v>
      </c>
      <c r="BV40" s="17"/>
      <c r="BW40" s="16" t="s">
        <v>63</v>
      </c>
      <c r="CA40" s="16" t="s">
        <v>63</v>
      </c>
      <c r="CB40" s="16" t="s">
        <v>63</v>
      </c>
      <c r="CD40" s="16" t="s">
        <v>63</v>
      </c>
      <c r="CF40" s="16" t="s">
        <v>62</v>
      </c>
      <c r="CG40" s="16" t="s">
        <v>757</v>
      </c>
      <c r="CH40" s="16" t="s">
        <v>63</v>
      </c>
      <c r="CJ40" s="16" t="s">
        <v>106</v>
      </c>
      <c r="CK40" s="16" t="s">
        <v>1549</v>
      </c>
      <c r="CN40" s="16" t="s">
        <v>63</v>
      </c>
      <c r="CO40" s="16" t="s">
        <v>96</v>
      </c>
      <c r="CP40" s="16" t="s">
        <v>63</v>
      </c>
      <c r="CQ40" s="16" t="s">
        <v>189</v>
      </c>
      <c r="CY40" s="16">
        <v>30.4</v>
      </c>
      <c r="DA40" s="18"/>
      <c r="DB40" s="16">
        <v>5</v>
      </c>
      <c r="DC40" s="16">
        <v>5</v>
      </c>
      <c r="DE40" s="16">
        <v>4500</v>
      </c>
      <c r="DF40" s="16">
        <v>469</v>
      </c>
      <c r="DG40" s="16">
        <v>318</v>
      </c>
      <c r="DH40" s="16">
        <v>405</v>
      </c>
    </row>
    <row r="41" spans="1:112" s="16" customFormat="1" x14ac:dyDescent="0.3">
      <c r="A41" s="16">
        <v>2023</v>
      </c>
      <c r="B41" s="16" t="s">
        <v>236</v>
      </c>
      <c r="C41" s="16" t="s">
        <v>237</v>
      </c>
      <c r="D41" s="16" t="s">
        <v>1370</v>
      </c>
      <c r="E41" s="16" t="s">
        <v>239</v>
      </c>
      <c r="F41" s="19">
        <v>3</v>
      </c>
      <c r="G41" s="16">
        <v>6</v>
      </c>
      <c r="H41" s="16" t="s">
        <v>282</v>
      </c>
      <c r="I41" s="16">
        <v>18</v>
      </c>
      <c r="J41" s="16">
        <v>24</v>
      </c>
      <c r="K41" s="16">
        <v>20</v>
      </c>
      <c r="L41" s="16">
        <v>22.8</v>
      </c>
      <c r="M41" s="16">
        <v>33.848199999999999</v>
      </c>
      <c r="N41" s="16">
        <v>26.7255</v>
      </c>
      <c r="O41" s="16">
        <v>18.190899999999999</v>
      </c>
      <c r="P41" s="16">
        <v>24.134</v>
      </c>
      <c r="Q41" s="16">
        <v>20.457899999999999</v>
      </c>
      <c r="S41" s="16" t="s">
        <v>59</v>
      </c>
      <c r="T41" s="16" t="s">
        <v>70</v>
      </c>
      <c r="U41" s="16" t="s">
        <v>277</v>
      </c>
      <c r="V41" s="16" t="s">
        <v>278</v>
      </c>
      <c r="X41" s="16">
        <v>6</v>
      </c>
      <c r="Y41" s="16" t="s">
        <v>63</v>
      </c>
      <c r="Z41" s="16" t="s">
        <v>63</v>
      </c>
      <c r="AA41" s="16" t="s">
        <v>84</v>
      </c>
      <c r="AB41" s="16" t="s">
        <v>85</v>
      </c>
      <c r="AC41" s="16">
        <v>15</v>
      </c>
      <c r="AF41" s="16" t="s">
        <v>58</v>
      </c>
      <c r="AG41" s="16" t="s">
        <v>65</v>
      </c>
      <c r="AH41" s="16" t="s">
        <v>66</v>
      </c>
      <c r="AI41" s="16" t="s">
        <v>67</v>
      </c>
      <c r="AJ41" s="16" t="s">
        <v>63</v>
      </c>
      <c r="AK41" s="16" t="s">
        <v>124</v>
      </c>
      <c r="AR41" s="16">
        <v>2750</v>
      </c>
      <c r="AS41" s="16">
        <v>2750</v>
      </c>
      <c r="BM41" s="20" t="s">
        <v>1550</v>
      </c>
      <c r="BN41" s="16">
        <v>2</v>
      </c>
      <c r="BO41" s="16">
        <v>2</v>
      </c>
      <c r="BP41" s="16">
        <v>1</v>
      </c>
      <c r="BQ41" s="16" t="s">
        <v>148</v>
      </c>
      <c r="BR41" s="16" t="s">
        <v>1548</v>
      </c>
      <c r="BS41" s="16" t="s">
        <v>72</v>
      </c>
      <c r="BT41" s="21">
        <v>44719</v>
      </c>
      <c r="BU41" s="16">
        <v>31204</v>
      </c>
      <c r="BV41" s="17"/>
      <c r="BW41" s="16" t="s">
        <v>63</v>
      </c>
      <c r="CA41" s="16" t="s">
        <v>63</v>
      </c>
      <c r="CB41" s="16" t="s">
        <v>63</v>
      </c>
      <c r="CD41" s="16" t="s">
        <v>63</v>
      </c>
      <c r="CF41" s="16" t="s">
        <v>62</v>
      </c>
      <c r="CG41" s="16" t="s">
        <v>757</v>
      </c>
      <c r="CH41" s="16" t="s">
        <v>63</v>
      </c>
      <c r="CJ41" s="16" t="s">
        <v>106</v>
      </c>
      <c r="CK41" s="16" t="s">
        <v>1549</v>
      </c>
      <c r="CN41" s="16" t="s">
        <v>63</v>
      </c>
      <c r="CO41" s="16" t="s">
        <v>96</v>
      </c>
      <c r="CP41" s="16" t="s">
        <v>63</v>
      </c>
      <c r="CQ41" s="16" t="s">
        <v>189</v>
      </c>
      <c r="CY41" s="16">
        <v>26.9</v>
      </c>
      <c r="DA41" s="18"/>
      <c r="DB41" s="16">
        <v>4</v>
      </c>
      <c r="DC41" s="16">
        <v>4</v>
      </c>
      <c r="DE41" s="16">
        <v>5750</v>
      </c>
      <c r="DF41" s="16">
        <v>489</v>
      </c>
      <c r="DG41" s="16">
        <v>368</v>
      </c>
      <c r="DH41" s="16">
        <v>435</v>
      </c>
    </row>
    <row r="42" spans="1:112" s="16" customFormat="1" x14ac:dyDescent="0.3">
      <c r="A42" s="16">
        <v>2023</v>
      </c>
      <c r="B42" s="16" t="s">
        <v>144</v>
      </c>
      <c r="C42" s="16" t="s">
        <v>144</v>
      </c>
      <c r="D42" s="16" t="s">
        <v>617</v>
      </c>
      <c r="E42" s="16" t="s">
        <v>145</v>
      </c>
      <c r="F42" s="19">
        <v>2</v>
      </c>
      <c r="G42" s="16">
        <v>4</v>
      </c>
      <c r="H42" s="16" t="s">
        <v>151</v>
      </c>
      <c r="I42" s="16">
        <v>21</v>
      </c>
      <c r="J42" s="16">
        <v>27</v>
      </c>
      <c r="K42" s="16">
        <v>24</v>
      </c>
      <c r="L42" s="16">
        <v>27.2</v>
      </c>
      <c r="M42" s="16">
        <v>38.299999999999997</v>
      </c>
      <c r="N42" s="16">
        <v>31.279399999999999</v>
      </c>
      <c r="O42" s="16">
        <v>21.394200000000001</v>
      </c>
      <c r="P42" s="16">
        <v>27.034400000000002</v>
      </c>
      <c r="Q42" s="16">
        <v>23.610900000000001</v>
      </c>
      <c r="S42" s="16" t="s">
        <v>59</v>
      </c>
      <c r="T42" s="16" t="s">
        <v>70</v>
      </c>
      <c r="U42" s="16" t="s">
        <v>146</v>
      </c>
      <c r="V42" s="16" t="s">
        <v>147</v>
      </c>
      <c r="X42" s="16">
        <v>7</v>
      </c>
      <c r="Y42" s="16" t="s">
        <v>63</v>
      </c>
      <c r="Z42" s="16" t="s">
        <v>63</v>
      </c>
      <c r="AA42" s="16" t="s">
        <v>84</v>
      </c>
      <c r="AB42" s="16" t="s">
        <v>85</v>
      </c>
      <c r="AC42" s="16">
        <v>10</v>
      </c>
      <c r="AF42" s="16" t="s">
        <v>58</v>
      </c>
      <c r="AG42" s="16" t="s">
        <v>65</v>
      </c>
      <c r="AH42" s="16" t="s">
        <v>66</v>
      </c>
      <c r="AI42" s="16" t="s">
        <v>67</v>
      </c>
      <c r="AJ42" s="16" t="s">
        <v>63</v>
      </c>
      <c r="AK42" s="16" t="s">
        <v>124</v>
      </c>
      <c r="AR42" s="16">
        <v>2300</v>
      </c>
      <c r="AS42" s="16">
        <v>2300</v>
      </c>
      <c r="BM42" s="20" t="s">
        <v>1550</v>
      </c>
      <c r="BN42" s="16">
        <v>2</v>
      </c>
      <c r="BO42" s="16">
        <v>2</v>
      </c>
      <c r="BP42" s="16">
        <v>1</v>
      </c>
      <c r="BQ42" s="16" t="s">
        <v>148</v>
      </c>
      <c r="BR42" s="16" t="s">
        <v>1548</v>
      </c>
      <c r="BS42" s="16" t="s">
        <v>72</v>
      </c>
      <c r="BT42" s="21">
        <v>44823</v>
      </c>
      <c r="BU42" s="16">
        <v>32073</v>
      </c>
      <c r="BV42" s="17"/>
      <c r="BX42" s="16" t="s">
        <v>63</v>
      </c>
      <c r="CA42" s="16" t="s">
        <v>63</v>
      </c>
      <c r="CB42" s="16" t="s">
        <v>63</v>
      </c>
      <c r="CC42" s="16" t="s">
        <v>616</v>
      </c>
      <c r="CD42" s="16" t="s">
        <v>63</v>
      </c>
      <c r="CF42" s="16" t="s">
        <v>62</v>
      </c>
      <c r="CG42" s="16" t="s">
        <v>149</v>
      </c>
      <c r="CH42" s="16" t="s">
        <v>62</v>
      </c>
      <c r="CI42" s="16" t="s">
        <v>149</v>
      </c>
      <c r="CJ42" s="16" t="s">
        <v>106</v>
      </c>
      <c r="CK42" s="16" t="s">
        <v>1549</v>
      </c>
      <c r="CN42" s="16" t="s">
        <v>63</v>
      </c>
      <c r="CO42" s="16" t="s">
        <v>150</v>
      </c>
      <c r="CP42" s="16" t="s">
        <v>62</v>
      </c>
      <c r="CQ42" s="16" t="s">
        <v>76</v>
      </c>
      <c r="CY42" s="16">
        <v>31.5</v>
      </c>
      <c r="DA42" s="18"/>
      <c r="DB42" s="16">
        <v>5</v>
      </c>
      <c r="DC42" s="16">
        <v>5</v>
      </c>
      <c r="DE42" s="16">
        <v>3500</v>
      </c>
      <c r="DF42" s="16">
        <v>414</v>
      </c>
      <c r="DG42" s="16">
        <v>328</v>
      </c>
      <c r="DH42" s="16">
        <v>375</v>
      </c>
    </row>
    <row r="43" spans="1:112" s="16" customFormat="1" x14ac:dyDescent="0.3">
      <c r="A43" s="16">
        <v>2023</v>
      </c>
      <c r="B43" s="16" t="s">
        <v>144</v>
      </c>
      <c r="C43" s="16" t="s">
        <v>144</v>
      </c>
      <c r="D43" s="16" t="s">
        <v>617</v>
      </c>
      <c r="E43" s="16" t="s">
        <v>145</v>
      </c>
      <c r="F43" s="19">
        <v>2</v>
      </c>
      <c r="G43" s="16">
        <v>4</v>
      </c>
      <c r="H43" s="16" t="s">
        <v>282</v>
      </c>
      <c r="I43" s="16">
        <v>20</v>
      </c>
      <c r="J43" s="16">
        <v>25</v>
      </c>
      <c r="K43" s="16">
        <v>22</v>
      </c>
      <c r="L43" s="16">
        <v>24.8</v>
      </c>
      <c r="M43" s="16">
        <v>34.700000000000003</v>
      </c>
      <c r="N43" s="16">
        <v>28.452999999999999</v>
      </c>
      <c r="O43" s="16">
        <v>19.658300000000001</v>
      </c>
      <c r="P43" s="16">
        <v>24.6935</v>
      </c>
      <c r="Q43" s="16">
        <v>21.644400000000001</v>
      </c>
      <c r="S43" s="16" t="s">
        <v>59</v>
      </c>
      <c r="T43" s="16" t="s">
        <v>70</v>
      </c>
      <c r="U43" s="16" t="s">
        <v>277</v>
      </c>
      <c r="V43" s="16" t="s">
        <v>278</v>
      </c>
      <c r="X43" s="16">
        <v>6</v>
      </c>
      <c r="Y43" s="16" t="s">
        <v>63</v>
      </c>
      <c r="Z43" s="16" t="s">
        <v>63</v>
      </c>
      <c r="AA43" s="16" t="s">
        <v>84</v>
      </c>
      <c r="AB43" s="16" t="s">
        <v>85</v>
      </c>
      <c r="AC43" s="16">
        <v>10</v>
      </c>
      <c r="AF43" s="16" t="s">
        <v>58</v>
      </c>
      <c r="AG43" s="16" t="s">
        <v>65</v>
      </c>
      <c r="AH43" s="16" t="s">
        <v>66</v>
      </c>
      <c r="AI43" s="16" t="s">
        <v>67</v>
      </c>
      <c r="AJ43" s="16" t="s">
        <v>63</v>
      </c>
      <c r="AK43" s="16" t="s">
        <v>124</v>
      </c>
      <c r="AR43" s="16">
        <v>2500</v>
      </c>
      <c r="AS43" s="16">
        <v>2500</v>
      </c>
      <c r="BM43" s="20" t="s">
        <v>1550</v>
      </c>
      <c r="BN43" s="16">
        <v>2</v>
      </c>
      <c r="BO43" s="16">
        <v>2</v>
      </c>
      <c r="BP43" s="16">
        <v>1</v>
      </c>
      <c r="BQ43" s="16" t="s">
        <v>148</v>
      </c>
      <c r="BR43" s="16" t="s">
        <v>1548</v>
      </c>
      <c r="BS43" s="16" t="s">
        <v>72</v>
      </c>
      <c r="BT43" s="21">
        <v>44823</v>
      </c>
      <c r="BU43" s="16">
        <v>32221</v>
      </c>
      <c r="BV43" s="17"/>
      <c r="BX43" s="16" t="s">
        <v>63</v>
      </c>
      <c r="CA43" s="16" t="s">
        <v>63</v>
      </c>
      <c r="CB43" s="16" t="s">
        <v>63</v>
      </c>
      <c r="CC43" s="16" t="s">
        <v>616</v>
      </c>
      <c r="CD43" s="16" t="s">
        <v>63</v>
      </c>
      <c r="CF43" s="16" t="s">
        <v>62</v>
      </c>
      <c r="CG43" s="16" t="s">
        <v>149</v>
      </c>
      <c r="CH43" s="16" t="s">
        <v>62</v>
      </c>
      <c r="CI43" s="16" t="s">
        <v>149</v>
      </c>
      <c r="CJ43" s="16" t="s">
        <v>106</v>
      </c>
      <c r="CK43" s="16" t="s">
        <v>1549</v>
      </c>
      <c r="CN43" s="16" t="s">
        <v>63</v>
      </c>
      <c r="CO43" s="16" t="s">
        <v>150</v>
      </c>
      <c r="CP43" s="16" t="s">
        <v>62</v>
      </c>
      <c r="CQ43" s="16" t="s">
        <v>76</v>
      </c>
      <c r="CY43" s="16">
        <v>28.7</v>
      </c>
      <c r="DA43" s="18"/>
      <c r="DB43" s="16">
        <v>5</v>
      </c>
      <c r="DC43" s="16">
        <v>5</v>
      </c>
      <c r="DE43" s="16">
        <v>4500</v>
      </c>
      <c r="DF43" s="16">
        <v>452</v>
      </c>
      <c r="DG43" s="16">
        <v>358</v>
      </c>
      <c r="DH43" s="16">
        <v>409</v>
      </c>
    </row>
    <row r="44" spans="1:112" s="16" customFormat="1" x14ac:dyDescent="0.3">
      <c r="A44" s="16">
        <v>2023</v>
      </c>
      <c r="B44" s="16" t="s">
        <v>144</v>
      </c>
      <c r="C44" s="16" t="s">
        <v>144</v>
      </c>
      <c r="D44" s="16" t="s">
        <v>879</v>
      </c>
      <c r="E44" s="16" t="s">
        <v>145</v>
      </c>
      <c r="F44" s="19">
        <v>3.7</v>
      </c>
      <c r="G44" s="16">
        <v>6</v>
      </c>
      <c r="H44" s="16" t="s">
        <v>151</v>
      </c>
      <c r="I44" s="16">
        <v>19</v>
      </c>
      <c r="J44" s="16">
        <v>24</v>
      </c>
      <c r="K44" s="16">
        <v>21</v>
      </c>
      <c r="L44" s="16">
        <v>24.1</v>
      </c>
      <c r="M44" s="16">
        <v>33.799999999999997</v>
      </c>
      <c r="N44" s="16">
        <v>27.6739</v>
      </c>
      <c r="O44" s="16">
        <v>19.146799999999999</v>
      </c>
      <c r="P44" s="16">
        <v>24.1023</v>
      </c>
      <c r="Q44" s="16">
        <v>21.0989</v>
      </c>
      <c r="S44" s="16" t="s">
        <v>59</v>
      </c>
      <c r="T44" s="16" t="s">
        <v>70</v>
      </c>
      <c r="U44" s="16" t="s">
        <v>146</v>
      </c>
      <c r="V44" s="16" t="s">
        <v>147</v>
      </c>
      <c r="X44" s="16">
        <v>7</v>
      </c>
      <c r="Y44" s="16" t="s">
        <v>63</v>
      </c>
      <c r="Z44" s="16" t="s">
        <v>63</v>
      </c>
      <c r="AA44" s="16" t="s">
        <v>84</v>
      </c>
      <c r="AB44" s="16" t="s">
        <v>85</v>
      </c>
      <c r="AC44" s="16">
        <v>10</v>
      </c>
      <c r="AF44" s="16" t="s">
        <v>58</v>
      </c>
      <c r="AG44" s="16" t="s">
        <v>65</v>
      </c>
      <c r="AH44" s="16" t="s">
        <v>66</v>
      </c>
      <c r="AI44" s="16" t="s">
        <v>67</v>
      </c>
      <c r="AJ44" s="16" t="s">
        <v>63</v>
      </c>
      <c r="AK44" s="16" t="s">
        <v>124</v>
      </c>
      <c r="AR44" s="16">
        <v>2600</v>
      </c>
      <c r="AS44" s="16">
        <v>2600</v>
      </c>
      <c r="BM44" s="20" t="s">
        <v>1550</v>
      </c>
      <c r="BN44" s="16">
        <v>2</v>
      </c>
      <c r="BO44" s="16">
        <v>2</v>
      </c>
      <c r="BP44" s="16">
        <v>1</v>
      </c>
      <c r="BQ44" s="16" t="s">
        <v>148</v>
      </c>
      <c r="BR44" s="16" t="s">
        <v>1548</v>
      </c>
      <c r="BS44" s="16" t="s">
        <v>72</v>
      </c>
      <c r="BT44" s="21">
        <v>44795</v>
      </c>
      <c r="BU44" s="16">
        <v>31861</v>
      </c>
      <c r="BV44" s="17"/>
      <c r="BW44" s="16" t="s">
        <v>63</v>
      </c>
      <c r="BX44" s="16" t="s">
        <v>63</v>
      </c>
      <c r="CA44" s="16" t="s">
        <v>63</v>
      </c>
      <c r="CB44" s="16" t="s">
        <v>63</v>
      </c>
      <c r="CD44" s="16" t="s">
        <v>63</v>
      </c>
      <c r="CF44" s="16" t="s">
        <v>62</v>
      </c>
      <c r="CG44" s="16" t="s">
        <v>149</v>
      </c>
      <c r="CH44" s="16" t="s">
        <v>62</v>
      </c>
      <c r="CI44" s="16" t="s">
        <v>149</v>
      </c>
      <c r="CJ44" s="16" t="s">
        <v>106</v>
      </c>
      <c r="CK44" s="16" t="s">
        <v>1549</v>
      </c>
      <c r="CN44" s="16" t="s">
        <v>63</v>
      </c>
      <c r="CO44" s="16" t="s">
        <v>150</v>
      </c>
      <c r="CP44" s="16" t="s">
        <v>63</v>
      </c>
      <c r="CQ44" s="16" t="s">
        <v>189</v>
      </c>
      <c r="CR44" s="16" t="s">
        <v>752</v>
      </c>
      <c r="CY44" s="16">
        <v>27.9</v>
      </c>
      <c r="DA44" s="18"/>
      <c r="DB44" s="16">
        <v>4</v>
      </c>
      <c r="DC44" s="16">
        <v>4</v>
      </c>
      <c r="DE44" s="16">
        <v>5000</v>
      </c>
      <c r="DF44" s="16">
        <v>460</v>
      </c>
      <c r="DG44" s="16">
        <v>367</v>
      </c>
      <c r="DH44" s="16">
        <v>418</v>
      </c>
    </row>
    <row r="45" spans="1:112" s="16" customFormat="1" x14ac:dyDescent="0.3">
      <c r="A45" s="16">
        <v>2023</v>
      </c>
      <c r="B45" s="16" t="s">
        <v>144</v>
      </c>
      <c r="C45" s="16" t="s">
        <v>144</v>
      </c>
      <c r="D45" s="16" t="s">
        <v>879</v>
      </c>
      <c r="E45" s="16" t="s">
        <v>145</v>
      </c>
      <c r="F45" s="19">
        <v>3.7</v>
      </c>
      <c r="G45" s="16">
        <v>6</v>
      </c>
      <c r="H45" s="16" t="s">
        <v>282</v>
      </c>
      <c r="I45" s="16">
        <v>17</v>
      </c>
      <c r="J45" s="16">
        <v>24</v>
      </c>
      <c r="K45" s="16">
        <v>19</v>
      </c>
      <c r="L45" s="16">
        <v>21</v>
      </c>
      <c r="M45" s="16">
        <v>32.9</v>
      </c>
      <c r="N45" s="16">
        <v>25.082599999999999</v>
      </c>
      <c r="O45" s="16">
        <v>16.8538</v>
      </c>
      <c r="P45" s="16">
        <v>23.508700000000001</v>
      </c>
      <c r="Q45" s="16">
        <v>19.3142</v>
      </c>
      <c r="S45" s="16" t="s">
        <v>59</v>
      </c>
      <c r="T45" s="16" t="s">
        <v>70</v>
      </c>
      <c r="U45" s="16" t="s">
        <v>277</v>
      </c>
      <c r="V45" s="16" t="s">
        <v>278</v>
      </c>
      <c r="X45" s="16">
        <v>6</v>
      </c>
      <c r="Y45" s="16" t="s">
        <v>63</v>
      </c>
      <c r="Z45" s="16" t="s">
        <v>63</v>
      </c>
      <c r="AA45" s="16" t="s">
        <v>84</v>
      </c>
      <c r="AB45" s="16" t="s">
        <v>85</v>
      </c>
      <c r="AC45" s="16">
        <v>10</v>
      </c>
      <c r="AF45" s="16" t="s">
        <v>58</v>
      </c>
      <c r="AG45" s="16" t="s">
        <v>65</v>
      </c>
      <c r="AH45" s="16" t="s">
        <v>66</v>
      </c>
      <c r="AI45" s="16" t="s">
        <v>67</v>
      </c>
      <c r="AJ45" s="16" t="s">
        <v>63</v>
      </c>
      <c r="AK45" s="16" t="s">
        <v>124</v>
      </c>
      <c r="AR45" s="16">
        <v>2900</v>
      </c>
      <c r="AS45" s="16">
        <v>2900</v>
      </c>
      <c r="BM45" s="20" t="s">
        <v>1550</v>
      </c>
      <c r="BN45" s="16">
        <v>2</v>
      </c>
      <c r="BO45" s="16">
        <v>2</v>
      </c>
      <c r="BP45" s="16">
        <v>1</v>
      </c>
      <c r="BQ45" s="16" t="s">
        <v>148</v>
      </c>
      <c r="BR45" s="16" t="s">
        <v>1548</v>
      </c>
      <c r="BS45" s="16" t="s">
        <v>72</v>
      </c>
      <c r="BT45" s="21">
        <v>44795</v>
      </c>
      <c r="BU45" s="16">
        <v>31860</v>
      </c>
      <c r="BV45" s="17"/>
      <c r="BW45" s="16" t="s">
        <v>63</v>
      </c>
      <c r="BX45" s="16" t="s">
        <v>63</v>
      </c>
      <c r="CA45" s="16" t="s">
        <v>63</v>
      </c>
      <c r="CB45" s="16" t="s">
        <v>63</v>
      </c>
      <c r="CD45" s="16" t="s">
        <v>63</v>
      </c>
      <c r="CF45" s="16" t="s">
        <v>62</v>
      </c>
      <c r="CG45" s="16" t="s">
        <v>149</v>
      </c>
      <c r="CH45" s="16" t="s">
        <v>62</v>
      </c>
      <c r="CI45" s="16" t="s">
        <v>149</v>
      </c>
      <c r="CJ45" s="16" t="s">
        <v>106</v>
      </c>
      <c r="CK45" s="16" t="s">
        <v>1549</v>
      </c>
      <c r="CN45" s="16" t="s">
        <v>63</v>
      </c>
      <c r="CO45" s="16" t="s">
        <v>150</v>
      </c>
      <c r="CP45" s="16" t="s">
        <v>63</v>
      </c>
      <c r="CQ45" s="16" t="s">
        <v>189</v>
      </c>
      <c r="CR45" s="16" t="s">
        <v>752</v>
      </c>
      <c r="CY45" s="16">
        <v>25.3</v>
      </c>
      <c r="DA45" s="18"/>
      <c r="DB45" s="16">
        <v>4</v>
      </c>
      <c r="DC45" s="16">
        <v>4</v>
      </c>
      <c r="DE45" s="16">
        <v>6500</v>
      </c>
      <c r="DF45" s="16">
        <v>523</v>
      </c>
      <c r="DG45" s="16">
        <v>377</v>
      </c>
      <c r="DH45" s="16">
        <v>458</v>
      </c>
    </row>
    <row r="46" spans="1:112" s="16" customFormat="1" x14ac:dyDescent="0.3">
      <c r="A46" s="16">
        <v>2023</v>
      </c>
      <c r="B46" s="16" t="s">
        <v>144</v>
      </c>
      <c r="C46" s="16" t="s">
        <v>144</v>
      </c>
      <c r="D46" s="16" t="s">
        <v>813</v>
      </c>
      <c r="E46" s="16" t="s">
        <v>145</v>
      </c>
      <c r="F46" s="19">
        <v>2.5</v>
      </c>
      <c r="G46" s="16">
        <v>4</v>
      </c>
      <c r="H46" s="16" t="s">
        <v>151</v>
      </c>
      <c r="I46" s="16">
        <v>19</v>
      </c>
      <c r="J46" s="16">
        <v>25</v>
      </c>
      <c r="K46" s="16">
        <v>22</v>
      </c>
      <c r="L46" s="16">
        <v>24.2</v>
      </c>
      <c r="M46" s="16">
        <v>35.9</v>
      </c>
      <c r="N46" s="16">
        <v>28.359100000000002</v>
      </c>
      <c r="O46" s="16">
        <v>19.22</v>
      </c>
      <c r="P46" s="16">
        <v>25.478000000000002</v>
      </c>
      <c r="Q46" s="16">
        <v>21.6084</v>
      </c>
      <c r="S46" s="16" t="s">
        <v>59</v>
      </c>
      <c r="T46" s="16" t="s">
        <v>70</v>
      </c>
      <c r="U46" s="16" t="s">
        <v>146</v>
      </c>
      <c r="V46" s="16" t="s">
        <v>147</v>
      </c>
      <c r="X46" s="16">
        <v>7</v>
      </c>
      <c r="Y46" s="16" t="s">
        <v>63</v>
      </c>
      <c r="Z46" s="16" t="s">
        <v>63</v>
      </c>
      <c r="AA46" s="16" t="s">
        <v>84</v>
      </c>
      <c r="AB46" s="16" t="s">
        <v>85</v>
      </c>
      <c r="AC46" s="16">
        <v>10</v>
      </c>
      <c r="AF46" s="16" t="s">
        <v>58</v>
      </c>
      <c r="AG46" s="16" t="s">
        <v>65</v>
      </c>
      <c r="AH46" s="16" t="s">
        <v>66</v>
      </c>
      <c r="AI46" s="16" t="s">
        <v>67</v>
      </c>
      <c r="AJ46" s="16" t="s">
        <v>63</v>
      </c>
      <c r="AK46" s="16" t="s">
        <v>124</v>
      </c>
      <c r="AR46" s="16">
        <v>2500</v>
      </c>
      <c r="AS46" s="16">
        <v>2500</v>
      </c>
      <c r="BM46" s="20" t="s">
        <v>1550</v>
      </c>
      <c r="BN46" s="16">
        <v>2</v>
      </c>
      <c r="BO46" s="16">
        <v>2</v>
      </c>
      <c r="BP46" s="16">
        <v>1</v>
      </c>
      <c r="BQ46" s="16" t="s">
        <v>148</v>
      </c>
      <c r="BR46" s="16" t="s">
        <v>1548</v>
      </c>
      <c r="BS46" s="16" t="s">
        <v>72</v>
      </c>
      <c r="BT46" s="21">
        <v>44823</v>
      </c>
      <c r="BU46" s="16">
        <v>31952</v>
      </c>
      <c r="BV46" s="17"/>
      <c r="BX46" s="16" t="s">
        <v>63</v>
      </c>
      <c r="CA46" s="16" t="s">
        <v>63</v>
      </c>
      <c r="CB46" s="16" t="s">
        <v>63</v>
      </c>
      <c r="CC46" s="16" t="s">
        <v>812</v>
      </c>
      <c r="CD46" s="16" t="s">
        <v>63</v>
      </c>
      <c r="CF46" s="16" t="s">
        <v>62</v>
      </c>
      <c r="CG46" s="16" t="s">
        <v>149</v>
      </c>
      <c r="CH46" s="16" t="s">
        <v>62</v>
      </c>
      <c r="CI46" s="16" t="s">
        <v>149</v>
      </c>
      <c r="CJ46" s="16" t="s">
        <v>106</v>
      </c>
      <c r="CK46" s="16" t="s">
        <v>1549</v>
      </c>
      <c r="CN46" s="16" t="s">
        <v>63</v>
      </c>
      <c r="CO46" s="16" t="s">
        <v>150</v>
      </c>
      <c r="CP46" s="16" t="s">
        <v>62</v>
      </c>
      <c r="CQ46" s="16" t="s">
        <v>76</v>
      </c>
      <c r="CY46" s="16">
        <v>28.6</v>
      </c>
      <c r="DA46" s="18"/>
      <c r="DB46" s="16">
        <v>5</v>
      </c>
      <c r="DC46" s="16">
        <v>5</v>
      </c>
      <c r="DE46" s="16">
        <v>4500</v>
      </c>
      <c r="DF46" s="16">
        <v>461</v>
      </c>
      <c r="DG46" s="16">
        <v>348</v>
      </c>
      <c r="DH46" s="16">
        <v>410</v>
      </c>
    </row>
    <row r="47" spans="1:112" s="16" customFormat="1" x14ac:dyDescent="0.3">
      <c r="A47" s="16">
        <v>2023</v>
      </c>
      <c r="B47" s="16" t="s">
        <v>144</v>
      </c>
      <c r="C47" s="16" t="s">
        <v>144</v>
      </c>
      <c r="D47" s="16" t="s">
        <v>813</v>
      </c>
      <c r="E47" s="16" t="s">
        <v>145</v>
      </c>
      <c r="F47" s="19">
        <v>2.5</v>
      </c>
      <c r="G47" s="16">
        <v>4</v>
      </c>
      <c r="H47" s="16" t="s">
        <v>282</v>
      </c>
      <c r="I47" s="16">
        <v>19</v>
      </c>
      <c r="J47" s="16">
        <v>24</v>
      </c>
      <c r="K47" s="16">
        <v>21</v>
      </c>
      <c r="L47" s="16">
        <v>23.6</v>
      </c>
      <c r="M47" s="16">
        <v>34.299999999999997</v>
      </c>
      <c r="N47" s="16">
        <v>27.454000000000001</v>
      </c>
      <c r="O47" s="16">
        <v>18.780100000000001</v>
      </c>
      <c r="P47" s="16">
        <v>24.431000000000001</v>
      </c>
      <c r="Q47" s="16">
        <v>20.9619</v>
      </c>
      <c r="S47" s="16" t="s">
        <v>59</v>
      </c>
      <c r="T47" s="16" t="s">
        <v>70</v>
      </c>
      <c r="U47" s="16" t="s">
        <v>277</v>
      </c>
      <c r="V47" s="16" t="s">
        <v>278</v>
      </c>
      <c r="X47" s="16">
        <v>6</v>
      </c>
      <c r="Y47" s="16" t="s">
        <v>63</v>
      </c>
      <c r="Z47" s="16" t="s">
        <v>63</v>
      </c>
      <c r="AA47" s="16" t="s">
        <v>84</v>
      </c>
      <c r="AB47" s="16" t="s">
        <v>85</v>
      </c>
      <c r="AC47" s="16">
        <v>10</v>
      </c>
      <c r="AF47" s="16" t="s">
        <v>58</v>
      </c>
      <c r="AG47" s="16" t="s">
        <v>65</v>
      </c>
      <c r="AH47" s="16" t="s">
        <v>66</v>
      </c>
      <c r="AI47" s="16" t="s">
        <v>67</v>
      </c>
      <c r="AJ47" s="16" t="s">
        <v>63</v>
      </c>
      <c r="AK47" s="16" t="s">
        <v>124</v>
      </c>
      <c r="AR47" s="16">
        <v>2600</v>
      </c>
      <c r="AS47" s="16">
        <v>2600</v>
      </c>
      <c r="BM47" s="20" t="s">
        <v>1550</v>
      </c>
      <c r="BN47" s="16">
        <v>2</v>
      </c>
      <c r="BO47" s="16">
        <v>2</v>
      </c>
      <c r="BP47" s="16">
        <v>1</v>
      </c>
      <c r="BQ47" s="16" t="s">
        <v>148</v>
      </c>
      <c r="BR47" s="16" t="s">
        <v>1548</v>
      </c>
      <c r="BS47" s="16" t="s">
        <v>72</v>
      </c>
      <c r="BT47" s="21">
        <v>44823</v>
      </c>
      <c r="BU47" s="16">
        <v>31951</v>
      </c>
      <c r="BV47" s="17"/>
      <c r="BX47" s="16" t="s">
        <v>63</v>
      </c>
      <c r="CA47" s="16" t="s">
        <v>63</v>
      </c>
      <c r="CB47" s="16" t="s">
        <v>63</v>
      </c>
      <c r="CC47" s="16" t="s">
        <v>812</v>
      </c>
      <c r="CD47" s="16" t="s">
        <v>63</v>
      </c>
      <c r="CF47" s="16" t="s">
        <v>62</v>
      </c>
      <c r="CG47" s="16" t="s">
        <v>149</v>
      </c>
      <c r="CH47" s="16" t="s">
        <v>62</v>
      </c>
      <c r="CI47" s="16" t="s">
        <v>149</v>
      </c>
      <c r="CJ47" s="16" t="s">
        <v>106</v>
      </c>
      <c r="CK47" s="16" t="s">
        <v>1549</v>
      </c>
      <c r="CN47" s="16" t="s">
        <v>63</v>
      </c>
      <c r="CO47" s="16" t="s">
        <v>150</v>
      </c>
      <c r="CP47" s="16" t="s">
        <v>62</v>
      </c>
      <c r="CQ47" s="16" t="s">
        <v>76</v>
      </c>
      <c r="CY47" s="16">
        <v>27.7</v>
      </c>
      <c r="DA47" s="18"/>
      <c r="DB47" s="16">
        <v>4</v>
      </c>
      <c r="DC47" s="16">
        <v>4</v>
      </c>
      <c r="DE47" s="16">
        <v>5000</v>
      </c>
      <c r="DF47" s="16">
        <v>472</v>
      </c>
      <c r="DG47" s="16">
        <v>363</v>
      </c>
      <c r="DH47" s="16">
        <v>423</v>
      </c>
    </row>
    <row r="48" spans="1:112" s="16" customFormat="1" x14ac:dyDescent="0.3">
      <c r="A48" s="16">
        <v>2023</v>
      </c>
      <c r="B48" s="16" t="s">
        <v>144</v>
      </c>
      <c r="C48" s="16" t="s">
        <v>144</v>
      </c>
      <c r="D48" s="16" t="s">
        <v>753</v>
      </c>
      <c r="E48" s="16" t="s">
        <v>145</v>
      </c>
      <c r="F48" s="19">
        <v>2</v>
      </c>
      <c r="G48" s="16">
        <v>4</v>
      </c>
      <c r="H48" s="16" t="s">
        <v>151</v>
      </c>
      <c r="I48" s="16">
        <v>21</v>
      </c>
      <c r="J48" s="16">
        <v>27</v>
      </c>
      <c r="K48" s="16">
        <v>23</v>
      </c>
      <c r="L48" s="16">
        <v>26.6</v>
      </c>
      <c r="M48" s="16">
        <v>38.200000000000003</v>
      </c>
      <c r="N48" s="16">
        <v>30.810199999999998</v>
      </c>
      <c r="O48" s="16">
        <v>20.962700000000002</v>
      </c>
      <c r="P48" s="16">
        <v>26.969899999999999</v>
      </c>
      <c r="Q48" s="16">
        <v>23.297899999999998</v>
      </c>
      <c r="S48" s="16" t="s">
        <v>59</v>
      </c>
      <c r="T48" s="16" t="s">
        <v>70</v>
      </c>
      <c r="U48" s="16" t="s">
        <v>146</v>
      </c>
      <c r="V48" s="16" t="s">
        <v>147</v>
      </c>
      <c r="X48" s="16">
        <v>7</v>
      </c>
      <c r="Y48" s="16" t="s">
        <v>63</v>
      </c>
      <c r="Z48" s="16" t="s">
        <v>63</v>
      </c>
      <c r="AA48" s="16" t="s">
        <v>84</v>
      </c>
      <c r="AB48" s="16" t="s">
        <v>85</v>
      </c>
      <c r="AC48" s="16">
        <v>10</v>
      </c>
      <c r="AF48" s="16" t="s">
        <v>58</v>
      </c>
      <c r="AG48" s="16" t="s">
        <v>65</v>
      </c>
      <c r="AH48" s="16" t="s">
        <v>66</v>
      </c>
      <c r="AI48" s="16" t="s">
        <v>67</v>
      </c>
      <c r="AJ48" s="16" t="s">
        <v>63</v>
      </c>
      <c r="AK48" s="16" t="s">
        <v>124</v>
      </c>
      <c r="AR48" s="16">
        <v>2400</v>
      </c>
      <c r="AS48" s="16">
        <v>2400</v>
      </c>
      <c r="BM48" s="20" t="s">
        <v>1550</v>
      </c>
      <c r="BN48" s="16">
        <v>2</v>
      </c>
      <c r="BO48" s="16">
        <v>2</v>
      </c>
      <c r="BP48" s="16">
        <v>1</v>
      </c>
      <c r="BQ48" s="16" t="s">
        <v>148</v>
      </c>
      <c r="BR48" s="16" t="s">
        <v>1548</v>
      </c>
      <c r="BS48" s="16" t="s">
        <v>72</v>
      </c>
      <c r="BT48" s="21">
        <v>44823</v>
      </c>
      <c r="BU48" s="16">
        <v>31956</v>
      </c>
      <c r="BV48" s="17"/>
      <c r="BX48" s="16" t="s">
        <v>63</v>
      </c>
      <c r="CA48" s="16" t="s">
        <v>63</v>
      </c>
      <c r="CB48" s="16" t="s">
        <v>63</v>
      </c>
      <c r="CC48" s="16" t="s">
        <v>616</v>
      </c>
      <c r="CD48" s="16" t="s">
        <v>63</v>
      </c>
      <c r="CF48" s="16" t="s">
        <v>62</v>
      </c>
      <c r="CG48" s="16" t="s">
        <v>149</v>
      </c>
      <c r="CH48" s="16" t="s">
        <v>62</v>
      </c>
      <c r="CI48" s="16" t="s">
        <v>149</v>
      </c>
      <c r="CJ48" s="16" t="s">
        <v>106</v>
      </c>
      <c r="CK48" s="16" t="s">
        <v>1549</v>
      </c>
      <c r="CN48" s="16" t="s">
        <v>63</v>
      </c>
      <c r="CO48" s="16" t="s">
        <v>150</v>
      </c>
      <c r="CP48" s="16" t="s">
        <v>62</v>
      </c>
      <c r="CQ48" s="16" t="s">
        <v>76</v>
      </c>
      <c r="CY48" s="16">
        <v>31</v>
      </c>
      <c r="DA48" s="18"/>
      <c r="DB48" s="16">
        <v>5</v>
      </c>
      <c r="DC48" s="16">
        <v>5</v>
      </c>
      <c r="DE48" s="16">
        <v>4000</v>
      </c>
      <c r="DF48" s="16">
        <v>422</v>
      </c>
      <c r="DG48" s="16">
        <v>328</v>
      </c>
      <c r="DH48" s="16">
        <v>380</v>
      </c>
    </row>
    <row r="49" spans="1:112" s="16" customFormat="1" x14ac:dyDescent="0.3">
      <c r="A49" s="16">
        <v>2023</v>
      </c>
      <c r="B49" s="16" t="s">
        <v>144</v>
      </c>
      <c r="C49" s="16" t="s">
        <v>144</v>
      </c>
      <c r="D49" s="16" t="s">
        <v>753</v>
      </c>
      <c r="E49" s="16" t="s">
        <v>145</v>
      </c>
      <c r="F49" s="19">
        <v>2</v>
      </c>
      <c r="G49" s="16">
        <v>4</v>
      </c>
      <c r="H49" s="16" t="s">
        <v>282</v>
      </c>
      <c r="I49" s="16">
        <v>20</v>
      </c>
      <c r="J49" s="16">
        <v>26</v>
      </c>
      <c r="K49" s="16">
        <v>22</v>
      </c>
      <c r="L49" s="16">
        <v>25.4</v>
      </c>
      <c r="M49" s="16">
        <v>37.200000000000003</v>
      </c>
      <c r="N49" s="16">
        <v>29.6294</v>
      </c>
      <c r="O49" s="16">
        <v>20.094799999999999</v>
      </c>
      <c r="P49" s="16">
        <v>26.3231</v>
      </c>
      <c r="Q49" s="16">
        <v>22.4893</v>
      </c>
      <c r="S49" s="16" t="s">
        <v>59</v>
      </c>
      <c r="T49" s="16" t="s">
        <v>70</v>
      </c>
      <c r="U49" s="16" t="s">
        <v>277</v>
      </c>
      <c r="V49" s="16" t="s">
        <v>278</v>
      </c>
      <c r="X49" s="16">
        <v>6</v>
      </c>
      <c r="Y49" s="16" t="s">
        <v>63</v>
      </c>
      <c r="Z49" s="16" t="s">
        <v>63</v>
      </c>
      <c r="AA49" s="16" t="s">
        <v>84</v>
      </c>
      <c r="AB49" s="16" t="s">
        <v>85</v>
      </c>
      <c r="AC49" s="16">
        <v>10</v>
      </c>
      <c r="AF49" s="16" t="s">
        <v>58</v>
      </c>
      <c r="AG49" s="16" t="s">
        <v>65</v>
      </c>
      <c r="AH49" s="16" t="s">
        <v>66</v>
      </c>
      <c r="AI49" s="16" t="s">
        <v>67</v>
      </c>
      <c r="AJ49" s="16" t="s">
        <v>63</v>
      </c>
      <c r="AK49" s="16" t="s">
        <v>124</v>
      </c>
      <c r="AR49" s="16">
        <v>2500</v>
      </c>
      <c r="AS49" s="16">
        <v>2500</v>
      </c>
      <c r="BM49" s="20" t="s">
        <v>1550</v>
      </c>
      <c r="BN49" s="16">
        <v>2</v>
      </c>
      <c r="BO49" s="16">
        <v>2</v>
      </c>
      <c r="BP49" s="16">
        <v>1</v>
      </c>
      <c r="BQ49" s="16" t="s">
        <v>148</v>
      </c>
      <c r="BR49" s="16" t="s">
        <v>1548</v>
      </c>
      <c r="BS49" s="16" t="s">
        <v>72</v>
      </c>
      <c r="BT49" s="21">
        <v>44823</v>
      </c>
      <c r="BU49" s="16">
        <v>32074</v>
      </c>
      <c r="BV49" s="17"/>
      <c r="BX49" s="16" t="s">
        <v>63</v>
      </c>
      <c r="CA49" s="16" t="s">
        <v>63</v>
      </c>
      <c r="CB49" s="16" t="s">
        <v>63</v>
      </c>
      <c r="CC49" s="16" t="s">
        <v>616</v>
      </c>
      <c r="CD49" s="16" t="s">
        <v>63</v>
      </c>
      <c r="CF49" s="16" t="s">
        <v>62</v>
      </c>
      <c r="CG49" s="16" t="s">
        <v>149</v>
      </c>
      <c r="CH49" s="16" t="s">
        <v>62</v>
      </c>
      <c r="CI49" s="16" t="s">
        <v>149</v>
      </c>
      <c r="CJ49" s="16" t="s">
        <v>106</v>
      </c>
      <c r="CK49" s="16" t="s">
        <v>1549</v>
      </c>
      <c r="CN49" s="16" t="s">
        <v>63</v>
      </c>
      <c r="CO49" s="16" t="s">
        <v>150</v>
      </c>
      <c r="CP49" s="16" t="s">
        <v>62</v>
      </c>
      <c r="CQ49" s="16" t="s">
        <v>76</v>
      </c>
      <c r="CY49" s="16">
        <v>29.8</v>
      </c>
      <c r="DA49" s="18"/>
      <c r="DB49" s="16">
        <v>5</v>
      </c>
      <c r="DC49" s="16">
        <v>5</v>
      </c>
      <c r="DE49" s="16">
        <v>4500</v>
      </c>
      <c r="DF49" s="16">
        <v>440</v>
      </c>
      <c r="DG49" s="16">
        <v>337</v>
      </c>
      <c r="DH49" s="16">
        <v>394</v>
      </c>
    </row>
    <row r="50" spans="1:112" s="16" customFormat="1" x14ac:dyDescent="0.3">
      <c r="A50" s="16">
        <v>2023</v>
      </c>
      <c r="B50" s="16" t="s">
        <v>144</v>
      </c>
      <c r="C50" s="16" t="s">
        <v>144</v>
      </c>
      <c r="D50" s="16" t="s">
        <v>615</v>
      </c>
      <c r="E50" s="16" t="s">
        <v>145</v>
      </c>
      <c r="F50" s="19">
        <v>2</v>
      </c>
      <c r="G50" s="16">
        <v>4</v>
      </c>
      <c r="H50" s="16" t="s">
        <v>151</v>
      </c>
      <c r="I50" s="16">
        <v>21</v>
      </c>
      <c r="J50" s="16">
        <v>27</v>
      </c>
      <c r="K50" s="16">
        <v>24</v>
      </c>
      <c r="L50" s="16">
        <v>27.2</v>
      </c>
      <c r="M50" s="16">
        <v>38.299999999999997</v>
      </c>
      <c r="N50" s="16">
        <v>31.279399999999999</v>
      </c>
      <c r="O50" s="16">
        <v>21.394200000000001</v>
      </c>
      <c r="P50" s="16">
        <v>27.034400000000002</v>
      </c>
      <c r="Q50" s="16">
        <v>23.610900000000001</v>
      </c>
      <c r="S50" s="16" t="s">
        <v>59</v>
      </c>
      <c r="T50" s="16" t="s">
        <v>70</v>
      </c>
      <c r="U50" s="16" t="s">
        <v>146</v>
      </c>
      <c r="V50" s="16" t="s">
        <v>147</v>
      </c>
      <c r="X50" s="16">
        <v>7</v>
      </c>
      <c r="Y50" s="16" t="s">
        <v>63</v>
      </c>
      <c r="Z50" s="16" t="s">
        <v>63</v>
      </c>
      <c r="AA50" s="16" t="s">
        <v>84</v>
      </c>
      <c r="AB50" s="16" t="s">
        <v>85</v>
      </c>
      <c r="AC50" s="16">
        <v>10</v>
      </c>
      <c r="AF50" s="16" t="s">
        <v>58</v>
      </c>
      <c r="AG50" s="16" t="s">
        <v>65</v>
      </c>
      <c r="AH50" s="16" t="s">
        <v>66</v>
      </c>
      <c r="AI50" s="16" t="s">
        <v>67</v>
      </c>
      <c r="AJ50" s="16" t="s">
        <v>63</v>
      </c>
      <c r="AK50" s="16" t="s">
        <v>124</v>
      </c>
      <c r="AR50" s="16">
        <v>2300</v>
      </c>
      <c r="AS50" s="16">
        <v>2300</v>
      </c>
      <c r="BM50" s="20" t="s">
        <v>1550</v>
      </c>
      <c r="BN50" s="16">
        <v>2</v>
      </c>
      <c r="BO50" s="16">
        <v>2</v>
      </c>
      <c r="BP50" s="16">
        <v>1</v>
      </c>
      <c r="BQ50" s="16" t="s">
        <v>148</v>
      </c>
      <c r="BR50" s="16" t="s">
        <v>1548</v>
      </c>
      <c r="BS50" s="16" t="s">
        <v>72</v>
      </c>
      <c r="BT50" s="21">
        <v>44823</v>
      </c>
      <c r="BU50" s="16">
        <v>32052</v>
      </c>
      <c r="BV50" s="17"/>
      <c r="BX50" s="16" t="s">
        <v>63</v>
      </c>
      <c r="CA50" s="16" t="s">
        <v>63</v>
      </c>
      <c r="CB50" s="16" t="s">
        <v>63</v>
      </c>
      <c r="CC50" s="16" t="s">
        <v>616</v>
      </c>
      <c r="CD50" s="16" t="s">
        <v>63</v>
      </c>
      <c r="CF50" s="16" t="s">
        <v>62</v>
      </c>
      <c r="CG50" s="16" t="s">
        <v>149</v>
      </c>
      <c r="CH50" s="16" t="s">
        <v>62</v>
      </c>
      <c r="CI50" s="16" t="s">
        <v>149</v>
      </c>
      <c r="CJ50" s="16" t="s">
        <v>106</v>
      </c>
      <c r="CK50" s="16" t="s">
        <v>1549</v>
      </c>
      <c r="CN50" s="16" t="s">
        <v>63</v>
      </c>
      <c r="CO50" s="16" t="s">
        <v>150</v>
      </c>
      <c r="CP50" s="16" t="s">
        <v>62</v>
      </c>
      <c r="CQ50" s="16" t="s">
        <v>76</v>
      </c>
      <c r="CY50" s="16">
        <v>31.5</v>
      </c>
      <c r="DA50" s="18"/>
      <c r="DB50" s="16">
        <v>5</v>
      </c>
      <c r="DC50" s="16">
        <v>5</v>
      </c>
      <c r="DE50" s="16">
        <v>3500</v>
      </c>
      <c r="DF50" s="16">
        <v>414</v>
      </c>
      <c r="DG50" s="16">
        <v>328</v>
      </c>
      <c r="DH50" s="16">
        <v>375</v>
      </c>
    </row>
    <row r="51" spans="1:112" s="16" customFormat="1" x14ac:dyDescent="0.3">
      <c r="A51" s="16">
        <v>2023</v>
      </c>
      <c r="B51" s="16" t="s">
        <v>144</v>
      </c>
      <c r="C51" s="16" t="s">
        <v>144</v>
      </c>
      <c r="D51" s="16" t="s">
        <v>615</v>
      </c>
      <c r="E51" s="16" t="s">
        <v>145</v>
      </c>
      <c r="F51" s="19">
        <v>2</v>
      </c>
      <c r="G51" s="16">
        <v>4</v>
      </c>
      <c r="H51" s="16" t="s">
        <v>282</v>
      </c>
      <c r="I51" s="16">
        <v>20</v>
      </c>
      <c r="J51" s="16">
        <v>25</v>
      </c>
      <c r="K51" s="16">
        <v>22</v>
      </c>
      <c r="L51" s="16">
        <v>24.8</v>
      </c>
      <c r="M51" s="16">
        <v>34.700000000000003</v>
      </c>
      <c r="N51" s="16">
        <v>28.452999999999999</v>
      </c>
      <c r="O51" s="16">
        <v>19.658300000000001</v>
      </c>
      <c r="P51" s="16">
        <v>24.6935</v>
      </c>
      <c r="Q51" s="16">
        <v>21.644400000000001</v>
      </c>
      <c r="S51" s="16" t="s">
        <v>59</v>
      </c>
      <c r="T51" s="16" t="s">
        <v>70</v>
      </c>
      <c r="U51" s="16" t="s">
        <v>277</v>
      </c>
      <c r="V51" s="16" t="s">
        <v>278</v>
      </c>
      <c r="X51" s="16">
        <v>6</v>
      </c>
      <c r="Y51" s="16" t="s">
        <v>63</v>
      </c>
      <c r="Z51" s="16" t="s">
        <v>63</v>
      </c>
      <c r="AA51" s="16" t="s">
        <v>84</v>
      </c>
      <c r="AB51" s="16" t="s">
        <v>85</v>
      </c>
      <c r="AC51" s="16">
        <v>10</v>
      </c>
      <c r="AF51" s="16" t="s">
        <v>58</v>
      </c>
      <c r="AG51" s="16" t="s">
        <v>65</v>
      </c>
      <c r="AH51" s="16" t="s">
        <v>66</v>
      </c>
      <c r="AI51" s="16" t="s">
        <v>67</v>
      </c>
      <c r="AJ51" s="16" t="s">
        <v>63</v>
      </c>
      <c r="AK51" s="16" t="s">
        <v>124</v>
      </c>
      <c r="AR51" s="16">
        <v>2500</v>
      </c>
      <c r="AS51" s="16">
        <v>2500</v>
      </c>
      <c r="BM51" s="20" t="s">
        <v>1569</v>
      </c>
      <c r="BN51" s="16">
        <v>2</v>
      </c>
      <c r="BO51" s="16">
        <v>2</v>
      </c>
      <c r="BP51" s="16">
        <v>1</v>
      </c>
      <c r="BQ51" s="16" t="s">
        <v>148</v>
      </c>
      <c r="BR51" s="16" t="s">
        <v>1548</v>
      </c>
      <c r="BS51" s="16" t="s">
        <v>72</v>
      </c>
      <c r="BT51" s="21">
        <v>44823</v>
      </c>
      <c r="BU51" s="16">
        <v>32222</v>
      </c>
      <c r="BV51" s="17"/>
      <c r="BX51" s="16" t="s">
        <v>63</v>
      </c>
      <c r="CA51" s="16" t="s">
        <v>63</v>
      </c>
      <c r="CB51" s="16" t="s">
        <v>63</v>
      </c>
      <c r="CC51" s="16" t="s">
        <v>616</v>
      </c>
      <c r="CD51" s="16" t="s">
        <v>63</v>
      </c>
      <c r="CF51" s="16" t="s">
        <v>62</v>
      </c>
      <c r="CG51" s="16" t="s">
        <v>149</v>
      </c>
      <c r="CH51" s="16" t="s">
        <v>62</v>
      </c>
      <c r="CI51" s="16" t="s">
        <v>149</v>
      </c>
      <c r="CJ51" s="16" t="s">
        <v>106</v>
      </c>
      <c r="CK51" s="16" t="s">
        <v>1549</v>
      </c>
      <c r="CN51" s="16" t="s">
        <v>63</v>
      </c>
      <c r="CO51" s="16" t="s">
        <v>150</v>
      </c>
      <c r="CP51" s="16" t="s">
        <v>62</v>
      </c>
      <c r="CQ51" s="16" t="s">
        <v>76</v>
      </c>
      <c r="CY51" s="16">
        <v>28.7</v>
      </c>
      <c r="DA51" s="18"/>
      <c r="DB51" s="16">
        <v>5</v>
      </c>
      <c r="DC51" s="16">
        <v>5</v>
      </c>
      <c r="DE51" s="16">
        <v>4500</v>
      </c>
      <c r="DF51" s="16">
        <v>452</v>
      </c>
      <c r="DG51" s="16">
        <v>358</v>
      </c>
      <c r="DH51" s="16">
        <v>409</v>
      </c>
    </row>
    <row r="52" spans="1:112" s="16" customFormat="1" x14ac:dyDescent="0.3">
      <c r="A52" s="16">
        <v>2023</v>
      </c>
      <c r="B52" s="16" t="s">
        <v>144</v>
      </c>
      <c r="C52" s="16" t="s">
        <v>144</v>
      </c>
      <c r="D52" s="16" t="s">
        <v>751</v>
      </c>
      <c r="E52" s="16" t="s">
        <v>145</v>
      </c>
      <c r="F52" s="19">
        <v>3.7</v>
      </c>
      <c r="G52" s="16">
        <v>6</v>
      </c>
      <c r="H52" s="16" t="s">
        <v>151</v>
      </c>
      <c r="I52" s="16">
        <v>18</v>
      </c>
      <c r="J52" s="16">
        <v>24</v>
      </c>
      <c r="K52" s="16">
        <v>20</v>
      </c>
      <c r="L52" s="16">
        <v>22.7</v>
      </c>
      <c r="M52" s="16">
        <v>33.200000000000003</v>
      </c>
      <c r="N52" s="16">
        <v>26.466699999999999</v>
      </c>
      <c r="O52" s="16">
        <v>18.117000000000001</v>
      </c>
      <c r="P52" s="16">
        <v>23.706800000000001</v>
      </c>
      <c r="Q52" s="16">
        <v>20.267499999999998</v>
      </c>
      <c r="S52" s="16" t="s">
        <v>59</v>
      </c>
      <c r="T52" s="16" t="s">
        <v>70</v>
      </c>
      <c r="U52" s="16" t="s">
        <v>146</v>
      </c>
      <c r="V52" s="16" t="s">
        <v>147</v>
      </c>
      <c r="X52" s="16">
        <v>7</v>
      </c>
      <c r="Y52" s="16" t="s">
        <v>63</v>
      </c>
      <c r="Z52" s="16" t="s">
        <v>63</v>
      </c>
      <c r="AA52" s="16" t="s">
        <v>84</v>
      </c>
      <c r="AB52" s="16" t="s">
        <v>85</v>
      </c>
      <c r="AC52" s="16">
        <v>10</v>
      </c>
      <c r="AF52" s="16" t="s">
        <v>58</v>
      </c>
      <c r="AG52" s="16" t="s">
        <v>65</v>
      </c>
      <c r="AH52" s="16" t="s">
        <v>66</v>
      </c>
      <c r="AI52" s="16" t="s">
        <v>67</v>
      </c>
      <c r="AJ52" s="16" t="s">
        <v>63</v>
      </c>
      <c r="AK52" s="16" t="s">
        <v>124</v>
      </c>
      <c r="AR52" s="16">
        <v>2750</v>
      </c>
      <c r="AS52" s="16">
        <v>2750</v>
      </c>
      <c r="BM52" s="20" t="s">
        <v>1550</v>
      </c>
      <c r="BN52" s="16">
        <v>2</v>
      </c>
      <c r="BO52" s="16">
        <v>2</v>
      </c>
      <c r="BP52" s="16">
        <v>1</v>
      </c>
      <c r="BQ52" s="16" t="s">
        <v>148</v>
      </c>
      <c r="BR52" s="16" t="s">
        <v>1548</v>
      </c>
      <c r="BS52" s="16" t="s">
        <v>72</v>
      </c>
      <c r="BT52" s="21">
        <v>44795</v>
      </c>
      <c r="BU52" s="16">
        <v>32080</v>
      </c>
      <c r="BV52" s="17"/>
      <c r="BW52" s="16" t="s">
        <v>63</v>
      </c>
      <c r="BX52" s="16" t="s">
        <v>63</v>
      </c>
      <c r="CA52" s="16" t="s">
        <v>63</v>
      </c>
      <c r="CB52" s="16" t="s">
        <v>63</v>
      </c>
      <c r="CD52" s="16" t="s">
        <v>63</v>
      </c>
      <c r="CF52" s="16" t="s">
        <v>62</v>
      </c>
      <c r="CG52" s="16" t="s">
        <v>149</v>
      </c>
      <c r="CH52" s="16" t="s">
        <v>62</v>
      </c>
      <c r="CI52" s="16" t="s">
        <v>149</v>
      </c>
      <c r="CJ52" s="16" t="s">
        <v>106</v>
      </c>
      <c r="CK52" s="16" t="s">
        <v>1549</v>
      </c>
      <c r="CN52" s="16" t="s">
        <v>63</v>
      </c>
      <c r="CO52" s="16" t="s">
        <v>150</v>
      </c>
      <c r="CP52" s="16" t="s">
        <v>63</v>
      </c>
      <c r="CQ52" s="16" t="s">
        <v>189</v>
      </c>
      <c r="CR52" s="16" t="s">
        <v>752</v>
      </c>
      <c r="CY52" s="16">
        <v>26.7</v>
      </c>
      <c r="DA52" s="18"/>
      <c r="DB52" s="16">
        <v>4</v>
      </c>
      <c r="DC52" s="16">
        <v>4</v>
      </c>
      <c r="DE52" s="16">
        <v>5750</v>
      </c>
      <c r="DF52" s="16">
        <v>488</v>
      </c>
      <c r="DG52" s="16">
        <v>373</v>
      </c>
      <c r="DH52" s="16">
        <v>436</v>
      </c>
    </row>
    <row r="53" spans="1:112" s="16" customFormat="1" x14ac:dyDescent="0.3">
      <c r="A53" s="16">
        <v>2023</v>
      </c>
      <c r="B53" s="16" t="s">
        <v>144</v>
      </c>
      <c r="C53" s="16" t="s">
        <v>144</v>
      </c>
      <c r="D53" s="16" t="s">
        <v>751</v>
      </c>
      <c r="E53" s="16" t="s">
        <v>145</v>
      </c>
      <c r="F53" s="19">
        <v>3.7</v>
      </c>
      <c r="G53" s="16">
        <v>6</v>
      </c>
      <c r="H53" s="16" t="s">
        <v>282</v>
      </c>
      <c r="I53" s="16">
        <v>17</v>
      </c>
      <c r="J53" s="16">
        <v>23</v>
      </c>
      <c r="K53" s="16">
        <v>19</v>
      </c>
      <c r="L53" s="16">
        <v>21</v>
      </c>
      <c r="M53" s="16">
        <v>31.9</v>
      </c>
      <c r="N53" s="16">
        <v>24.8157</v>
      </c>
      <c r="O53" s="16">
        <v>16.8538</v>
      </c>
      <c r="P53" s="16">
        <v>22.8462</v>
      </c>
      <c r="Q53" s="16">
        <v>19.109300000000001</v>
      </c>
      <c r="S53" s="16" t="s">
        <v>59</v>
      </c>
      <c r="T53" s="16" t="s">
        <v>70</v>
      </c>
      <c r="U53" s="16" t="s">
        <v>277</v>
      </c>
      <c r="V53" s="16" t="s">
        <v>278</v>
      </c>
      <c r="X53" s="16">
        <v>6</v>
      </c>
      <c r="Y53" s="16" t="s">
        <v>63</v>
      </c>
      <c r="Z53" s="16" t="s">
        <v>63</v>
      </c>
      <c r="AA53" s="16" t="s">
        <v>84</v>
      </c>
      <c r="AB53" s="16" t="s">
        <v>85</v>
      </c>
      <c r="AC53" s="16">
        <v>10</v>
      </c>
      <c r="AF53" s="16" t="s">
        <v>58</v>
      </c>
      <c r="AG53" s="16" t="s">
        <v>65</v>
      </c>
      <c r="AH53" s="16" t="s">
        <v>66</v>
      </c>
      <c r="AI53" s="16" t="s">
        <v>67</v>
      </c>
      <c r="AJ53" s="16" t="s">
        <v>63</v>
      </c>
      <c r="AK53" s="16" t="s">
        <v>124</v>
      </c>
      <c r="AR53" s="16">
        <v>2900</v>
      </c>
      <c r="AS53" s="16">
        <v>2900</v>
      </c>
      <c r="BM53" s="20" t="s">
        <v>1550</v>
      </c>
      <c r="BN53" s="16">
        <v>2</v>
      </c>
      <c r="BO53" s="16">
        <v>2</v>
      </c>
      <c r="BP53" s="16">
        <v>1</v>
      </c>
      <c r="BQ53" s="16" t="s">
        <v>148</v>
      </c>
      <c r="BR53" s="16" t="s">
        <v>1548</v>
      </c>
      <c r="BS53" s="16" t="s">
        <v>72</v>
      </c>
      <c r="BT53" s="21">
        <v>44795</v>
      </c>
      <c r="BU53" s="16">
        <v>32075</v>
      </c>
      <c r="BV53" s="17"/>
      <c r="BW53" s="16" t="s">
        <v>63</v>
      </c>
      <c r="BX53" s="16" t="s">
        <v>63</v>
      </c>
      <c r="CA53" s="16" t="s">
        <v>63</v>
      </c>
      <c r="CB53" s="16" t="s">
        <v>63</v>
      </c>
      <c r="CD53" s="16" t="s">
        <v>63</v>
      </c>
      <c r="CF53" s="16" t="s">
        <v>62</v>
      </c>
      <c r="CG53" s="16" t="s">
        <v>149</v>
      </c>
      <c r="CH53" s="16" t="s">
        <v>62</v>
      </c>
      <c r="CI53" s="16" t="s">
        <v>149</v>
      </c>
      <c r="CJ53" s="16" t="s">
        <v>106</v>
      </c>
      <c r="CK53" s="16" t="s">
        <v>1549</v>
      </c>
      <c r="CN53" s="16" t="s">
        <v>63</v>
      </c>
      <c r="CO53" s="16" t="s">
        <v>150</v>
      </c>
      <c r="CP53" s="16" t="s">
        <v>63</v>
      </c>
      <c r="CQ53" s="16" t="s">
        <v>189</v>
      </c>
      <c r="CR53" s="16" t="s">
        <v>752</v>
      </c>
      <c r="CY53" s="16">
        <v>25</v>
      </c>
      <c r="DA53" s="18"/>
      <c r="DB53" s="16">
        <v>4</v>
      </c>
      <c r="DC53" s="16">
        <v>4</v>
      </c>
      <c r="DE53" s="16">
        <v>6500</v>
      </c>
      <c r="DF53" s="16">
        <v>524</v>
      </c>
      <c r="DG53" s="16">
        <v>387</v>
      </c>
      <c r="DH53" s="16">
        <v>462</v>
      </c>
    </row>
    <row r="54" spans="1:112" s="16" customFormat="1" x14ac:dyDescent="0.3">
      <c r="A54" s="16">
        <v>2023</v>
      </c>
      <c r="B54" s="16" t="s">
        <v>144</v>
      </c>
      <c r="C54" s="16" t="s">
        <v>144</v>
      </c>
      <c r="D54" s="16" t="s">
        <v>878</v>
      </c>
      <c r="E54" s="16" t="s">
        <v>145</v>
      </c>
      <c r="F54" s="19">
        <v>3.7</v>
      </c>
      <c r="G54" s="16">
        <v>6</v>
      </c>
      <c r="H54" s="16" t="s">
        <v>151</v>
      </c>
      <c r="I54" s="16">
        <v>19</v>
      </c>
      <c r="J54" s="16">
        <v>24</v>
      </c>
      <c r="K54" s="16">
        <v>21</v>
      </c>
      <c r="L54" s="16">
        <v>24.1</v>
      </c>
      <c r="M54" s="16">
        <v>33.799999999999997</v>
      </c>
      <c r="N54" s="16">
        <v>27.6739</v>
      </c>
      <c r="O54" s="16">
        <v>19.146799999999999</v>
      </c>
      <c r="P54" s="16">
        <v>24.1023</v>
      </c>
      <c r="Q54" s="16">
        <v>21.0989</v>
      </c>
      <c r="S54" s="16" t="s">
        <v>59</v>
      </c>
      <c r="T54" s="16" t="s">
        <v>70</v>
      </c>
      <c r="U54" s="16" t="s">
        <v>146</v>
      </c>
      <c r="V54" s="16" t="s">
        <v>147</v>
      </c>
      <c r="X54" s="16">
        <v>7</v>
      </c>
      <c r="Y54" s="16" t="s">
        <v>63</v>
      </c>
      <c r="Z54" s="16" t="s">
        <v>63</v>
      </c>
      <c r="AA54" s="16" t="s">
        <v>84</v>
      </c>
      <c r="AB54" s="16" t="s">
        <v>85</v>
      </c>
      <c r="AC54" s="16">
        <v>10</v>
      </c>
      <c r="AF54" s="16" t="s">
        <v>58</v>
      </c>
      <c r="AG54" s="16" t="s">
        <v>65</v>
      </c>
      <c r="AH54" s="16" t="s">
        <v>66</v>
      </c>
      <c r="AI54" s="16" t="s">
        <v>67</v>
      </c>
      <c r="AJ54" s="16" t="s">
        <v>63</v>
      </c>
      <c r="AK54" s="16" t="s">
        <v>124</v>
      </c>
      <c r="AR54" s="16">
        <v>2600</v>
      </c>
      <c r="AS54" s="16">
        <v>2600</v>
      </c>
      <c r="BM54" s="20" t="s">
        <v>1550</v>
      </c>
      <c r="BN54" s="16">
        <v>2</v>
      </c>
      <c r="BO54" s="16">
        <v>2</v>
      </c>
      <c r="BP54" s="16">
        <v>1</v>
      </c>
      <c r="BQ54" s="16" t="s">
        <v>148</v>
      </c>
      <c r="BR54" s="16" t="s">
        <v>1548</v>
      </c>
      <c r="BS54" s="16" t="s">
        <v>72</v>
      </c>
      <c r="BT54" s="21">
        <v>44795</v>
      </c>
      <c r="BU54" s="16">
        <v>31865</v>
      </c>
      <c r="BV54" s="17"/>
      <c r="BW54" s="16" t="s">
        <v>63</v>
      </c>
      <c r="BX54" s="16" t="s">
        <v>63</v>
      </c>
      <c r="CA54" s="16" t="s">
        <v>63</v>
      </c>
      <c r="CB54" s="16" t="s">
        <v>63</v>
      </c>
      <c r="CD54" s="16" t="s">
        <v>63</v>
      </c>
      <c r="CF54" s="16" t="s">
        <v>62</v>
      </c>
      <c r="CG54" s="16" t="s">
        <v>149</v>
      </c>
      <c r="CH54" s="16" t="s">
        <v>62</v>
      </c>
      <c r="CI54" s="16" t="s">
        <v>149</v>
      </c>
      <c r="CJ54" s="16" t="s">
        <v>106</v>
      </c>
      <c r="CK54" s="16" t="s">
        <v>1549</v>
      </c>
      <c r="CN54" s="16" t="s">
        <v>63</v>
      </c>
      <c r="CO54" s="16" t="s">
        <v>150</v>
      </c>
      <c r="CP54" s="16" t="s">
        <v>63</v>
      </c>
      <c r="CQ54" s="16" t="s">
        <v>189</v>
      </c>
      <c r="CR54" s="16" t="s">
        <v>752</v>
      </c>
      <c r="CY54" s="16">
        <v>27.9</v>
      </c>
      <c r="DA54" s="18"/>
      <c r="DB54" s="16">
        <v>4</v>
      </c>
      <c r="DC54" s="16">
        <v>4</v>
      </c>
      <c r="DE54" s="16">
        <v>5000</v>
      </c>
      <c r="DF54" s="16">
        <v>460</v>
      </c>
      <c r="DG54" s="16">
        <v>367</v>
      </c>
      <c r="DH54" s="16">
        <v>418</v>
      </c>
    </row>
    <row r="55" spans="1:112" s="16" customFormat="1" x14ac:dyDescent="0.3">
      <c r="A55" s="16">
        <v>2023</v>
      </c>
      <c r="B55" s="16" t="s">
        <v>144</v>
      </c>
      <c r="C55" s="16" t="s">
        <v>144</v>
      </c>
      <c r="D55" s="16" t="s">
        <v>878</v>
      </c>
      <c r="E55" s="16" t="s">
        <v>145</v>
      </c>
      <c r="F55" s="19">
        <v>3.7</v>
      </c>
      <c r="G55" s="16">
        <v>6</v>
      </c>
      <c r="H55" s="16" t="s">
        <v>282</v>
      </c>
      <c r="I55" s="16">
        <v>17</v>
      </c>
      <c r="J55" s="16">
        <v>24</v>
      </c>
      <c r="K55" s="16">
        <v>19</v>
      </c>
      <c r="L55" s="16">
        <v>21</v>
      </c>
      <c r="M55" s="16">
        <v>32.9</v>
      </c>
      <c r="N55" s="16">
        <v>25.082599999999999</v>
      </c>
      <c r="O55" s="16">
        <v>16.8538</v>
      </c>
      <c r="P55" s="16">
        <v>23.508700000000001</v>
      </c>
      <c r="Q55" s="16">
        <v>19.3142</v>
      </c>
      <c r="S55" s="16" t="s">
        <v>59</v>
      </c>
      <c r="T55" s="16" t="s">
        <v>70</v>
      </c>
      <c r="U55" s="16" t="s">
        <v>277</v>
      </c>
      <c r="V55" s="16" t="s">
        <v>278</v>
      </c>
      <c r="X55" s="16">
        <v>6</v>
      </c>
      <c r="Y55" s="16" t="s">
        <v>63</v>
      </c>
      <c r="Z55" s="16" t="s">
        <v>63</v>
      </c>
      <c r="AA55" s="16" t="s">
        <v>84</v>
      </c>
      <c r="AB55" s="16" t="s">
        <v>85</v>
      </c>
      <c r="AC55" s="16">
        <v>10</v>
      </c>
      <c r="AF55" s="16" t="s">
        <v>58</v>
      </c>
      <c r="AG55" s="16" t="s">
        <v>65</v>
      </c>
      <c r="AH55" s="16" t="s">
        <v>66</v>
      </c>
      <c r="AI55" s="16" t="s">
        <v>67</v>
      </c>
      <c r="AJ55" s="16" t="s">
        <v>63</v>
      </c>
      <c r="AK55" s="16" t="s">
        <v>124</v>
      </c>
      <c r="AR55" s="16">
        <v>2900</v>
      </c>
      <c r="AS55" s="16">
        <v>2900</v>
      </c>
      <c r="BM55" s="20" t="s">
        <v>1550</v>
      </c>
      <c r="BN55" s="16">
        <v>2</v>
      </c>
      <c r="BO55" s="16">
        <v>2</v>
      </c>
      <c r="BP55" s="16">
        <v>1</v>
      </c>
      <c r="BQ55" s="16" t="s">
        <v>148</v>
      </c>
      <c r="BR55" s="16" t="s">
        <v>1548</v>
      </c>
      <c r="BS55" s="16" t="s">
        <v>72</v>
      </c>
      <c r="BT55" s="21">
        <v>44795</v>
      </c>
      <c r="BU55" s="16">
        <v>31864</v>
      </c>
      <c r="BV55" s="17"/>
      <c r="BW55" s="16" t="s">
        <v>63</v>
      </c>
      <c r="BX55" s="16" t="s">
        <v>63</v>
      </c>
      <c r="CA55" s="16" t="s">
        <v>63</v>
      </c>
      <c r="CB55" s="16" t="s">
        <v>63</v>
      </c>
      <c r="CD55" s="16" t="s">
        <v>63</v>
      </c>
      <c r="CF55" s="16" t="s">
        <v>62</v>
      </c>
      <c r="CG55" s="16" t="s">
        <v>149</v>
      </c>
      <c r="CH55" s="16" t="s">
        <v>62</v>
      </c>
      <c r="CI55" s="16" t="s">
        <v>149</v>
      </c>
      <c r="CJ55" s="16" t="s">
        <v>106</v>
      </c>
      <c r="CK55" s="16" t="s">
        <v>1549</v>
      </c>
      <c r="CN55" s="16" t="s">
        <v>63</v>
      </c>
      <c r="CO55" s="16" t="s">
        <v>150</v>
      </c>
      <c r="CP55" s="16" t="s">
        <v>63</v>
      </c>
      <c r="CQ55" s="16" t="s">
        <v>189</v>
      </c>
      <c r="CR55" s="16" t="s">
        <v>752</v>
      </c>
      <c r="CY55" s="16">
        <v>25.3</v>
      </c>
      <c r="DA55" s="18"/>
      <c r="DB55" s="16">
        <v>4</v>
      </c>
      <c r="DC55" s="16">
        <v>4</v>
      </c>
      <c r="DE55" s="16">
        <v>6500</v>
      </c>
      <c r="DF55" s="16">
        <v>523</v>
      </c>
      <c r="DG55" s="16">
        <v>377</v>
      </c>
      <c r="DH55" s="16">
        <v>458</v>
      </c>
    </row>
    <row r="56" spans="1:112" s="16" customFormat="1" x14ac:dyDescent="0.3">
      <c r="A56" s="16">
        <v>2023</v>
      </c>
      <c r="B56" s="16" t="s">
        <v>144</v>
      </c>
      <c r="C56" s="16" t="s">
        <v>144</v>
      </c>
      <c r="D56" s="16" t="s">
        <v>811</v>
      </c>
      <c r="E56" s="16" t="s">
        <v>145</v>
      </c>
      <c r="F56" s="19">
        <v>2.5</v>
      </c>
      <c r="G56" s="16">
        <v>4</v>
      </c>
      <c r="H56" s="16" t="s">
        <v>151</v>
      </c>
      <c r="I56" s="16">
        <v>19</v>
      </c>
      <c r="J56" s="16">
        <v>25</v>
      </c>
      <c r="K56" s="16">
        <v>22</v>
      </c>
      <c r="L56" s="16">
        <v>24.2</v>
      </c>
      <c r="M56" s="16">
        <v>35.9</v>
      </c>
      <c r="N56" s="16">
        <v>28.359100000000002</v>
      </c>
      <c r="O56" s="16">
        <v>19.22</v>
      </c>
      <c r="P56" s="16">
        <v>25.478000000000002</v>
      </c>
      <c r="Q56" s="16">
        <v>21.6084</v>
      </c>
      <c r="S56" s="16" t="s">
        <v>59</v>
      </c>
      <c r="T56" s="16" t="s">
        <v>70</v>
      </c>
      <c r="U56" s="16" t="s">
        <v>146</v>
      </c>
      <c r="V56" s="16" t="s">
        <v>147</v>
      </c>
      <c r="X56" s="16">
        <v>7</v>
      </c>
      <c r="Y56" s="16" t="s">
        <v>63</v>
      </c>
      <c r="Z56" s="16" t="s">
        <v>63</v>
      </c>
      <c r="AA56" s="16" t="s">
        <v>84</v>
      </c>
      <c r="AB56" s="16" t="s">
        <v>85</v>
      </c>
      <c r="AC56" s="16">
        <v>10</v>
      </c>
      <c r="AF56" s="16" t="s">
        <v>58</v>
      </c>
      <c r="AG56" s="16" t="s">
        <v>65</v>
      </c>
      <c r="AH56" s="16" t="s">
        <v>66</v>
      </c>
      <c r="AI56" s="16" t="s">
        <v>67</v>
      </c>
      <c r="AJ56" s="16" t="s">
        <v>63</v>
      </c>
      <c r="AK56" s="16" t="s">
        <v>124</v>
      </c>
      <c r="AR56" s="16">
        <v>2500</v>
      </c>
      <c r="AS56" s="16">
        <v>2500</v>
      </c>
      <c r="BM56" s="20" t="s">
        <v>1550</v>
      </c>
      <c r="BN56" s="16">
        <v>2</v>
      </c>
      <c r="BO56" s="16">
        <v>2</v>
      </c>
      <c r="BP56" s="16">
        <v>1</v>
      </c>
      <c r="BQ56" s="16" t="s">
        <v>148</v>
      </c>
      <c r="BR56" s="16" t="s">
        <v>1548</v>
      </c>
      <c r="BS56" s="16" t="s">
        <v>72</v>
      </c>
      <c r="BT56" s="21">
        <v>44823</v>
      </c>
      <c r="BU56" s="16">
        <v>31954</v>
      </c>
      <c r="BV56" s="17"/>
      <c r="BX56" s="16" t="s">
        <v>63</v>
      </c>
      <c r="CA56" s="16" t="s">
        <v>63</v>
      </c>
      <c r="CB56" s="16" t="s">
        <v>63</v>
      </c>
      <c r="CC56" s="16" t="s">
        <v>812</v>
      </c>
      <c r="CD56" s="16" t="s">
        <v>63</v>
      </c>
      <c r="CF56" s="16" t="s">
        <v>62</v>
      </c>
      <c r="CG56" s="16" t="s">
        <v>149</v>
      </c>
      <c r="CH56" s="16" t="s">
        <v>62</v>
      </c>
      <c r="CI56" s="16" t="s">
        <v>149</v>
      </c>
      <c r="CJ56" s="16" t="s">
        <v>106</v>
      </c>
      <c r="CK56" s="16" t="s">
        <v>1549</v>
      </c>
      <c r="CN56" s="16" t="s">
        <v>63</v>
      </c>
      <c r="CO56" s="16" t="s">
        <v>150</v>
      </c>
      <c r="CP56" s="16" t="s">
        <v>62</v>
      </c>
      <c r="CQ56" s="16" t="s">
        <v>76</v>
      </c>
      <c r="CY56" s="16">
        <v>28.6</v>
      </c>
      <c r="DA56" s="18"/>
      <c r="DB56" s="16">
        <v>5</v>
      </c>
      <c r="DC56" s="16">
        <v>5</v>
      </c>
      <c r="DE56" s="16">
        <v>4500</v>
      </c>
      <c r="DF56" s="16">
        <v>461</v>
      </c>
      <c r="DG56" s="16">
        <v>348</v>
      </c>
      <c r="DH56" s="16">
        <v>410</v>
      </c>
    </row>
    <row r="57" spans="1:112" s="16" customFormat="1" x14ac:dyDescent="0.3">
      <c r="A57" s="16">
        <v>2023</v>
      </c>
      <c r="B57" s="16" t="s">
        <v>144</v>
      </c>
      <c r="C57" s="16" t="s">
        <v>144</v>
      </c>
      <c r="D57" s="16" t="s">
        <v>811</v>
      </c>
      <c r="E57" s="16" t="s">
        <v>145</v>
      </c>
      <c r="F57" s="19">
        <v>2.5</v>
      </c>
      <c r="G57" s="16">
        <v>4</v>
      </c>
      <c r="H57" s="16" t="s">
        <v>282</v>
      </c>
      <c r="I57" s="16">
        <v>19</v>
      </c>
      <c r="J57" s="16">
        <v>24</v>
      </c>
      <c r="K57" s="16">
        <v>21</v>
      </c>
      <c r="L57" s="16">
        <v>23.6</v>
      </c>
      <c r="M57" s="16">
        <v>34.299999999999997</v>
      </c>
      <c r="N57" s="16">
        <v>27.454000000000001</v>
      </c>
      <c r="O57" s="16">
        <v>18.780100000000001</v>
      </c>
      <c r="P57" s="16">
        <v>24.431000000000001</v>
      </c>
      <c r="Q57" s="16">
        <v>20.9619</v>
      </c>
      <c r="S57" s="16" t="s">
        <v>59</v>
      </c>
      <c r="T57" s="16" t="s">
        <v>70</v>
      </c>
      <c r="U57" s="16" t="s">
        <v>277</v>
      </c>
      <c r="V57" s="16" t="s">
        <v>278</v>
      </c>
      <c r="X57" s="16">
        <v>6</v>
      </c>
      <c r="Y57" s="16" t="s">
        <v>63</v>
      </c>
      <c r="Z57" s="16" t="s">
        <v>63</v>
      </c>
      <c r="AA57" s="16" t="s">
        <v>84</v>
      </c>
      <c r="AB57" s="16" t="s">
        <v>85</v>
      </c>
      <c r="AC57" s="16">
        <v>10</v>
      </c>
      <c r="AF57" s="16" t="s">
        <v>58</v>
      </c>
      <c r="AG57" s="16" t="s">
        <v>65</v>
      </c>
      <c r="AH57" s="16" t="s">
        <v>66</v>
      </c>
      <c r="AI57" s="16" t="s">
        <v>67</v>
      </c>
      <c r="AJ57" s="16" t="s">
        <v>63</v>
      </c>
      <c r="AK57" s="16" t="s">
        <v>124</v>
      </c>
      <c r="AR57" s="16">
        <v>2600</v>
      </c>
      <c r="AS57" s="16">
        <v>2600</v>
      </c>
      <c r="BM57" s="20" t="s">
        <v>1550</v>
      </c>
      <c r="BN57" s="16">
        <v>2</v>
      </c>
      <c r="BO57" s="16">
        <v>2</v>
      </c>
      <c r="BP57" s="16">
        <v>1</v>
      </c>
      <c r="BQ57" s="16" t="s">
        <v>148</v>
      </c>
      <c r="BR57" s="16" t="s">
        <v>1548</v>
      </c>
      <c r="BS57" s="16" t="s">
        <v>72</v>
      </c>
      <c r="BT57" s="21">
        <v>44823</v>
      </c>
      <c r="BU57" s="16">
        <v>31953</v>
      </c>
      <c r="BV57" s="17"/>
      <c r="BX57" s="16" t="s">
        <v>63</v>
      </c>
      <c r="CA57" s="16" t="s">
        <v>63</v>
      </c>
      <c r="CB57" s="16" t="s">
        <v>63</v>
      </c>
      <c r="CC57" s="16" t="s">
        <v>812</v>
      </c>
      <c r="CD57" s="16" t="s">
        <v>63</v>
      </c>
      <c r="CF57" s="16" t="s">
        <v>62</v>
      </c>
      <c r="CG57" s="16" t="s">
        <v>149</v>
      </c>
      <c r="CH57" s="16" t="s">
        <v>62</v>
      </c>
      <c r="CI57" s="16" t="s">
        <v>149</v>
      </c>
      <c r="CJ57" s="16" t="s">
        <v>106</v>
      </c>
      <c r="CK57" s="16" t="s">
        <v>1549</v>
      </c>
      <c r="CN57" s="16" t="s">
        <v>63</v>
      </c>
      <c r="CO57" s="16" t="s">
        <v>150</v>
      </c>
      <c r="CP57" s="16" t="s">
        <v>62</v>
      </c>
      <c r="CQ57" s="16" t="s">
        <v>76</v>
      </c>
      <c r="CY57" s="16">
        <v>27.7</v>
      </c>
      <c r="DA57" s="18"/>
      <c r="DB57" s="16">
        <v>4</v>
      </c>
      <c r="DC57" s="16">
        <v>4</v>
      </c>
      <c r="DE57" s="16">
        <v>5000</v>
      </c>
      <c r="DF57" s="16">
        <v>472</v>
      </c>
      <c r="DG57" s="16">
        <v>363</v>
      </c>
      <c r="DH57" s="16">
        <v>423</v>
      </c>
    </row>
    <row r="58" spans="1:112" s="16" customFormat="1" x14ac:dyDescent="0.3">
      <c r="A58" s="16">
        <v>2023</v>
      </c>
      <c r="B58" s="16" t="s">
        <v>144</v>
      </c>
      <c r="C58" s="16" t="s">
        <v>144</v>
      </c>
      <c r="D58" s="16" t="s">
        <v>810</v>
      </c>
      <c r="E58" s="16" t="s">
        <v>145</v>
      </c>
      <c r="F58" s="19">
        <v>2</v>
      </c>
      <c r="G58" s="16">
        <v>4</v>
      </c>
      <c r="H58" s="16" t="s">
        <v>151</v>
      </c>
      <c r="I58" s="16">
        <v>21</v>
      </c>
      <c r="J58" s="16">
        <v>27</v>
      </c>
      <c r="K58" s="16">
        <v>23</v>
      </c>
      <c r="L58" s="16">
        <v>26.6</v>
      </c>
      <c r="M58" s="16">
        <v>38.200000000000003</v>
      </c>
      <c r="N58" s="16">
        <v>30.810199999999998</v>
      </c>
      <c r="O58" s="16">
        <v>20.962700000000002</v>
      </c>
      <c r="P58" s="16">
        <v>26.969899999999999</v>
      </c>
      <c r="Q58" s="16">
        <v>23.297899999999998</v>
      </c>
      <c r="S58" s="16" t="s">
        <v>59</v>
      </c>
      <c r="T58" s="16" t="s">
        <v>70</v>
      </c>
      <c r="U58" s="16" t="s">
        <v>146</v>
      </c>
      <c r="V58" s="16" t="s">
        <v>147</v>
      </c>
      <c r="X58" s="16">
        <v>7</v>
      </c>
      <c r="Y58" s="16" t="s">
        <v>63</v>
      </c>
      <c r="Z58" s="16" t="s">
        <v>63</v>
      </c>
      <c r="AA58" s="16" t="s">
        <v>84</v>
      </c>
      <c r="AB58" s="16" t="s">
        <v>85</v>
      </c>
      <c r="AC58" s="16">
        <v>10</v>
      </c>
      <c r="AF58" s="16" t="s">
        <v>58</v>
      </c>
      <c r="AG58" s="16" t="s">
        <v>65</v>
      </c>
      <c r="AH58" s="16" t="s">
        <v>66</v>
      </c>
      <c r="AI58" s="16" t="s">
        <v>67</v>
      </c>
      <c r="AJ58" s="16" t="s">
        <v>63</v>
      </c>
      <c r="AK58" s="16" t="s">
        <v>124</v>
      </c>
      <c r="AR58" s="16">
        <v>2400</v>
      </c>
      <c r="AS58" s="16">
        <v>2400</v>
      </c>
      <c r="BM58" s="20" t="s">
        <v>1550</v>
      </c>
      <c r="BN58" s="16">
        <v>2</v>
      </c>
      <c r="BO58" s="16">
        <v>2</v>
      </c>
      <c r="BP58" s="16">
        <v>1</v>
      </c>
      <c r="BQ58" s="16" t="s">
        <v>148</v>
      </c>
      <c r="BR58" s="16" t="s">
        <v>1548</v>
      </c>
      <c r="BS58" s="16" t="s">
        <v>72</v>
      </c>
      <c r="BT58" s="21">
        <v>44823</v>
      </c>
      <c r="BU58" s="16">
        <v>31958</v>
      </c>
      <c r="BV58" s="17"/>
      <c r="BX58" s="16" t="s">
        <v>63</v>
      </c>
      <c r="CA58" s="16" t="s">
        <v>63</v>
      </c>
      <c r="CB58" s="16" t="s">
        <v>63</v>
      </c>
      <c r="CC58" s="16" t="s">
        <v>616</v>
      </c>
      <c r="CD58" s="16" t="s">
        <v>63</v>
      </c>
      <c r="CF58" s="16" t="s">
        <v>62</v>
      </c>
      <c r="CG58" s="16" t="s">
        <v>149</v>
      </c>
      <c r="CH58" s="16" t="s">
        <v>62</v>
      </c>
      <c r="CI58" s="16" t="s">
        <v>149</v>
      </c>
      <c r="CJ58" s="16" t="s">
        <v>106</v>
      </c>
      <c r="CK58" s="16" t="s">
        <v>1549</v>
      </c>
      <c r="CN58" s="16" t="s">
        <v>63</v>
      </c>
      <c r="CO58" s="16" t="s">
        <v>150</v>
      </c>
      <c r="CP58" s="16" t="s">
        <v>62</v>
      </c>
      <c r="CQ58" s="16" t="s">
        <v>76</v>
      </c>
      <c r="CY58" s="16">
        <v>31</v>
      </c>
      <c r="DA58" s="18"/>
      <c r="DB58" s="16">
        <v>5</v>
      </c>
      <c r="DC58" s="16">
        <v>5</v>
      </c>
      <c r="DE58" s="16">
        <v>4000</v>
      </c>
      <c r="DF58" s="16">
        <v>422</v>
      </c>
      <c r="DG58" s="16">
        <v>328</v>
      </c>
      <c r="DH58" s="16">
        <v>380</v>
      </c>
    </row>
    <row r="59" spans="1:112" s="16" customFormat="1" x14ac:dyDescent="0.3">
      <c r="A59" s="16">
        <v>2023</v>
      </c>
      <c r="B59" s="16" t="s">
        <v>144</v>
      </c>
      <c r="C59" s="16" t="s">
        <v>144</v>
      </c>
      <c r="D59" s="16" t="s">
        <v>810</v>
      </c>
      <c r="E59" s="16" t="s">
        <v>145</v>
      </c>
      <c r="F59" s="19">
        <v>2</v>
      </c>
      <c r="G59" s="16">
        <v>4</v>
      </c>
      <c r="H59" s="16" t="s">
        <v>282</v>
      </c>
      <c r="I59" s="16">
        <v>20</v>
      </c>
      <c r="J59" s="16">
        <v>26</v>
      </c>
      <c r="K59" s="16">
        <v>22</v>
      </c>
      <c r="L59" s="16">
        <v>25.4</v>
      </c>
      <c r="M59" s="16">
        <v>37.200000000000003</v>
      </c>
      <c r="N59" s="16">
        <v>29.6294</v>
      </c>
      <c r="O59" s="16">
        <v>20.094799999999999</v>
      </c>
      <c r="P59" s="16">
        <v>26.3231</v>
      </c>
      <c r="Q59" s="16">
        <v>22.4893</v>
      </c>
      <c r="S59" s="16" t="s">
        <v>59</v>
      </c>
      <c r="T59" s="16" t="s">
        <v>70</v>
      </c>
      <c r="U59" s="16" t="s">
        <v>277</v>
      </c>
      <c r="V59" s="16" t="s">
        <v>278</v>
      </c>
      <c r="X59" s="16">
        <v>6</v>
      </c>
      <c r="Y59" s="16" t="s">
        <v>63</v>
      </c>
      <c r="Z59" s="16" t="s">
        <v>63</v>
      </c>
      <c r="AA59" s="16" t="s">
        <v>84</v>
      </c>
      <c r="AB59" s="16" t="s">
        <v>85</v>
      </c>
      <c r="AC59" s="16">
        <v>10</v>
      </c>
      <c r="AF59" s="16" t="s">
        <v>58</v>
      </c>
      <c r="AG59" s="16" t="s">
        <v>65</v>
      </c>
      <c r="AH59" s="16" t="s">
        <v>66</v>
      </c>
      <c r="AI59" s="16" t="s">
        <v>67</v>
      </c>
      <c r="AJ59" s="16" t="s">
        <v>63</v>
      </c>
      <c r="AK59" s="16" t="s">
        <v>124</v>
      </c>
      <c r="AR59" s="16">
        <v>2500</v>
      </c>
      <c r="AS59" s="16">
        <v>2500</v>
      </c>
      <c r="BM59" s="20" t="s">
        <v>1550</v>
      </c>
      <c r="BN59" s="16">
        <v>2</v>
      </c>
      <c r="BO59" s="16">
        <v>2</v>
      </c>
      <c r="BP59" s="16">
        <v>1</v>
      </c>
      <c r="BQ59" s="16" t="s">
        <v>148</v>
      </c>
      <c r="BR59" s="16" t="s">
        <v>1548</v>
      </c>
      <c r="BS59" s="16" t="s">
        <v>72</v>
      </c>
      <c r="BT59" s="21">
        <v>44823</v>
      </c>
      <c r="BU59" s="16">
        <v>31957</v>
      </c>
      <c r="BV59" s="17"/>
      <c r="BX59" s="16" t="s">
        <v>63</v>
      </c>
      <c r="CA59" s="16" t="s">
        <v>63</v>
      </c>
      <c r="CB59" s="16" t="s">
        <v>63</v>
      </c>
      <c r="CC59" s="16" t="s">
        <v>616</v>
      </c>
      <c r="CD59" s="16" t="s">
        <v>63</v>
      </c>
      <c r="CF59" s="16" t="s">
        <v>62</v>
      </c>
      <c r="CG59" s="16" t="s">
        <v>149</v>
      </c>
      <c r="CH59" s="16" t="s">
        <v>62</v>
      </c>
      <c r="CI59" s="16" t="s">
        <v>149</v>
      </c>
      <c r="CJ59" s="16" t="s">
        <v>106</v>
      </c>
      <c r="CK59" s="16" t="s">
        <v>1549</v>
      </c>
      <c r="CN59" s="16" t="s">
        <v>63</v>
      </c>
      <c r="CO59" s="16" t="s">
        <v>150</v>
      </c>
      <c r="CP59" s="16" t="s">
        <v>62</v>
      </c>
      <c r="CQ59" s="16" t="s">
        <v>76</v>
      </c>
      <c r="CY59" s="16">
        <v>29.8</v>
      </c>
      <c r="DA59" s="18"/>
      <c r="DB59" s="16">
        <v>5</v>
      </c>
      <c r="DC59" s="16">
        <v>5</v>
      </c>
      <c r="DE59" s="16">
        <v>4500</v>
      </c>
      <c r="DF59" s="16">
        <v>440</v>
      </c>
      <c r="DG59" s="16">
        <v>337</v>
      </c>
      <c r="DH59" s="16">
        <v>394</v>
      </c>
    </row>
    <row r="60" spans="1:112" s="16" customFormat="1" x14ac:dyDescent="0.3">
      <c r="A60" s="16">
        <v>2023</v>
      </c>
      <c r="B60" s="16" t="s">
        <v>144</v>
      </c>
      <c r="C60" s="16" t="s">
        <v>144</v>
      </c>
      <c r="D60" s="16" t="s">
        <v>837</v>
      </c>
      <c r="E60" s="16" t="s">
        <v>145</v>
      </c>
      <c r="F60" s="19">
        <v>4</v>
      </c>
      <c r="G60" s="16">
        <v>6</v>
      </c>
      <c r="H60" s="16" t="s">
        <v>151</v>
      </c>
      <c r="I60" s="16">
        <v>15</v>
      </c>
      <c r="J60" s="16">
        <v>19</v>
      </c>
      <c r="K60" s="16">
        <v>16</v>
      </c>
      <c r="L60" s="16">
        <v>18.100000000000001</v>
      </c>
      <c r="M60" s="16">
        <v>26</v>
      </c>
      <c r="N60" s="16">
        <v>20.966799999999999</v>
      </c>
      <c r="O60" s="16">
        <v>14.666</v>
      </c>
      <c r="P60" s="16">
        <v>18.8752</v>
      </c>
      <c r="Q60" s="16">
        <v>16.3019</v>
      </c>
      <c r="R60" s="16" t="s">
        <v>82</v>
      </c>
      <c r="S60" s="16" t="s">
        <v>83</v>
      </c>
      <c r="T60" s="16" t="s">
        <v>87</v>
      </c>
      <c r="U60" s="16" t="s">
        <v>146</v>
      </c>
      <c r="V60" s="16" t="s">
        <v>147</v>
      </c>
      <c r="X60" s="16">
        <v>7</v>
      </c>
      <c r="Y60" s="16" t="s">
        <v>63</v>
      </c>
      <c r="Z60" s="16" t="s">
        <v>63</v>
      </c>
      <c r="AA60" s="16" t="s">
        <v>84</v>
      </c>
      <c r="AB60" s="16" t="s">
        <v>85</v>
      </c>
      <c r="AC60" s="16">
        <v>10</v>
      </c>
      <c r="AF60" s="16" t="s">
        <v>58</v>
      </c>
      <c r="AG60" s="16" t="s">
        <v>65</v>
      </c>
      <c r="AH60" s="16" t="s">
        <v>66</v>
      </c>
      <c r="AI60" s="16" t="s">
        <v>67</v>
      </c>
      <c r="AJ60" s="16" t="s">
        <v>63</v>
      </c>
      <c r="AK60" s="16" t="s">
        <v>124</v>
      </c>
      <c r="AR60" s="16">
        <v>3400</v>
      </c>
      <c r="AS60" s="16">
        <v>3400</v>
      </c>
      <c r="BM60" s="20" t="s">
        <v>1550</v>
      </c>
      <c r="BN60" s="16">
        <v>2</v>
      </c>
      <c r="BO60" s="16">
        <v>2</v>
      </c>
      <c r="BP60" s="16">
        <v>1</v>
      </c>
      <c r="BQ60" s="16" t="s">
        <v>148</v>
      </c>
      <c r="BR60" s="16" t="s">
        <v>1548</v>
      </c>
      <c r="BS60" s="16" t="s">
        <v>72</v>
      </c>
      <c r="BT60" s="21">
        <v>44813</v>
      </c>
      <c r="BU60" s="16">
        <v>31911</v>
      </c>
      <c r="BV60" s="17"/>
      <c r="BX60" s="16" t="s">
        <v>63</v>
      </c>
      <c r="CA60" s="16" t="s">
        <v>63</v>
      </c>
      <c r="CB60" s="16" t="s">
        <v>63</v>
      </c>
      <c r="CD60" s="16" t="s">
        <v>63</v>
      </c>
      <c r="CF60" s="16" t="s">
        <v>62</v>
      </c>
      <c r="CG60" s="16" t="s">
        <v>179</v>
      </c>
      <c r="CH60" s="16" t="s">
        <v>63</v>
      </c>
      <c r="CI60" s="16" t="s">
        <v>179</v>
      </c>
      <c r="CJ60" s="16" t="s">
        <v>106</v>
      </c>
      <c r="CK60" s="16" t="s">
        <v>1549</v>
      </c>
      <c r="CN60" s="16" t="s">
        <v>63</v>
      </c>
      <c r="CO60" s="16" t="s">
        <v>150</v>
      </c>
      <c r="CP60" s="16" t="s">
        <v>62</v>
      </c>
      <c r="CQ60" s="16" t="s">
        <v>76</v>
      </c>
      <c r="CY60" s="16">
        <v>21.1</v>
      </c>
      <c r="DA60" s="18"/>
      <c r="DB60" s="16">
        <v>3</v>
      </c>
      <c r="DC60" s="16">
        <v>3</v>
      </c>
      <c r="DE60" s="16">
        <v>9000</v>
      </c>
      <c r="DF60" s="16">
        <v>605</v>
      </c>
      <c r="DG60" s="16">
        <v>469</v>
      </c>
      <c r="DH60" s="16">
        <v>544</v>
      </c>
    </row>
    <row r="61" spans="1:112" s="16" customFormat="1" x14ac:dyDescent="0.3">
      <c r="A61" s="16">
        <v>2023</v>
      </c>
      <c r="B61" s="16" t="s">
        <v>144</v>
      </c>
      <c r="C61" s="16" t="s">
        <v>144</v>
      </c>
      <c r="D61" s="16" t="s">
        <v>754</v>
      </c>
      <c r="E61" s="16" t="s">
        <v>145</v>
      </c>
      <c r="F61" s="19">
        <v>3.7</v>
      </c>
      <c r="G61" s="16">
        <v>6</v>
      </c>
      <c r="H61" s="16" t="s">
        <v>151</v>
      </c>
      <c r="I61" s="16">
        <v>18</v>
      </c>
      <c r="J61" s="16">
        <v>24</v>
      </c>
      <c r="K61" s="16">
        <v>20</v>
      </c>
      <c r="L61" s="16">
        <v>22.7</v>
      </c>
      <c r="M61" s="16">
        <v>33.200000000000003</v>
      </c>
      <c r="N61" s="16">
        <v>26.466699999999999</v>
      </c>
      <c r="O61" s="16">
        <v>18.117000000000001</v>
      </c>
      <c r="P61" s="16">
        <v>23.706800000000001</v>
      </c>
      <c r="Q61" s="16">
        <v>20.267499999999998</v>
      </c>
      <c r="S61" s="16" t="s">
        <v>59</v>
      </c>
      <c r="T61" s="16" t="s">
        <v>70</v>
      </c>
      <c r="U61" s="16" t="s">
        <v>146</v>
      </c>
      <c r="V61" s="16" t="s">
        <v>147</v>
      </c>
      <c r="X61" s="16">
        <v>7</v>
      </c>
      <c r="Y61" s="16" t="s">
        <v>63</v>
      </c>
      <c r="Z61" s="16" t="s">
        <v>63</v>
      </c>
      <c r="AA61" s="16" t="s">
        <v>84</v>
      </c>
      <c r="AB61" s="16" t="s">
        <v>85</v>
      </c>
      <c r="AC61" s="16">
        <v>10</v>
      </c>
      <c r="AF61" s="16" t="s">
        <v>58</v>
      </c>
      <c r="AG61" s="16" t="s">
        <v>65</v>
      </c>
      <c r="AH61" s="16" t="s">
        <v>66</v>
      </c>
      <c r="AI61" s="16" t="s">
        <v>67</v>
      </c>
      <c r="AJ61" s="16" t="s">
        <v>63</v>
      </c>
      <c r="AK61" s="16" t="s">
        <v>124</v>
      </c>
      <c r="AR61" s="16">
        <v>2750</v>
      </c>
      <c r="AS61" s="16">
        <v>2750</v>
      </c>
      <c r="BM61" s="20" t="s">
        <v>1550</v>
      </c>
      <c r="BN61" s="16">
        <v>2</v>
      </c>
      <c r="BO61" s="16">
        <v>2</v>
      </c>
      <c r="BP61" s="16">
        <v>1</v>
      </c>
      <c r="BQ61" s="16" t="s">
        <v>148</v>
      </c>
      <c r="BR61" s="16" t="s">
        <v>1548</v>
      </c>
      <c r="BS61" s="16" t="s">
        <v>72</v>
      </c>
      <c r="BT61" s="21">
        <v>44795</v>
      </c>
      <c r="BU61" s="16">
        <v>31863</v>
      </c>
      <c r="BV61" s="17"/>
      <c r="BW61" s="16" t="s">
        <v>63</v>
      </c>
      <c r="BX61" s="16" t="s">
        <v>63</v>
      </c>
      <c r="CA61" s="16" t="s">
        <v>63</v>
      </c>
      <c r="CB61" s="16" t="s">
        <v>63</v>
      </c>
      <c r="CD61" s="16" t="s">
        <v>63</v>
      </c>
      <c r="CF61" s="16" t="s">
        <v>62</v>
      </c>
      <c r="CG61" s="16" t="s">
        <v>149</v>
      </c>
      <c r="CH61" s="16" t="s">
        <v>62</v>
      </c>
      <c r="CI61" s="16" t="s">
        <v>149</v>
      </c>
      <c r="CJ61" s="16" t="s">
        <v>106</v>
      </c>
      <c r="CK61" s="16" t="s">
        <v>1549</v>
      </c>
      <c r="CN61" s="16" t="s">
        <v>63</v>
      </c>
      <c r="CO61" s="16" t="s">
        <v>150</v>
      </c>
      <c r="CP61" s="16" t="s">
        <v>63</v>
      </c>
      <c r="CQ61" s="16" t="s">
        <v>189</v>
      </c>
      <c r="CR61" s="16" t="s">
        <v>752</v>
      </c>
      <c r="CY61" s="16">
        <v>26.7</v>
      </c>
      <c r="DA61" s="18"/>
      <c r="DB61" s="16">
        <v>4</v>
      </c>
      <c r="DC61" s="16">
        <v>4</v>
      </c>
      <c r="DE61" s="16">
        <v>5750</v>
      </c>
      <c r="DF61" s="16">
        <v>488</v>
      </c>
      <c r="DG61" s="16">
        <v>373</v>
      </c>
      <c r="DH61" s="16">
        <v>436</v>
      </c>
    </row>
    <row r="62" spans="1:112" s="16" customFormat="1" x14ac:dyDescent="0.3">
      <c r="A62" s="16">
        <v>2023</v>
      </c>
      <c r="B62" s="16" t="s">
        <v>144</v>
      </c>
      <c r="C62" s="16" t="s">
        <v>144</v>
      </c>
      <c r="D62" s="16" t="s">
        <v>754</v>
      </c>
      <c r="E62" s="16" t="s">
        <v>145</v>
      </c>
      <c r="F62" s="19">
        <v>3.7</v>
      </c>
      <c r="G62" s="16">
        <v>6</v>
      </c>
      <c r="H62" s="16" t="s">
        <v>282</v>
      </c>
      <c r="I62" s="16">
        <v>17</v>
      </c>
      <c r="J62" s="16">
        <v>23</v>
      </c>
      <c r="K62" s="16">
        <v>19</v>
      </c>
      <c r="L62" s="16">
        <v>21</v>
      </c>
      <c r="M62" s="16">
        <v>32.4</v>
      </c>
      <c r="N62" s="16">
        <v>24.950500000000002</v>
      </c>
      <c r="O62" s="16">
        <v>16.8538</v>
      </c>
      <c r="P62" s="16">
        <v>23.177800000000001</v>
      </c>
      <c r="Q62" s="16">
        <v>19.212800000000001</v>
      </c>
      <c r="S62" s="16" t="s">
        <v>59</v>
      </c>
      <c r="T62" s="16" t="s">
        <v>70</v>
      </c>
      <c r="U62" s="16" t="s">
        <v>277</v>
      </c>
      <c r="V62" s="16" t="s">
        <v>278</v>
      </c>
      <c r="X62" s="16">
        <v>6</v>
      </c>
      <c r="Y62" s="16" t="s">
        <v>63</v>
      </c>
      <c r="Z62" s="16" t="s">
        <v>63</v>
      </c>
      <c r="AA62" s="16" t="s">
        <v>84</v>
      </c>
      <c r="AB62" s="16" t="s">
        <v>85</v>
      </c>
      <c r="AC62" s="16">
        <v>10</v>
      </c>
      <c r="AF62" s="16" t="s">
        <v>58</v>
      </c>
      <c r="AG62" s="16" t="s">
        <v>65</v>
      </c>
      <c r="AH62" s="16" t="s">
        <v>66</v>
      </c>
      <c r="AI62" s="16" t="s">
        <v>67</v>
      </c>
      <c r="AJ62" s="16" t="s">
        <v>63</v>
      </c>
      <c r="AK62" s="16" t="s">
        <v>124</v>
      </c>
      <c r="AR62" s="16">
        <v>2900</v>
      </c>
      <c r="AS62" s="16">
        <v>2900</v>
      </c>
      <c r="BM62" s="20" t="s">
        <v>1550</v>
      </c>
      <c r="BN62" s="16">
        <v>2</v>
      </c>
      <c r="BO62" s="16">
        <v>2</v>
      </c>
      <c r="BP62" s="16">
        <v>1</v>
      </c>
      <c r="BQ62" s="16" t="s">
        <v>148</v>
      </c>
      <c r="BR62" s="16" t="s">
        <v>1548</v>
      </c>
      <c r="BS62" s="16" t="s">
        <v>72</v>
      </c>
      <c r="BT62" s="21">
        <v>44795</v>
      </c>
      <c r="BU62" s="16">
        <v>32048</v>
      </c>
      <c r="BV62" s="17"/>
      <c r="BW62" s="16" t="s">
        <v>63</v>
      </c>
      <c r="BX62" s="16" t="s">
        <v>63</v>
      </c>
      <c r="CA62" s="16" t="s">
        <v>63</v>
      </c>
      <c r="CB62" s="16" t="s">
        <v>63</v>
      </c>
      <c r="CD62" s="16" t="s">
        <v>63</v>
      </c>
      <c r="CF62" s="16" t="s">
        <v>62</v>
      </c>
      <c r="CG62" s="16" t="s">
        <v>149</v>
      </c>
      <c r="CH62" s="16" t="s">
        <v>62</v>
      </c>
      <c r="CI62" s="16" t="s">
        <v>149</v>
      </c>
      <c r="CJ62" s="16" t="s">
        <v>106</v>
      </c>
      <c r="CK62" s="16" t="s">
        <v>1549</v>
      </c>
      <c r="CN62" s="16" t="s">
        <v>63</v>
      </c>
      <c r="CO62" s="16" t="s">
        <v>150</v>
      </c>
      <c r="CP62" s="16" t="s">
        <v>63</v>
      </c>
      <c r="CQ62" s="16" t="s">
        <v>189</v>
      </c>
      <c r="CR62" s="16" t="s">
        <v>752</v>
      </c>
      <c r="CY62" s="16">
        <v>25.2</v>
      </c>
      <c r="DA62" s="18"/>
      <c r="DB62" s="16">
        <v>4</v>
      </c>
      <c r="DC62" s="16">
        <v>4</v>
      </c>
      <c r="DE62" s="16">
        <v>6500</v>
      </c>
      <c r="DF62" s="16">
        <v>524</v>
      </c>
      <c r="DG62" s="16">
        <v>387</v>
      </c>
      <c r="DH62" s="16">
        <v>462</v>
      </c>
    </row>
    <row r="63" spans="1:112" s="16" customFormat="1" x14ac:dyDescent="0.3">
      <c r="A63" s="16">
        <v>2023</v>
      </c>
      <c r="B63" s="16" t="s">
        <v>144</v>
      </c>
      <c r="C63" s="16" t="s">
        <v>144</v>
      </c>
      <c r="D63" s="16" t="s">
        <v>881</v>
      </c>
      <c r="E63" s="16" t="s">
        <v>145</v>
      </c>
      <c r="F63" s="19">
        <v>4</v>
      </c>
      <c r="G63" s="16">
        <v>6</v>
      </c>
      <c r="H63" s="16" t="s">
        <v>151</v>
      </c>
      <c r="I63" s="16">
        <v>15</v>
      </c>
      <c r="J63" s="16">
        <v>18</v>
      </c>
      <c r="K63" s="16">
        <v>16</v>
      </c>
      <c r="L63" s="16">
        <v>18.600000000000001</v>
      </c>
      <c r="M63" s="16">
        <v>25.4</v>
      </c>
      <c r="N63" s="16">
        <v>21.1477</v>
      </c>
      <c r="O63" s="16">
        <v>15.046200000000001</v>
      </c>
      <c r="P63" s="16">
        <v>18.465299999999999</v>
      </c>
      <c r="Q63" s="16">
        <v>16.413900000000002</v>
      </c>
      <c r="R63" s="16" t="s">
        <v>82</v>
      </c>
      <c r="S63" s="16" t="s">
        <v>83</v>
      </c>
      <c r="T63" s="16" t="s">
        <v>87</v>
      </c>
      <c r="U63" s="16" t="s">
        <v>146</v>
      </c>
      <c r="V63" s="16" t="s">
        <v>147</v>
      </c>
      <c r="X63" s="16">
        <v>7</v>
      </c>
      <c r="Y63" s="16" t="s">
        <v>63</v>
      </c>
      <c r="Z63" s="16" t="s">
        <v>63</v>
      </c>
      <c r="AA63" s="16" t="s">
        <v>84</v>
      </c>
      <c r="AB63" s="16" t="s">
        <v>85</v>
      </c>
      <c r="AC63" s="16">
        <v>10</v>
      </c>
      <c r="AF63" s="16" t="s">
        <v>58</v>
      </c>
      <c r="AG63" s="16" t="s">
        <v>65</v>
      </c>
      <c r="AH63" s="16" t="s">
        <v>66</v>
      </c>
      <c r="AI63" s="16" t="s">
        <v>67</v>
      </c>
      <c r="AJ63" s="16" t="s">
        <v>63</v>
      </c>
      <c r="AK63" s="16" t="s">
        <v>124</v>
      </c>
      <c r="AR63" s="16">
        <v>3400</v>
      </c>
      <c r="AS63" s="16">
        <v>3400</v>
      </c>
      <c r="BM63" s="20" t="s">
        <v>1550</v>
      </c>
      <c r="BN63" s="16">
        <v>2</v>
      </c>
      <c r="BO63" s="16">
        <v>2</v>
      </c>
      <c r="BP63" s="16">
        <v>1</v>
      </c>
      <c r="BQ63" s="16" t="s">
        <v>148</v>
      </c>
      <c r="BR63" s="16" t="s">
        <v>1548</v>
      </c>
      <c r="BS63" s="16" t="s">
        <v>72</v>
      </c>
      <c r="BT63" s="21">
        <v>44872</v>
      </c>
      <c r="BU63" s="16">
        <v>31858</v>
      </c>
      <c r="BV63" s="17"/>
      <c r="BX63" s="16" t="s">
        <v>63</v>
      </c>
      <c r="CA63" s="16" t="s">
        <v>63</v>
      </c>
      <c r="CB63" s="16" t="s">
        <v>63</v>
      </c>
      <c r="CD63" s="16" t="s">
        <v>63</v>
      </c>
      <c r="CF63" s="16" t="s">
        <v>62</v>
      </c>
      <c r="CG63" s="16" t="s">
        <v>179</v>
      </c>
      <c r="CH63" s="16" t="s">
        <v>63</v>
      </c>
      <c r="CI63" s="16" t="s">
        <v>179</v>
      </c>
      <c r="CJ63" s="16" t="s">
        <v>106</v>
      </c>
      <c r="CK63" s="16" t="s">
        <v>1549</v>
      </c>
      <c r="CN63" s="16" t="s">
        <v>63</v>
      </c>
      <c r="CO63" s="16" t="s">
        <v>150</v>
      </c>
      <c r="CP63" s="16" t="s">
        <v>62</v>
      </c>
      <c r="CQ63" s="16" t="s">
        <v>76</v>
      </c>
      <c r="CY63" s="16">
        <v>21.2</v>
      </c>
      <c r="DA63" s="18"/>
      <c r="DB63" s="16">
        <v>3</v>
      </c>
      <c r="DC63" s="16">
        <v>3</v>
      </c>
      <c r="DE63" s="16">
        <v>9000</v>
      </c>
      <c r="DF63" s="16">
        <v>586</v>
      </c>
      <c r="DG63" s="16">
        <v>478</v>
      </c>
      <c r="DH63" s="16">
        <v>538</v>
      </c>
    </row>
    <row r="64" spans="1:112" s="16" customFormat="1" x14ac:dyDescent="0.3">
      <c r="A64" s="16">
        <v>2023</v>
      </c>
      <c r="B64" s="16" t="s">
        <v>144</v>
      </c>
      <c r="C64" s="16" t="s">
        <v>144</v>
      </c>
      <c r="D64" s="16" t="s">
        <v>881</v>
      </c>
      <c r="E64" s="16" t="s">
        <v>145</v>
      </c>
      <c r="F64" s="19">
        <v>4</v>
      </c>
      <c r="G64" s="16">
        <v>6</v>
      </c>
      <c r="H64" s="16" t="s">
        <v>282</v>
      </c>
      <c r="I64" s="16">
        <v>14</v>
      </c>
      <c r="J64" s="16">
        <v>18</v>
      </c>
      <c r="K64" s="16">
        <v>16</v>
      </c>
      <c r="L64" s="16">
        <v>17</v>
      </c>
      <c r="M64" s="16">
        <v>25.8</v>
      </c>
      <c r="N64" s="16">
        <v>20.0824</v>
      </c>
      <c r="O64" s="16">
        <v>13.825100000000001</v>
      </c>
      <c r="P64" s="16">
        <v>18</v>
      </c>
      <c r="Q64" s="16">
        <v>15.6747</v>
      </c>
      <c r="R64" s="16" t="s">
        <v>82</v>
      </c>
      <c r="S64" s="16" t="s">
        <v>83</v>
      </c>
      <c r="T64" s="16" t="s">
        <v>87</v>
      </c>
      <c r="U64" s="16" t="s">
        <v>277</v>
      </c>
      <c r="V64" s="16" t="s">
        <v>278</v>
      </c>
      <c r="X64" s="16">
        <v>6</v>
      </c>
      <c r="Y64" s="16" t="s">
        <v>63</v>
      </c>
      <c r="Z64" s="16" t="s">
        <v>63</v>
      </c>
      <c r="AA64" s="16" t="s">
        <v>84</v>
      </c>
      <c r="AB64" s="16" t="s">
        <v>85</v>
      </c>
      <c r="AC64" s="16">
        <v>10</v>
      </c>
      <c r="AF64" s="16" t="s">
        <v>58</v>
      </c>
      <c r="AG64" s="16" t="s">
        <v>65</v>
      </c>
      <c r="AH64" s="16" t="s">
        <v>66</v>
      </c>
      <c r="AI64" s="16" t="s">
        <v>67</v>
      </c>
      <c r="AJ64" s="16" t="s">
        <v>63</v>
      </c>
      <c r="AK64" s="16" t="s">
        <v>124</v>
      </c>
      <c r="AR64" s="16">
        <v>3400</v>
      </c>
      <c r="AS64" s="16">
        <v>3400</v>
      </c>
      <c r="BM64" s="20" t="s">
        <v>1550</v>
      </c>
      <c r="BN64" s="16">
        <v>2</v>
      </c>
      <c r="BO64" s="16">
        <v>2</v>
      </c>
      <c r="BP64" s="16">
        <v>1</v>
      </c>
      <c r="BQ64" s="16" t="s">
        <v>148</v>
      </c>
      <c r="BR64" s="16" t="s">
        <v>1548</v>
      </c>
      <c r="BS64" s="16" t="s">
        <v>72</v>
      </c>
      <c r="BT64" s="21">
        <v>44872</v>
      </c>
      <c r="BU64" s="16">
        <v>31857</v>
      </c>
      <c r="BV64" s="17"/>
      <c r="BW64" s="16" t="s">
        <v>63</v>
      </c>
      <c r="BX64" s="16" t="s">
        <v>63</v>
      </c>
      <c r="CA64" s="16" t="s">
        <v>63</v>
      </c>
      <c r="CB64" s="16" t="s">
        <v>63</v>
      </c>
      <c r="CD64" s="16" t="s">
        <v>63</v>
      </c>
      <c r="CF64" s="16" t="s">
        <v>62</v>
      </c>
      <c r="CG64" s="16" t="s">
        <v>179</v>
      </c>
      <c r="CH64" s="16" t="s">
        <v>63</v>
      </c>
      <c r="CI64" s="16" t="s">
        <v>179</v>
      </c>
      <c r="CJ64" s="16" t="s">
        <v>106</v>
      </c>
      <c r="CK64" s="16" t="s">
        <v>1549</v>
      </c>
      <c r="CN64" s="16" t="s">
        <v>63</v>
      </c>
      <c r="CO64" s="16" t="s">
        <v>150</v>
      </c>
      <c r="CP64" s="16" t="s">
        <v>63</v>
      </c>
      <c r="CQ64" s="16" t="s">
        <v>189</v>
      </c>
      <c r="CR64" s="16" t="s">
        <v>752</v>
      </c>
      <c r="CY64" s="16">
        <v>20.2</v>
      </c>
      <c r="DA64" s="18"/>
      <c r="DB64" s="16">
        <v>3</v>
      </c>
      <c r="DC64" s="16">
        <v>3</v>
      </c>
      <c r="DE64" s="16">
        <v>9000</v>
      </c>
      <c r="DF64" s="16">
        <v>637</v>
      </c>
      <c r="DG64" s="16">
        <v>490</v>
      </c>
      <c r="DH64" s="16">
        <v>571</v>
      </c>
    </row>
    <row r="65" spans="1:112" s="16" customFormat="1" x14ac:dyDescent="0.3">
      <c r="A65" s="16">
        <v>2023</v>
      </c>
      <c r="B65" s="16" t="s">
        <v>144</v>
      </c>
      <c r="C65" s="16" t="s">
        <v>144</v>
      </c>
      <c r="D65" s="16" t="s">
        <v>882</v>
      </c>
      <c r="E65" s="16" t="s">
        <v>145</v>
      </c>
      <c r="F65" s="19">
        <v>4</v>
      </c>
      <c r="G65" s="16">
        <v>6</v>
      </c>
      <c r="H65" s="16" t="s">
        <v>151</v>
      </c>
      <c r="I65" s="16">
        <v>15</v>
      </c>
      <c r="J65" s="16">
        <v>18</v>
      </c>
      <c r="K65" s="16">
        <v>16</v>
      </c>
      <c r="L65" s="16">
        <v>18.5</v>
      </c>
      <c r="M65" s="16">
        <v>25.4</v>
      </c>
      <c r="N65" s="16">
        <v>21.076499999999999</v>
      </c>
      <c r="O65" s="16">
        <v>14.9703</v>
      </c>
      <c r="P65" s="16">
        <v>18.465299999999999</v>
      </c>
      <c r="Q65" s="16">
        <v>16.364100000000001</v>
      </c>
      <c r="R65" s="16" t="s">
        <v>82</v>
      </c>
      <c r="S65" s="16" t="s">
        <v>83</v>
      </c>
      <c r="T65" s="16" t="s">
        <v>87</v>
      </c>
      <c r="U65" s="16" t="s">
        <v>146</v>
      </c>
      <c r="V65" s="16" t="s">
        <v>147</v>
      </c>
      <c r="X65" s="16">
        <v>7</v>
      </c>
      <c r="Y65" s="16" t="s">
        <v>63</v>
      </c>
      <c r="Z65" s="16" t="s">
        <v>63</v>
      </c>
      <c r="AA65" s="16" t="s">
        <v>84</v>
      </c>
      <c r="AB65" s="16" t="s">
        <v>85</v>
      </c>
      <c r="AC65" s="16">
        <v>10</v>
      </c>
      <c r="AF65" s="16" t="s">
        <v>58</v>
      </c>
      <c r="AG65" s="16" t="s">
        <v>65</v>
      </c>
      <c r="AH65" s="16" t="s">
        <v>66</v>
      </c>
      <c r="AI65" s="16" t="s">
        <v>67</v>
      </c>
      <c r="AJ65" s="16" t="s">
        <v>63</v>
      </c>
      <c r="AK65" s="16" t="s">
        <v>124</v>
      </c>
      <c r="AR65" s="16">
        <v>3400</v>
      </c>
      <c r="AS65" s="16">
        <v>3400</v>
      </c>
      <c r="BM65" s="20" t="s">
        <v>1550</v>
      </c>
      <c r="BN65" s="16">
        <v>2</v>
      </c>
      <c r="BO65" s="16">
        <v>2</v>
      </c>
      <c r="BP65" s="16">
        <v>1</v>
      </c>
      <c r="BQ65" s="16" t="s">
        <v>148</v>
      </c>
      <c r="BR65" s="16" t="s">
        <v>1548</v>
      </c>
      <c r="BS65" s="16" t="s">
        <v>72</v>
      </c>
      <c r="BT65" s="21">
        <v>44872</v>
      </c>
      <c r="BU65" s="16">
        <v>31856</v>
      </c>
      <c r="BV65" s="17"/>
      <c r="BX65" s="16" t="s">
        <v>63</v>
      </c>
      <c r="CA65" s="16" t="s">
        <v>63</v>
      </c>
      <c r="CB65" s="16" t="s">
        <v>63</v>
      </c>
      <c r="CD65" s="16" t="s">
        <v>63</v>
      </c>
      <c r="CF65" s="16" t="s">
        <v>62</v>
      </c>
      <c r="CG65" s="16" t="s">
        <v>179</v>
      </c>
      <c r="CH65" s="16" t="s">
        <v>63</v>
      </c>
      <c r="CI65" s="16" t="s">
        <v>179</v>
      </c>
      <c r="CJ65" s="16" t="s">
        <v>106</v>
      </c>
      <c r="CK65" s="16" t="s">
        <v>1549</v>
      </c>
      <c r="CN65" s="16" t="s">
        <v>63</v>
      </c>
      <c r="CO65" s="16" t="s">
        <v>150</v>
      </c>
      <c r="CP65" s="16" t="s">
        <v>62</v>
      </c>
      <c r="CQ65" s="16" t="s">
        <v>76</v>
      </c>
      <c r="CY65" s="16">
        <v>21.2</v>
      </c>
      <c r="DA65" s="18"/>
      <c r="DB65" s="16">
        <v>3</v>
      </c>
      <c r="DC65" s="16">
        <v>3</v>
      </c>
      <c r="DE65" s="16">
        <v>9000</v>
      </c>
      <c r="DF65" s="16">
        <v>589</v>
      </c>
      <c r="DG65" s="16">
        <v>477</v>
      </c>
      <c r="DH65" s="16">
        <v>539</v>
      </c>
    </row>
    <row r="66" spans="1:112" s="16" customFormat="1" x14ac:dyDescent="0.3">
      <c r="A66" s="16">
        <v>2023</v>
      </c>
      <c r="B66" s="16" t="s">
        <v>144</v>
      </c>
      <c r="C66" s="16" t="s">
        <v>144</v>
      </c>
      <c r="D66" s="16" t="s">
        <v>882</v>
      </c>
      <c r="E66" s="16" t="s">
        <v>145</v>
      </c>
      <c r="F66" s="19">
        <v>4</v>
      </c>
      <c r="G66" s="16">
        <v>6</v>
      </c>
      <c r="H66" s="16" t="s">
        <v>282</v>
      </c>
      <c r="I66" s="16">
        <v>14</v>
      </c>
      <c r="J66" s="16">
        <v>18</v>
      </c>
      <c r="K66" s="16">
        <v>16</v>
      </c>
      <c r="L66" s="16">
        <v>17.100000000000001</v>
      </c>
      <c r="M66" s="16">
        <v>25.9</v>
      </c>
      <c r="N66" s="16">
        <v>20.186399999999999</v>
      </c>
      <c r="O66" s="16">
        <v>13.9018</v>
      </c>
      <c r="P66" s="16">
        <v>18</v>
      </c>
      <c r="Q66" s="16">
        <v>15.750400000000001</v>
      </c>
      <c r="R66" s="16" t="s">
        <v>82</v>
      </c>
      <c r="S66" s="16" t="s">
        <v>83</v>
      </c>
      <c r="T66" s="16" t="s">
        <v>87</v>
      </c>
      <c r="U66" s="16" t="s">
        <v>277</v>
      </c>
      <c r="V66" s="16" t="s">
        <v>278</v>
      </c>
      <c r="X66" s="16">
        <v>6</v>
      </c>
      <c r="Y66" s="16" t="s">
        <v>63</v>
      </c>
      <c r="Z66" s="16" t="s">
        <v>63</v>
      </c>
      <c r="AA66" s="16" t="s">
        <v>84</v>
      </c>
      <c r="AB66" s="16" t="s">
        <v>85</v>
      </c>
      <c r="AC66" s="16">
        <v>10</v>
      </c>
      <c r="AF66" s="16" t="s">
        <v>58</v>
      </c>
      <c r="AG66" s="16" t="s">
        <v>65</v>
      </c>
      <c r="AH66" s="16" t="s">
        <v>66</v>
      </c>
      <c r="AI66" s="16" t="s">
        <v>67</v>
      </c>
      <c r="AJ66" s="16" t="s">
        <v>63</v>
      </c>
      <c r="AK66" s="16" t="s">
        <v>124</v>
      </c>
      <c r="AR66" s="16">
        <v>3400</v>
      </c>
      <c r="AS66" s="16">
        <v>3400</v>
      </c>
      <c r="BM66" s="20" t="s">
        <v>1550</v>
      </c>
      <c r="BN66" s="16">
        <v>2</v>
      </c>
      <c r="BO66" s="16">
        <v>2</v>
      </c>
      <c r="BP66" s="16">
        <v>1</v>
      </c>
      <c r="BQ66" s="16" t="s">
        <v>148</v>
      </c>
      <c r="BR66" s="16" t="s">
        <v>1548</v>
      </c>
      <c r="BS66" s="16" t="s">
        <v>72</v>
      </c>
      <c r="BT66" s="21">
        <v>44872</v>
      </c>
      <c r="BU66" s="16">
        <v>31855</v>
      </c>
      <c r="BV66" s="17"/>
      <c r="BW66" s="16" t="s">
        <v>63</v>
      </c>
      <c r="BX66" s="16" t="s">
        <v>63</v>
      </c>
      <c r="CA66" s="16" t="s">
        <v>63</v>
      </c>
      <c r="CB66" s="16" t="s">
        <v>63</v>
      </c>
      <c r="CD66" s="16" t="s">
        <v>63</v>
      </c>
      <c r="CF66" s="16" t="s">
        <v>62</v>
      </c>
      <c r="CG66" s="16" t="s">
        <v>179</v>
      </c>
      <c r="CH66" s="16" t="s">
        <v>63</v>
      </c>
      <c r="CI66" s="16" t="s">
        <v>179</v>
      </c>
      <c r="CJ66" s="16" t="s">
        <v>106</v>
      </c>
      <c r="CK66" s="16" t="s">
        <v>1549</v>
      </c>
      <c r="CN66" s="16" t="s">
        <v>63</v>
      </c>
      <c r="CO66" s="16" t="s">
        <v>150</v>
      </c>
      <c r="CP66" s="16" t="s">
        <v>63</v>
      </c>
      <c r="CQ66" s="16" t="s">
        <v>189</v>
      </c>
      <c r="CR66" s="16" t="s">
        <v>752</v>
      </c>
      <c r="CY66" s="16">
        <v>20.3</v>
      </c>
      <c r="DA66" s="18"/>
      <c r="DB66" s="16">
        <v>3</v>
      </c>
      <c r="DC66" s="16">
        <v>3</v>
      </c>
      <c r="DE66" s="16">
        <v>9000</v>
      </c>
      <c r="DF66" s="16">
        <v>635</v>
      </c>
      <c r="DG66" s="16">
        <v>490</v>
      </c>
      <c r="DH66" s="16">
        <v>570</v>
      </c>
    </row>
    <row r="67" spans="1:112" s="16" customFormat="1" x14ac:dyDescent="0.3">
      <c r="A67" s="16">
        <v>2023</v>
      </c>
      <c r="B67" s="16" t="s">
        <v>251</v>
      </c>
      <c r="C67" s="16" t="s">
        <v>299</v>
      </c>
      <c r="D67" s="16" t="s">
        <v>985</v>
      </c>
      <c r="E67" s="16" t="s">
        <v>252</v>
      </c>
      <c r="F67" s="19">
        <v>2</v>
      </c>
      <c r="G67" s="16">
        <v>4</v>
      </c>
      <c r="H67" s="16" t="s">
        <v>121</v>
      </c>
      <c r="I67" s="16">
        <v>25</v>
      </c>
      <c r="J67" s="16">
        <v>31</v>
      </c>
      <c r="K67" s="16">
        <v>27</v>
      </c>
      <c r="L67" s="16">
        <v>32.594299999999997</v>
      </c>
      <c r="M67" s="16">
        <v>43.9</v>
      </c>
      <c r="N67" s="16">
        <v>36.866799999999998</v>
      </c>
      <c r="O67" s="16">
        <v>25.1996</v>
      </c>
      <c r="P67" s="16">
        <v>30.601199999999999</v>
      </c>
      <c r="Q67" s="16">
        <v>27.373999999999999</v>
      </c>
      <c r="S67" s="16" t="s">
        <v>59</v>
      </c>
      <c r="T67" s="16" t="s">
        <v>70</v>
      </c>
      <c r="U67" s="16" t="s">
        <v>115</v>
      </c>
      <c r="V67" s="16" t="s">
        <v>116</v>
      </c>
      <c r="X67" s="16">
        <v>8</v>
      </c>
      <c r="Y67" s="16" t="s">
        <v>62</v>
      </c>
      <c r="Z67" s="16" t="s">
        <v>63</v>
      </c>
      <c r="AA67" s="16" t="s">
        <v>84</v>
      </c>
      <c r="AB67" s="16" t="s">
        <v>85</v>
      </c>
      <c r="AC67" s="16">
        <v>10</v>
      </c>
      <c r="AF67" s="16" t="s">
        <v>204</v>
      </c>
      <c r="AG67" s="16" t="s">
        <v>205</v>
      </c>
      <c r="AH67" s="16" t="s">
        <v>66</v>
      </c>
      <c r="AI67" s="16" t="s">
        <v>67</v>
      </c>
      <c r="AJ67" s="16" t="s">
        <v>63</v>
      </c>
      <c r="AK67" s="16" t="s">
        <v>124</v>
      </c>
      <c r="AR67" s="16">
        <v>2050</v>
      </c>
      <c r="AS67" s="16">
        <v>2050</v>
      </c>
      <c r="BM67" s="20" t="s">
        <v>1550</v>
      </c>
      <c r="BN67" s="16">
        <v>2</v>
      </c>
      <c r="BO67" s="16">
        <v>2</v>
      </c>
      <c r="BP67" s="16">
        <v>1</v>
      </c>
      <c r="BQ67" s="16" t="s">
        <v>148</v>
      </c>
      <c r="BR67" s="16" t="s">
        <v>1548</v>
      </c>
      <c r="BS67" s="16" t="s">
        <v>72</v>
      </c>
      <c r="BT67" s="21">
        <v>44755</v>
      </c>
      <c r="BU67" s="16">
        <v>31735</v>
      </c>
      <c r="BV67" s="17"/>
      <c r="BW67" s="16" t="s">
        <v>62</v>
      </c>
      <c r="BX67" s="16" t="s">
        <v>63</v>
      </c>
      <c r="CA67" s="16" t="s">
        <v>63</v>
      </c>
      <c r="CB67" s="16" t="s">
        <v>63</v>
      </c>
      <c r="CD67" s="16" t="s">
        <v>63</v>
      </c>
      <c r="CF67" s="16" t="s">
        <v>62</v>
      </c>
      <c r="CG67" s="16" t="s">
        <v>253</v>
      </c>
      <c r="CH67" s="16" t="s">
        <v>62</v>
      </c>
      <c r="CI67" s="16" t="s">
        <v>569</v>
      </c>
      <c r="CJ67" s="16" t="s">
        <v>106</v>
      </c>
      <c r="CK67" s="16" t="s">
        <v>1549</v>
      </c>
      <c r="CN67" s="16" t="s">
        <v>63</v>
      </c>
      <c r="CO67" s="16" t="s">
        <v>107</v>
      </c>
      <c r="CP67" s="16" t="s">
        <v>62</v>
      </c>
      <c r="CQ67" s="16" t="s">
        <v>76</v>
      </c>
      <c r="CY67" s="16">
        <v>37.1</v>
      </c>
      <c r="DA67" s="18"/>
      <c r="DB67" s="16">
        <v>5</v>
      </c>
      <c r="DC67" s="16">
        <v>5</v>
      </c>
      <c r="DE67" s="16">
        <v>2250</v>
      </c>
      <c r="DF67" s="16">
        <v>350</v>
      </c>
      <c r="DG67" s="16">
        <v>288</v>
      </c>
      <c r="DH67" s="16">
        <v>322</v>
      </c>
    </row>
    <row r="68" spans="1:112" s="16" customFormat="1" x14ac:dyDescent="0.3">
      <c r="A68" s="16">
        <v>2023</v>
      </c>
      <c r="B68" s="16" t="s">
        <v>251</v>
      </c>
      <c r="C68" s="16" t="s">
        <v>299</v>
      </c>
      <c r="D68" s="16" t="s">
        <v>984</v>
      </c>
      <c r="E68" s="16" t="s">
        <v>252</v>
      </c>
      <c r="F68" s="19">
        <v>3</v>
      </c>
      <c r="G68" s="16">
        <v>6</v>
      </c>
      <c r="H68" s="16" t="s">
        <v>121</v>
      </c>
      <c r="I68" s="16">
        <v>23</v>
      </c>
      <c r="J68" s="16">
        <v>31</v>
      </c>
      <c r="K68" s="16">
        <v>26</v>
      </c>
      <c r="L68" s="16">
        <v>29.4</v>
      </c>
      <c r="M68" s="16">
        <v>43.9</v>
      </c>
      <c r="N68" s="16">
        <v>34.532699999999998</v>
      </c>
      <c r="O68" s="16">
        <v>22.962</v>
      </c>
      <c r="P68" s="16">
        <v>30.601199999999999</v>
      </c>
      <c r="Q68" s="16">
        <v>25.867899999999999</v>
      </c>
      <c r="S68" s="16" t="s">
        <v>59</v>
      </c>
      <c r="T68" s="16" t="s">
        <v>70</v>
      </c>
      <c r="U68" s="16" t="s">
        <v>115</v>
      </c>
      <c r="V68" s="16" t="s">
        <v>116</v>
      </c>
      <c r="X68" s="16">
        <v>8</v>
      </c>
      <c r="Y68" s="16" t="s">
        <v>62</v>
      </c>
      <c r="Z68" s="16" t="s">
        <v>63</v>
      </c>
      <c r="AA68" s="16" t="s">
        <v>84</v>
      </c>
      <c r="AB68" s="16" t="s">
        <v>85</v>
      </c>
      <c r="AC68" s="16">
        <v>10</v>
      </c>
      <c r="AF68" s="16" t="s">
        <v>204</v>
      </c>
      <c r="AG68" s="16" t="s">
        <v>205</v>
      </c>
      <c r="AH68" s="16" t="s">
        <v>66</v>
      </c>
      <c r="AI68" s="16" t="s">
        <v>67</v>
      </c>
      <c r="AJ68" s="16" t="s">
        <v>63</v>
      </c>
      <c r="AK68" s="16" t="s">
        <v>124</v>
      </c>
      <c r="AR68" s="16">
        <v>2100</v>
      </c>
      <c r="AS68" s="16">
        <v>2100</v>
      </c>
      <c r="BM68" s="20" t="s">
        <v>1550</v>
      </c>
      <c r="BN68" s="16">
        <v>2</v>
      </c>
      <c r="BO68" s="16">
        <v>2</v>
      </c>
      <c r="BP68" s="16">
        <v>1</v>
      </c>
      <c r="BQ68" s="16" t="s">
        <v>148</v>
      </c>
      <c r="BR68" s="16" t="s">
        <v>1548</v>
      </c>
      <c r="BS68" s="16" t="s">
        <v>72</v>
      </c>
      <c r="BT68" s="21">
        <v>44755</v>
      </c>
      <c r="BU68" s="16">
        <v>31736</v>
      </c>
      <c r="BV68" s="17"/>
      <c r="BW68" s="16" t="s">
        <v>63</v>
      </c>
      <c r="BX68" s="16" t="s">
        <v>63</v>
      </c>
      <c r="CA68" s="16" t="s">
        <v>63</v>
      </c>
      <c r="CB68" s="16" t="s">
        <v>63</v>
      </c>
      <c r="CD68" s="16" t="s">
        <v>63</v>
      </c>
      <c r="CF68" s="16" t="s">
        <v>62</v>
      </c>
      <c r="CG68" s="16" t="s">
        <v>253</v>
      </c>
      <c r="CH68" s="16" t="s">
        <v>62</v>
      </c>
      <c r="CI68" s="16" t="s">
        <v>569</v>
      </c>
      <c r="CJ68" s="16" t="s">
        <v>106</v>
      </c>
      <c r="CK68" s="16" t="s">
        <v>1549</v>
      </c>
      <c r="CN68" s="16" t="s">
        <v>63</v>
      </c>
      <c r="CO68" s="16" t="s">
        <v>107</v>
      </c>
      <c r="CP68" s="16" t="s">
        <v>62</v>
      </c>
      <c r="CQ68" s="16" t="s">
        <v>76</v>
      </c>
      <c r="CY68" s="16">
        <v>34.799999999999997</v>
      </c>
      <c r="DA68" s="18"/>
      <c r="DB68" s="16">
        <v>5</v>
      </c>
      <c r="DC68" s="16">
        <v>5</v>
      </c>
      <c r="DE68" s="16">
        <v>2500</v>
      </c>
      <c r="DF68" s="16">
        <v>385</v>
      </c>
      <c r="DG68" s="16">
        <v>289</v>
      </c>
      <c r="DH68" s="16">
        <v>342</v>
      </c>
    </row>
    <row r="69" spans="1:112" s="16" customFormat="1" x14ac:dyDescent="0.3">
      <c r="A69" s="16">
        <v>2023</v>
      </c>
      <c r="B69" s="16" t="s">
        <v>251</v>
      </c>
      <c r="C69" s="16" t="s">
        <v>299</v>
      </c>
      <c r="D69" s="16" t="s">
        <v>984</v>
      </c>
      <c r="E69" s="16" t="s">
        <v>252</v>
      </c>
      <c r="F69" s="19">
        <v>3</v>
      </c>
      <c r="G69" s="16">
        <v>6</v>
      </c>
      <c r="H69" s="16" t="s">
        <v>282</v>
      </c>
      <c r="I69" s="16">
        <v>19</v>
      </c>
      <c r="J69" s="16">
        <v>27</v>
      </c>
      <c r="K69" s="16">
        <v>21</v>
      </c>
      <c r="L69" s="16">
        <v>23.3</v>
      </c>
      <c r="M69" s="16">
        <v>37.700000000000003</v>
      </c>
      <c r="N69" s="16">
        <v>28.136099999999999</v>
      </c>
      <c r="O69" s="16">
        <v>18.5595</v>
      </c>
      <c r="P69" s="16">
        <v>26.646899999999999</v>
      </c>
      <c r="Q69" s="16">
        <v>21.495200000000001</v>
      </c>
      <c r="S69" s="16" t="s">
        <v>59</v>
      </c>
      <c r="T69" s="16" t="s">
        <v>70</v>
      </c>
      <c r="U69" s="16" t="s">
        <v>277</v>
      </c>
      <c r="V69" s="16" t="s">
        <v>278</v>
      </c>
      <c r="X69" s="16">
        <v>6</v>
      </c>
      <c r="Y69" s="16" t="s">
        <v>63</v>
      </c>
      <c r="Z69" s="16" t="s">
        <v>63</v>
      </c>
      <c r="AA69" s="16" t="s">
        <v>84</v>
      </c>
      <c r="AB69" s="16" t="s">
        <v>85</v>
      </c>
      <c r="AC69" s="16">
        <v>10</v>
      </c>
      <c r="AF69" s="16" t="s">
        <v>204</v>
      </c>
      <c r="AG69" s="16" t="s">
        <v>205</v>
      </c>
      <c r="AH69" s="16" t="s">
        <v>66</v>
      </c>
      <c r="AI69" s="16" t="s">
        <v>67</v>
      </c>
      <c r="AJ69" s="16" t="s">
        <v>63</v>
      </c>
      <c r="AK69" s="16" t="s">
        <v>124</v>
      </c>
      <c r="AR69" s="16">
        <v>2600</v>
      </c>
      <c r="AS69" s="16">
        <v>2600</v>
      </c>
      <c r="BM69" s="20" t="s">
        <v>1550</v>
      </c>
      <c r="BN69" s="16">
        <v>2</v>
      </c>
      <c r="BO69" s="16">
        <v>2</v>
      </c>
      <c r="BP69" s="16">
        <v>1</v>
      </c>
      <c r="BQ69" s="16" t="s">
        <v>148</v>
      </c>
      <c r="BR69" s="16" t="s">
        <v>1548</v>
      </c>
      <c r="BS69" s="16" t="s">
        <v>72</v>
      </c>
      <c r="BT69" s="21">
        <v>44755</v>
      </c>
      <c r="BU69" s="16">
        <v>31737</v>
      </c>
      <c r="BV69" s="17"/>
      <c r="BW69" s="16" t="s">
        <v>63</v>
      </c>
      <c r="BX69" s="16" t="s">
        <v>63</v>
      </c>
      <c r="CA69" s="16" t="s">
        <v>63</v>
      </c>
      <c r="CB69" s="16" t="s">
        <v>63</v>
      </c>
      <c r="CD69" s="16" t="s">
        <v>63</v>
      </c>
      <c r="CF69" s="16" t="s">
        <v>62</v>
      </c>
      <c r="CG69" s="16" t="s">
        <v>253</v>
      </c>
      <c r="CH69" s="16" t="s">
        <v>62</v>
      </c>
      <c r="CI69" s="16" t="s">
        <v>569</v>
      </c>
      <c r="CJ69" s="16" t="s">
        <v>106</v>
      </c>
      <c r="CK69" s="16" t="s">
        <v>1549</v>
      </c>
      <c r="CN69" s="16" t="s">
        <v>63</v>
      </c>
      <c r="CO69" s="16" t="s">
        <v>107</v>
      </c>
      <c r="CP69" s="16" t="s">
        <v>63</v>
      </c>
      <c r="CQ69" s="16" t="s">
        <v>189</v>
      </c>
      <c r="CY69" s="16">
        <v>28.3</v>
      </c>
      <c r="DA69" s="18"/>
      <c r="DB69" s="16">
        <v>4</v>
      </c>
      <c r="DC69" s="16">
        <v>4</v>
      </c>
      <c r="DE69" s="16">
        <v>5000</v>
      </c>
      <c r="DF69" s="16">
        <v>476</v>
      </c>
      <c r="DG69" s="16">
        <v>331</v>
      </c>
      <c r="DH69" s="16">
        <v>411</v>
      </c>
    </row>
    <row r="70" spans="1:112" s="16" customFormat="1" x14ac:dyDescent="0.3">
      <c r="A70" s="16">
        <v>2023</v>
      </c>
      <c r="B70" s="16" t="s">
        <v>1041</v>
      </c>
      <c r="C70" s="16" t="s">
        <v>1042</v>
      </c>
      <c r="D70" s="16" t="s">
        <v>1048</v>
      </c>
      <c r="E70" s="16" t="s">
        <v>1044</v>
      </c>
      <c r="F70" s="19">
        <v>5.2</v>
      </c>
      <c r="G70" s="16">
        <v>12</v>
      </c>
      <c r="H70" s="16" t="s">
        <v>97</v>
      </c>
      <c r="I70" s="16">
        <v>14</v>
      </c>
      <c r="J70" s="16">
        <v>22</v>
      </c>
      <c r="K70" s="16">
        <v>17</v>
      </c>
      <c r="L70" s="16">
        <v>17.715599999999998</v>
      </c>
      <c r="M70" s="16">
        <v>30.639800000000001</v>
      </c>
      <c r="N70" s="16">
        <v>21.866099999999999</v>
      </c>
      <c r="O70" s="16">
        <v>14.3728</v>
      </c>
      <c r="P70" s="16">
        <v>22.007100000000001</v>
      </c>
      <c r="Q70" s="16">
        <v>17.031500000000001</v>
      </c>
      <c r="R70" s="16" t="s">
        <v>82</v>
      </c>
      <c r="S70" s="16" t="s">
        <v>59</v>
      </c>
      <c r="T70" s="16" t="s">
        <v>70</v>
      </c>
      <c r="U70" s="16" t="s">
        <v>60</v>
      </c>
      <c r="V70" s="16" t="s">
        <v>61</v>
      </c>
      <c r="X70" s="16">
        <v>8</v>
      </c>
      <c r="Y70" s="16" t="s">
        <v>62</v>
      </c>
      <c r="Z70" s="16" t="s">
        <v>63</v>
      </c>
      <c r="AA70" s="16" t="s">
        <v>84</v>
      </c>
      <c r="AB70" s="16" t="s">
        <v>85</v>
      </c>
      <c r="AC70" s="16">
        <v>10</v>
      </c>
      <c r="AF70" s="16" t="s">
        <v>204</v>
      </c>
      <c r="AG70" s="16" t="s">
        <v>205</v>
      </c>
      <c r="AH70" s="16" t="s">
        <v>66</v>
      </c>
      <c r="AI70" s="16" t="s">
        <v>67</v>
      </c>
      <c r="AJ70" s="16" t="s">
        <v>63</v>
      </c>
      <c r="AK70" s="16" t="s">
        <v>124</v>
      </c>
      <c r="AL70" s="16">
        <v>72</v>
      </c>
      <c r="AM70" s="16">
        <v>9</v>
      </c>
      <c r="AR70" s="16">
        <v>3200</v>
      </c>
      <c r="AS70" s="16">
        <v>3200</v>
      </c>
      <c r="BM70" s="20"/>
      <c r="BN70" s="16">
        <v>2</v>
      </c>
      <c r="BO70" s="16">
        <v>2</v>
      </c>
      <c r="BP70" s="16">
        <v>2</v>
      </c>
      <c r="BQ70" s="16" t="s">
        <v>500</v>
      </c>
      <c r="BR70" s="16" t="s">
        <v>1548</v>
      </c>
      <c r="BS70" s="16" t="s">
        <v>72</v>
      </c>
      <c r="BT70" s="21">
        <v>44741</v>
      </c>
      <c r="BU70" s="16">
        <v>31637</v>
      </c>
      <c r="BV70" s="17"/>
      <c r="BW70" s="16" t="s">
        <v>63</v>
      </c>
      <c r="BX70" s="16" t="s">
        <v>63</v>
      </c>
      <c r="CA70" s="16" t="s">
        <v>63</v>
      </c>
      <c r="CB70" s="16" t="s">
        <v>63</v>
      </c>
      <c r="CC70" s="16" t="s">
        <v>1049</v>
      </c>
      <c r="CD70" s="16" t="s">
        <v>62</v>
      </c>
      <c r="CE70" s="16" t="s">
        <v>1046</v>
      </c>
      <c r="CF70" s="16" t="s">
        <v>62</v>
      </c>
      <c r="CG70" s="16" t="s">
        <v>1047</v>
      </c>
      <c r="CH70" s="16" t="s">
        <v>63</v>
      </c>
      <c r="CJ70" s="16" t="s">
        <v>74</v>
      </c>
      <c r="CK70" s="16" t="s">
        <v>75</v>
      </c>
      <c r="CL70" s="16" t="s">
        <v>63</v>
      </c>
      <c r="CN70" s="16" t="s">
        <v>63</v>
      </c>
      <c r="CO70" s="16" t="s">
        <v>107</v>
      </c>
      <c r="CP70" s="16" t="s">
        <v>63</v>
      </c>
      <c r="CQ70" s="16" t="s">
        <v>189</v>
      </c>
      <c r="CR70" s="16" t="s">
        <v>1048</v>
      </c>
      <c r="CY70" s="16">
        <v>22</v>
      </c>
      <c r="DA70" s="18"/>
      <c r="DB70" s="16">
        <v>3</v>
      </c>
      <c r="DC70" s="16">
        <v>3</v>
      </c>
      <c r="DE70" s="16">
        <v>8000</v>
      </c>
      <c r="DF70" s="16">
        <v>618</v>
      </c>
      <c r="DG70" s="16">
        <v>404</v>
      </c>
      <c r="DH70" s="16">
        <v>522</v>
      </c>
    </row>
    <row r="71" spans="1:112" s="16" customFormat="1" x14ac:dyDescent="0.3">
      <c r="A71" s="16">
        <v>2023</v>
      </c>
      <c r="B71" s="16" t="s">
        <v>1041</v>
      </c>
      <c r="C71" s="16" t="s">
        <v>1042</v>
      </c>
      <c r="D71" s="16" t="s">
        <v>1310</v>
      </c>
      <c r="E71" s="16" t="s">
        <v>1044</v>
      </c>
      <c r="F71" s="19">
        <v>4</v>
      </c>
      <c r="G71" s="16">
        <v>8</v>
      </c>
      <c r="H71" s="16" t="s">
        <v>97</v>
      </c>
      <c r="I71" s="16">
        <v>18</v>
      </c>
      <c r="J71" s="16">
        <v>24</v>
      </c>
      <c r="K71" s="16">
        <v>20</v>
      </c>
      <c r="L71" s="16">
        <v>22.720700000000001</v>
      </c>
      <c r="M71" s="16">
        <v>33.829500000000003</v>
      </c>
      <c r="N71" s="16">
        <v>26.660299999999999</v>
      </c>
      <c r="O71" s="16">
        <v>18.132300000000001</v>
      </c>
      <c r="P71" s="16">
        <v>24.121700000000001</v>
      </c>
      <c r="Q71" s="16">
        <v>20.4132</v>
      </c>
      <c r="S71" s="16" t="s">
        <v>59</v>
      </c>
      <c r="T71" s="16" t="s">
        <v>70</v>
      </c>
      <c r="U71" s="16" t="s">
        <v>60</v>
      </c>
      <c r="V71" s="16" t="s">
        <v>61</v>
      </c>
      <c r="X71" s="16">
        <v>8</v>
      </c>
      <c r="Y71" s="16" t="s">
        <v>62</v>
      </c>
      <c r="Z71" s="16" t="s">
        <v>63</v>
      </c>
      <c r="AA71" s="16" t="s">
        <v>84</v>
      </c>
      <c r="AB71" s="16" t="s">
        <v>85</v>
      </c>
      <c r="AC71" s="16">
        <v>10</v>
      </c>
      <c r="AF71" s="16" t="s">
        <v>204</v>
      </c>
      <c r="AG71" s="16" t="s">
        <v>205</v>
      </c>
      <c r="AH71" s="16" t="s">
        <v>66</v>
      </c>
      <c r="AI71" s="16" t="s">
        <v>67</v>
      </c>
      <c r="AJ71" s="16" t="s">
        <v>63</v>
      </c>
      <c r="AK71" s="16" t="s">
        <v>124</v>
      </c>
      <c r="AL71" s="16">
        <v>72</v>
      </c>
      <c r="AM71" s="16">
        <v>9</v>
      </c>
      <c r="AR71" s="16">
        <v>2750</v>
      </c>
      <c r="AS71" s="16">
        <v>2750</v>
      </c>
      <c r="BM71" s="20" t="s">
        <v>1550</v>
      </c>
      <c r="BN71" s="16">
        <v>2</v>
      </c>
      <c r="BO71" s="16">
        <v>2</v>
      </c>
      <c r="BP71" s="16">
        <v>2</v>
      </c>
      <c r="BQ71" s="16" t="s">
        <v>500</v>
      </c>
      <c r="BR71" s="16" t="s">
        <v>1548</v>
      </c>
      <c r="BS71" s="16" t="s">
        <v>72</v>
      </c>
      <c r="BT71" s="21">
        <v>44680</v>
      </c>
      <c r="BU71" s="16">
        <v>31278</v>
      </c>
      <c r="BV71" s="17"/>
      <c r="BW71" s="16" t="s">
        <v>63</v>
      </c>
      <c r="BX71" s="16" t="s">
        <v>63</v>
      </c>
      <c r="CA71" s="16" t="s">
        <v>63</v>
      </c>
      <c r="CB71" s="16" t="s">
        <v>63</v>
      </c>
      <c r="CC71" s="16" t="s">
        <v>1311</v>
      </c>
      <c r="CD71" s="16" t="s">
        <v>63</v>
      </c>
      <c r="CF71" s="16" t="s">
        <v>62</v>
      </c>
      <c r="CG71" s="16" t="s">
        <v>1047</v>
      </c>
      <c r="CH71" s="16" t="s">
        <v>63</v>
      </c>
      <c r="CJ71" s="16" t="s">
        <v>106</v>
      </c>
      <c r="CK71" s="16" t="s">
        <v>1549</v>
      </c>
      <c r="CL71" s="16" t="s">
        <v>63</v>
      </c>
      <c r="CN71" s="16" t="s">
        <v>63</v>
      </c>
      <c r="CO71" s="16" t="s">
        <v>150</v>
      </c>
      <c r="CP71" s="16" t="s">
        <v>63</v>
      </c>
      <c r="CQ71" s="16" t="s">
        <v>189</v>
      </c>
      <c r="CR71" s="16" t="s">
        <v>1310</v>
      </c>
      <c r="CY71" s="16">
        <v>27</v>
      </c>
      <c r="DA71" s="18"/>
      <c r="DB71" s="16">
        <v>4</v>
      </c>
      <c r="DC71" s="16">
        <v>4</v>
      </c>
      <c r="DE71" s="16">
        <v>5750</v>
      </c>
      <c r="DF71" s="16">
        <v>486</v>
      </c>
      <c r="DG71" s="16">
        <v>365</v>
      </c>
      <c r="DH71" s="16">
        <v>431</v>
      </c>
    </row>
    <row r="72" spans="1:112" s="16" customFormat="1" x14ac:dyDescent="0.3">
      <c r="A72" s="16">
        <v>2023</v>
      </c>
      <c r="B72" s="16" t="s">
        <v>1041</v>
      </c>
      <c r="C72" s="16" t="s">
        <v>1042</v>
      </c>
      <c r="D72" s="16" t="s">
        <v>1050</v>
      </c>
      <c r="E72" s="16" t="s">
        <v>1044</v>
      </c>
      <c r="F72" s="19">
        <v>5.2</v>
      </c>
      <c r="G72" s="16">
        <v>12</v>
      </c>
      <c r="H72" s="16" t="s">
        <v>97</v>
      </c>
      <c r="I72" s="16">
        <v>14</v>
      </c>
      <c r="J72" s="16">
        <v>22</v>
      </c>
      <c r="K72" s="16">
        <v>17</v>
      </c>
      <c r="L72" s="16">
        <v>17.715599999999998</v>
      </c>
      <c r="M72" s="16">
        <v>30.639800000000001</v>
      </c>
      <c r="N72" s="16">
        <v>21.866099999999999</v>
      </c>
      <c r="O72" s="16">
        <v>14.3728</v>
      </c>
      <c r="P72" s="16">
        <v>22.007100000000001</v>
      </c>
      <c r="Q72" s="16">
        <v>17.031500000000001</v>
      </c>
      <c r="R72" s="16" t="s">
        <v>82</v>
      </c>
      <c r="S72" s="16" t="s">
        <v>59</v>
      </c>
      <c r="T72" s="16" t="s">
        <v>70</v>
      </c>
      <c r="U72" s="16" t="s">
        <v>60</v>
      </c>
      <c r="V72" s="16" t="s">
        <v>61</v>
      </c>
      <c r="X72" s="16">
        <v>8</v>
      </c>
      <c r="Y72" s="16" t="s">
        <v>62</v>
      </c>
      <c r="Z72" s="16" t="s">
        <v>63</v>
      </c>
      <c r="AA72" s="16" t="s">
        <v>84</v>
      </c>
      <c r="AB72" s="16" t="s">
        <v>85</v>
      </c>
      <c r="AC72" s="16">
        <v>10</v>
      </c>
      <c r="AF72" s="16" t="s">
        <v>204</v>
      </c>
      <c r="AG72" s="16" t="s">
        <v>205</v>
      </c>
      <c r="AH72" s="16" t="s">
        <v>66</v>
      </c>
      <c r="AI72" s="16" t="s">
        <v>67</v>
      </c>
      <c r="AJ72" s="16" t="s">
        <v>63</v>
      </c>
      <c r="AK72" s="16" t="s">
        <v>124</v>
      </c>
      <c r="AL72" s="16">
        <v>72</v>
      </c>
      <c r="AM72" s="16">
        <v>9</v>
      </c>
      <c r="AR72" s="16">
        <v>3200</v>
      </c>
      <c r="AS72" s="16">
        <v>3200</v>
      </c>
      <c r="BM72" s="20"/>
      <c r="BN72" s="16">
        <v>2</v>
      </c>
      <c r="BO72" s="16">
        <v>2</v>
      </c>
      <c r="BP72" s="16">
        <v>2</v>
      </c>
      <c r="BQ72" s="16" t="s">
        <v>500</v>
      </c>
      <c r="BR72" s="16" t="s">
        <v>1548</v>
      </c>
      <c r="BS72" s="16" t="s">
        <v>72</v>
      </c>
      <c r="BT72" s="21">
        <v>44741</v>
      </c>
      <c r="BU72" s="16">
        <v>31636</v>
      </c>
      <c r="BV72" s="17"/>
      <c r="BW72" s="16" t="s">
        <v>63</v>
      </c>
      <c r="BX72" s="16" t="s">
        <v>63</v>
      </c>
      <c r="CA72" s="16" t="s">
        <v>63</v>
      </c>
      <c r="CB72" s="16" t="s">
        <v>63</v>
      </c>
      <c r="CC72" s="16" t="s">
        <v>1045</v>
      </c>
      <c r="CD72" s="16" t="s">
        <v>62</v>
      </c>
      <c r="CE72" s="16" t="s">
        <v>1046</v>
      </c>
      <c r="CF72" s="16" t="s">
        <v>62</v>
      </c>
      <c r="CG72" s="16" t="s">
        <v>1047</v>
      </c>
      <c r="CH72" s="16" t="s">
        <v>63</v>
      </c>
      <c r="CJ72" s="16" t="s">
        <v>74</v>
      </c>
      <c r="CK72" s="16" t="s">
        <v>75</v>
      </c>
      <c r="CL72" s="16" t="s">
        <v>63</v>
      </c>
      <c r="CN72" s="16" t="s">
        <v>63</v>
      </c>
      <c r="CO72" s="16" t="s">
        <v>107</v>
      </c>
      <c r="CP72" s="16" t="s">
        <v>63</v>
      </c>
      <c r="CQ72" s="16" t="s">
        <v>189</v>
      </c>
      <c r="CR72" s="16" t="s">
        <v>1051</v>
      </c>
      <c r="CY72" s="16">
        <v>22</v>
      </c>
      <c r="DA72" s="18"/>
      <c r="DB72" s="16">
        <v>3</v>
      </c>
      <c r="DC72" s="16">
        <v>3</v>
      </c>
      <c r="DE72" s="16">
        <v>8000</v>
      </c>
      <c r="DF72" s="16">
        <v>618</v>
      </c>
      <c r="DG72" s="16">
        <v>404</v>
      </c>
      <c r="DH72" s="16">
        <v>522</v>
      </c>
    </row>
    <row r="73" spans="1:112" s="16" customFormat="1" x14ac:dyDescent="0.3">
      <c r="A73" s="16">
        <v>2023</v>
      </c>
      <c r="B73" s="16" t="s">
        <v>112</v>
      </c>
      <c r="C73" s="16" t="s">
        <v>234</v>
      </c>
      <c r="D73" s="16" t="s">
        <v>746</v>
      </c>
      <c r="E73" s="16" t="s">
        <v>114</v>
      </c>
      <c r="F73" s="19">
        <v>4</v>
      </c>
      <c r="G73" s="16">
        <v>8</v>
      </c>
      <c r="H73" s="16" t="s">
        <v>180</v>
      </c>
      <c r="I73" s="16">
        <v>15</v>
      </c>
      <c r="J73" s="16">
        <v>22</v>
      </c>
      <c r="K73" s="16">
        <v>18</v>
      </c>
      <c r="L73" s="16">
        <v>18.3</v>
      </c>
      <c r="M73" s="16">
        <v>29.2</v>
      </c>
      <c r="N73" s="16">
        <v>21.994599999999998</v>
      </c>
      <c r="O73" s="16">
        <v>14.846299999999999</v>
      </c>
      <c r="P73" s="16">
        <v>22.418399999999998</v>
      </c>
      <c r="Q73" s="16">
        <v>17.507300000000001</v>
      </c>
      <c r="R73" s="16" t="s">
        <v>82</v>
      </c>
      <c r="S73" s="16" t="s">
        <v>59</v>
      </c>
      <c r="T73" s="16" t="s">
        <v>70</v>
      </c>
      <c r="U73" s="16" t="s">
        <v>146</v>
      </c>
      <c r="V73" s="16" t="s">
        <v>147</v>
      </c>
      <c r="X73" s="16">
        <v>8</v>
      </c>
      <c r="Y73" s="16" t="s">
        <v>63</v>
      </c>
      <c r="Z73" s="16" t="s">
        <v>63</v>
      </c>
      <c r="AA73" s="16" t="s">
        <v>60</v>
      </c>
      <c r="AB73" s="16" t="s">
        <v>117</v>
      </c>
      <c r="AC73" s="16">
        <v>15</v>
      </c>
      <c r="AF73" s="16" t="s">
        <v>58</v>
      </c>
      <c r="AG73" s="16" t="s">
        <v>65</v>
      </c>
      <c r="AH73" s="16" t="s">
        <v>66</v>
      </c>
      <c r="AI73" s="16" t="s">
        <v>67</v>
      </c>
      <c r="AJ73" s="16" t="s">
        <v>63</v>
      </c>
      <c r="AK73" s="16" t="s">
        <v>124</v>
      </c>
      <c r="AL73" s="16">
        <v>77</v>
      </c>
      <c r="AM73" s="16">
        <v>6</v>
      </c>
      <c r="AR73" s="16">
        <v>3050</v>
      </c>
      <c r="AS73" s="16">
        <v>3050</v>
      </c>
      <c r="BM73" s="20" t="s">
        <v>1550</v>
      </c>
      <c r="BN73" s="16">
        <v>2</v>
      </c>
      <c r="BO73" s="16">
        <v>2</v>
      </c>
      <c r="BP73" s="16">
        <v>2</v>
      </c>
      <c r="BQ73" s="16" t="s">
        <v>500</v>
      </c>
      <c r="BR73" s="16" t="s">
        <v>1548</v>
      </c>
      <c r="BS73" s="16" t="s">
        <v>103</v>
      </c>
      <c r="BT73" s="21">
        <v>44806</v>
      </c>
      <c r="BU73" s="16">
        <v>32086</v>
      </c>
      <c r="BV73" s="17"/>
      <c r="BW73" s="16" t="s">
        <v>63</v>
      </c>
      <c r="BX73" s="16" t="s">
        <v>63</v>
      </c>
      <c r="CA73" s="16" t="s">
        <v>63</v>
      </c>
      <c r="CB73" s="16" t="s">
        <v>63</v>
      </c>
      <c r="CC73" s="16" t="s">
        <v>704</v>
      </c>
      <c r="CD73" s="16" t="s">
        <v>62</v>
      </c>
      <c r="CE73" s="16" t="s">
        <v>155</v>
      </c>
      <c r="CF73" s="16" t="s">
        <v>62</v>
      </c>
      <c r="CG73" s="16" t="s">
        <v>155</v>
      </c>
      <c r="CH73" s="16" t="s">
        <v>63</v>
      </c>
      <c r="CJ73" s="16" t="s">
        <v>106</v>
      </c>
      <c r="CK73" s="16" t="s">
        <v>1549</v>
      </c>
      <c r="CN73" s="16" t="s">
        <v>63</v>
      </c>
      <c r="CO73" s="16" t="s">
        <v>705</v>
      </c>
      <c r="CP73" s="16" t="s">
        <v>62</v>
      </c>
      <c r="CQ73" s="16" t="s">
        <v>76</v>
      </c>
      <c r="CY73" s="16">
        <v>22.1</v>
      </c>
      <c r="DA73" s="18"/>
      <c r="DB73" s="16">
        <v>4</v>
      </c>
      <c r="DC73" s="16">
        <v>4</v>
      </c>
      <c r="DE73" s="16">
        <v>7250</v>
      </c>
      <c r="DF73" s="16">
        <v>599</v>
      </c>
      <c r="DG73" s="16">
        <v>396</v>
      </c>
      <c r="DH73" s="16">
        <v>508</v>
      </c>
    </row>
    <row r="74" spans="1:112" s="16" customFormat="1" x14ac:dyDescent="0.3">
      <c r="A74" s="16">
        <v>2023</v>
      </c>
      <c r="B74" s="16" t="s">
        <v>112</v>
      </c>
      <c r="C74" s="16" t="s">
        <v>234</v>
      </c>
      <c r="D74" s="16" t="s">
        <v>722</v>
      </c>
      <c r="E74" s="16" t="s">
        <v>114</v>
      </c>
      <c r="F74" s="19">
        <v>6</v>
      </c>
      <c r="G74" s="16">
        <v>12</v>
      </c>
      <c r="H74" s="16" t="s">
        <v>180</v>
      </c>
      <c r="I74" s="16">
        <v>12</v>
      </c>
      <c r="J74" s="16">
        <v>18</v>
      </c>
      <c r="K74" s="16">
        <v>14</v>
      </c>
      <c r="L74" s="16">
        <v>14.1</v>
      </c>
      <c r="M74" s="16">
        <v>25</v>
      </c>
      <c r="N74" s="16">
        <v>17.541699999999999</v>
      </c>
      <c r="O74" s="16">
        <v>11.5951</v>
      </c>
      <c r="P74" s="16">
        <v>18.221499999999999</v>
      </c>
      <c r="Q74" s="16">
        <v>13.863899999999999</v>
      </c>
      <c r="R74" s="16" t="s">
        <v>82</v>
      </c>
      <c r="S74" s="16" t="s">
        <v>59</v>
      </c>
      <c r="T74" s="16" t="s">
        <v>70</v>
      </c>
      <c r="U74" s="16" t="s">
        <v>146</v>
      </c>
      <c r="V74" s="16" t="s">
        <v>147</v>
      </c>
      <c r="X74" s="16">
        <v>8</v>
      </c>
      <c r="Y74" s="16" t="s">
        <v>63</v>
      </c>
      <c r="Z74" s="16" t="s">
        <v>63</v>
      </c>
      <c r="AA74" s="16" t="s">
        <v>60</v>
      </c>
      <c r="AB74" s="16" t="s">
        <v>117</v>
      </c>
      <c r="AC74" s="16">
        <v>15</v>
      </c>
      <c r="AF74" s="16" t="s">
        <v>204</v>
      </c>
      <c r="AG74" s="16" t="s">
        <v>205</v>
      </c>
      <c r="AH74" s="16" t="s">
        <v>66</v>
      </c>
      <c r="AI74" s="16" t="s">
        <v>67</v>
      </c>
      <c r="AJ74" s="16" t="s">
        <v>63</v>
      </c>
      <c r="AK74" s="16" t="s">
        <v>124</v>
      </c>
      <c r="AL74" s="16">
        <v>77</v>
      </c>
      <c r="AM74" s="16">
        <v>6</v>
      </c>
      <c r="AR74" s="16">
        <v>3900</v>
      </c>
      <c r="AS74" s="16">
        <v>3900</v>
      </c>
      <c r="BM74" s="20" t="s">
        <v>1554</v>
      </c>
      <c r="BN74" s="16">
        <v>2</v>
      </c>
      <c r="BO74" s="16">
        <v>2</v>
      </c>
      <c r="BP74" s="16">
        <v>2</v>
      </c>
      <c r="BQ74" s="16" t="s">
        <v>500</v>
      </c>
      <c r="BR74" s="16" t="s">
        <v>1548</v>
      </c>
      <c r="BS74" s="16" t="s">
        <v>103</v>
      </c>
      <c r="BT74" s="21">
        <v>44820</v>
      </c>
      <c r="BU74" s="16">
        <v>32120</v>
      </c>
      <c r="BV74" s="17"/>
      <c r="BW74" s="16" t="s">
        <v>62</v>
      </c>
      <c r="BX74" s="16" t="s">
        <v>63</v>
      </c>
      <c r="CA74" s="16" t="s">
        <v>63</v>
      </c>
      <c r="CB74" s="16" t="s">
        <v>63</v>
      </c>
      <c r="CC74" s="16" t="s">
        <v>721</v>
      </c>
      <c r="CD74" s="16" t="s">
        <v>62</v>
      </c>
      <c r="CE74" s="16" t="s">
        <v>717</v>
      </c>
      <c r="CF74" s="16" t="s">
        <v>62</v>
      </c>
      <c r="CG74" s="16" t="s">
        <v>718</v>
      </c>
      <c r="CH74" s="16" t="s">
        <v>63</v>
      </c>
      <c r="CJ74" s="16" t="s">
        <v>186</v>
      </c>
      <c r="CK74" s="16" t="s">
        <v>187</v>
      </c>
      <c r="CN74" s="16" t="s">
        <v>63</v>
      </c>
      <c r="CO74" s="16" t="s">
        <v>705</v>
      </c>
      <c r="CP74" s="16" t="s">
        <v>62</v>
      </c>
      <c r="CQ74" s="16" t="s">
        <v>76</v>
      </c>
      <c r="CY74" s="16">
        <v>17.7</v>
      </c>
      <c r="DA74" s="18"/>
      <c r="DB74" s="16">
        <v>2</v>
      </c>
      <c r="DC74" s="16">
        <v>2</v>
      </c>
      <c r="DE74" s="16">
        <v>11500</v>
      </c>
      <c r="DF74" s="16">
        <v>761</v>
      </c>
      <c r="DG74" s="16">
        <v>483</v>
      </c>
      <c r="DH74" s="16">
        <v>636</v>
      </c>
    </row>
    <row r="75" spans="1:112" s="16" customFormat="1" x14ac:dyDescent="0.3">
      <c r="A75" s="16">
        <v>2023</v>
      </c>
      <c r="B75" s="16" t="s">
        <v>169</v>
      </c>
      <c r="C75" s="16" t="s">
        <v>170</v>
      </c>
      <c r="D75" s="16" t="s">
        <v>1216</v>
      </c>
      <c r="E75" s="16" t="s">
        <v>171</v>
      </c>
      <c r="F75" s="19">
        <v>3.9</v>
      </c>
      <c r="G75" s="16">
        <v>8</v>
      </c>
      <c r="H75" s="16" t="s">
        <v>176</v>
      </c>
      <c r="I75" s="16">
        <v>16</v>
      </c>
      <c r="J75" s="16">
        <v>23</v>
      </c>
      <c r="K75" s="16">
        <v>19</v>
      </c>
      <c r="L75" s="16">
        <v>20.292999999999999</v>
      </c>
      <c r="M75" s="16">
        <v>31.942900000000002</v>
      </c>
      <c r="N75" s="16">
        <v>24.2774</v>
      </c>
      <c r="O75" s="16">
        <v>16.324300000000001</v>
      </c>
      <c r="P75" s="16">
        <v>22.874700000000001</v>
      </c>
      <c r="Q75" s="16">
        <v>18.739100000000001</v>
      </c>
      <c r="S75" s="16" t="s">
        <v>59</v>
      </c>
      <c r="T75" s="16" t="s">
        <v>70</v>
      </c>
      <c r="U75" s="16" t="s">
        <v>172</v>
      </c>
      <c r="V75" s="16" t="s">
        <v>173</v>
      </c>
      <c r="X75" s="16">
        <v>8</v>
      </c>
      <c r="Y75" s="16" t="s">
        <v>63</v>
      </c>
      <c r="Z75" s="16" t="s">
        <v>63</v>
      </c>
      <c r="AA75" s="16" t="s">
        <v>84</v>
      </c>
      <c r="AB75" s="16" t="s">
        <v>85</v>
      </c>
      <c r="AC75" s="16">
        <v>10</v>
      </c>
      <c r="AF75" s="16" t="s">
        <v>58</v>
      </c>
      <c r="AG75" s="16" t="s">
        <v>65</v>
      </c>
      <c r="AH75" s="16" t="s">
        <v>66</v>
      </c>
      <c r="AI75" s="16" t="s">
        <v>67</v>
      </c>
      <c r="AJ75" s="16" t="s">
        <v>63</v>
      </c>
      <c r="AK75" s="16" t="s">
        <v>124</v>
      </c>
      <c r="AL75" s="16">
        <v>75</v>
      </c>
      <c r="AM75" s="16">
        <v>5</v>
      </c>
      <c r="AR75" s="16">
        <v>2900</v>
      </c>
      <c r="AS75" s="16">
        <v>2900</v>
      </c>
      <c r="BM75" s="20" t="s">
        <v>1550</v>
      </c>
      <c r="BN75" s="16">
        <v>2</v>
      </c>
      <c r="BO75" s="16">
        <v>2</v>
      </c>
      <c r="BP75" s="16">
        <v>2</v>
      </c>
      <c r="BQ75" s="16" t="s">
        <v>500</v>
      </c>
      <c r="BR75" s="16" t="s">
        <v>1548</v>
      </c>
      <c r="BS75" s="16" t="s">
        <v>72</v>
      </c>
      <c r="BT75" s="21">
        <v>44743</v>
      </c>
      <c r="BU75" s="16">
        <v>31394</v>
      </c>
      <c r="BV75" s="17"/>
      <c r="BW75" s="16" t="s">
        <v>62</v>
      </c>
      <c r="BX75" s="16" t="s">
        <v>63</v>
      </c>
      <c r="CA75" s="16" t="s">
        <v>63</v>
      </c>
      <c r="CB75" s="16" t="s">
        <v>63</v>
      </c>
      <c r="CD75" s="16" t="s">
        <v>63</v>
      </c>
      <c r="CE75" s="16" t="s">
        <v>174</v>
      </c>
      <c r="CF75" s="16" t="s">
        <v>62</v>
      </c>
      <c r="CG75" s="16" t="s">
        <v>175</v>
      </c>
      <c r="CH75" s="16" t="s">
        <v>63</v>
      </c>
      <c r="CI75" s="16" t="s">
        <v>174</v>
      </c>
      <c r="CJ75" s="16" t="s">
        <v>106</v>
      </c>
      <c r="CK75" s="16" t="s">
        <v>1549</v>
      </c>
      <c r="CL75" s="16" t="s">
        <v>63</v>
      </c>
      <c r="CN75" s="16" t="s">
        <v>63</v>
      </c>
      <c r="CO75" s="16" t="s">
        <v>123</v>
      </c>
      <c r="CP75" s="16" t="s">
        <v>62</v>
      </c>
      <c r="CQ75" s="16" t="s">
        <v>76</v>
      </c>
      <c r="CR75" s="16" t="s">
        <v>1216</v>
      </c>
      <c r="CY75" s="16">
        <v>24.3</v>
      </c>
      <c r="DA75" s="18"/>
      <c r="DB75" s="16">
        <v>4</v>
      </c>
      <c r="DC75" s="16">
        <v>4</v>
      </c>
      <c r="DE75" s="16">
        <v>6500</v>
      </c>
      <c r="DF75" s="16">
        <v>539</v>
      </c>
      <c r="DG75" s="16">
        <v>386</v>
      </c>
      <c r="DH75" s="16">
        <v>471</v>
      </c>
    </row>
    <row r="76" spans="1:112" s="16" customFormat="1" x14ac:dyDescent="0.3">
      <c r="A76" s="16">
        <v>2023</v>
      </c>
      <c r="B76" s="16" t="s">
        <v>298</v>
      </c>
      <c r="C76" s="16" t="s">
        <v>470</v>
      </c>
      <c r="D76" s="16" t="s">
        <v>646</v>
      </c>
      <c r="E76" s="16" t="s">
        <v>301</v>
      </c>
      <c r="F76" s="19">
        <v>5</v>
      </c>
      <c r="G76" s="16">
        <v>8</v>
      </c>
      <c r="H76" s="16" t="s">
        <v>286</v>
      </c>
      <c r="I76" s="16">
        <v>15</v>
      </c>
      <c r="J76" s="16">
        <v>25</v>
      </c>
      <c r="K76" s="16">
        <v>18</v>
      </c>
      <c r="L76" s="16">
        <v>18.2</v>
      </c>
      <c r="M76" s="16">
        <v>34.902299999999997</v>
      </c>
      <c r="N76" s="16">
        <v>23.194900000000001</v>
      </c>
      <c r="O76" s="16">
        <v>14.742100000000001</v>
      </c>
      <c r="P76" s="16">
        <v>24.8261</v>
      </c>
      <c r="Q76" s="16">
        <v>18.039400000000001</v>
      </c>
      <c r="S76" s="16" t="s">
        <v>83</v>
      </c>
      <c r="T76" s="16" t="s">
        <v>87</v>
      </c>
      <c r="U76" s="16" t="s">
        <v>115</v>
      </c>
      <c r="V76" s="16" t="s">
        <v>116</v>
      </c>
      <c r="X76" s="16">
        <v>10</v>
      </c>
      <c r="Y76" s="16" t="s">
        <v>62</v>
      </c>
      <c r="Z76" s="16" t="s">
        <v>63</v>
      </c>
      <c r="AA76" s="16" t="s">
        <v>84</v>
      </c>
      <c r="AB76" s="16" t="s">
        <v>85</v>
      </c>
      <c r="AC76" s="16">
        <v>15</v>
      </c>
      <c r="AF76" s="16" t="s">
        <v>58</v>
      </c>
      <c r="AG76" s="16" t="s">
        <v>65</v>
      </c>
      <c r="AH76" s="16" t="s">
        <v>66</v>
      </c>
      <c r="AI76" s="16" t="s">
        <v>67</v>
      </c>
      <c r="AJ76" s="16" t="s">
        <v>63</v>
      </c>
      <c r="AK76" s="16" t="s">
        <v>124</v>
      </c>
      <c r="AL76" s="16">
        <v>75</v>
      </c>
      <c r="AM76" s="16">
        <v>3</v>
      </c>
      <c r="AR76" s="16">
        <v>3050</v>
      </c>
      <c r="AS76" s="16">
        <v>3050</v>
      </c>
      <c r="BM76" s="20" t="s">
        <v>1554</v>
      </c>
      <c r="BN76" s="16">
        <v>2</v>
      </c>
      <c r="BO76" s="16">
        <v>2</v>
      </c>
      <c r="BP76" s="16">
        <v>2</v>
      </c>
      <c r="BQ76" s="16" t="s">
        <v>500</v>
      </c>
      <c r="BR76" s="16" t="s">
        <v>1548</v>
      </c>
      <c r="BS76" s="16" t="s">
        <v>72</v>
      </c>
      <c r="BT76" s="21">
        <v>44853</v>
      </c>
      <c r="BU76" s="16">
        <v>32194</v>
      </c>
      <c r="BV76" s="17"/>
      <c r="BW76" s="16" t="s">
        <v>63</v>
      </c>
      <c r="BX76" s="16" t="s">
        <v>63</v>
      </c>
      <c r="CA76" s="16" t="s">
        <v>63</v>
      </c>
      <c r="CB76" s="16" t="s">
        <v>63</v>
      </c>
      <c r="CC76" s="16" t="s">
        <v>640</v>
      </c>
      <c r="CD76" s="16" t="s">
        <v>63</v>
      </c>
      <c r="CF76" s="16" t="s">
        <v>62</v>
      </c>
      <c r="CG76" s="16" t="s">
        <v>302</v>
      </c>
      <c r="CH76" s="16" t="s">
        <v>63</v>
      </c>
      <c r="CJ76" s="16" t="s">
        <v>186</v>
      </c>
      <c r="CK76" s="16" t="s">
        <v>187</v>
      </c>
      <c r="CN76" s="16" t="s">
        <v>63</v>
      </c>
      <c r="CO76" s="16" t="s">
        <v>641</v>
      </c>
      <c r="CP76" s="16" t="s">
        <v>63</v>
      </c>
      <c r="CQ76" s="16" t="s">
        <v>189</v>
      </c>
      <c r="CY76" s="16">
        <v>23.5</v>
      </c>
      <c r="DA76" s="18"/>
      <c r="DB76" s="16">
        <v>4</v>
      </c>
      <c r="DC76" s="16">
        <v>4</v>
      </c>
      <c r="DE76" s="16">
        <v>7250</v>
      </c>
      <c r="DF76" s="16">
        <v>598</v>
      </c>
      <c r="DG76" s="16">
        <v>356</v>
      </c>
      <c r="DH76" s="16">
        <v>489</v>
      </c>
    </row>
    <row r="77" spans="1:112" s="16" customFormat="1" x14ac:dyDescent="0.3">
      <c r="A77" s="16">
        <v>2023</v>
      </c>
      <c r="B77" s="16" t="s">
        <v>251</v>
      </c>
      <c r="C77" s="16" t="s">
        <v>1348</v>
      </c>
      <c r="D77" s="16" t="s">
        <v>1404</v>
      </c>
      <c r="E77" s="16" t="s">
        <v>252</v>
      </c>
      <c r="F77" s="19">
        <v>1.5</v>
      </c>
      <c r="G77" s="16">
        <v>3</v>
      </c>
      <c r="H77" s="16" t="s">
        <v>151</v>
      </c>
      <c r="I77" s="16">
        <v>29</v>
      </c>
      <c r="J77" s="16">
        <v>38</v>
      </c>
      <c r="K77" s="16">
        <v>32</v>
      </c>
      <c r="L77" s="16">
        <v>37.772799999999997</v>
      </c>
      <c r="M77" s="16">
        <v>56.271500000000003</v>
      </c>
      <c r="N77" s="16">
        <v>44.330800000000004</v>
      </c>
      <c r="O77" s="16">
        <v>28.732700000000001</v>
      </c>
      <c r="P77" s="16">
        <v>38.174399999999999</v>
      </c>
      <c r="Q77" s="16">
        <v>32.331099999999999</v>
      </c>
      <c r="S77" s="16" t="s">
        <v>59</v>
      </c>
      <c r="T77" s="16" t="s">
        <v>70</v>
      </c>
      <c r="U77" s="16" t="s">
        <v>146</v>
      </c>
      <c r="V77" s="16" t="s">
        <v>147</v>
      </c>
      <c r="X77" s="16">
        <v>7</v>
      </c>
      <c r="Y77" s="16" t="s">
        <v>63</v>
      </c>
      <c r="Z77" s="16" t="s">
        <v>63</v>
      </c>
      <c r="AA77" s="16" t="s">
        <v>135</v>
      </c>
      <c r="AB77" s="16" t="s">
        <v>159</v>
      </c>
      <c r="AC77" s="16">
        <v>10</v>
      </c>
      <c r="AF77" s="16" t="s">
        <v>204</v>
      </c>
      <c r="AG77" s="16" t="s">
        <v>205</v>
      </c>
      <c r="AH77" s="16" t="s">
        <v>66</v>
      </c>
      <c r="AI77" s="16" t="s">
        <v>67</v>
      </c>
      <c r="AJ77" s="16" t="s">
        <v>63</v>
      </c>
      <c r="AK77" s="16" t="s">
        <v>124</v>
      </c>
      <c r="AL77" s="16">
        <v>76</v>
      </c>
      <c r="AM77" s="16">
        <v>5</v>
      </c>
      <c r="AR77" s="16">
        <v>1700</v>
      </c>
      <c r="AS77" s="16">
        <v>1700</v>
      </c>
      <c r="BM77" s="20" t="s">
        <v>1550</v>
      </c>
      <c r="BN77" s="16">
        <v>2</v>
      </c>
      <c r="BO77" s="16">
        <v>2</v>
      </c>
      <c r="BP77" s="16">
        <v>2</v>
      </c>
      <c r="BQ77" s="16" t="s">
        <v>500</v>
      </c>
      <c r="BR77" s="16" t="s">
        <v>1548</v>
      </c>
      <c r="BS77" s="16" t="s">
        <v>72</v>
      </c>
      <c r="BT77" s="21">
        <v>44652</v>
      </c>
      <c r="BU77" s="16">
        <v>31144</v>
      </c>
      <c r="BV77" s="17"/>
      <c r="BW77" s="16" t="s">
        <v>63</v>
      </c>
      <c r="BX77" s="16" t="s">
        <v>63</v>
      </c>
      <c r="CA77" s="16" t="s">
        <v>63</v>
      </c>
      <c r="CB77" s="16" t="s">
        <v>63</v>
      </c>
      <c r="CD77" s="16" t="s">
        <v>63</v>
      </c>
      <c r="CF77" s="16" t="s">
        <v>62</v>
      </c>
      <c r="CG77" s="16" t="s">
        <v>253</v>
      </c>
      <c r="CH77" s="16" t="s">
        <v>62</v>
      </c>
      <c r="CI77" s="16" t="s">
        <v>569</v>
      </c>
      <c r="CJ77" s="16" t="s">
        <v>106</v>
      </c>
      <c r="CK77" s="16" t="s">
        <v>1549</v>
      </c>
      <c r="CN77" s="16" t="s">
        <v>63</v>
      </c>
      <c r="CO77" s="16" t="s">
        <v>107</v>
      </c>
      <c r="CP77" s="16" t="s">
        <v>62</v>
      </c>
      <c r="CQ77" s="16" t="s">
        <v>76</v>
      </c>
      <c r="CY77" s="16">
        <v>45</v>
      </c>
      <c r="DA77" s="18"/>
      <c r="DB77" s="16">
        <v>6</v>
      </c>
      <c r="DC77" s="16">
        <v>6</v>
      </c>
      <c r="DE77" s="16">
        <v>500</v>
      </c>
      <c r="DF77" s="16">
        <v>307</v>
      </c>
      <c r="DG77" s="16">
        <v>232</v>
      </c>
      <c r="DH77" s="16">
        <v>273</v>
      </c>
    </row>
    <row r="78" spans="1:112" s="16" customFormat="1" x14ac:dyDescent="0.3">
      <c r="A78" s="16">
        <v>2023</v>
      </c>
      <c r="B78" s="16" t="s">
        <v>251</v>
      </c>
      <c r="C78" s="16" t="s">
        <v>1348</v>
      </c>
      <c r="D78" s="16" t="s">
        <v>1404</v>
      </c>
      <c r="E78" s="16" t="s">
        <v>252</v>
      </c>
      <c r="F78" s="19">
        <v>1.5</v>
      </c>
      <c r="G78" s="16">
        <v>3</v>
      </c>
      <c r="H78" s="16" t="s">
        <v>282</v>
      </c>
      <c r="I78" s="16">
        <v>27</v>
      </c>
      <c r="J78" s="16">
        <v>37</v>
      </c>
      <c r="K78" s="16">
        <v>31</v>
      </c>
      <c r="L78" s="16">
        <v>35.6267</v>
      </c>
      <c r="M78" s="16">
        <v>54.899099999999997</v>
      </c>
      <c r="N78" s="16">
        <v>42.310600000000001</v>
      </c>
      <c r="O78" s="16">
        <v>27.282399999999999</v>
      </c>
      <c r="P78" s="16">
        <v>37.354399999999998</v>
      </c>
      <c r="Q78" s="16">
        <v>31.049800000000001</v>
      </c>
      <c r="S78" s="16" t="s">
        <v>59</v>
      </c>
      <c r="T78" s="16" t="s">
        <v>70</v>
      </c>
      <c r="U78" s="16" t="s">
        <v>277</v>
      </c>
      <c r="V78" s="16" t="s">
        <v>278</v>
      </c>
      <c r="X78" s="16">
        <v>6</v>
      </c>
      <c r="Y78" s="16" t="s">
        <v>63</v>
      </c>
      <c r="Z78" s="16" t="s">
        <v>63</v>
      </c>
      <c r="AA78" s="16" t="s">
        <v>135</v>
      </c>
      <c r="AB78" s="16" t="s">
        <v>159</v>
      </c>
      <c r="AC78" s="16">
        <v>10</v>
      </c>
      <c r="AF78" s="16" t="s">
        <v>204</v>
      </c>
      <c r="AG78" s="16" t="s">
        <v>205</v>
      </c>
      <c r="AH78" s="16" t="s">
        <v>66</v>
      </c>
      <c r="AI78" s="16" t="s">
        <v>67</v>
      </c>
      <c r="AJ78" s="16" t="s">
        <v>63</v>
      </c>
      <c r="AK78" s="16" t="s">
        <v>124</v>
      </c>
      <c r="AL78" s="16">
        <v>76</v>
      </c>
      <c r="AM78" s="16">
        <v>5</v>
      </c>
      <c r="AR78" s="16">
        <v>1750</v>
      </c>
      <c r="AS78" s="16">
        <v>1750</v>
      </c>
      <c r="BM78" s="20" t="s">
        <v>1550</v>
      </c>
      <c r="BN78" s="16">
        <v>2</v>
      </c>
      <c r="BO78" s="16">
        <v>2</v>
      </c>
      <c r="BP78" s="16">
        <v>2</v>
      </c>
      <c r="BQ78" s="16" t="s">
        <v>500</v>
      </c>
      <c r="BR78" s="16" t="s">
        <v>1548</v>
      </c>
      <c r="BS78" s="16" t="s">
        <v>72</v>
      </c>
      <c r="BT78" s="21">
        <v>44652</v>
      </c>
      <c r="BU78" s="16">
        <v>31150</v>
      </c>
      <c r="BV78" s="17"/>
      <c r="BW78" s="16" t="s">
        <v>63</v>
      </c>
      <c r="BX78" s="16" t="s">
        <v>63</v>
      </c>
      <c r="CA78" s="16" t="s">
        <v>63</v>
      </c>
      <c r="CB78" s="16" t="s">
        <v>63</v>
      </c>
      <c r="CD78" s="16" t="s">
        <v>63</v>
      </c>
      <c r="CF78" s="16" t="s">
        <v>62</v>
      </c>
      <c r="CG78" s="16" t="s">
        <v>253</v>
      </c>
      <c r="CH78" s="16" t="s">
        <v>62</v>
      </c>
      <c r="CI78" s="16" t="s">
        <v>569</v>
      </c>
      <c r="CJ78" s="16" t="s">
        <v>106</v>
      </c>
      <c r="CK78" s="16" t="s">
        <v>1549</v>
      </c>
      <c r="CN78" s="16" t="s">
        <v>63</v>
      </c>
      <c r="CO78" s="16" t="s">
        <v>107</v>
      </c>
      <c r="CP78" s="16" t="s">
        <v>62</v>
      </c>
      <c r="CQ78" s="16" t="s">
        <v>76</v>
      </c>
      <c r="CY78" s="16">
        <v>43</v>
      </c>
      <c r="DA78" s="18"/>
      <c r="DB78" s="16">
        <v>6</v>
      </c>
      <c r="DC78" s="16">
        <v>6</v>
      </c>
      <c r="DE78" s="16">
        <v>750</v>
      </c>
      <c r="DF78" s="16">
        <v>323</v>
      </c>
      <c r="DG78" s="16">
        <v>236</v>
      </c>
      <c r="DH78" s="16">
        <v>284</v>
      </c>
    </row>
    <row r="79" spans="1:112" s="16" customFormat="1" x14ac:dyDescent="0.3">
      <c r="A79" s="16">
        <v>2023</v>
      </c>
      <c r="B79" s="16" t="s">
        <v>251</v>
      </c>
      <c r="C79" s="16" t="s">
        <v>1348</v>
      </c>
      <c r="D79" s="16" t="s">
        <v>1385</v>
      </c>
      <c r="E79" s="16" t="s">
        <v>252</v>
      </c>
      <c r="F79" s="19">
        <v>2</v>
      </c>
      <c r="G79" s="16">
        <v>4</v>
      </c>
      <c r="H79" s="16" t="s">
        <v>151</v>
      </c>
      <c r="I79" s="16">
        <v>27</v>
      </c>
      <c r="J79" s="16">
        <v>36</v>
      </c>
      <c r="K79" s="16">
        <v>30</v>
      </c>
      <c r="L79" s="16">
        <v>34.6</v>
      </c>
      <c r="M79" s="16">
        <v>52.699199999999998</v>
      </c>
      <c r="N79" s="16">
        <v>40.924900000000001</v>
      </c>
      <c r="O79" s="16">
        <v>26.581700000000001</v>
      </c>
      <c r="P79" s="16">
        <v>36.029600000000002</v>
      </c>
      <c r="Q79" s="16">
        <v>30.138000000000002</v>
      </c>
      <c r="S79" s="16" t="s">
        <v>59</v>
      </c>
      <c r="T79" s="16" t="s">
        <v>70</v>
      </c>
      <c r="U79" s="16" t="s">
        <v>146</v>
      </c>
      <c r="V79" s="16" t="s">
        <v>147</v>
      </c>
      <c r="X79" s="16">
        <v>7</v>
      </c>
      <c r="Y79" s="16" t="s">
        <v>63</v>
      </c>
      <c r="Z79" s="16" t="s">
        <v>63</v>
      </c>
      <c r="AA79" s="16" t="s">
        <v>135</v>
      </c>
      <c r="AB79" s="16" t="s">
        <v>159</v>
      </c>
      <c r="AC79" s="16">
        <v>10</v>
      </c>
      <c r="AF79" s="16" t="s">
        <v>204</v>
      </c>
      <c r="AG79" s="16" t="s">
        <v>205</v>
      </c>
      <c r="AH79" s="16" t="s">
        <v>66</v>
      </c>
      <c r="AI79" s="16" t="s">
        <v>67</v>
      </c>
      <c r="AJ79" s="16" t="s">
        <v>63</v>
      </c>
      <c r="AK79" s="16" t="s">
        <v>124</v>
      </c>
      <c r="AL79" s="16">
        <v>76</v>
      </c>
      <c r="AM79" s="16">
        <v>5</v>
      </c>
      <c r="AR79" s="16">
        <v>1800</v>
      </c>
      <c r="AS79" s="16">
        <v>1800</v>
      </c>
      <c r="BM79" s="20" t="s">
        <v>1550</v>
      </c>
      <c r="BN79" s="16">
        <v>2</v>
      </c>
      <c r="BO79" s="16">
        <v>2</v>
      </c>
      <c r="BP79" s="16">
        <v>2</v>
      </c>
      <c r="BQ79" s="16" t="s">
        <v>500</v>
      </c>
      <c r="BR79" s="16" t="s">
        <v>1548</v>
      </c>
      <c r="BS79" s="16" t="s">
        <v>72</v>
      </c>
      <c r="BT79" s="21">
        <v>44655</v>
      </c>
      <c r="BU79" s="16">
        <v>31171</v>
      </c>
      <c r="BV79" s="17"/>
      <c r="BW79" s="16" t="s">
        <v>62</v>
      </c>
      <c r="BX79" s="16" t="s">
        <v>63</v>
      </c>
      <c r="CA79" s="16" t="s">
        <v>63</v>
      </c>
      <c r="CB79" s="16" t="s">
        <v>63</v>
      </c>
      <c r="CD79" s="16" t="s">
        <v>63</v>
      </c>
      <c r="CF79" s="16" t="s">
        <v>62</v>
      </c>
      <c r="CG79" s="16" t="s">
        <v>253</v>
      </c>
      <c r="CH79" s="16" t="s">
        <v>62</v>
      </c>
      <c r="CI79" s="16" t="s">
        <v>569</v>
      </c>
      <c r="CJ79" s="16" t="s">
        <v>106</v>
      </c>
      <c r="CK79" s="16" t="s">
        <v>1549</v>
      </c>
      <c r="CN79" s="16" t="s">
        <v>63</v>
      </c>
      <c r="CO79" s="16" t="s">
        <v>107</v>
      </c>
      <c r="CP79" s="16" t="s">
        <v>63</v>
      </c>
      <c r="CQ79" s="16" t="s">
        <v>189</v>
      </c>
      <c r="CY79" s="16">
        <v>41.2</v>
      </c>
      <c r="DA79" s="18"/>
      <c r="DB79" s="16">
        <v>6</v>
      </c>
      <c r="DC79" s="16">
        <v>6</v>
      </c>
      <c r="DE79" s="16">
        <v>1000</v>
      </c>
      <c r="DF79" s="16">
        <v>332</v>
      </c>
      <c r="DG79" s="16">
        <v>246</v>
      </c>
      <c r="DH79" s="16">
        <v>293</v>
      </c>
    </row>
    <row r="80" spans="1:112" s="16" customFormat="1" x14ac:dyDescent="0.3">
      <c r="A80" s="16">
        <v>2023</v>
      </c>
      <c r="B80" s="16" t="s">
        <v>251</v>
      </c>
      <c r="C80" s="16" t="s">
        <v>1348</v>
      </c>
      <c r="D80" s="16" t="s">
        <v>1385</v>
      </c>
      <c r="E80" s="16" t="s">
        <v>252</v>
      </c>
      <c r="F80" s="19">
        <v>2</v>
      </c>
      <c r="G80" s="16">
        <v>4</v>
      </c>
      <c r="H80" s="16" t="s">
        <v>282</v>
      </c>
      <c r="I80" s="16">
        <v>23</v>
      </c>
      <c r="J80" s="16">
        <v>33</v>
      </c>
      <c r="K80" s="16">
        <v>27</v>
      </c>
      <c r="L80" s="16">
        <v>29.8</v>
      </c>
      <c r="M80" s="16">
        <v>47.7</v>
      </c>
      <c r="N80" s="16">
        <v>35.854700000000001</v>
      </c>
      <c r="O80" s="16">
        <v>23.244700000000002</v>
      </c>
      <c r="P80" s="16">
        <v>32.971299999999999</v>
      </c>
      <c r="Q80" s="16">
        <v>26.802800000000001</v>
      </c>
      <c r="S80" s="16" t="s">
        <v>59</v>
      </c>
      <c r="T80" s="16" t="s">
        <v>70</v>
      </c>
      <c r="U80" s="16" t="s">
        <v>277</v>
      </c>
      <c r="V80" s="16" t="s">
        <v>278</v>
      </c>
      <c r="X80" s="16">
        <v>6</v>
      </c>
      <c r="Y80" s="16" t="s">
        <v>63</v>
      </c>
      <c r="Z80" s="16" t="s">
        <v>63</v>
      </c>
      <c r="AA80" s="16" t="s">
        <v>135</v>
      </c>
      <c r="AB80" s="16" t="s">
        <v>159</v>
      </c>
      <c r="AC80" s="16">
        <v>10</v>
      </c>
      <c r="AF80" s="16" t="s">
        <v>204</v>
      </c>
      <c r="AG80" s="16" t="s">
        <v>205</v>
      </c>
      <c r="AH80" s="16" t="s">
        <v>66</v>
      </c>
      <c r="AI80" s="16" t="s">
        <v>67</v>
      </c>
      <c r="AJ80" s="16" t="s">
        <v>63</v>
      </c>
      <c r="AK80" s="16" t="s">
        <v>124</v>
      </c>
      <c r="AL80" s="16">
        <v>76</v>
      </c>
      <c r="AM80" s="16">
        <v>5</v>
      </c>
      <c r="AR80" s="16">
        <v>2050</v>
      </c>
      <c r="AS80" s="16">
        <v>2050</v>
      </c>
      <c r="BM80" s="20" t="s">
        <v>1550</v>
      </c>
      <c r="BN80" s="16">
        <v>2</v>
      </c>
      <c r="BO80" s="16">
        <v>2</v>
      </c>
      <c r="BP80" s="16">
        <v>2</v>
      </c>
      <c r="BQ80" s="16" t="s">
        <v>500</v>
      </c>
      <c r="BR80" s="16" t="s">
        <v>1548</v>
      </c>
      <c r="BS80" s="16" t="s">
        <v>72</v>
      </c>
      <c r="BT80" s="21">
        <v>44655</v>
      </c>
      <c r="BU80" s="16">
        <v>31175</v>
      </c>
      <c r="BV80" s="17"/>
      <c r="BW80" s="16" t="s">
        <v>62</v>
      </c>
      <c r="BX80" s="16" t="s">
        <v>63</v>
      </c>
      <c r="CA80" s="16" t="s">
        <v>63</v>
      </c>
      <c r="CB80" s="16" t="s">
        <v>63</v>
      </c>
      <c r="CD80" s="16" t="s">
        <v>63</v>
      </c>
      <c r="CF80" s="16" t="s">
        <v>62</v>
      </c>
      <c r="CG80" s="16" t="s">
        <v>253</v>
      </c>
      <c r="CH80" s="16" t="s">
        <v>62</v>
      </c>
      <c r="CI80" s="16" t="s">
        <v>569</v>
      </c>
      <c r="CJ80" s="16" t="s">
        <v>106</v>
      </c>
      <c r="CK80" s="16" t="s">
        <v>1549</v>
      </c>
      <c r="CN80" s="16" t="s">
        <v>63</v>
      </c>
      <c r="CO80" s="16" t="s">
        <v>107</v>
      </c>
      <c r="CP80" s="16" t="s">
        <v>63</v>
      </c>
      <c r="CQ80" s="16" t="s">
        <v>189</v>
      </c>
      <c r="CY80" s="16">
        <v>36.1</v>
      </c>
      <c r="DA80" s="18"/>
      <c r="DB80" s="16">
        <v>5</v>
      </c>
      <c r="DC80" s="16">
        <v>5</v>
      </c>
      <c r="DE80" s="16">
        <v>2250</v>
      </c>
      <c r="DF80" s="16">
        <v>380</v>
      </c>
      <c r="DG80" s="16">
        <v>268</v>
      </c>
      <c r="DH80" s="16">
        <v>329</v>
      </c>
    </row>
    <row r="81" spans="1:112" s="16" customFormat="1" x14ac:dyDescent="0.3">
      <c r="A81" s="16">
        <v>2023</v>
      </c>
      <c r="B81" s="16" t="s">
        <v>251</v>
      </c>
      <c r="C81" s="16" t="s">
        <v>1348</v>
      </c>
      <c r="D81" s="16" t="s">
        <v>1349</v>
      </c>
      <c r="E81" s="16" t="s">
        <v>252</v>
      </c>
      <c r="F81" s="19">
        <v>2</v>
      </c>
      <c r="G81" s="16">
        <v>4</v>
      </c>
      <c r="H81" s="16" t="s">
        <v>121</v>
      </c>
      <c r="I81" s="16">
        <v>24</v>
      </c>
      <c r="J81" s="16">
        <v>33</v>
      </c>
      <c r="K81" s="16">
        <v>27</v>
      </c>
      <c r="L81" s="16">
        <v>31.1554</v>
      </c>
      <c r="M81" s="16">
        <v>46.968400000000003</v>
      </c>
      <c r="N81" s="16">
        <v>36.718299999999999</v>
      </c>
      <c r="O81" s="16">
        <v>24.197299999999998</v>
      </c>
      <c r="P81" s="16">
        <v>32.518099999999997</v>
      </c>
      <c r="Q81" s="16">
        <v>27.3461</v>
      </c>
      <c r="S81" s="16" t="s">
        <v>59</v>
      </c>
      <c r="T81" s="16" t="s">
        <v>70</v>
      </c>
      <c r="U81" s="16" t="s">
        <v>115</v>
      </c>
      <c r="V81" s="16" t="s">
        <v>116</v>
      </c>
      <c r="X81" s="16">
        <v>8</v>
      </c>
      <c r="Y81" s="16" t="s">
        <v>62</v>
      </c>
      <c r="Z81" s="16" t="s">
        <v>63</v>
      </c>
      <c r="AA81" s="16" t="s">
        <v>135</v>
      </c>
      <c r="AB81" s="16" t="s">
        <v>159</v>
      </c>
      <c r="AC81" s="16">
        <v>10</v>
      </c>
      <c r="AF81" s="16" t="s">
        <v>204</v>
      </c>
      <c r="AG81" s="16" t="s">
        <v>205</v>
      </c>
      <c r="AH81" s="16" t="s">
        <v>66</v>
      </c>
      <c r="AI81" s="16" t="s">
        <v>67</v>
      </c>
      <c r="AJ81" s="16" t="s">
        <v>63</v>
      </c>
      <c r="AK81" s="16" t="s">
        <v>124</v>
      </c>
      <c r="AL81" s="16">
        <v>76</v>
      </c>
      <c r="AM81" s="16">
        <v>5</v>
      </c>
      <c r="AR81" s="16">
        <v>2050</v>
      </c>
      <c r="AS81" s="16">
        <v>2050</v>
      </c>
      <c r="BM81" s="20" t="s">
        <v>1550</v>
      </c>
      <c r="BN81" s="16">
        <v>2</v>
      </c>
      <c r="BO81" s="16">
        <v>2</v>
      </c>
      <c r="BP81" s="16">
        <v>2</v>
      </c>
      <c r="BQ81" s="16" t="s">
        <v>500</v>
      </c>
      <c r="BR81" s="16" t="s">
        <v>1548</v>
      </c>
      <c r="BS81" s="16" t="s">
        <v>72</v>
      </c>
      <c r="BT81" s="21">
        <v>44656</v>
      </c>
      <c r="BU81" s="16">
        <v>31222</v>
      </c>
      <c r="BV81" s="17"/>
      <c r="BW81" s="16" t="s">
        <v>63</v>
      </c>
      <c r="BX81" s="16" t="s">
        <v>63</v>
      </c>
      <c r="CA81" s="16" t="s">
        <v>63</v>
      </c>
      <c r="CB81" s="16" t="s">
        <v>63</v>
      </c>
      <c r="CD81" s="16" t="s">
        <v>63</v>
      </c>
      <c r="CF81" s="16" t="s">
        <v>62</v>
      </c>
      <c r="CG81" s="16" t="s">
        <v>253</v>
      </c>
      <c r="CH81" s="16" t="s">
        <v>62</v>
      </c>
      <c r="CI81" s="16" t="s">
        <v>569</v>
      </c>
      <c r="CJ81" s="16" t="s">
        <v>106</v>
      </c>
      <c r="CK81" s="16" t="s">
        <v>1549</v>
      </c>
      <c r="CN81" s="16" t="s">
        <v>63</v>
      </c>
      <c r="CO81" s="16" t="s">
        <v>107</v>
      </c>
      <c r="CP81" s="16" t="s">
        <v>62</v>
      </c>
      <c r="CQ81" s="16" t="s">
        <v>76</v>
      </c>
      <c r="CY81" s="16">
        <v>37</v>
      </c>
      <c r="DA81" s="18"/>
      <c r="DB81" s="16">
        <v>5</v>
      </c>
      <c r="DC81" s="16">
        <v>5</v>
      </c>
      <c r="DE81" s="16">
        <v>2250</v>
      </c>
      <c r="DF81" s="16">
        <v>363</v>
      </c>
      <c r="DG81" s="16">
        <v>271</v>
      </c>
      <c r="DH81" s="16">
        <v>322</v>
      </c>
    </row>
    <row r="82" spans="1:112" s="16" customFormat="1" x14ac:dyDescent="0.3">
      <c r="A82" s="16">
        <v>2023</v>
      </c>
      <c r="B82" s="16" t="s">
        <v>144</v>
      </c>
      <c r="C82" s="16" t="s">
        <v>144</v>
      </c>
      <c r="D82" s="16" t="s">
        <v>518</v>
      </c>
      <c r="E82" s="16" t="s">
        <v>145</v>
      </c>
      <c r="F82" s="19">
        <v>3</v>
      </c>
      <c r="G82" s="16">
        <v>6</v>
      </c>
      <c r="H82" s="16" t="s">
        <v>180</v>
      </c>
      <c r="I82" s="16">
        <v>18</v>
      </c>
      <c r="J82" s="16">
        <v>24</v>
      </c>
      <c r="K82" s="16">
        <v>20</v>
      </c>
      <c r="L82" s="16">
        <v>23.9</v>
      </c>
      <c r="M82" s="16">
        <v>35.1</v>
      </c>
      <c r="N82" s="16">
        <v>27.9072</v>
      </c>
      <c r="O82" s="16">
        <v>18</v>
      </c>
      <c r="P82" s="16">
        <v>24</v>
      </c>
      <c r="Q82" s="16">
        <v>20</v>
      </c>
      <c r="S82" s="16" t="s">
        <v>59</v>
      </c>
      <c r="T82" s="16" t="s">
        <v>70</v>
      </c>
      <c r="U82" s="16" t="s">
        <v>146</v>
      </c>
      <c r="V82" s="16" t="s">
        <v>147</v>
      </c>
      <c r="X82" s="16">
        <v>8</v>
      </c>
      <c r="Y82" s="16" t="s">
        <v>63</v>
      </c>
      <c r="Z82" s="16" t="s">
        <v>63</v>
      </c>
      <c r="AA82" s="16" t="s">
        <v>84</v>
      </c>
      <c r="AB82" s="16" t="s">
        <v>85</v>
      </c>
      <c r="AC82" s="16">
        <v>10</v>
      </c>
      <c r="AF82" s="16" t="s">
        <v>58</v>
      </c>
      <c r="AG82" s="16" t="s">
        <v>65</v>
      </c>
      <c r="AH82" s="16" t="s">
        <v>66</v>
      </c>
      <c r="AI82" s="16" t="s">
        <v>67</v>
      </c>
      <c r="AJ82" s="16" t="s">
        <v>63</v>
      </c>
      <c r="AK82" s="16" t="s">
        <v>124</v>
      </c>
      <c r="AL82" s="16">
        <v>70</v>
      </c>
      <c r="AM82" s="16">
        <v>5</v>
      </c>
      <c r="AR82" s="16">
        <v>2750</v>
      </c>
      <c r="AS82" s="16">
        <v>2750</v>
      </c>
      <c r="BM82" s="20" t="s">
        <v>1550</v>
      </c>
      <c r="BN82" s="16">
        <v>2</v>
      </c>
      <c r="BO82" s="16">
        <v>2</v>
      </c>
      <c r="BP82" s="16">
        <v>2</v>
      </c>
      <c r="BQ82" s="16" t="s">
        <v>500</v>
      </c>
      <c r="BR82" s="16" t="s">
        <v>1548</v>
      </c>
      <c r="BS82" s="16" t="s">
        <v>72</v>
      </c>
      <c r="BT82" s="21">
        <v>44869</v>
      </c>
      <c r="BU82" s="16">
        <v>32357</v>
      </c>
      <c r="BV82" s="17"/>
      <c r="BX82" s="16" t="s">
        <v>63</v>
      </c>
      <c r="CA82" s="16" t="s">
        <v>63</v>
      </c>
      <c r="CB82" s="16" t="s">
        <v>63</v>
      </c>
      <c r="CC82" s="16" t="s">
        <v>508</v>
      </c>
      <c r="CD82" s="16" t="s">
        <v>63</v>
      </c>
      <c r="CF82" s="16" t="s">
        <v>62</v>
      </c>
      <c r="CG82" s="16" t="s">
        <v>179</v>
      </c>
      <c r="CH82" s="16" t="s">
        <v>62</v>
      </c>
      <c r="CI82" s="16" t="s">
        <v>149</v>
      </c>
      <c r="CJ82" s="16" t="s">
        <v>106</v>
      </c>
      <c r="CK82" s="16" t="s">
        <v>1549</v>
      </c>
      <c r="CN82" s="16" t="s">
        <v>63</v>
      </c>
      <c r="CO82" s="16" t="s">
        <v>150</v>
      </c>
      <c r="CP82" s="16" t="s">
        <v>62</v>
      </c>
      <c r="CQ82" s="16" t="s">
        <v>76</v>
      </c>
      <c r="CY82" s="16">
        <v>28.1</v>
      </c>
      <c r="DA82" s="18"/>
      <c r="DB82" s="16">
        <v>4</v>
      </c>
      <c r="DC82" s="16">
        <v>4</v>
      </c>
      <c r="DE82" s="16">
        <v>5750</v>
      </c>
      <c r="DF82" s="16">
        <v>492</v>
      </c>
      <c r="DG82" s="16">
        <v>369</v>
      </c>
      <c r="DH82" s="16">
        <v>443</v>
      </c>
    </row>
    <row r="83" spans="1:112" s="16" customFormat="1" x14ac:dyDescent="0.3">
      <c r="A83" s="16">
        <v>2023</v>
      </c>
      <c r="B83" s="16" t="s">
        <v>144</v>
      </c>
      <c r="C83" s="16" t="s">
        <v>144</v>
      </c>
      <c r="D83" s="16" t="s">
        <v>512</v>
      </c>
      <c r="E83" s="16" t="s">
        <v>145</v>
      </c>
      <c r="F83" s="19">
        <v>3</v>
      </c>
      <c r="G83" s="16">
        <v>6</v>
      </c>
      <c r="H83" s="16" t="s">
        <v>180</v>
      </c>
      <c r="I83" s="16">
        <v>18</v>
      </c>
      <c r="J83" s="16">
        <v>24</v>
      </c>
      <c r="K83" s="16">
        <v>20</v>
      </c>
      <c r="L83" s="16">
        <v>23.5</v>
      </c>
      <c r="M83" s="16">
        <v>35.1</v>
      </c>
      <c r="N83" s="16">
        <v>27.605399999999999</v>
      </c>
      <c r="O83" s="16">
        <v>18</v>
      </c>
      <c r="P83" s="16">
        <v>24</v>
      </c>
      <c r="Q83" s="16">
        <v>20</v>
      </c>
      <c r="S83" s="16" t="s">
        <v>59</v>
      </c>
      <c r="T83" s="16" t="s">
        <v>70</v>
      </c>
      <c r="U83" s="16" t="s">
        <v>146</v>
      </c>
      <c r="V83" s="16" t="s">
        <v>147</v>
      </c>
      <c r="X83" s="16">
        <v>8</v>
      </c>
      <c r="Y83" s="16" t="s">
        <v>63</v>
      </c>
      <c r="Z83" s="16" t="s">
        <v>63</v>
      </c>
      <c r="AA83" s="16" t="s">
        <v>60</v>
      </c>
      <c r="AB83" s="16" t="s">
        <v>117</v>
      </c>
      <c r="AC83" s="16">
        <v>10</v>
      </c>
      <c r="AF83" s="16" t="s">
        <v>58</v>
      </c>
      <c r="AG83" s="16" t="s">
        <v>65</v>
      </c>
      <c r="AH83" s="16" t="s">
        <v>66</v>
      </c>
      <c r="AI83" s="16" t="s">
        <v>67</v>
      </c>
      <c r="AJ83" s="16" t="s">
        <v>63</v>
      </c>
      <c r="AK83" s="16" t="s">
        <v>124</v>
      </c>
      <c r="AL83" s="16">
        <v>70</v>
      </c>
      <c r="AM83" s="16">
        <v>5</v>
      </c>
      <c r="AR83" s="16">
        <v>2750</v>
      </c>
      <c r="AS83" s="16">
        <v>2750</v>
      </c>
      <c r="BM83" s="20" t="s">
        <v>1550</v>
      </c>
      <c r="BN83" s="16">
        <v>2</v>
      </c>
      <c r="BO83" s="16">
        <v>2</v>
      </c>
      <c r="BP83" s="16">
        <v>2</v>
      </c>
      <c r="BQ83" s="16" t="s">
        <v>500</v>
      </c>
      <c r="BR83" s="16" t="s">
        <v>1548</v>
      </c>
      <c r="BS83" s="16" t="s">
        <v>72</v>
      </c>
      <c r="BT83" s="21">
        <v>44869</v>
      </c>
      <c r="BU83" s="16">
        <v>32367</v>
      </c>
      <c r="BV83" s="17"/>
      <c r="BX83" s="16" t="s">
        <v>63</v>
      </c>
      <c r="CA83" s="16" t="s">
        <v>63</v>
      </c>
      <c r="CB83" s="16" t="s">
        <v>63</v>
      </c>
      <c r="CC83" s="16" t="s">
        <v>508</v>
      </c>
      <c r="CD83" s="16" t="s">
        <v>63</v>
      </c>
      <c r="CF83" s="16" t="s">
        <v>62</v>
      </c>
      <c r="CG83" s="16" t="s">
        <v>179</v>
      </c>
      <c r="CH83" s="16" t="s">
        <v>62</v>
      </c>
      <c r="CI83" s="16" t="s">
        <v>149</v>
      </c>
      <c r="CJ83" s="16" t="s">
        <v>106</v>
      </c>
      <c r="CK83" s="16" t="s">
        <v>1549</v>
      </c>
      <c r="CN83" s="16" t="s">
        <v>63</v>
      </c>
      <c r="CO83" s="16" t="s">
        <v>150</v>
      </c>
      <c r="CP83" s="16" t="s">
        <v>62</v>
      </c>
      <c r="CQ83" s="16" t="s">
        <v>76</v>
      </c>
      <c r="CY83" s="16">
        <v>27.8</v>
      </c>
      <c r="DA83" s="18"/>
      <c r="DB83" s="16">
        <v>4</v>
      </c>
      <c r="DC83" s="16">
        <v>4</v>
      </c>
      <c r="DE83" s="16">
        <v>5750</v>
      </c>
      <c r="DF83" s="16">
        <v>491</v>
      </c>
      <c r="DG83" s="16">
        <v>368</v>
      </c>
      <c r="DH83" s="16">
        <v>442</v>
      </c>
    </row>
    <row r="84" spans="1:112" s="16" customFormat="1" x14ac:dyDescent="0.3">
      <c r="A84" s="16">
        <v>2023</v>
      </c>
      <c r="B84" s="16" t="s">
        <v>144</v>
      </c>
      <c r="C84" s="16" t="s">
        <v>144</v>
      </c>
      <c r="D84" s="16" t="s">
        <v>511</v>
      </c>
      <c r="E84" s="16" t="s">
        <v>145</v>
      </c>
      <c r="F84" s="19">
        <v>3</v>
      </c>
      <c r="G84" s="16">
        <v>6</v>
      </c>
      <c r="H84" s="16" t="s">
        <v>180</v>
      </c>
      <c r="I84" s="16">
        <v>18</v>
      </c>
      <c r="J84" s="16">
        <v>24</v>
      </c>
      <c r="K84" s="16">
        <v>20</v>
      </c>
      <c r="L84" s="16">
        <v>23.5</v>
      </c>
      <c r="M84" s="16">
        <v>34</v>
      </c>
      <c r="N84" s="16">
        <v>27.292899999999999</v>
      </c>
      <c r="O84" s="16">
        <v>18</v>
      </c>
      <c r="P84" s="16">
        <v>24.233899999999998</v>
      </c>
      <c r="Q84" s="16">
        <v>20</v>
      </c>
      <c r="S84" s="16" t="s">
        <v>59</v>
      </c>
      <c r="T84" s="16" t="s">
        <v>70</v>
      </c>
      <c r="U84" s="16" t="s">
        <v>146</v>
      </c>
      <c r="V84" s="16" t="s">
        <v>147</v>
      </c>
      <c r="X84" s="16">
        <v>8</v>
      </c>
      <c r="Y84" s="16" t="s">
        <v>63</v>
      </c>
      <c r="Z84" s="16" t="s">
        <v>63</v>
      </c>
      <c r="AA84" s="16" t="s">
        <v>60</v>
      </c>
      <c r="AB84" s="16" t="s">
        <v>117</v>
      </c>
      <c r="AC84" s="16">
        <v>10</v>
      </c>
      <c r="AF84" s="16" t="s">
        <v>58</v>
      </c>
      <c r="AG84" s="16" t="s">
        <v>65</v>
      </c>
      <c r="AH84" s="16" t="s">
        <v>66</v>
      </c>
      <c r="AI84" s="16" t="s">
        <v>67</v>
      </c>
      <c r="AJ84" s="16" t="s">
        <v>63</v>
      </c>
      <c r="AK84" s="16" t="s">
        <v>124</v>
      </c>
      <c r="AL84" s="16">
        <v>68</v>
      </c>
      <c r="AM84" s="16">
        <v>5</v>
      </c>
      <c r="AR84" s="16">
        <v>2750</v>
      </c>
      <c r="AS84" s="16">
        <v>2750</v>
      </c>
      <c r="BM84" s="20" t="s">
        <v>1550</v>
      </c>
      <c r="BN84" s="16">
        <v>2</v>
      </c>
      <c r="BO84" s="16">
        <v>2</v>
      </c>
      <c r="BP84" s="16">
        <v>2</v>
      </c>
      <c r="BQ84" s="16" t="s">
        <v>500</v>
      </c>
      <c r="BR84" s="16" t="s">
        <v>1548</v>
      </c>
      <c r="BS84" s="16" t="s">
        <v>72</v>
      </c>
      <c r="BT84" s="21">
        <v>44869</v>
      </c>
      <c r="BU84" s="16">
        <v>32369</v>
      </c>
      <c r="BV84" s="17"/>
      <c r="BX84" s="16" t="s">
        <v>63</v>
      </c>
      <c r="CA84" s="16" t="s">
        <v>63</v>
      </c>
      <c r="CB84" s="16" t="s">
        <v>63</v>
      </c>
      <c r="CC84" s="16" t="s">
        <v>508</v>
      </c>
      <c r="CD84" s="16" t="s">
        <v>63</v>
      </c>
      <c r="CF84" s="16" t="s">
        <v>62</v>
      </c>
      <c r="CG84" s="16" t="s">
        <v>179</v>
      </c>
      <c r="CH84" s="16" t="s">
        <v>62</v>
      </c>
      <c r="CI84" s="16" t="s">
        <v>149</v>
      </c>
      <c r="CJ84" s="16" t="s">
        <v>106</v>
      </c>
      <c r="CK84" s="16" t="s">
        <v>1549</v>
      </c>
      <c r="CN84" s="16" t="s">
        <v>63</v>
      </c>
      <c r="CO84" s="16" t="s">
        <v>150</v>
      </c>
      <c r="CP84" s="16" t="s">
        <v>62</v>
      </c>
      <c r="CQ84" s="16" t="s">
        <v>76</v>
      </c>
      <c r="CY84" s="16">
        <v>27.5</v>
      </c>
      <c r="DA84" s="18"/>
      <c r="DB84" s="16">
        <v>4</v>
      </c>
      <c r="DC84" s="16">
        <v>4</v>
      </c>
      <c r="DE84" s="16">
        <v>5750</v>
      </c>
      <c r="DF84" s="16">
        <v>492</v>
      </c>
      <c r="DG84" s="16">
        <v>366</v>
      </c>
      <c r="DH84" s="16">
        <v>443</v>
      </c>
    </row>
    <row r="85" spans="1:112" s="16" customFormat="1" x14ac:dyDescent="0.3">
      <c r="A85" s="16">
        <v>2023</v>
      </c>
      <c r="B85" s="16" t="s">
        <v>144</v>
      </c>
      <c r="C85" s="16" t="s">
        <v>144</v>
      </c>
      <c r="D85" s="16" t="s">
        <v>499</v>
      </c>
      <c r="E85" s="16" t="s">
        <v>145</v>
      </c>
      <c r="F85" s="19">
        <v>3</v>
      </c>
      <c r="G85" s="16">
        <v>6</v>
      </c>
      <c r="H85" s="16" t="s">
        <v>180</v>
      </c>
      <c r="I85" s="16">
        <v>17</v>
      </c>
      <c r="J85" s="16">
        <v>23</v>
      </c>
      <c r="K85" s="16">
        <v>19</v>
      </c>
      <c r="L85" s="16">
        <v>22.2</v>
      </c>
      <c r="M85" s="16">
        <v>32.700000000000003</v>
      </c>
      <c r="N85" s="16">
        <v>25.9496</v>
      </c>
      <c r="O85" s="16">
        <v>17</v>
      </c>
      <c r="P85" s="16">
        <v>23.3764</v>
      </c>
      <c r="Q85" s="16">
        <v>19</v>
      </c>
      <c r="S85" s="16" t="s">
        <v>59</v>
      </c>
      <c r="T85" s="16" t="s">
        <v>70</v>
      </c>
      <c r="U85" s="16" t="s">
        <v>146</v>
      </c>
      <c r="V85" s="16" t="s">
        <v>147</v>
      </c>
      <c r="X85" s="16">
        <v>8</v>
      </c>
      <c r="Y85" s="16" t="s">
        <v>63</v>
      </c>
      <c r="Z85" s="16" t="s">
        <v>63</v>
      </c>
      <c r="AA85" s="16" t="s">
        <v>60</v>
      </c>
      <c r="AB85" s="16" t="s">
        <v>117</v>
      </c>
      <c r="AC85" s="16">
        <v>10</v>
      </c>
      <c r="AF85" s="16" t="s">
        <v>58</v>
      </c>
      <c r="AG85" s="16" t="s">
        <v>65</v>
      </c>
      <c r="AH85" s="16" t="s">
        <v>66</v>
      </c>
      <c r="AI85" s="16" t="s">
        <v>67</v>
      </c>
      <c r="AJ85" s="16" t="s">
        <v>63</v>
      </c>
      <c r="AK85" s="16" t="s">
        <v>124</v>
      </c>
      <c r="AL85" s="16">
        <v>70</v>
      </c>
      <c r="AM85" s="16">
        <v>5</v>
      </c>
      <c r="AR85" s="16">
        <v>2900</v>
      </c>
      <c r="AS85" s="16">
        <v>2900</v>
      </c>
      <c r="BM85" s="20" t="s">
        <v>1550</v>
      </c>
      <c r="BN85" s="16">
        <v>2</v>
      </c>
      <c r="BO85" s="16">
        <v>2</v>
      </c>
      <c r="BP85" s="16">
        <v>2</v>
      </c>
      <c r="BQ85" s="16" t="s">
        <v>500</v>
      </c>
      <c r="BR85" s="16" t="s">
        <v>1548</v>
      </c>
      <c r="BS85" s="16" t="s">
        <v>72</v>
      </c>
      <c r="BT85" s="21">
        <v>44869</v>
      </c>
      <c r="BU85" s="16">
        <v>32376</v>
      </c>
      <c r="BV85" s="17"/>
      <c r="BX85" s="16" t="s">
        <v>63</v>
      </c>
      <c r="CA85" s="16" t="s">
        <v>63</v>
      </c>
      <c r="CB85" s="16" t="s">
        <v>63</v>
      </c>
      <c r="CC85" s="16" t="s">
        <v>501</v>
      </c>
      <c r="CD85" s="16" t="s">
        <v>63</v>
      </c>
      <c r="CF85" s="16" t="s">
        <v>62</v>
      </c>
      <c r="CG85" s="16" t="s">
        <v>179</v>
      </c>
      <c r="CH85" s="16" t="s">
        <v>62</v>
      </c>
      <c r="CI85" s="16" t="s">
        <v>149</v>
      </c>
      <c r="CJ85" s="16" t="s">
        <v>106</v>
      </c>
      <c r="CK85" s="16" t="s">
        <v>1549</v>
      </c>
      <c r="CN85" s="16" t="s">
        <v>63</v>
      </c>
      <c r="CO85" s="16" t="s">
        <v>150</v>
      </c>
      <c r="CP85" s="16" t="s">
        <v>62</v>
      </c>
      <c r="CQ85" s="16" t="s">
        <v>76</v>
      </c>
      <c r="CY85" s="16">
        <v>26.1</v>
      </c>
      <c r="DA85" s="18"/>
      <c r="DB85" s="16">
        <v>4</v>
      </c>
      <c r="DC85" s="16">
        <v>4</v>
      </c>
      <c r="DE85" s="16">
        <v>6500</v>
      </c>
      <c r="DF85" s="16">
        <v>519</v>
      </c>
      <c r="DG85" s="16">
        <v>377</v>
      </c>
      <c r="DH85" s="16">
        <v>464</v>
      </c>
    </row>
    <row r="86" spans="1:112" s="16" customFormat="1" x14ac:dyDescent="0.3">
      <c r="A86" s="16">
        <v>2023</v>
      </c>
      <c r="B86" s="16" t="s">
        <v>144</v>
      </c>
      <c r="C86" s="16" t="s">
        <v>144</v>
      </c>
      <c r="D86" s="16" t="s">
        <v>499</v>
      </c>
      <c r="E86" s="16" t="s">
        <v>145</v>
      </c>
      <c r="F86" s="19">
        <v>3</v>
      </c>
      <c r="G86" s="16">
        <v>6</v>
      </c>
      <c r="H86" s="16" t="s">
        <v>502</v>
      </c>
      <c r="I86" s="16">
        <v>17</v>
      </c>
      <c r="J86" s="16">
        <v>23</v>
      </c>
      <c r="K86" s="16">
        <v>19</v>
      </c>
      <c r="L86" s="16">
        <v>21.2</v>
      </c>
      <c r="M86" s="16">
        <v>33.6</v>
      </c>
      <c r="N86" s="16">
        <v>25.421800000000001</v>
      </c>
      <c r="O86" s="16">
        <v>17.0031</v>
      </c>
      <c r="P86" s="16">
        <v>23</v>
      </c>
      <c r="Q86" s="16">
        <v>19</v>
      </c>
      <c r="S86" s="16" t="s">
        <v>59</v>
      </c>
      <c r="T86" s="16" t="s">
        <v>70</v>
      </c>
      <c r="U86" s="16" t="s">
        <v>277</v>
      </c>
      <c r="V86" s="16" t="s">
        <v>278</v>
      </c>
      <c r="X86" s="16">
        <v>7</v>
      </c>
      <c r="Y86" s="16" t="s">
        <v>63</v>
      </c>
      <c r="Z86" s="16" t="s">
        <v>63</v>
      </c>
      <c r="AA86" s="16" t="s">
        <v>60</v>
      </c>
      <c r="AB86" s="16" t="s">
        <v>117</v>
      </c>
      <c r="AC86" s="16">
        <v>10</v>
      </c>
      <c r="AF86" s="16" t="s">
        <v>58</v>
      </c>
      <c r="AG86" s="16" t="s">
        <v>65</v>
      </c>
      <c r="AH86" s="16" t="s">
        <v>66</v>
      </c>
      <c r="AI86" s="16" t="s">
        <v>67</v>
      </c>
      <c r="AJ86" s="16" t="s">
        <v>63</v>
      </c>
      <c r="AK86" s="16" t="s">
        <v>124</v>
      </c>
      <c r="AL86" s="16">
        <v>70</v>
      </c>
      <c r="AM86" s="16">
        <v>5</v>
      </c>
      <c r="AR86" s="16">
        <v>2900</v>
      </c>
      <c r="AS86" s="16">
        <v>2900</v>
      </c>
      <c r="BM86" s="20" t="s">
        <v>1550</v>
      </c>
      <c r="BN86" s="16">
        <v>2</v>
      </c>
      <c r="BO86" s="16">
        <v>2</v>
      </c>
      <c r="BP86" s="16">
        <v>2</v>
      </c>
      <c r="BQ86" s="16" t="s">
        <v>500</v>
      </c>
      <c r="BR86" s="16" t="s">
        <v>1548</v>
      </c>
      <c r="BS86" s="16" t="s">
        <v>72</v>
      </c>
      <c r="BT86" s="21">
        <v>44869</v>
      </c>
      <c r="BU86" s="16">
        <v>32381</v>
      </c>
      <c r="BV86" s="17"/>
      <c r="BX86" s="16" t="s">
        <v>63</v>
      </c>
      <c r="CA86" s="16" t="s">
        <v>63</v>
      </c>
      <c r="CB86" s="16" t="s">
        <v>63</v>
      </c>
      <c r="CC86" s="16" t="s">
        <v>501</v>
      </c>
      <c r="CD86" s="16" t="s">
        <v>63</v>
      </c>
      <c r="CF86" s="16" t="s">
        <v>62</v>
      </c>
      <c r="CG86" s="16" t="s">
        <v>179</v>
      </c>
      <c r="CH86" s="16" t="s">
        <v>62</v>
      </c>
      <c r="CI86" s="16" t="s">
        <v>149</v>
      </c>
      <c r="CJ86" s="16" t="s">
        <v>106</v>
      </c>
      <c r="CK86" s="16" t="s">
        <v>1549</v>
      </c>
      <c r="CN86" s="16" t="s">
        <v>63</v>
      </c>
      <c r="CO86" s="16" t="s">
        <v>150</v>
      </c>
      <c r="CP86" s="16" t="s">
        <v>62</v>
      </c>
      <c r="CQ86" s="16" t="s">
        <v>76</v>
      </c>
      <c r="CY86" s="16">
        <v>25.6</v>
      </c>
      <c r="DA86" s="18"/>
      <c r="DB86" s="16">
        <v>4</v>
      </c>
      <c r="DC86" s="16">
        <v>4</v>
      </c>
      <c r="DE86" s="16">
        <v>6500</v>
      </c>
      <c r="DF86" s="16">
        <v>520</v>
      </c>
      <c r="DG86" s="16">
        <v>385</v>
      </c>
      <c r="DH86" s="16">
        <v>465</v>
      </c>
    </row>
    <row r="87" spans="1:112" s="16" customFormat="1" x14ac:dyDescent="0.3">
      <c r="A87" s="16">
        <v>2023</v>
      </c>
      <c r="B87" s="16" t="s">
        <v>144</v>
      </c>
      <c r="C87" s="16" t="s">
        <v>144</v>
      </c>
      <c r="D87" s="16" t="s">
        <v>504</v>
      </c>
      <c r="E87" s="16" t="s">
        <v>145</v>
      </c>
      <c r="F87" s="19">
        <v>3</v>
      </c>
      <c r="G87" s="16">
        <v>6</v>
      </c>
      <c r="H87" s="16" t="s">
        <v>180</v>
      </c>
      <c r="I87" s="16">
        <v>17</v>
      </c>
      <c r="J87" s="16">
        <v>22</v>
      </c>
      <c r="K87" s="16">
        <v>19</v>
      </c>
      <c r="L87" s="16">
        <v>21.5</v>
      </c>
      <c r="M87" s="16">
        <v>31.8</v>
      </c>
      <c r="N87" s="16">
        <v>25.168399999999998</v>
      </c>
      <c r="O87" s="16">
        <v>17.226800000000001</v>
      </c>
      <c r="P87" s="16">
        <v>22</v>
      </c>
      <c r="Q87" s="16">
        <v>19.349299999999999</v>
      </c>
      <c r="S87" s="16" t="s">
        <v>59</v>
      </c>
      <c r="T87" s="16" t="s">
        <v>70</v>
      </c>
      <c r="U87" s="16" t="s">
        <v>146</v>
      </c>
      <c r="V87" s="16" t="s">
        <v>147</v>
      </c>
      <c r="X87" s="16">
        <v>8</v>
      </c>
      <c r="Y87" s="16" t="s">
        <v>63</v>
      </c>
      <c r="Z87" s="16" t="s">
        <v>63</v>
      </c>
      <c r="AA87" s="16" t="s">
        <v>60</v>
      </c>
      <c r="AB87" s="16" t="s">
        <v>117</v>
      </c>
      <c r="AC87" s="16">
        <v>10</v>
      </c>
      <c r="AF87" s="16" t="s">
        <v>58</v>
      </c>
      <c r="AG87" s="16" t="s">
        <v>65</v>
      </c>
      <c r="AH87" s="16" t="s">
        <v>66</v>
      </c>
      <c r="AI87" s="16" t="s">
        <v>67</v>
      </c>
      <c r="AJ87" s="16" t="s">
        <v>63</v>
      </c>
      <c r="AK87" s="16" t="s">
        <v>124</v>
      </c>
      <c r="AL87" s="16">
        <v>68</v>
      </c>
      <c r="AM87" s="16">
        <v>5</v>
      </c>
      <c r="AR87" s="16">
        <v>2900</v>
      </c>
      <c r="AS87" s="16">
        <v>2900</v>
      </c>
      <c r="BM87" s="20" t="s">
        <v>1550</v>
      </c>
      <c r="BN87" s="16">
        <v>2</v>
      </c>
      <c r="BO87" s="16">
        <v>2</v>
      </c>
      <c r="BP87" s="16">
        <v>2</v>
      </c>
      <c r="BQ87" s="16" t="s">
        <v>500</v>
      </c>
      <c r="BR87" s="16" t="s">
        <v>1548</v>
      </c>
      <c r="BS87" s="16" t="s">
        <v>72</v>
      </c>
      <c r="BT87" s="21">
        <v>44869</v>
      </c>
      <c r="BU87" s="16">
        <v>32377</v>
      </c>
      <c r="BV87" s="17"/>
      <c r="BX87" s="16" t="s">
        <v>63</v>
      </c>
      <c r="CA87" s="16" t="s">
        <v>63</v>
      </c>
      <c r="CB87" s="16" t="s">
        <v>63</v>
      </c>
      <c r="CC87" s="16" t="s">
        <v>501</v>
      </c>
      <c r="CD87" s="16" t="s">
        <v>63</v>
      </c>
      <c r="CF87" s="16" t="s">
        <v>62</v>
      </c>
      <c r="CG87" s="16" t="s">
        <v>179</v>
      </c>
      <c r="CH87" s="16" t="s">
        <v>62</v>
      </c>
      <c r="CI87" s="16" t="s">
        <v>149</v>
      </c>
      <c r="CJ87" s="16" t="s">
        <v>106</v>
      </c>
      <c r="CK87" s="16" t="s">
        <v>1549</v>
      </c>
      <c r="CN87" s="16" t="s">
        <v>63</v>
      </c>
      <c r="CO87" s="16" t="s">
        <v>150</v>
      </c>
      <c r="CP87" s="16" t="s">
        <v>62</v>
      </c>
      <c r="CQ87" s="16" t="s">
        <v>76</v>
      </c>
      <c r="CY87" s="16">
        <v>25.4</v>
      </c>
      <c r="DA87" s="18"/>
      <c r="DB87" s="16">
        <v>4</v>
      </c>
      <c r="DC87" s="16">
        <v>4</v>
      </c>
      <c r="DE87" s="16">
        <v>6500</v>
      </c>
      <c r="DF87" s="16">
        <v>512</v>
      </c>
      <c r="DG87" s="16">
        <v>402</v>
      </c>
      <c r="DH87" s="16">
        <v>463</v>
      </c>
    </row>
    <row r="88" spans="1:112" s="16" customFormat="1" x14ac:dyDescent="0.3">
      <c r="A88" s="16">
        <v>2023</v>
      </c>
      <c r="B88" s="16" t="s">
        <v>144</v>
      </c>
      <c r="C88" s="16" t="s">
        <v>144</v>
      </c>
      <c r="D88" s="16" t="s">
        <v>504</v>
      </c>
      <c r="E88" s="16" t="s">
        <v>145</v>
      </c>
      <c r="F88" s="19">
        <v>3</v>
      </c>
      <c r="G88" s="16">
        <v>6</v>
      </c>
      <c r="H88" s="16" t="s">
        <v>502</v>
      </c>
      <c r="I88" s="16">
        <v>16</v>
      </c>
      <c r="J88" s="16">
        <v>23</v>
      </c>
      <c r="K88" s="16">
        <v>19</v>
      </c>
      <c r="L88" s="16">
        <v>20.7</v>
      </c>
      <c r="M88" s="16">
        <v>34</v>
      </c>
      <c r="N88" s="16">
        <v>25.122299999999999</v>
      </c>
      <c r="O88" s="16">
        <v>16</v>
      </c>
      <c r="P88" s="16">
        <v>23</v>
      </c>
      <c r="Q88" s="16">
        <v>19.363700000000001</v>
      </c>
      <c r="S88" s="16" t="s">
        <v>59</v>
      </c>
      <c r="T88" s="16" t="s">
        <v>70</v>
      </c>
      <c r="U88" s="16" t="s">
        <v>277</v>
      </c>
      <c r="V88" s="16" t="s">
        <v>278</v>
      </c>
      <c r="X88" s="16">
        <v>7</v>
      </c>
      <c r="Y88" s="16" t="s">
        <v>63</v>
      </c>
      <c r="Z88" s="16" t="s">
        <v>63</v>
      </c>
      <c r="AA88" s="16" t="s">
        <v>60</v>
      </c>
      <c r="AB88" s="16" t="s">
        <v>117</v>
      </c>
      <c r="AC88" s="16">
        <v>10</v>
      </c>
      <c r="AF88" s="16" t="s">
        <v>58</v>
      </c>
      <c r="AG88" s="16" t="s">
        <v>65</v>
      </c>
      <c r="AH88" s="16" t="s">
        <v>66</v>
      </c>
      <c r="AI88" s="16" t="s">
        <v>67</v>
      </c>
      <c r="AJ88" s="16" t="s">
        <v>63</v>
      </c>
      <c r="AK88" s="16" t="s">
        <v>124</v>
      </c>
      <c r="AL88" s="16">
        <v>68</v>
      </c>
      <c r="AM88" s="16">
        <v>5</v>
      </c>
      <c r="AR88" s="16">
        <v>2900</v>
      </c>
      <c r="AS88" s="16">
        <v>2900</v>
      </c>
      <c r="BM88" s="20" t="s">
        <v>1550</v>
      </c>
      <c r="BN88" s="16">
        <v>2</v>
      </c>
      <c r="BO88" s="16">
        <v>2</v>
      </c>
      <c r="BP88" s="16">
        <v>2</v>
      </c>
      <c r="BQ88" s="16" t="s">
        <v>500</v>
      </c>
      <c r="BR88" s="16" t="s">
        <v>1548</v>
      </c>
      <c r="BS88" s="16" t="s">
        <v>72</v>
      </c>
      <c r="BT88" s="21">
        <v>44869</v>
      </c>
      <c r="BU88" s="16">
        <v>32378</v>
      </c>
      <c r="BV88" s="17"/>
      <c r="BX88" s="16" t="s">
        <v>63</v>
      </c>
      <c r="CA88" s="16" t="s">
        <v>63</v>
      </c>
      <c r="CB88" s="16" t="s">
        <v>63</v>
      </c>
      <c r="CC88" s="16" t="s">
        <v>501</v>
      </c>
      <c r="CD88" s="16" t="s">
        <v>63</v>
      </c>
      <c r="CF88" s="16" t="s">
        <v>62</v>
      </c>
      <c r="CG88" s="16" t="s">
        <v>179</v>
      </c>
      <c r="CH88" s="16" t="s">
        <v>62</v>
      </c>
      <c r="CI88" s="16" t="s">
        <v>149</v>
      </c>
      <c r="CJ88" s="16" t="s">
        <v>106</v>
      </c>
      <c r="CK88" s="16" t="s">
        <v>1549</v>
      </c>
      <c r="CN88" s="16" t="s">
        <v>63</v>
      </c>
      <c r="CO88" s="16" t="s">
        <v>150</v>
      </c>
      <c r="CP88" s="16" t="s">
        <v>62</v>
      </c>
      <c r="CQ88" s="16" t="s">
        <v>76</v>
      </c>
      <c r="CY88" s="16">
        <v>25.3</v>
      </c>
      <c r="DA88" s="18"/>
      <c r="DB88" s="16">
        <v>4</v>
      </c>
      <c r="DC88" s="16">
        <v>4</v>
      </c>
      <c r="DE88" s="16">
        <v>6500</v>
      </c>
      <c r="DF88" s="16">
        <v>552</v>
      </c>
      <c r="DG88" s="16">
        <v>385</v>
      </c>
      <c r="DH88" s="16">
        <v>477</v>
      </c>
    </row>
    <row r="89" spans="1:112" s="16" customFormat="1" x14ac:dyDescent="0.3">
      <c r="A89" s="16">
        <v>2023</v>
      </c>
      <c r="B89" s="16" t="s">
        <v>144</v>
      </c>
      <c r="C89" s="16" t="s">
        <v>144</v>
      </c>
      <c r="D89" s="16" t="s">
        <v>514</v>
      </c>
      <c r="E89" s="16" t="s">
        <v>145</v>
      </c>
      <c r="F89" s="19">
        <v>3</v>
      </c>
      <c r="G89" s="16">
        <v>6</v>
      </c>
      <c r="H89" s="16" t="s">
        <v>180</v>
      </c>
      <c r="I89" s="16">
        <v>18</v>
      </c>
      <c r="J89" s="16">
        <v>23</v>
      </c>
      <c r="K89" s="16">
        <v>20</v>
      </c>
      <c r="L89" s="16">
        <v>22.6</v>
      </c>
      <c r="M89" s="16">
        <v>33.4</v>
      </c>
      <c r="N89" s="16">
        <v>26.448499999999999</v>
      </c>
      <c r="O89" s="16">
        <v>18.043099999999999</v>
      </c>
      <c r="P89" s="16">
        <v>23</v>
      </c>
      <c r="Q89" s="16">
        <v>20.259599999999999</v>
      </c>
      <c r="S89" s="16" t="s">
        <v>59</v>
      </c>
      <c r="T89" s="16" t="s">
        <v>70</v>
      </c>
      <c r="U89" s="16" t="s">
        <v>146</v>
      </c>
      <c r="V89" s="16" t="s">
        <v>147</v>
      </c>
      <c r="X89" s="16">
        <v>8</v>
      </c>
      <c r="Y89" s="16" t="s">
        <v>63</v>
      </c>
      <c r="Z89" s="16" t="s">
        <v>63</v>
      </c>
      <c r="AA89" s="16" t="s">
        <v>60</v>
      </c>
      <c r="AB89" s="16" t="s">
        <v>117</v>
      </c>
      <c r="AC89" s="16">
        <v>10</v>
      </c>
      <c r="AF89" s="16" t="s">
        <v>58</v>
      </c>
      <c r="AG89" s="16" t="s">
        <v>65</v>
      </c>
      <c r="AH89" s="16" t="s">
        <v>66</v>
      </c>
      <c r="AI89" s="16" t="s">
        <v>67</v>
      </c>
      <c r="AJ89" s="16" t="s">
        <v>63</v>
      </c>
      <c r="AK89" s="16" t="s">
        <v>124</v>
      </c>
      <c r="AL89" s="16">
        <v>70</v>
      </c>
      <c r="AM89" s="16">
        <v>5</v>
      </c>
      <c r="AR89" s="16">
        <v>2750</v>
      </c>
      <c r="AS89" s="16">
        <v>2750</v>
      </c>
      <c r="BM89" s="20" t="s">
        <v>1550</v>
      </c>
      <c r="BN89" s="16">
        <v>2</v>
      </c>
      <c r="BO89" s="16">
        <v>2</v>
      </c>
      <c r="BP89" s="16">
        <v>2</v>
      </c>
      <c r="BQ89" s="16" t="s">
        <v>500</v>
      </c>
      <c r="BR89" s="16" t="s">
        <v>1548</v>
      </c>
      <c r="BS89" s="16" t="s">
        <v>72</v>
      </c>
      <c r="BT89" s="21">
        <v>44869</v>
      </c>
      <c r="BU89" s="16">
        <v>32364</v>
      </c>
      <c r="BV89" s="17"/>
      <c r="BX89" s="16" t="s">
        <v>63</v>
      </c>
      <c r="CA89" s="16" t="s">
        <v>63</v>
      </c>
      <c r="CB89" s="16" t="s">
        <v>63</v>
      </c>
      <c r="CC89" s="16" t="s">
        <v>510</v>
      </c>
      <c r="CD89" s="16" t="s">
        <v>63</v>
      </c>
      <c r="CF89" s="16" t="s">
        <v>62</v>
      </c>
      <c r="CG89" s="16" t="s">
        <v>179</v>
      </c>
      <c r="CH89" s="16" t="s">
        <v>62</v>
      </c>
      <c r="CI89" s="16" t="s">
        <v>149</v>
      </c>
      <c r="CJ89" s="16" t="s">
        <v>106</v>
      </c>
      <c r="CK89" s="16" t="s">
        <v>1549</v>
      </c>
      <c r="CN89" s="16" t="s">
        <v>63</v>
      </c>
      <c r="CO89" s="16" t="s">
        <v>150</v>
      </c>
      <c r="CP89" s="16" t="s">
        <v>62</v>
      </c>
      <c r="CQ89" s="16" t="s">
        <v>76</v>
      </c>
      <c r="CY89" s="16">
        <v>26.6</v>
      </c>
      <c r="DA89" s="18"/>
      <c r="DB89" s="16">
        <v>4</v>
      </c>
      <c r="DC89" s="16">
        <v>4</v>
      </c>
      <c r="DE89" s="16">
        <v>5750</v>
      </c>
      <c r="DF89" s="16">
        <v>490</v>
      </c>
      <c r="DG89" s="16">
        <v>385</v>
      </c>
      <c r="DH89" s="16">
        <v>443</v>
      </c>
    </row>
    <row r="90" spans="1:112" s="16" customFormat="1" x14ac:dyDescent="0.3">
      <c r="A90" s="16">
        <v>2023</v>
      </c>
      <c r="B90" s="16" t="s">
        <v>144</v>
      </c>
      <c r="C90" s="16" t="s">
        <v>144</v>
      </c>
      <c r="D90" s="16" t="s">
        <v>514</v>
      </c>
      <c r="E90" s="16" t="s">
        <v>145</v>
      </c>
      <c r="F90" s="19">
        <v>3</v>
      </c>
      <c r="G90" s="16">
        <v>6</v>
      </c>
      <c r="H90" s="16" t="s">
        <v>502</v>
      </c>
      <c r="I90" s="16">
        <v>17</v>
      </c>
      <c r="J90" s="16">
        <v>25</v>
      </c>
      <c r="K90" s="16">
        <v>20</v>
      </c>
      <c r="L90" s="16">
        <v>22.4</v>
      </c>
      <c r="M90" s="16">
        <v>35.799999999999997</v>
      </c>
      <c r="N90" s="16">
        <v>26.937200000000001</v>
      </c>
      <c r="O90" s="16">
        <v>17</v>
      </c>
      <c r="P90" s="16">
        <v>25.412800000000001</v>
      </c>
      <c r="Q90" s="16">
        <v>20</v>
      </c>
      <c r="S90" s="16" t="s">
        <v>59</v>
      </c>
      <c r="T90" s="16" t="s">
        <v>70</v>
      </c>
      <c r="U90" s="16" t="s">
        <v>277</v>
      </c>
      <c r="V90" s="16" t="s">
        <v>278</v>
      </c>
      <c r="X90" s="16">
        <v>7</v>
      </c>
      <c r="Y90" s="16" t="s">
        <v>63</v>
      </c>
      <c r="Z90" s="16" t="s">
        <v>63</v>
      </c>
      <c r="AA90" s="16" t="s">
        <v>60</v>
      </c>
      <c r="AB90" s="16" t="s">
        <v>117</v>
      </c>
      <c r="AC90" s="16">
        <v>10</v>
      </c>
      <c r="AF90" s="16" t="s">
        <v>58</v>
      </c>
      <c r="AG90" s="16" t="s">
        <v>65</v>
      </c>
      <c r="AH90" s="16" t="s">
        <v>66</v>
      </c>
      <c r="AI90" s="16" t="s">
        <v>67</v>
      </c>
      <c r="AJ90" s="16" t="s">
        <v>63</v>
      </c>
      <c r="AK90" s="16" t="s">
        <v>124</v>
      </c>
      <c r="AL90" s="16">
        <v>70</v>
      </c>
      <c r="AM90" s="16">
        <v>5</v>
      </c>
      <c r="AR90" s="16">
        <v>2750</v>
      </c>
      <c r="AS90" s="16">
        <v>2750</v>
      </c>
      <c r="BM90" s="20" t="s">
        <v>1550</v>
      </c>
      <c r="BN90" s="16">
        <v>2</v>
      </c>
      <c r="BO90" s="16">
        <v>2</v>
      </c>
      <c r="BP90" s="16">
        <v>2</v>
      </c>
      <c r="BQ90" s="16" t="s">
        <v>500</v>
      </c>
      <c r="BR90" s="16" t="s">
        <v>1548</v>
      </c>
      <c r="BS90" s="16" t="s">
        <v>72</v>
      </c>
      <c r="BT90" s="21">
        <v>44869</v>
      </c>
      <c r="BU90" s="16">
        <v>32363</v>
      </c>
      <c r="BV90" s="17"/>
      <c r="BX90" s="16" t="s">
        <v>63</v>
      </c>
      <c r="CA90" s="16" t="s">
        <v>63</v>
      </c>
      <c r="CB90" s="16" t="s">
        <v>63</v>
      </c>
      <c r="CC90" s="16" t="s">
        <v>510</v>
      </c>
      <c r="CD90" s="16" t="s">
        <v>63</v>
      </c>
      <c r="CF90" s="16" t="s">
        <v>62</v>
      </c>
      <c r="CG90" s="16" t="s">
        <v>179</v>
      </c>
      <c r="CH90" s="16" t="s">
        <v>62</v>
      </c>
      <c r="CI90" s="16" t="s">
        <v>149</v>
      </c>
      <c r="CJ90" s="16" t="s">
        <v>106</v>
      </c>
      <c r="CK90" s="16" t="s">
        <v>1549</v>
      </c>
      <c r="CN90" s="16" t="s">
        <v>63</v>
      </c>
      <c r="CO90" s="16" t="s">
        <v>150</v>
      </c>
      <c r="CP90" s="16" t="s">
        <v>62</v>
      </c>
      <c r="CQ90" s="16" t="s">
        <v>76</v>
      </c>
      <c r="CY90" s="16">
        <v>27.1</v>
      </c>
      <c r="DA90" s="18"/>
      <c r="DB90" s="16">
        <v>4</v>
      </c>
      <c r="DC90" s="16">
        <v>4</v>
      </c>
      <c r="DE90" s="16">
        <v>5750</v>
      </c>
      <c r="DF90" s="16">
        <v>519</v>
      </c>
      <c r="DG90" s="16">
        <v>349</v>
      </c>
      <c r="DH90" s="16">
        <v>442</v>
      </c>
    </row>
    <row r="91" spans="1:112" s="16" customFormat="1" x14ac:dyDescent="0.3">
      <c r="A91" s="16">
        <v>2023</v>
      </c>
      <c r="B91" s="16" t="s">
        <v>144</v>
      </c>
      <c r="C91" s="16" t="s">
        <v>144</v>
      </c>
      <c r="D91" s="16" t="s">
        <v>513</v>
      </c>
      <c r="E91" s="16" t="s">
        <v>145</v>
      </c>
      <c r="F91" s="19">
        <v>3</v>
      </c>
      <c r="G91" s="16">
        <v>6</v>
      </c>
      <c r="H91" s="16" t="s">
        <v>180</v>
      </c>
      <c r="I91" s="16">
        <v>18</v>
      </c>
      <c r="J91" s="16">
        <v>23</v>
      </c>
      <c r="K91" s="16">
        <v>20</v>
      </c>
      <c r="L91" s="16">
        <v>23</v>
      </c>
      <c r="M91" s="16">
        <v>33</v>
      </c>
      <c r="N91" s="16">
        <v>26.631599999999999</v>
      </c>
      <c r="O91" s="16">
        <v>18.3385</v>
      </c>
      <c r="P91" s="16">
        <v>23</v>
      </c>
      <c r="Q91" s="16">
        <v>20.375</v>
      </c>
      <c r="S91" s="16" t="s">
        <v>59</v>
      </c>
      <c r="T91" s="16" t="s">
        <v>70</v>
      </c>
      <c r="U91" s="16" t="s">
        <v>146</v>
      </c>
      <c r="V91" s="16" t="s">
        <v>147</v>
      </c>
      <c r="X91" s="16">
        <v>8</v>
      </c>
      <c r="Y91" s="16" t="s">
        <v>63</v>
      </c>
      <c r="Z91" s="16" t="s">
        <v>63</v>
      </c>
      <c r="AA91" s="16" t="s">
        <v>60</v>
      </c>
      <c r="AB91" s="16" t="s">
        <v>117</v>
      </c>
      <c r="AC91" s="16">
        <v>10</v>
      </c>
      <c r="AF91" s="16" t="s">
        <v>58</v>
      </c>
      <c r="AG91" s="16" t="s">
        <v>65</v>
      </c>
      <c r="AH91" s="16" t="s">
        <v>66</v>
      </c>
      <c r="AI91" s="16" t="s">
        <v>67</v>
      </c>
      <c r="AJ91" s="16" t="s">
        <v>63</v>
      </c>
      <c r="AK91" s="16" t="s">
        <v>124</v>
      </c>
      <c r="AL91" s="16">
        <v>68</v>
      </c>
      <c r="AM91" s="16">
        <v>5</v>
      </c>
      <c r="AR91" s="16">
        <v>2750</v>
      </c>
      <c r="AS91" s="16">
        <v>2750</v>
      </c>
      <c r="BM91" s="20" t="s">
        <v>1550</v>
      </c>
      <c r="BN91" s="16">
        <v>2</v>
      </c>
      <c r="BO91" s="16">
        <v>2</v>
      </c>
      <c r="BP91" s="16">
        <v>2</v>
      </c>
      <c r="BQ91" s="16" t="s">
        <v>500</v>
      </c>
      <c r="BR91" s="16" t="s">
        <v>1548</v>
      </c>
      <c r="BS91" s="16" t="s">
        <v>72</v>
      </c>
      <c r="BT91" s="21">
        <v>44869</v>
      </c>
      <c r="BU91" s="16">
        <v>32366</v>
      </c>
      <c r="BV91" s="17"/>
      <c r="BX91" s="16" t="s">
        <v>63</v>
      </c>
      <c r="CA91" s="16" t="s">
        <v>63</v>
      </c>
      <c r="CB91" s="16" t="s">
        <v>63</v>
      </c>
      <c r="CC91" s="16" t="s">
        <v>508</v>
      </c>
      <c r="CD91" s="16" t="s">
        <v>63</v>
      </c>
      <c r="CF91" s="16" t="s">
        <v>62</v>
      </c>
      <c r="CG91" s="16" t="s">
        <v>179</v>
      </c>
      <c r="CH91" s="16" t="s">
        <v>62</v>
      </c>
      <c r="CI91" s="16" t="s">
        <v>149</v>
      </c>
      <c r="CJ91" s="16" t="s">
        <v>106</v>
      </c>
      <c r="CK91" s="16" t="s">
        <v>1549</v>
      </c>
      <c r="CN91" s="16" t="s">
        <v>63</v>
      </c>
      <c r="CO91" s="16" t="s">
        <v>150</v>
      </c>
      <c r="CP91" s="16" t="s">
        <v>62</v>
      </c>
      <c r="CQ91" s="16" t="s">
        <v>76</v>
      </c>
      <c r="CY91" s="16">
        <v>26.8</v>
      </c>
      <c r="DA91" s="18"/>
      <c r="DB91" s="16">
        <v>4</v>
      </c>
      <c r="DC91" s="16">
        <v>4</v>
      </c>
      <c r="DE91" s="16">
        <v>5750</v>
      </c>
      <c r="DF91" s="16">
        <v>484</v>
      </c>
      <c r="DG91" s="16">
        <v>385</v>
      </c>
      <c r="DH91" s="16">
        <v>439</v>
      </c>
    </row>
    <row r="92" spans="1:112" s="16" customFormat="1" x14ac:dyDescent="0.3">
      <c r="A92" s="16">
        <v>2023</v>
      </c>
      <c r="B92" s="16" t="s">
        <v>144</v>
      </c>
      <c r="C92" s="16" t="s">
        <v>144</v>
      </c>
      <c r="D92" s="16" t="s">
        <v>513</v>
      </c>
      <c r="E92" s="16" t="s">
        <v>145</v>
      </c>
      <c r="F92" s="19">
        <v>3</v>
      </c>
      <c r="G92" s="16">
        <v>6</v>
      </c>
      <c r="H92" s="16" t="s">
        <v>502</v>
      </c>
      <c r="I92" s="16">
        <v>17</v>
      </c>
      <c r="J92" s="16">
        <v>24</v>
      </c>
      <c r="K92" s="16">
        <v>20</v>
      </c>
      <c r="L92" s="16">
        <v>22.3</v>
      </c>
      <c r="M92" s="16">
        <v>34.9</v>
      </c>
      <c r="N92" s="16">
        <v>26.625699999999998</v>
      </c>
      <c r="O92" s="16">
        <v>17</v>
      </c>
      <c r="P92" s="16">
        <v>24</v>
      </c>
      <c r="Q92" s="16">
        <v>20.412500000000001</v>
      </c>
      <c r="S92" s="16" t="s">
        <v>59</v>
      </c>
      <c r="T92" s="16" t="s">
        <v>70</v>
      </c>
      <c r="U92" s="16" t="s">
        <v>277</v>
      </c>
      <c r="V92" s="16" t="s">
        <v>278</v>
      </c>
      <c r="X92" s="16">
        <v>7</v>
      </c>
      <c r="Y92" s="16" t="s">
        <v>63</v>
      </c>
      <c r="Z92" s="16" t="s">
        <v>63</v>
      </c>
      <c r="AA92" s="16" t="s">
        <v>60</v>
      </c>
      <c r="AB92" s="16" t="s">
        <v>117</v>
      </c>
      <c r="AC92" s="16">
        <v>10</v>
      </c>
      <c r="AF92" s="16" t="s">
        <v>58</v>
      </c>
      <c r="AG92" s="16" t="s">
        <v>65</v>
      </c>
      <c r="AH92" s="16" t="s">
        <v>66</v>
      </c>
      <c r="AI92" s="16" t="s">
        <v>67</v>
      </c>
      <c r="AJ92" s="16" t="s">
        <v>63</v>
      </c>
      <c r="AK92" s="16" t="s">
        <v>124</v>
      </c>
      <c r="AL92" s="16">
        <v>68</v>
      </c>
      <c r="AM92" s="16">
        <v>5</v>
      </c>
      <c r="AR92" s="16">
        <v>2750</v>
      </c>
      <c r="AS92" s="16">
        <v>2750</v>
      </c>
      <c r="BM92" s="20" t="s">
        <v>1550</v>
      </c>
      <c r="BN92" s="16">
        <v>2</v>
      </c>
      <c r="BO92" s="16">
        <v>2</v>
      </c>
      <c r="BP92" s="16">
        <v>2</v>
      </c>
      <c r="BQ92" s="16" t="s">
        <v>500</v>
      </c>
      <c r="BR92" s="16" t="s">
        <v>1548</v>
      </c>
      <c r="BS92" s="16" t="s">
        <v>72</v>
      </c>
      <c r="BT92" s="21">
        <v>44869</v>
      </c>
      <c r="BU92" s="16">
        <v>32365</v>
      </c>
      <c r="BV92" s="17"/>
      <c r="BX92" s="16" t="s">
        <v>63</v>
      </c>
      <c r="CA92" s="16" t="s">
        <v>63</v>
      </c>
      <c r="CB92" s="16" t="s">
        <v>63</v>
      </c>
      <c r="CC92" s="16" t="s">
        <v>510</v>
      </c>
      <c r="CD92" s="16" t="s">
        <v>63</v>
      </c>
      <c r="CF92" s="16" t="s">
        <v>62</v>
      </c>
      <c r="CG92" s="16" t="s">
        <v>179</v>
      </c>
      <c r="CH92" s="16" t="s">
        <v>62</v>
      </c>
      <c r="CI92" s="16" t="s">
        <v>149</v>
      </c>
      <c r="CJ92" s="16" t="s">
        <v>106</v>
      </c>
      <c r="CK92" s="16" t="s">
        <v>1549</v>
      </c>
      <c r="CN92" s="16" t="s">
        <v>63</v>
      </c>
      <c r="CO92" s="16" t="s">
        <v>150</v>
      </c>
      <c r="CP92" s="16" t="s">
        <v>62</v>
      </c>
      <c r="CQ92" s="16" t="s">
        <v>76</v>
      </c>
      <c r="CY92" s="16">
        <v>26.8</v>
      </c>
      <c r="DA92" s="18"/>
      <c r="DB92" s="16">
        <v>4</v>
      </c>
      <c r="DC92" s="16">
        <v>4</v>
      </c>
      <c r="DE92" s="16">
        <v>5750</v>
      </c>
      <c r="DF92" s="16">
        <v>520</v>
      </c>
      <c r="DG92" s="16">
        <v>368</v>
      </c>
      <c r="DH92" s="16">
        <v>452</v>
      </c>
    </row>
    <row r="93" spans="1:112" s="16" customFormat="1" x14ac:dyDescent="0.3">
      <c r="A93" s="16">
        <v>2023</v>
      </c>
      <c r="B93" s="16" t="s">
        <v>144</v>
      </c>
      <c r="C93" s="16" t="s">
        <v>144</v>
      </c>
      <c r="D93" s="16" t="s">
        <v>517</v>
      </c>
      <c r="E93" s="16" t="s">
        <v>145</v>
      </c>
      <c r="F93" s="19">
        <v>3</v>
      </c>
      <c r="G93" s="16">
        <v>6</v>
      </c>
      <c r="H93" s="16" t="s">
        <v>180</v>
      </c>
      <c r="I93" s="16">
        <v>18</v>
      </c>
      <c r="J93" s="16">
        <v>24</v>
      </c>
      <c r="K93" s="16">
        <v>20</v>
      </c>
      <c r="L93" s="16">
        <v>23.9</v>
      </c>
      <c r="M93" s="16">
        <v>34.799999999999997</v>
      </c>
      <c r="N93" s="16">
        <v>27.821400000000001</v>
      </c>
      <c r="O93" s="16">
        <v>18</v>
      </c>
      <c r="P93" s="16">
        <v>24</v>
      </c>
      <c r="Q93" s="16">
        <v>20</v>
      </c>
      <c r="S93" s="16" t="s">
        <v>59</v>
      </c>
      <c r="T93" s="16" t="s">
        <v>70</v>
      </c>
      <c r="U93" s="16" t="s">
        <v>146</v>
      </c>
      <c r="V93" s="16" t="s">
        <v>147</v>
      </c>
      <c r="X93" s="16">
        <v>8</v>
      </c>
      <c r="Y93" s="16" t="s">
        <v>63</v>
      </c>
      <c r="Z93" s="16" t="s">
        <v>63</v>
      </c>
      <c r="AA93" s="16" t="s">
        <v>84</v>
      </c>
      <c r="AB93" s="16" t="s">
        <v>85</v>
      </c>
      <c r="AC93" s="16">
        <v>10</v>
      </c>
      <c r="AF93" s="16" t="s">
        <v>58</v>
      </c>
      <c r="AG93" s="16" t="s">
        <v>65</v>
      </c>
      <c r="AH93" s="16" t="s">
        <v>66</v>
      </c>
      <c r="AI93" s="16" t="s">
        <v>67</v>
      </c>
      <c r="AJ93" s="16" t="s">
        <v>63</v>
      </c>
      <c r="AK93" s="16" t="s">
        <v>124</v>
      </c>
      <c r="AL93" s="16">
        <v>68</v>
      </c>
      <c r="AM93" s="16">
        <v>5</v>
      </c>
      <c r="AR93" s="16">
        <v>2750</v>
      </c>
      <c r="AS93" s="16">
        <v>2750</v>
      </c>
      <c r="BM93" s="20" t="s">
        <v>1550</v>
      </c>
      <c r="BN93" s="16">
        <v>2</v>
      </c>
      <c r="BO93" s="16">
        <v>2</v>
      </c>
      <c r="BP93" s="16">
        <v>2</v>
      </c>
      <c r="BQ93" s="16" t="s">
        <v>500</v>
      </c>
      <c r="BR93" s="16" t="s">
        <v>1548</v>
      </c>
      <c r="BS93" s="16" t="s">
        <v>72</v>
      </c>
      <c r="BT93" s="21">
        <v>44869</v>
      </c>
      <c r="BU93" s="16">
        <v>32358</v>
      </c>
      <c r="BV93" s="17"/>
      <c r="BX93" s="16" t="s">
        <v>63</v>
      </c>
      <c r="CA93" s="16" t="s">
        <v>63</v>
      </c>
      <c r="CB93" s="16" t="s">
        <v>63</v>
      </c>
      <c r="CC93" s="16" t="s">
        <v>508</v>
      </c>
      <c r="CD93" s="16" t="s">
        <v>63</v>
      </c>
      <c r="CF93" s="16" t="s">
        <v>62</v>
      </c>
      <c r="CG93" s="16" t="s">
        <v>179</v>
      </c>
      <c r="CH93" s="16" t="s">
        <v>62</v>
      </c>
      <c r="CI93" s="16" t="s">
        <v>149</v>
      </c>
      <c r="CJ93" s="16" t="s">
        <v>106</v>
      </c>
      <c r="CK93" s="16" t="s">
        <v>1549</v>
      </c>
      <c r="CN93" s="16" t="s">
        <v>63</v>
      </c>
      <c r="CO93" s="16" t="s">
        <v>150</v>
      </c>
      <c r="CP93" s="16" t="s">
        <v>62</v>
      </c>
      <c r="CQ93" s="16" t="s">
        <v>76</v>
      </c>
      <c r="CY93" s="16">
        <v>28</v>
      </c>
      <c r="DA93" s="18"/>
      <c r="DB93" s="16">
        <v>4</v>
      </c>
      <c r="DC93" s="16">
        <v>4</v>
      </c>
      <c r="DE93" s="16">
        <v>5750</v>
      </c>
      <c r="DF93" s="16">
        <v>492</v>
      </c>
      <c r="DG93" s="16">
        <v>369</v>
      </c>
      <c r="DH93" s="16">
        <v>443</v>
      </c>
    </row>
    <row r="94" spans="1:112" s="16" customFormat="1" x14ac:dyDescent="0.3">
      <c r="A94" s="16">
        <v>2023</v>
      </c>
      <c r="B94" s="16" t="s">
        <v>144</v>
      </c>
      <c r="C94" s="16" t="s">
        <v>144</v>
      </c>
      <c r="D94" s="16" t="s">
        <v>506</v>
      </c>
      <c r="E94" s="16" t="s">
        <v>145</v>
      </c>
      <c r="F94" s="19">
        <v>3</v>
      </c>
      <c r="G94" s="16">
        <v>6</v>
      </c>
      <c r="H94" s="16" t="s">
        <v>180</v>
      </c>
      <c r="I94" s="16">
        <v>17</v>
      </c>
      <c r="J94" s="16">
        <v>23</v>
      </c>
      <c r="K94" s="16">
        <v>19</v>
      </c>
      <c r="L94" s="16">
        <v>22.3</v>
      </c>
      <c r="M94" s="16">
        <v>32.700000000000003</v>
      </c>
      <c r="N94" s="16">
        <v>26.0246</v>
      </c>
      <c r="O94" s="16">
        <v>17</v>
      </c>
      <c r="P94" s="16">
        <v>23.3764</v>
      </c>
      <c r="Q94" s="16">
        <v>19</v>
      </c>
      <c r="S94" s="16" t="s">
        <v>59</v>
      </c>
      <c r="T94" s="16" t="s">
        <v>70</v>
      </c>
      <c r="U94" s="16" t="s">
        <v>146</v>
      </c>
      <c r="V94" s="16" t="s">
        <v>147</v>
      </c>
      <c r="X94" s="16">
        <v>8</v>
      </c>
      <c r="Y94" s="16" t="s">
        <v>63</v>
      </c>
      <c r="Z94" s="16" t="s">
        <v>63</v>
      </c>
      <c r="AA94" s="16" t="s">
        <v>84</v>
      </c>
      <c r="AB94" s="16" t="s">
        <v>85</v>
      </c>
      <c r="AC94" s="16">
        <v>10</v>
      </c>
      <c r="AF94" s="16" t="s">
        <v>58</v>
      </c>
      <c r="AG94" s="16" t="s">
        <v>65</v>
      </c>
      <c r="AH94" s="16" t="s">
        <v>66</v>
      </c>
      <c r="AI94" s="16" t="s">
        <v>67</v>
      </c>
      <c r="AJ94" s="16" t="s">
        <v>63</v>
      </c>
      <c r="AK94" s="16" t="s">
        <v>124</v>
      </c>
      <c r="AL94" s="16">
        <v>70</v>
      </c>
      <c r="AM94" s="16">
        <v>5</v>
      </c>
      <c r="AR94" s="16">
        <v>2900</v>
      </c>
      <c r="AS94" s="16">
        <v>2900</v>
      </c>
      <c r="BM94" s="20" t="s">
        <v>1550</v>
      </c>
      <c r="BN94" s="16">
        <v>2</v>
      </c>
      <c r="BO94" s="16">
        <v>2</v>
      </c>
      <c r="BP94" s="16">
        <v>2</v>
      </c>
      <c r="BQ94" s="16" t="s">
        <v>500</v>
      </c>
      <c r="BR94" s="16" t="s">
        <v>1548</v>
      </c>
      <c r="BS94" s="16" t="s">
        <v>72</v>
      </c>
      <c r="BT94" s="21">
        <v>44869</v>
      </c>
      <c r="BU94" s="16">
        <v>32371</v>
      </c>
      <c r="BV94" s="17"/>
      <c r="BX94" s="16" t="s">
        <v>63</v>
      </c>
      <c r="CA94" s="16" t="s">
        <v>63</v>
      </c>
      <c r="CB94" s="16" t="s">
        <v>63</v>
      </c>
      <c r="CC94" s="16" t="s">
        <v>501</v>
      </c>
      <c r="CD94" s="16" t="s">
        <v>63</v>
      </c>
      <c r="CF94" s="16" t="s">
        <v>62</v>
      </c>
      <c r="CG94" s="16" t="s">
        <v>179</v>
      </c>
      <c r="CH94" s="16" t="s">
        <v>62</v>
      </c>
      <c r="CI94" s="16" t="s">
        <v>149</v>
      </c>
      <c r="CJ94" s="16" t="s">
        <v>106</v>
      </c>
      <c r="CK94" s="16" t="s">
        <v>1549</v>
      </c>
      <c r="CN94" s="16" t="s">
        <v>63</v>
      </c>
      <c r="CO94" s="16" t="s">
        <v>150</v>
      </c>
      <c r="CP94" s="16" t="s">
        <v>62</v>
      </c>
      <c r="CQ94" s="16" t="s">
        <v>76</v>
      </c>
      <c r="CY94" s="16">
        <v>26.2</v>
      </c>
      <c r="DA94" s="18"/>
      <c r="DB94" s="16">
        <v>4</v>
      </c>
      <c r="DC94" s="16">
        <v>4</v>
      </c>
      <c r="DE94" s="16">
        <v>6500</v>
      </c>
      <c r="DF94" s="16">
        <v>519</v>
      </c>
      <c r="DG94" s="16">
        <v>377</v>
      </c>
      <c r="DH94" s="16">
        <v>465</v>
      </c>
    </row>
    <row r="95" spans="1:112" s="16" customFormat="1" x14ac:dyDescent="0.3">
      <c r="A95" s="16">
        <v>2023</v>
      </c>
      <c r="B95" s="16" t="s">
        <v>144</v>
      </c>
      <c r="C95" s="16" t="s">
        <v>144</v>
      </c>
      <c r="D95" s="16" t="s">
        <v>506</v>
      </c>
      <c r="E95" s="16" t="s">
        <v>145</v>
      </c>
      <c r="F95" s="19">
        <v>3</v>
      </c>
      <c r="G95" s="16">
        <v>6</v>
      </c>
      <c r="H95" s="16" t="s">
        <v>502</v>
      </c>
      <c r="I95" s="16">
        <v>17</v>
      </c>
      <c r="J95" s="16">
        <v>24</v>
      </c>
      <c r="K95" s="16">
        <v>20</v>
      </c>
      <c r="L95" s="16">
        <v>21.7</v>
      </c>
      <c r="M95" s="16">
        <v>34.6</v>
      </c>
      <c r="N95" s="16">
        <v>26.0747</v>
      </c>
      <c r="O95" s="16">
        <v>17.375599999999999</v>
      </c>
      <c r="P95" s="16">
        <v>24</v>
      </c>
      <c r="Q95" s="16">
        <v>20.029800000000002</v>
      </c>
      <c r="S95" s="16" t="s">
        <v>59</v>
      </c>
      <c r="T95" s="16" t="s">
        <v>70</v>
      </c>
      <c r="U95" s="16" t="s">
        <v>277</v>
      </c>
      <c r="V95" s="16" t="s">
        <v>278</v>
      </c>
      <c r="X95" s="16">
        <v>7</v>
      </c>
      <c r="Y95" s="16" t="s">
        <v>63</v>
      </c>
      <c r="Z95" s="16" t="s">
        <v>63</v>
      </c>
      <c r="AA95" s="16" t="s">
        <v>84</v>
      </c>
      <c r="AB95" s="16" t="s">
        <v>85</v>
      </c>
      <c r="AC95" s="16">
        <v>10</v>
      </c>
      <c r="AF95" s="16" t="s">
        <v>58</v>
      </c>
      <c r="AG95" s="16" t="s">
        <v>65</v>
      </c>
      <c r="AH95" s="16" t="s">
        <v>66</v>
      </c>
      <c r="AI95" s="16" t="s">
        <v>67</v>
      </c>
      <c r="AJ95" s="16" t="s">
        <v>63</v>
      </c>
      <c r="AK95" s="16" t="s">
        <v>124</v>
      </c>
      <c r="AL95" s="16">
        <v>70</v>
      </c>
      <c r="AM95" s="16">
        <v>5</v>
      </c>
      <c r="AR95" s="16">
        <v>2750</v>
      </c>
      <c r="AS95" s="16">
        <v>2750</v>
      </c>
      <c r="BM95" s="20" t="s">
        <v>1550</v>
      </c>
      <c r="BN95" s="16">
        <v>2</v>
      </c>
      <c r="BO95" s="16">
        <v>2</v>
      </c>
      <c r="BP95" s="16">
        <v>2</v>
      </c>
      <c r="BQ95" s="16" t="s">
        <v>500</v>
      </c>
      <c r="BR95" s="16" t="s">
        <v>1548</v>
      </c>
      <c r="BS95" s="16" t="s">
        <v>72</v>
      </c>
      <c r="BT95" s="21">
        <v>44869</v>
      </c>
      <c r="BU95" s="16">
        <v>32373</v>
      </c>
      <c r="BV95" s="17"/>
      <c r="BX95" s="16" t="s">
        <v>63</v>
      </c>
      <c r="CA95" s="16" t="s">
        <v>63</v>
      </c>
      <c r="CB95" s="16" t="s">
        <v>63</v>
      </c>
      <c r="CC95" s="16" t="s">
        <v>501</v>
      </c>
      <c r="CD95" s="16" t="s">
        <v>63</v>
      </c>
      <c r="CF95" s="16" t="s">
        <v>62</v>
      </c>
      <c r="CG95" s="16" t="s">
        <v>179</v>
      </c>
      <c r="CH95" s="16" t="s">
        <v>62</v>
      </c>
      <c r="CI95" s="16" t="s">
        <v>149</v>
      </c>
      <c r="CJ95" s="16" t="s">
        <v>106</v>
      </c>
      <c r="CK95" s="16" t="s">
        <v>1549</v>
      </c>
      <c r="CN95" s="16" t="s">
        <v>63</v>
      </c>
      <c r="CO95" s="16" t="s">
        <v>150</v>
      </c>
      <c r="CP95" s="16" t="s">
        <v>62</v>
      </c>
      <c r="CQ95" s="16" t="s">
        <v>76</v>
      </c>
      <c r="CY95" s="16">
        <v>26.3</v>
      </c>
      <c r="DA95" s="18"/>
      <c r="DB95" s="16">
        <v>4</v>
      </c>
      <c r="DC95" s="16">
        <v>4</v>
      </c>
      <c r="DE95" s="16">
        <v>5750</v>
      </c>
      <c r="DF95" s="16">
        <v>507</v>
      </c>
      <c r="DG95" s="16">
        <v>367</v>
      </c>
      <c r="DH95" s="16">
        <v>444</v>
      </c>
    </row>
    <row r="96" spans="1:112" s="16" customFormat="1" x14ac:dyDescent="0.3">
      <c r="A96" s="16">
        <v>2023</v>
      </c>
      <c r="B96" s="16" t="s">
        <v>144</v>
      </c>
      <c r="C96" s="16" t="s">
        <v>144</v>
      </c>
      <c r="D96" s="16" t="s">
        <v>505</v>
      </c>
      <c r="E96" s="16" t="s">
        <v>145</v>
      </c>
      <c r="F96" s="19">
        <v>3</v>
      </c>
      <c r="G96" s="16">
        <v>6</v>
      </c>
      <c r="H96" s="16" t="s">
        <v>180</v>
      </c>
      <c r="I96" s="16">
        <v>17</v>
      </c>
      <c r="J96" s="16">
        <v>23</v>
      </c>
      <c r="K96" s="16">
        <v>19</v>
      </c>
      <c r="L96" s="16">
        <v>22.5</v>
      </c>
      <c r="M96" s="16">
        <v>33.200000000000003</v>
      </c>
      <c r="N96" s="16">
        <v>26.316700000000001</v>
      </c>
      <c r="O96" s="16">
        <v>17</v>
      </c>
      <c r="P96" s="16">
        <v>23</v>
      </c>
      <c r="Q96" s="16">
        <v>19</v>
      </c>
      <c r="S96" s="16" t="s">
        <v>59</v>
      </c>
      <c r="T96" s="16" t="s">
        <v>70</v>
      </c>
      <c r="U96" s="16" t="s">
        <v>146</v>
      </c>
      <c r="V96" s="16" t="s">
        <v>147</v>
      </c>
      <c r="X96" s="16">
        <v>8</v>
      </c>
      <c r="Y96" s="16" t="s">
        <v>63</v>
      </c>
      <c r="Z96" s="16" t="s">
        <v>63</v>
      </c>
      <c r="AA96" s="16" t="s">
        <v>84</v>
      </c>
      <c r="AB96" s="16" t="s">
        <v>85</v>
      </c>
      <c r="AC96" s="16">
        <v>10</v>
      </c>
      <c r="AF96" s="16" t="s">
        <v>58</v>
      </c>
      <c r="AG96" s="16" t="s">
        <v>65</v>
      </c>
      <c r="AH96" s="16" t="s">
        <v>66</v>
      </c>
      <c r="AI96" s="16" t="s">
        <v>67</v>
      </c>
      <c r="AJ96" s="16" t="s">
        <v>63</v>
      </c>
      <c r="AK96" s="16" t="s">
        <v>124</v>
      </c>
      <c r="AL96" s="16">
        <v>68</v>
      </c>
      <c r="AM96" s="16">
        <v>5</v>
      </c>
      <c r="AR96" s="16">
        <v>2900</v>
      </c>
      <c r="AS96" s="16">
        <v>2900</v>
      </c>
      <c r="BM96" s="20" t="s">
        <v>1550</v>
      </c>
      <c r="BN96" s="16">
        <v>2</v>
      </c>
      <c r="BO96" s="16">
        <v>2</v>
      </c>
      <c r="BP96" s="16">
        <v>2</v>
      </c>
      <c r="BQ96" s="16" t="s">
        <v>500</v>
      </c>
      <c r="BR96" s="16" t="s">
        <v>1548</v>
      </c>
      <c r="BS96" s="16" t="s">
        <v>72</v>
      </c>
      <c r="BT96" s="21">
        <v>44869</v>
      </c>
      <c r="BU96" s="16">
        <v>32374</v>
      </c>
      <c r="BV96" s="17"/>
      <c r="BX96" s="16" t="s">
        <v>63</v>
      </c>
      <c r="CA96" s="16" t="s">
        <v>63</v>
      </c>
      <c r="CB96" s="16" t="s">
        <v>63</v>
      </c>
      <c r="CC96" s="16" t="s">
        <v>501</v>
      </c>
      <c r="CD96" s="16" t="s">
        <v>63</v>
      </c>
      <c r="CF96" s="16" t="s">
        <v>62</v>
      </c>
      <c r="CG96" s="16" t="s">
        <v>179</v>
      </c>
      <c r="CH96" s="16" t="s">
        <v>62</v>
      </c>
      <c r="CI96" s="16" t="s">
        <v>149</v>
      </c>
      <c r="CJ96" s="16" t="s">
        <v>106</v>
      </c>
      <c r="CK96" s="16" t="s">
        <v>1549</v>
      </c>
      <c r="CN96" s="16" t="s">
        <v>63</v>
      </c>
      <c r="CO96" s="16" t="s">
        <v>150</v>
      </c>
      <c r="CP96" s="16" t="s">
        <v>62</v>
      </c>
      <c r="CQ96" s="16" t="s">
        <v>76</v>
      </c>
      <c r="CY96" s="16">
        <v>26.5</v>
      </c>
      <c r="DA96" s="18"/>
      <c r="DB96" s="16">
        <v>4</v>
      </c>
      <c r="DC96" s="16">
        <v>4</v>
      </c>
      <c r="DE96" s="16">
        <v>6500</v>
      </c>
      <c r="DF96" s="16">
        <v>520</v>
      </c>
      <c r="DG96" s="16">
        <v>384</v>
      </c>
      <c r="DH96" s="16">
        <v>465</v>
      </c>
    </row>
    <row r="97" spans="1:112" s="16" customFormat="1" x14ac:dyDescent="0.3">
      <c r="A97" s="16">
        <v>2023</v>
      </c>
      <c r="B97" s="16" t="s">
        <v>144</v>
      </c>
      <c r="C97" s="16" t="s">
        <v>144</v>
      </c>
      <c r="D97" s="16" t="s">
        <v>505</v>
      </c>
      <c r="E97" s="16" t="s">
        <v>145</v>
      </c>
      <c r="F97" s="19">
        <v>3</v>
      </c>
      <c r="G97" s="16">
        <v>6</v>
      </c>
      <c r="H97" s="16" t="s">
        <v>502</v>
      </c>
      <c r="I97" s="16">
        <v>17</v>
      </c>
      <c r="J97" s="16">
        <v>24</v>
      </c>
      <c r="K97" s="16">
        <v>20</v>
      </c>
      <c r="L97" s="16">
        <v>22.1</v>
      </c>
      <c r="M97" s="16">
        <v>34.299999999999997</v>
      </c>
      <c r="N97" s="16">
        <v>26.311399999999999</v>
      </c>
      <c r="O97" s="16">
        <v>17</v>
      </c>
      <c r="P97" s="16">
        <v>24.341000000000001</v>
      </c>
      <c r="Q97" s="16">
        <v>20.185500000000001</v>
      </c>
      <c r="S97" s="16" t="s">
        <v>59</v>
      </c>
      <c r="T97" s="16" t="s">
        <v>70</v>
      </c>
      <c r="U97" s="16" t="s">
        <v>277</v>
      </c>
      <c r="V97" s="16" t="s">
        <v>278</v>
      </c>
      <c r="X97" s="16">
        <v>7</v>
      </c>
      <c r="Y97" s="16" t="s">
        <v>63</v>
      </c>
      <c r="Z97" s="16" t="s">
        <v>63</v>
      </c>
      <c r="AA97" s="16" t="s">
        <v>84</v>
      </c>
      <c r="AB97" s="16" t="s">
        <v>85</v>
      </c>
      <c r="AC97" s="16">
        <v>10</v>
      </c>
      <c r="AF97" s="16" t="s">
        <v>58</v>
      </c>
      <c r="AG97" s="16" t="s">
        <v>65</v>
      </c>
      <c r="AH97" s="16" t="s">
        <v>66</v>
      </c>
      <c r="AI97" s="16" t="s">
        <v>67</v>
      </c>
      <c r="AJ97" s="16" t="s">
        <v>63</v>
      </c>
      <c r="AK97" s="16" t="s">
        <v>124</v>
      </c>
      <c r="AL97" s="16">
        <v>68</v>
      </c>
      <c r="AM97" s="16">
        <v>5</v>
      </c>
      <c r="AR97" s="16">
        <v>2750</v>
      </c>
      <c r="AS97" s="16">
        <v>2750</v>
      </c>
      <c r="BM97" s="20" t="s">
        <v>1550</v>
      </c>
      <c r="BN97" s="16">
        <v>2</v>
      </c>
      <c r="BO97" s="16">
        <v>2</v>
      </c>
      <c r="BP97" s="16">
        <v>2</v>
      </c>
      <c r="BQ97" s="16" t="s">
        <v>500</v>
      </c>
      <c r="BR97" s="16" t="s">
        <v>1548</v>
      </c>
      <c r="BS97" s="16" t="s">
        <v>72</v>
      </c>
      <c r="BT97" s="21">
        <v>44869</v>
      </c>
      <c r="BU97" s="16">
        <v>32375</v>
      </c>
      <c r="BV97" s="17"/>
      <c r="BX97" s="16" t="s">
        <v>63</v>
      </c>
      <c r="CA97" s="16" t="s">
        <v>63</v>
      </c>
      <c r="CB97" s="16" t="s">
        <v>63</v>
      </c>
      <c r="CC97" s="16" t="s">
        <v>501</v>
      </c>
      <c r="CD97" s="16" t="s">
        <v>63</v>
      </c>
      <c r="CF97" s="16" t="s">
        <v>62</v>
      </c>
      <c r="CG97" s="16" t="s">
        <v>179</v>
      </c>
      <c r="CH97" s="16" t="s">
        <v>62</v>
      </c>
      <c r="CI97" s="16" t="s">
        <v>149</v>
      </c>
      <c r="CJ97" s="16" t="s">
        <v>106</v>
      </c>
      <c r="CK97" s="16" t="s">
        <v>1549</v>
      </c>
      <c r="CN97" s="16" t="s">
        <v>63</v>
      </c>
      <c r="CO97" s="16" t="s">
        <v>150</v>
      </c>
      <c r="CP97" s="16" t="s">
        <v>62</v>
      </c>
      <c r="CQ97" s="16" t="s">
        <v>76</v>
      </c>
      <c r="CY97" s="16">
        <v>26.5</v>
      </c>
      <c r="DA97" s="18"/>
      <c r="DB97" s="16">
        <v>4</v>
      </c>
      <c r="DC97" s="16">
        <v>4</v>
      </c>
      <c r="DE97" s="16">
        <v>5750</v>
      </c>
      <c r="DF97" s="16">
        <v>520</v>
      </c>
      <c r="DG97" s="16">
        <v>361</v>
      </c>
      <c r="DH97" s="16">
        <v>448</v>
      </c>
    </row>
    <row r="98" spans="1:112" s="16" customFormat="1" x14ac:dyDescent="0.3">
      <c r="A98" s="16">
        <v>2023</v>
      </c>
      <c r="B98" s="16" t="s">
        <v>144</v>
      </c>
      <c r="C98" s="16" t="s">
        <v>144</v>
      </c>
      <c r="D98" s="16" t="s">
        <v>516</v>
      </c>
      <c r="E98" s="16" t="s">
        <v>145</v>
      </c>
      <c r="F98" s="19">
        <v>3</v>
      </c>
      <c r="G98" s="16">
        <v>6</v>
      </c>
      <c r="H98" s="16" t="s">
        <v>180</v>
      </c>
      <c r="I98" s="16">
        <v>18</v>
      </c>
      <c r="J98" s="16">
        <v>23</v>
      </c>
      <c r="K98" s="16">
        <v>20</v>
      </c>
      <c r="L98" s="16">
        <v>22.8</v>
      </c>
      <c r="M98" s="16">
        <v>33.5</v>
      </c>
      <c r="N98" s="16">
        <v>26.627199999999998</v>
      </c>
      <c r="O98" s="16">
        <v>18.190899999999999</v>
      </c>
      <c r="P98" s="16">
        <v>23</v>
      </c>
      <c r="Q98" s="16">
        <v>20.383400000000002</v>
      </c>
      <c r="S98" s="16" t="s">
        <v>59</v>
      </c>
      <c r="T98" s="16" t="s">
        <v>70</v>
      </c>
      <c r="U98" s="16" t="s">
        <v>146</v>
      </c>
      <c r="V98" s="16" t="s">
        <v>147</v>
      </c>
      <c r="X98" s="16">
        <v>8</v>
      </c>
      <c r="Y98" s="16" t="s">
        <v>63</v>
      </c>
      <c r="Z98" s="16" t="s">
        <v>63</v>
      </c>
      <c r="AA98" s="16" t="s">
        <v>84</v>
      </c>
      <c r="AB98" s="16" t="s">
        <v>85</v>
      </c>
      <c r="AC98" s="16">
        <v>10</v>
      </c>
      <c r="AF98" s="16" t="s">
        <v>58</v>
      </c>
      <c r="AG98" s="16" t="s">
        <v>65</v>
      </c>
      <c r="AH98" s="16" t="s">
        <v>66</v>
      </c>
      <c r="AI98" s="16" t="s">
        <v>67</v>
      </c>
      <c r="AJ98" s="16" t="s">
        <v>63</v>
      </c>
      <c r="AK98" s="16" t="s">
        <v>124</v>
      </c>
      <c r="AL98" s="16">
        <v>70</v>
      </c>
      <c r="AM98" s="16">
        <v>5</v>
      </c>
      <c r="AR98" s="16">
        <v>2750</v>
      </c>
      <c r="AS98" s="16">
        <v>2750</v>
      </c>
      <c r="BM98" s="20" t="s">
        <v>1550</v>
      </c>
      <c r="BN98" s="16">
        <v>2</v>
      </c>
      <c r="BO98" s="16">
        <v>2</v>
      </c>
      <c r="BP98" s="16">
        <v>2</v>
      </c>
      <c r="BQ98" s="16" t="s">
        <v>500</v>
      </c>
      <c r="BR98" s="16" t="s">
        <v>1548</v>
      </c>
      <c r="BS98" s="16" t="s">
        <v>72</v>
      </c>
      <c r="BT98" s="21">
        <v>44869</v>
      </c>
      <c r="BU98" s="16">
        <v>32360</v>
      </c>
      <c r="BV98" s="17"/>
      <c r="BX98" s="16" t="s">
        <v>63</v>
      </c>
      <c r="CA98" s="16" t="s">
        <v>63</v>
      </c>
      <c r="CB98" s="16" t="s">
        <v>63</v>
      </c>
      <c r="CC98" s="16" t="s">
        <v>510</v>
      </c>
      <c r="CD98" s="16" t="s">
        <v>63</v>
      </c>
      <c r="CF98" s="16" t="s">
        <v>62</v>
      </c>
      <c r="CG98" s="16" t="s">
        <v>179</v>
      </c>
      <c r="CH98" s="16" t="s">
        <v>62</v>
      </c>
      <c r="CI98" s="16" t="s">
        <v>149</v>
      </c>
      <c r="CJ98" s="16" t="s">
        <v>106</v>
      </c>
      <c r="CK98" s="16" t="s">
        <v>1549</v>
      </c>
      <c r="CN98" s="16" t="s">
        <v>63</v>
      </c>
      <c r="CO98" s="16" t="s">
        <v>150</v>
      </c>
      <c r="CP98" s="16" t="s">
        <v>62</v>
      </c>
      <c r="CQ98" s="16" t="s">
        <v>76</v>
      </c>
      <c r="CY98" s="16">
        <v>26.8</v>
      </c>
      <c r="DA98" s="18"/>
      <c r="DB98" s="16">
        <v>4</v>
      </c>
      <c r="DC98" s="16">
        <v>4</v>
      </c>
      <c r="DE98" s="16">
        <v>5750</v>
      </c>
      <c r="DF98" s="16">
        <v>486</v>
      </c>
      <c r="DG98" s="16">
        <v>385</v>
      </c>
      <c r="DH98" s="16">
        <v>441</v>
      </c>
    </row>
    <row r="99" spans="1:112" s="16" customFormat="1" x14ac:dyDescent="0.3">
      <c r="A99" s="16">
        <v>2023</v>
      </c>
      <c r="B99" s="16" t="s">
        <v>144</v>
      </c>
      <c r="C99" s="16" t="s">
        <v>144</v>
      </c>
      <c r="D99" s="16" t="s">
        <v>516</v>
      </c>
      <c r="E99" s="16" t="s">
        <v>145</v>
      </c>
      <c r="F99" s="19">
        <v>3</v>
      </c>
      <c r="G99" s="16">
        <v>6</v>
      </c>
      <c r="H99" s="16" t="s">
        <v>502</v>
      </c>
      <c r="I99" s="16">
        <v>18</v>
      </c>
      <c r="J99" s="16">
        <v>25</v>
      </c>
      <c r="K99" s="16">
        <v>21</v>
      </c>
      <c r="L99" s="16">
        <v>23</v>
      </c>
      <c r="M99" s="16">
        <v>36.200000000000003</v>
      </c>
      <c r="N99" s="16">
        <v>27.514900000000001</v>
      </c>
      <c r="O99" s="16">
        <v>18.3385</v>
      </c>
      <c r="P99" s="16">
        <v>25</v>
      </c>
      <c r="Q99" s="16">
        <v>21.0441</v>
      </c>
      <c r="S99" s="16" t="s">
        <v>59</v>
      </c>
      <c r="T99" s="16" t="s">
        <v>70</v>
      </c>
      <c r="U99" s="16" t="s">
        <v>277</v>
      </c>
      <c r="V99" s="16" t="s">
        <v>278</v>
      </c>
      <c r="X99" s="16">
        <v>7</v>
      </c>
      <c r="Y99" s="16" t="s">
        <v>63</v>
      </c>
      <c r="Z99" s="16" t="s">
        <v>63</v>
      </c>
      <c r="AA99" s="16" t="s">
        <v>84</v>
      </c>
      <c r="AB99" s="16" t="s">
        <v>85</v>
      </c>
      <c r="AC99" s="16">
        <v>10</v>
      </c>
      <c r="AF99" s="16" t="s">
        <v>58</v>
      </c>
      <c r="AG99" s="16" t="s">
        <v>65</v>
      </c>
      <c r="AH99" s="16" t="s">
        <v>66</v>
      </c>
      <c r="AI99" s="16" t="s">
        <v>67</v>
      </c>
      <c r="AJ99" s="16" t="s">
        <v>63</v>
      </c>
      <c r="AK99" s="16" t="s">
        <v>124</v>
      </c>
      <c r="AL99" s="16">
        <v>70</v>
      </c>
      <c r="AM99" s="16">
        <v>5</v>
      </c>
      <c r="AR99" s="16">
        <v>2600</v>
      </c>
      <c r="AS99" s="16">
        <v>2600</v>
      </c>
      <c r="BM99" s="20" t="s">
        <v>1550</v>
      </c>
      <c r="BN99" s="16">
        <v>2</v>
      </c>
      <c r="BO99" s="16">
        <v>2</v>
      </c>
      <c r="BP99" s="16">
        <v>2</v>
      </c>
      <c r="BQ99" s="16" t="s">
        <v>500</v>
      </c>
      <c r="BR99" s="16" t="s">
        <v>1548</v>
      </c>
      <c r="BS99" s="16" t="s">
        <v>72</v>
      </c>
      <c r="BT99" s="21">
        <v>44869</v>
      </c>
      <c r="BU99" s="16">
        <v>32359</v>
      </c>
      <c r="BV99" s="17"/>
      <c r="BX99" s="16" t="s">
        <v>63</v>
      </c>
      <c r="CA99" s="16" t="s">
        <v>63</v>
      </c>
      <c r="CB99" s="16" t="s">
        <v>63</v>
      </c>
      <c r="CC99" s="16" t="s">
        <v>510</v>
      </c>
      <c r="CD99" s="16" t="s">
        <v>63</v>
      </c>
      <c r="CF99" s="16" t="s">
        <v>62</v>
      </c>
      <c r="CG99" s="16" t="s">
        <v>179</v>
      </c>
      <c r="CH99" s="16" t="s">
        <v>62</v>
      </c>
      <c r="CI99" s="16" t="s">
        <v>149</v>
      </c>
      <c r="CJ99" s="16" t="s">
        <v>106</v>
      </c>
      <c r="CK99" s="16" t="s">
        <v>1549</v>
      </c>
      <c r="CN99" s="16" t="s">
        <v>63</v>
      </c>
      <c r="CO99" s="16" t="s">
        <v>150</v>
      </c>
      <c r="CP99" s="16" t="s">
        <v>62</v>
      </c>
      <c r="CQ99" s="16" t="s">
        <v>76</v>
      </c>
      <c r="CY99" s="16">
        <v>27.7</v>
      </c>
      <c r="DA99" s="18"/>
      <c r="DB99" s="16">
        <v>4</v>
      </c>
      <c r="DC99" s="16">
        <v>4</v>
      </c>
      <c r="DE99" s="16">
        <v>5000</v>
      </c>
      <c r="DF99" s="16">
        <v>483</v>
      </c>
      <c r="DG99" s="16">
        <v>354</v>
      </c>
      <c r="DH99" s="16">
        <v>425</v>
      </c>
    </row>
    <row r="100" spans="1:112" s="16" customFormat="1" x14ac:dyDescent="0.3">
      <c r="A100" s="16">
        <v>2023</v>
      </c>
      <c r="B100" s="16" t="s">
        <v>144</v>
      </c>
      <c r="C100" s="16" t="s">
        <v>144</v>
      </c>
      <c r="D100" s="16" t="s">
        <v>515</v>
      </c>
      <c r="E100" s="16" t="s">
        <v>145</v>
      </c>
      <c r="F100" s="19">
        <v>3</v>
      </c>
      <c r="G100" s="16">
        <v>6</v>
      </c>
      <c r="H100" s="16" t="s">
        <v>180</v>
      </c>
      <c r="I100" s="16">
        <v>18</v>
      </c>
      <c r="J100" s="16">
        <v>23</v>
      </c>
      <c r="K100" s="16">
        <v>20</v>
      </c>
      <c r="L100" s="16">
        <v>22.9</v>
      </c>
      <c r="M100" s="16">
        <v>33.4</v>
      </c>
      <c r="N100" s="16">
        <v>26.673400000000001</v>
      </c>
      <c r="O100" s="16">
        <v>18.264700000000001</v>
      </c>
      <c r="P100" s="16">
        <v>23</v>
      </c>
      <c r="Q100" s="16">
        <v>20.412500000000001</v>
      </c>
      <c r="S100" s="16" t="s">
        <v>59</v>
      </c>
      <c r="T100" s="16" t="s">
        <v>70</v>
      </c>
      <c r="U100" s="16" t="s">
        <v>146</v>
      </c>
      <c r="V100" s="16" t="s">
        <v>147</v>
      </c>
      <c r="X100" s="16">
        <v>8</v>
      </c>
      <c r="Y100" s="16" t="s">
        <v>63</v>
      </c>
      <c r="Z100" s="16" t="s">
        <v>63</v>
      </c>
      <c r="AA100" s="16" t="s">
        <v>84</v>
      </c>
      <c r="AB100" s="16" t="s">
        <v>85</v>
      </c>
      <c r="AC100" s="16">
        <v>10</v>
      </c>
      <c r="AF100" s="16" t="s">
        <v>58</v>
      </c>
      <c r="AG100" s="16" t="s">
        <v>65</v>
      </c>
      <c r="AH100" s="16" t="s">
        <v>66</v>
      </c>
      <c r="AI100" s="16" t="s">
        <v>67</v>
      </c>
      <c r="AJ100" s="16" t="s">
        <v>63</v>
      </c>
      <c r="AK100" s="16" t="s">
        <v>124</v>
      </c>
      <c r="AL100" s="16">
        <v>68</v>
      </c>
      <c r="AM100" s="16">
        <v>5</v>
      </c>
      <c r="AR100" s="16">
        <v>2750</v>
      </c>
      <c r="AS100" s="16">
        <v>2750</v>
      </c>
      <c r="BM100" s="20" t="s">
        <v>1550</v>
      </c>
      <c r="BN100" s="16">
        <v>2</v>
      </c>
      <c r="BO100" s="16">
        <v>2</v>
      </c>
      <c r="BP100" s="16">
        <v>2</v>
      </c>
      <c r="BQ100" s="16" t="s">
        <v>500</v>
      </c>
      <c r="BR100" s="16" t="s">
        <v>1548</v>
      </c>
      <c r="BS100" s="16" t="s">
        <v>72</v>
      </c>
      <c r="BT100" s="21">
        <v>44869</v>
      </c>
      <c r="BU100" s="16">
        <v>32362</v>
      </c>
      <c r="BV100" s="17"/>
      <c r="BX100" s="16" t="s">
        <v>63</v>
      </c>
      <c r="CA100" s="16" t="s">
        <v>63</v>
      </c>
      <c r="CB100" s="16" t="s">
        <v>63</v>
      </c>
      <c r="CC100" s="16" t="s">
        <v>510</v>
      </c>
      <c r="CD100" s="16" t="s">
        <v>63</v>
      </c>
      <c r="CF100" s="16" t="s">
        <v>62</v>
      </c>
      <c r="CG100" s="16" t="s">
        <v>179</v>
      </c>
      <c r="CH100" s="16" t="s">
        <v>62</v>
      </c>
      <c r="CI100" s="16" t="s">
        <v>149</v>
      </c>
      <c r="CJ100" s="16" t="s">
        <v>106</v>
      </c>
      <c r="CK100" s="16" t="s">
        <v>1549</v>
      </c>
      <c r="CN100" s="16" t="s">
        <v>63</v>
      </c>
      <c r="CO100" s="16" t="s">
        <v>150</v>
      </c>
      <c r="CP100" s="16" t="s">
        <v>62</v>
      </c>
      <c r="CQ100" s="16" t="s">
        <v>76</v>
      </c>
      <c r="CY100" s="16">
        <v>26.9</v>
      </c>
      <c r="DA100" s="18"/>
      <c r="DB100" s="16">
        <v>4</v>
      </c>
      <c r="DC100" s="16">
        <v>4</v>
      </c>
      <c r="DE100" s="16">
        <v>5750</v>
      </c>
      <c r="DF100" s="16">
        <v>484</v>
      </c>
      <c r="DG100" s="16">
        <v>385</v>
      </c>
      <c r="DH100" s="16">
        <v>439</v>
      </c>
    </row>
    <row r="101" spans="1:112" s="16" customFormat="1" x14ac:dyDescent="0.3">
      <c r="A101" s="16">
        <v>2023</v>
      </c>
      <c r="B101" s="16" t="s">
        <v>144</v>
      </c>
      <c r="C101" s="16" t="s">
        <v>144</v>
      </c>
      <c r="D101" s="16" t="s">
        <v>515</v>
      </c>
      <c r="E101" s="16" t="s">
        <v>145</v>
      </c>
      <c r="F101" s="19">
        <v>3</v>
      </c>
      <c r="G101" s="16">
        <v>6</v>
      </c>
      <c r="H101" s="16" t="s">
        <v>502</v>
      </c>
      <c r="I101" s="16">
        <v>17</v>
      </c>
      <c r="J101" s="16">
        <v>25</v>
      </c>
      <c r="K101" s="16">
        <v>20</v>
      </c>
      <c r="L101" s="16">
        <v>22.7</v>
      </c>
      <c r="M101" s="16">
        <v>36.1</v>
      </c>
      <c r="N101" s="16">
        <v>27.252099999999999</v>
      </c>
      <c r="O101" s="16">
        <v>17</v>
      </c>
      <c r="P101" s="16">
        <v>25</v>
      </c>
      <c r="Q101" s="16">
        <v>20</v>
      </c>
      <c r="S101" s="16" t="s">
        <v>59</v>
      </c>
      <c r="T101" s="16" t="s">
        <v>70</v>
      </c>
      <c r="U101" s="16" t="s">
        <v>277</v>
      </c>
      <c r="V101" s="16" t="s">
        <v>278</v>
      </c>
      <c r="X101" s="16">
        <v>7</v>
      </c>
      <c r="Y101" s="16" t="s">
        <v>63</v>
      </c>
      <c r="Z101" s="16" t="s">
        <v>63</v>
      </c>
      <c r="AA101" s="16" t="s">
        <v>84</v>
      </c>
      <c r="AB101" s="16" t="s">
        <v>85</v>
      </c>
      <c r="AC101" s="16">
        <v>10</v>
      </c>
      <c r="AF101" s="16" t="s">
        <v>58</v>
      </c>
      <c r="AG101" s="16" t="s">
        <v>65</v>
      </c>
      <c r="AH101" s="16" t="s">
        <v>66</v>
      </c>
      <c r="AI101" s="16" t="s">
        <v>67</v>
      </c>
      <c r="AJ101" s="16" t="s">
        <v>63</v>
      </c>
      <c r="AK101" s="16" t="s">
        <v>124</v>
      </c>
      <c r="AL101" s="16">
        <v>68</v>
      </c>
      <c r="AM101" s="16">
        <v>5</v>
      </c>
      <c r="AR101" s="16">
        <v>2750</v>
      </c>
      <c r="AS101" s="16">
        <v>2750</v>
      </c>
      <c r="BM101" s="20" t="s">
        <v>1550</v>
      </c>
      <c r="BN101" s="16">
        <v>2</v>
      </c>
      <c r="BO101" s="16">
        <v>2</v>
      </c>
      <c r="BP101" s="16">
        <v>2</v>
      </c>
      <c r="BQ101" s="16" t="s">
        <v>500</v>
      </c>
      <c r="BR101" s="16" t="s">
        <v>1548</v>
      </c>
      <c r="BS101" s="16" t="s">
        <v>72</v>
      </c>
      <c r="BT101" s="21">
        <v>44869</v>
      </c>
      <c r="BU101" s="16">
        <v>32361</v>
      </c>
      <c r="BV101" s="17"/>
      <c r="BX101" s="16" t="s">
        <v>63</v>
      </c>
      <c r="CA101" s="16" t="s">
        <v>63</v>
      </c>
      <c r="CB101" s="16" t="s">
        <v>63</v>
      </c>
      <c r="CC101" s="16" t="s">
        <v>510</v>
      </c>
      <c r="CD101" s="16" t="s">
        <v>63</v>
      </c>
      <c r="CF101" s="16" t="s">
        <v>62</v>
      </c>
      <c r="CG101" s="16" t="s">
        <v>179</v>
      </c>
      <c r="CH101" s="16" t="s">
        <v>62</v>
      </c>
      <c r="CI101" s="16" t="s">
        <v>149</v>
      </c>
      <c r="CJ101" s="16" t="s">
        <v>106</v>
      </c>
      <c r="CK101" s="16" t="s">
        <v>1549</v>
      </c>
      <c r="CN101" s="16" t="s">
        <v>63</v>
      </c>
      <c r="CO101" s="16" t="s">
        <v>150</v>
      </c>
      <c r="CP101" s="16" t="s">
        <v>62</v>
      </c>
      <c r="CQ101" s="16" t="s">
        <v>76</v>
      </c>
      <c r="CY101" s="16">
        <v>27.5</v>
      </c>
      <c r="DA101" s="18"/>
      <c r="DB101" s="16">
        <v>4</v>
      </c>
      <c r="DC101" s="16">
        <v>4</v>
      </c>
      <c r="DE101" s="16">
        <v>5750</v>
      </c>
      <c r="DF101" s="16">
        <v>521</v>
      </c>
      <c r="DG101" s="16">
        <v>354</v>
      </c>
      <c r="DH101" s="16">
        <v>443</v>
      </c>
    </row>
    <row r="102" spans="1:112" s="16" customFormat="1" x14ac:dyDescent="0.3">
      <c r="A102" s="16">
        <v>2023</v>
      </c>
      <c r="B102" s="16" t="s">
        <v>144</v>
      </c>
      <c r="C102" s="16" t="s">
        <v>144</v>
      </c>
      <c r="D102" s="16" t="s">
        <v>542</v>
      </c>
      <c r="E102" s="16" t="s">
        <v>145</v>
      </c>
      <c r="F102" s="19">
        <v>3.7</v>
      </c>
      <c r="G102" s="16">
        <v>6</v>
      </c>
      <c r="H102" s="16" t="s">
        <v>502</v>
      </c>
      <c r="I102" s="16">
        <v>15</v>
      </c>
      <c r="J102" s="16">
        <v>21</v>
      </c>
      <c r="K102" s="16">
        <v>17</v>
      </c>
      <c r="L102" s="16">
        <v>18.2</v>
      </c>
      <c r="M102" s="16">
        <v>29.7</v>
      </c>
      <c r="N102" s="16">
        <v>22.040400000000002</v>
      </c>
      <c r="O102" s="16">
        <v>14.742100000000001</v>
      </c>
      <c r="P102" s="16">
        <v>21.3781</v>
      </c>
      <c r="Q102" s="16">
        <v>17.1357</v>
      </c>
      <c r="R102" s="16" t="s">
        <v>82</v>
      </c>
      <c r="S102" s="16" t="s">
        <v>59</v>
      </c>
      <c r="T102" s="16" t="s">
        <v>70</v>
      </c>
      <c r="U102" s="16" t="s">
        <v>277</v>
      </c>
      <c r="V102" s="16" t="s">
        <v>278</v>
      </c>
      <c r="X102" s="16">
        <v>7</v>
      </c>
      <c r="Y102" s="16" t="s">
        <v>63</v>
      </c>
      <c r="Z102" s="16" t="s">
        <v>63</v>
      </c>
      <c r="AA102" s="16" t="s">
        <v>84</v>
      </c>
      <c r="AB102" s="16" t="s">
        <v>85</v>
      </c>
      <c r="AC102" s="16">
        <v>10</v>
      </c>
      <c r="AF102" s="16" t="s">
        <v>58</v>
      </c>
      <c r="AG102" s="16" t="s">
        <v>65</v>
      </c>
      <c r="AH102" s="16" t="s">
        <v>66</v>
      </c>
      <c r="AI102" s="16" t="s">
        <v>67</v>
      </c>
      <c r="AJ102" s="16" t="s">
        <v>63</v>
      </c>
      <c r="AK102" s="16" t="s">
        <v>124</v>
      </c>
      <c r="AL102" s="16">
        <v>70</v>
      </c>
      <c r="AM102" s="16">
        <v>5</v>
      </c>
      <c r="AR102" s="16">
        <v>3200</v>
      </c>
      <c r="AS102" s="16">
        <v>3200</v>
      </c>
      <c r="BM102" s="20" t="s">
        <v>1550</v>
      </c>
      <c r="BN102" s="16">
        <v>2</v>
      </c>
      <c r="BO102" s="16">
        <v>2</v>
      </c>
      <c r="BP102" s="16">
        <v>2</v>
      </c>
      <c r="BQ102" s="16" t="s">
        <v>500</v>
      </c>
      <c r="BR102" s="16" t="s">
        <v>1548</v>
      </c>
      <c r="BS102" s="16" t="s">
        <v>72</v>
      </c>
      <c r="BT102" s="21">
        <v>44872</v>
      </c>
      <c r="BU102" s="16">
        <v>32322</v>
      </c>
      <c r="BV102" s="17"/>
      <c r="BX102" s="16" t="s">
        <v>63</v>
      </c>
      <c r="CA102" s="16" t="s">
        <v>63</v>
      </c>
      <c r="CB102" s="16" t="s">
        <v>63</v>
      </c>
      <c r="CD102" s="16" t="s">
        <v>63</v>
      </c>
      <c r="CF102" s="16" t="s">
        <v>62</v>
      </c>
      <c r="CG102" s="16" t="s">
        <v>149</v>
      </c>
      <c r="CH102" s="16" t="s">
        <v>62</v>
      </c>
      <c r="CI102" s="16" t="s">
        <v>149</v>
      </c>
      <c r="CJ102" s="16" t="s">
        <v>106</v>
      </c>
      <c r="CK102" s="16" t="s">
        <v>1549</v>
      </c>
      <c r="CN102" s="16" t="s">
        <v>63</v>
      </c>
      <c r="CO102" s="16" t="s">
        <v>150</v>
      </c>
      <c r="CP102" s="16" t="s">
        <v>62</v>
      </c>
      <c r="CQ102" s="16" t="s">
        <v>76</v>
      </c>
      <c r="CY102" s="16">
        <v>22.2</v>
      </c>
      <c r="DA102" s="18"/>
      <c r="DB102" s="16">
        <v>3</v>
      </c>
      <c r="DC102" s="16">
        <v>3</v>
      </c>
      <c r="DE102" s="16">
        <v>8000</v>
      </c>
      <c r="DF102" s="16">
        <v>600</v>
      </c>
      <c r="DG102" s="16">
        <v>415</v>
      </c>
      <c r="DH102" s="16">
        <v>516</v>
      </c>
    </row>
    <row r="103" spans="1:112" s="16" customFormat="1" x14ac:dyDescent="0.3">
      <c r="A103" s="16">
        <v>2023</v>
      </c>
      <c r="B103" s="16" t="s">
        <v>144</v>
      </c>
      <c r="C103" s="16" t="s">
        <v>144</v>
      </c>
      <c r="D103" s="16" t="s">
        <v>507</v>
      </c>
      <c r="E103" s="16" t="s">
        <v>145</v>
      </c>
      <c r="F103" s="19">
        <v>3</v>
      </c>
      <c r="G103" s="16">
        <v>6</v>
      </c>
      <c r="H103" s="16" t="s">
        <v>180</v>
      </c>
      <c r="I103" s="16">
        <v>18</v>
      </c>
      <c r="J103" s="16">
        <v>24</v>
      </c>
      <c r="K103" s="16">
        <v>20</v>
      </c>
      <c r="L103" s="16">
        <v>23.6</v>
      </c>
      <c r="M103" s="16">
        <v>34.5</v>
      </c>
      <c r="N103" s="16">
        <v>27.511399999999998</v>
      </c>
      <c r="O103" s="16">
        <v>18</v>
      </c>
      <c r="P103" s="16">
        <v>24</v>
      </c>
      <c r="Q103" s="16">
        <v>20</v>
      </c>
      <c r="S103" s="16" t="s">
        <v>59</v>
      </c>
      <c r="T103" s="16" t="s">
        <v>70</v>
      </c>
      <c r="U103" s="16" t="s">
        <v>146</v>
      </c>
      <c r="V103" s="16" t="s">
        <v>147</v>
      </c>
      <c r="X103" s="16">
        <v>8</v>
      </c>
      <c r="Y103" s="16" t="s">
        <v>63</v>
      </c>
      <c r="Z103" s="16" t="s">
        <v>63</v>
      </c>
      <c r="AA103" s="16" t="s">
        <v>60</v>
      </c>
      <c r="AB103" s="16" t="s">
        <v>117</v>
      </c>
      <c r="AC103" s="16">
        <v>10</v>
      </c>
      <c r="AF103" s="16" t="s">
        <v>58</v>
      </c>
      <c r="AG103" s="16" t="s">
        <v>65</v>
      </c>
      <c r="AH103" s="16" t="s">
        <v>66</v>
      </c>
      <c r="AI103" s="16" t="s">
        <v>67</v>
      </c>
      <c r="AJ103" s="16" t="s">
        <v>63</v>
      </c>
      <c r="AK103" s="16" t="s">
        <v>124</v>
      </c>
      <c r="AL103" s="16">
        <v>70</v>
      </c>
      <c r="AM103" s="16">
        <v>5</v>
      </c>
      <c r="AR103" s="16">
        <v>2750</v>
      </c>
      <c r="AS103" s="16">
        <v>2750</v>
      </c>
      <c r="BM103" s="20" t="s">
        <v>1550</v>
      </c>
      <c r="BN103" s="16">
        <v>2</v>
      </c>
      <c r="BO103" s="16">
        <v>2</v>
      </c>
      <c r="BP103" s="16">
        <v>2</v>
      </c>
      <c r="BQ103" s="16" t="s">
        <v>500</v>
      </c>
      <c r="BR103" s="16" t="s">
        <v>1548</v>
      </c>
      <c r="BS103" s="16" t="s">
        <v>72</v>
      </c>
      <c r="BT103" s="21">
        <v>44869</v>
      </c>
      <c r="BU103" s="16">
        <v>32372</v>
      </c>
      <c r="BV103" s="17"/>
      <c r="BX103" s="16" t="s">
        <v>63</v>
      </c>
      <c r="CA103" s="16" t="s">
        <v>63</v>
      </c>
      <c r="CB103" s="16" t="s">
        <v>63</v>
      </c>
      <c r="CC103" s="16" t="s">
        <v>508</v>
      </c>
      <c r="CD103" s="16" t="s">
        <v>63</v>
      </c>
      <c r="CF103" s="16" t="s">
        <v>62</v>
      </c>
      <c r="CG103" s="16" t="s">
        <v>179</v>
      </c>
      <c r="CH103" s="16" t="s">
        <v>62</v>
      </c>
      <c r="CI103" s="16" t="s">
        <v>149</v>
      </c>
      <c r="CJ103" s="16" t="s">
        <v>106</v>
      </c>
      <c r="CK103" s="16" t="s">
        <v>1549</v>
      </c>
      <c r="CN103" s="16" t="s">
        <v>63</v>
      </c>
      <c r="CO103" s="16" t="s">
        <v>150</v>
      </c>
      <c r="CP103" s="16" t="s">
        <v>62</v>
      </c>
      <c r="CQ103" s="16" t="s">
        <v>76</v>
      </c>
      <c r="CY103" s="16">
        <v>27.7</v>
      </c>
      <c r="DA103" s="18"/>
      <c r="DB103" s="16">
        <v>4</v>
      </c>
      <c r="DC103" s="16">
        <v>4</v>
      </c>
      <c r="DE103" s="16">
        <v>5750</v>
      </c>
      <c r="DF103" s="16">
        <v>491</v>
      </c>
      <c r="DG103" s="16">
        <v>368</v>
      </c>
      <c r="DH103" s="16">
        <v>442</v>
      </c>
    </row>
    <row r="104" spans="1:112" s="16" customFormat="1" x14ac:dyDescent="0.3">
      <c r="A104" s="16">
        <v>2023</v>
      </c>
      <c r="B104" s="16" t="s">
        <v>144</v>
      </c>
      <c r="C104" s="16" t="s">
        <v>144</v>
      </c>
      <c r="D104" s="16" t="s">
        <v>503</v>
      </c>
      <c r="E104" s="16" t="s">
        <v>145</v>
      </c>
      <c r="F104" s="19">
        <v>3</v>
      </c>
      <c r="G104" s="16">
        <v>6</v>
      </c>
      <c r="H104" s="16" t="s">
        <v>180</v>
      </c>
      <c r="I104" s="16">
        <v>17</v>
      </c>
      <c r="J104" s="16">
        <v>22</v>
      </c>
      <c r="K104" s="16">
        <v>19</v>
      </c>
      <c r="L104" s="16">
        <v>21.6</v>
      </c>
      <c r="M104" s="16">
        <v>31.6</v>
      </c>
      <c r="N104" s="16">
        <v>25.186699999999998</v>
      </c>
      <c r="O104" s="16">
        <v>17.301200000000001</v>
      </c>
      <c r="P104" s="16">
        <v>22</v>
      </c>
      <c r="Q104" s="16">
        <v>19.357299999999999</v>
      </c>
      <c r="S104" s="16" t="s">
        <v>59</v>
      </c>
      <c r="T104" s="16" t="s">
        <v>70</v>
      </c>
      <c r="U104" s="16" t="s">
        <v>146</v>
      </c>
      <c r="V104" s="16" t="s">
        <v>147</v>
      </c>
      <c r="X104" s="16">
        <v>8</v>
      </c>
      <c r="Y104" s="16" t="s">
        <v>63</v>
      </c>
      <c r="Z104" s="16" t="s">
        <v>63</v>
      </c>
      <c r="AA104" s="16" t="s">
        <v>60</v>
      </c>
      <c r="AB104" s="16" t="s">
        <v>117</v>
      </c>
      <c r="AC104" s="16">
        <v>10</v>
      </c>
      <c r="AF104" s="16" t="s">
        <v>58</v>
      </c>
      <c r="AG104" s="16" t="s">
        <v>65</v>
      </c>
      <c r="AH104" s="16" t="s">
        <v>66</v>
      </c>
      <c r="AI104" s="16" t="s">
        <v>67</v>
      </c>
      <c r="AJ104" s="16" t="s">
        <v>63</v>
      </c>
      <c r="AK104" s="16" t="s">
        <v>124</v>
      </c>
      <c r="AL104" s="16">
        <v>70</v>
      </c>
      <c r="AM104" s="16">
        <v>5</v>
      </c>
      <c r="AR104" s="16">
        <v>2900</v>
      </c>
      <c r="AS104" s="16">
        <v>2900</v>
      </c>
      <c r="BM104" s="20" t="s">
        <v>1550</v>
      </c>
      <c r="BN104" s="16">
        <v>2</v>
      </c>
      <c r="BO104" s="16">
        <v>2</v>
      </c>
      <c r="BP104" s="16">
        <v>2</v>
      </c>
      <c r="BQ104" s="16" t="s">
        <v>500</v>
      </c>
      <c r="BR104" s="16" t="s">
        <v>1548</v>
      </c>
      <c r="BS104" s="16" t="s">
        <v>72</v>
      </c>
      <c r="BT104" s="21">
        <v>44869</v>
      </c>
      <c r="BU104" s="16">
        <v>32379</v>
      </c>
      <c r="BV104" s="17"/>
      <c r="BX104" s="16" t="s">
        <v>63</v>
      </c>
      <c r="CA104" s="16" t="s">
        <v>63</v>
      </c>
      <c r="CB104" s="16" t="s">
        <v>63</v>
      </c>
      <c r="CC104" s="16" t="s">
        <v>501</v>
      </c>
      <c r="CD104" s="16" t="s">
        <v>63</v>
      </c>
      <c r="CF104" s="16" t="s">
        <v>62</v>
      </c>
      <c r="CG104" s="16" t="s">
        <v>179</v>
      </c>
      <c r="CH104" s="16" t="s">
        <v>62</v>
      </c>
      <c r="CI104" s="16" t="s">
        <v>149</v>
      </c>
      <c r="CJ104" s="16" t="s">
        <v>106</v>
      </c>
      <c r="CK104" s="16" t="s">
        <v>1549</v>
      </c>
      <c r="CN104" s="16" t="s">
        <v>63</v>
      </c>
      <c r="CO104" s="16" t="s">
        <v>150</v>
      </c>
      <c r="CP104" s="16" t="s">
        <v>62</v>
      </c>
      <c r="CQ104" s="16" t="s">
        <v>76</v>
      </c>
      <c r="CY104" s="16">
        <v>25.4</v>
      </c>
      <c r="DA104" s="18"/>
      <c r="DB104" s="16">
        <v>4</v>
      </c>
      <c r="DC104" s="16">
        <v>4</v>
      </c>
      <c r="DE104" s="16">
        <v>6500</v>
      </c>
      <c r="DF104" s="16">
        <v>510</v>
      </c>
      <c r="DG104" s="16">
        <v>401</v>
      </c>
      <c r="DH104" s="16">
        <v>461</v>
      </c>
    </row>
    <row r="105" spans="1:112" s="16" customFormat="1" x14ac:dyDescent="0.3">
      <c r="A105" s="16">
        <v>2023</v>
      </c>
      <c r="B105" s="16" t="s">
        <v>144</v>
      </c>
      <c r="C105" s="16" t="s">
        <v>144</v>
      </c>
      <c r="D105" s="16" t="s">
        <v>503</v>
      </c>
      <c r="E105" s="16" t="s">
        <v>145</v>
      </c>
      <c r="F105" s="19">
        <v>3</v>
      </c>
      <c r="G105" s="16">
        <v>6</v>
      </c>
      <c r="H105" s="16" t="s">
        <v>502</v>
      </c>
      <c r="I105" s="16">
        <v>16</v>
      </c>
      <c r="J105" s="16">
        <v>23</v>
      </c>
      <c r="K105" s="16">
        <v>19</v>
      </c>
      <c r="L105" s="16">
        <v>20.7</v>
      </c>
      <c r="M105" s="16">
        <v>34</v>
      </c>
      <c r="N105" s="16">
        <v>25.122299999999999</v>
      </c>
      <c r="O105" s="16">
        <v>16</v>
      </c>
      <c r="P105" s="16">
        <v>23</v>
      </c>
      <c r="Q105" s="16">
        <v>19.363700000000001</v>
      </c>
      <c r="S105" s="16" t="s">
        <v>59</v>
      </c>
      <c r="T105" s="16" t="s">
        <v>70</v>
      </c>
      <c r="U105" s="16" t="s">
        <v>277</v>
      </c>
      <c r="V105" s="16" t="s">
        <v>278</v>
      </c>
      <c r="X105" s="16">
        <v>7</v>
      </c>
      <c r="Y105" s="16" t="s">
        <v>63</v>
      </c>
      <c r="Z105" s="16" t="s">
        <v>63</v>
      </c>
      <c r="AA105" s="16" t="s">
        <v>60</v>
      </c>
      <c r="AB105" s="16" t="s">
        <v>117</v>
      </c>
      <c r="AC105" s="16">
        <v>10</v>
      </c>
      <c r="AF105" s="16" t="s">
        <v>58</v>
      </c>
      <c r="AG105" s="16" t="s">
        <v>65</v>
      </c>
      <c r="AH105" s="16" t="s">
        <v>66</v>
      </c>
      <c r="AI105" s="16" t="s">
        <v>67</v>
      </c>
      <c r="AJ105" s="16" t="s">
        <v>63</v>
      </c>
      <c r="AK105" s="16" t="s">
        <v>124</v>
      </c>
      <c r="AL105" s="16">
        <v>70</v>
      </c>
      <c r="AM105" s="16">
        <v>5</v>
      </c>
      <c r="AR105" s="16">
        <v>2900</v>
      </c>
      <c r="AS105" s="16">
        <v>2900</v>
      </c>
      <c r="BM105" s="20" t="s">
        <v>1550</v>
      </c>
      <c r="BN105" s="16">
        <v>2</v>
      </c>
      <c r="BO105" s="16">
        <v>2</v>
      </c>
      <c r="BP105" s="16">
        <v>2</v>
      </c>
      <c r="BQ105" s="16" t="s">
        <v>500</v>
      </c>
      <c r="BR105" s="16" t="s">
        <v>1548</v>
      </c>
      <c r="BS105" s="16" t="s">
        <v>72</v>
      </c>
      <c r="BT105" s="21">
        <v>44869</v>
      </c>
      <c r="BU105" s="16">
        <v>32380</v>
      </c>
      <c r="BV105" s="17"/>
      <c r="BX105" s="16" t="s">
        <v>63</v>
      </c>
      <c r="CA105" s="16" t="s">
        <v>63</v>
      </c>
      <c r="CB105" s="16" t="s">
        <v>63</v>
      </c>
      <c r="CC105" s="16" t="s">
        <v>501</v>
      </c>
      <c r="CD105" s="16" t="s">
        <v>63</v>
      </c>
      <c r="CF105" s="16" t="s">
        <v>62</v>
      </c>
      <c r="CG105" s="16" t="s">
        <v>179</v>
      </c>
      <c r="CH105" s="16" t="s">
        <v>62</v>
      </c>
      <c r="CI105" s="16" t="s">
        <v>149</v>
      </c>
      <c r="CJ105" s="16" t="s">
        <v>106</v>
      </c>
      <c r="CK105" s="16" t="s">
        <v>1549</v>
      </c>
      <c r="CN105" s="16" t="s">
        <v>63</v>
      </c>
      <c r="CO105" s="16" t="s">
        <v>150</v>
      </c>
      <c r="CP105" s="16" t="s">
        <v>62</v>
      </c>
      <c r="CQ105" s="16" t="s">
        <v>76</v>
      </c>
      <c r="CY105" s="16">
        <v>25.3</v>
      </c>
      <c r="DA105" s="18"/>
      <c r="DB105" s="16">
        <v>4</v>
      </c>
      <c r="DC105" s="16">
        <v>4</v>
      </c>
      <c r="DE105" s="16">
        <v>6500</v>
      </c>
      <c r="DF105" s="16">
        <v>552</v>
      </c>
      <c r="DG105" s="16">
        <v>385</v>
      </c>
      <c r="DH105" s="16">
        <v>477</v>
      </c>
    </row>
    <row r="106" spans="1:112" s="16" customFormat="1" x14ac:dyDescent="0.3">
      <c r="A106" s="16">
        <v>2023</v>
      </c>
      <c r="B106" s="16" t="s">
        <v>144</v>
      </c>
      <c r="C106" s="16" t="s">
        <v>144</v>
      </c>
      <c r="D106" s="16" t="s">
        <v>509</v>
      </c>
      <c r="E106" s="16" t="s">
        <v>145</v>
      </c>
      <c r="F106" s="19">
        <v>3</v>
      </c>
      <c r="G106" s="16">
        <v>6</v>
      </c>
      <c r="H106" s="16" t="s">
        <v>180</v>
      </c>
      <c r="I106" s="16">
        <v>18</v>
      </c>
      <c r="J106" s="16">
        <v>23</v>
      </c>
      <c r="K106" s="16">
        <v>20</v>
      </c>
      <c r="L106" s="16">
        <v>23.3</v>
      </c>
      <c r="M106" s="16">
        <v>34.1</v>
      </c>
      <c r="N106" s="16">
        <v>27.172699999999999</v>
      </c>
      <c r="O106" s="16">
        <v>18</v>
      </c>
      <c r="P106" s="16">
        <v>23</v>
      </c>
      <c r="Q106" s="16">
        <v>20</v>
      </c>
      <c r="S106" s="16" t="s">
        <v>59</v>
      </c>
      <c r="T106" s="16" t="s">
        <v>70</v>
      </c>
      <c r="U106" s="16" t="s">
        <v>146</v>
      </c>
      <c r="V106" s="16" t="s">
        <v>147</v>
      </c>
      <c r="X106" s="16">
        <v>8</v>
      </c>
      <c r="Y106" s="16" t="s">
        <v>63</v>
      </c>
      <c r="Z106" s="16" t="s">
        <v>63</v>
      </c>
      <c r="AA106" s="16" t="s">
        <v>60</v>
      </c>
      <c r="AB106" s="16" t="s">
        <v>117</v>
      </c>
      <c r="AC106" s="16">
        <v>10</v>
      </c>
      <c r="AF106" s="16" t="s">
        <v>58</v>
      </c>
      <c r="AG106" s="16" t="s">
        <v>65</v>
      </c>
      <c r="AH106" s="16" t="s">
        <v>66</v>
      </c>
      <c r="AI106" s="16" t="s">
        <v>67</v>
      </c>
      <c r="AJ106" s="16" t="s">
        <v>63</v>
      </c>
      <c r="AK106" s="16" t="s">
        <v>124</v>
      </c>
      <c r="AL106" s="16">
        <v>70</v>
      </c>
      <c r="AM106" s="16">
        <v>5</v>
      </c>
      <c r="AR106" s="16">
        <v>2750</v>
      </c>
      <c r="AS106" s="16">
        <v>2750</v>
      </c>
      <c r="BM106" s="20" t="s">
        <v>1550</v>
      </c>
      <c r="BN106" s="16">
        <v>2</v>
      </c>
      <c r="BO106" s="16">
        <v>2</v>
      </c>
      <c r="BP106" s="16">
        <v>2</v>
      </c>
      <c r="BQ106" s="16" t="s">
        <v>500</v>
      </c>
      <c r="BR106" s="16" t="s">
        <v>1548</v>
      </c>
      <c r="BS106" s="16" t="s">
        <v>72</v>
      </c>
      <c r="BT106" s="21">
        <v>44869</v>
      </c>
      <c r="BU106" s="16">
        <v>32368</v>
      </c>
      <c r="BV106" s="17"/>
      <c r="BX106" s="16" t="s">
        <v>63</v>
      </c>
      <c r="CA106" s="16" t="s">
        <v>63</v>
      </c>
      <c r="CB106" s="16" t="s">
        <v>63</v>
      </c>
      <c r="CC106" s="16" t="s">
        <v>510</v>
      </c>
      <c r="CD106" s="16" t="s">
        <v>63</v>
      </c>
      <c r="CF106" s="16" t="s">
        <v>62</v>
      </c>
      <c r="CG106" s="16" t="s">
        <v>179</v>
      </c>
      <c r="CH106" s="16" t="s">
        <v>62</v>
      </c>
      <c r="CI106" s="16" t="s">
        <v>149</v>
      </c>
      <c r="CJ106" s="16" t="s">
        <v>106</v>
      </c>
      <c r="CK106" s="16" t="s">
        <v>1549</v>
      </c>
      <c r="CN106" s="16" t="s">
        <v>63</v>
      </c>
      <c r="CO106" s="16" t="s">
        <v>150</v>
      </c>
      <c r="CP106" s="16" t="s">
        <v>62</v>
      </c>
      <c r="CQ106" s="16" t="s">
        <v>76</v>
      </c>
      <c r="CY106" s="16">
        <v>27.4</v>
      </c>
      <c r="DA106" s="18"/>
      <c r="DB106" s="16">
        <v>4</v>
      </c>
      <c r="DC106" s="16">
        <v>4</v>
      </c>
      <c r="DE106" s="16">
        <v>5750</v>
      </c>
      <c r="DF106" s="16">
        <v>490</v>
      </c>
      <c r="DG106" s="16">
        <v>384</v>
      </c>
      <c r="DH106" s="16">
        <v>442</v>
      </c>
    </row>
    <row r="107" spans="1:112" s="16" customFormat="1" x14ac:dyDescent="0.3">
      <c r="A107" s="16">
        <v>2023</v>
      </c>
      <c r="B107" s="16" t="s">
        <v>144</v>
      </c>
      <c r="C107" s="16" t="s">
        <v>144</v>
      </c>
      <c r="D107" s="16" t="s">
        <v>509</v>
      </c>
      <c r="E107" s="16" t="s">
        <v>145</v>
      </c>
      <c r="F107" s="19">
        <v>3</v>
      </c>
      <c r="G107" s="16">
        <v>6</v>
      </c>
      <c r="H107" s="16" t="s">
        <v>502</v>
      </c>
      <c r="I107" s="16">
        <v>17</v>
      </c>
      <c r="J107" s="16">
        <v>24</v>
      </c>
      <c r="K107" s="16">
        <v>20</v>
      </c>
      <c r="L107" s="16">
        <v>21.5</v>
      </c>
      <c r="M107" s="16">
        <v>35.200000000000003</v>
      </c>
      <c r="N107" s="16">
        <v>26.065100000000001</v>
      </c>
      <c r="O107" s="16">
        <v>17.226800000000001</v>
      </c>
      <c r="P107" s="16">
        <v>24</v>
      </c>
      <c r="Q107" s="16">
        <v>20.035299999999999</v>
      </c>
      <c r="S107" s="16" t="s">
        <v>59</v>
      </c>
      <c r="T107" s="16" t="s">
        <v>70</v>
      </c>
      <c r="U107" s="16" t="s">
        <v>277</v>
      </c>
      <c r="V107" s="16" t="s">
        <v>278</v>
      </c>
      <c r="X107" s="16">
        <v>7</v>
      </c>
      <c r="Y107" s="16" t="s">
        <v>63</v>
      </c>
      <c r="Z107" s="16" t="s">
        <v>63</v>
      </c>
      <c r="AA107" s="16" t="s">
        <v>60</v>
      </c>
      <c r="AB107" s="16" t="s">
        <v>117</v>
      </c>
      <c r="AC107" s="16">
        <v>10</v>
      </c>
      <c r="AF107" s="16" t="s">
        <v>58</v>
      </c>
      <c r="AG107" s="16" t="s">
        <v>65</v>
      </c>
      <c r="AH107" s="16" t="s">
        <v>66</v>
      </c>
      <c r="AI107" s="16" t="s">
        <v>67</v>
      </c>
      <c r="AJ107" s="16" t="s">
        <v>63</v>
      </c>
      <c r="AK107" s="16" t="s">
        <v>124</v>
      </c>
      <c r="AL107" s="16">
        <v>70</v>
      </c>
      <c r="AM107" s="16">
        <v>5</v>
      </c>
      <c r="AR107" s="16">
        <v>2750</v>
      </c>
      <c r="AS107" s="16">
        <v>2750</v>
      </c>
      <c r="BM107" s="20" t="s">
        <v>1550</v>
      </c>
      <c r="BN107" s="16">
        <v>2</v>
      </c>
      <c r="BO107" s="16">
        <v>2</v>
      </c>
      <c r="BP107" s="16">
        <v>2</v>
      </c>
      <c r="BQ107" s="16" t="s">
        <v>500</v>
      </c>
      <c r="BR107" s="16" t="s">
        <v>1548</v>
      </c>
      <c r="BS107" s="16" t="s">
        <v>72</v>
      </c>
      <c r="BT107" s="21">
        <v>44869</v>
      </c>
      <c r="BU107" s="16">
        <v>32370</v>
      </c>
      <c r="BV107" s="17"/>
      <c r="BX107" s="16" t="s">
        <v>63</v>
      </c>
      <c r="CA107" s="16" t="s">
        <v>63</v>
      </c>
      <c r="CB107" s="16" t="s">
        <v>63</v>
      </c>
      <c r="CC107" s="16" t="s">
        <v>510</v>
      </c>
      <c r="CD107" s="16" t="s">
        <v>63</v>
      </c>
      <c r="CF107" s="16" t="s">
        <v>62</v>
      </c>
      <c r="CG107" s="16" t="s">
        <v>179</v>
      </c>
      <c r="CH107" s="16" t="s">
        <v>62</v>
      </c>
      <c r="CI107" s="16" t="s">
        <v>149</v>
      </c>
      <c r="CJ107" s="16" t="s">
        <v>106</v>
      </c>
      <c r="CK107" s="16" t="s">
        <v>1549</v>
      </c>
      <c r="CN107" s="16" t="s">
        <v>63</v>
      </c>
      <c r="CO107" s="16" t="s">
        <v>150</v>
      </c>
      <c r="CP107" s="16" t="s">
        <v>62</v>
      </c>
      <c r="CQ107" s="16" t="s">
        <v>76</v>
      </c>
      <c r="CY107" s="16">
        <v>27.4</v>
      </c>
      <c r="DA107" s="18"/>
      <c r="DB107" s="16">
        <v>4</v>
      </c>
      <c r="DC107" s="16">
        <v>4</v>
      </c>
      <c r="DE107" s="16">
        <v>5750</v>
      </c>
      <c r="DF107" s="16">
        <v>512</v>
      </c>
      <c r="DG107" s="16">
        <v>368</v>
      </c>
      <c r="DH107" s="16">
        <v>447</v>
      </c>
    </row>
    <row r="108" spans="1:112" s="16" customFormat="1" x14ac:dyDescent="0.3">
      <c r="A108" s="16">
        <v>2023</v>
      </c>
      <c r="B108" s="16" t="s">
        <v>144</v>
      </c>
      <c r="C108" s="16" t="s">
        <v>144</v>
      </c>
      <c r="D108" s="16" t="s">
        <v>544</v>
      </c>
      <c r="E108" s="16" t="s">
        <v>145</v>
      </c>
      <c r="F108" s="19">
        <v>3.7</v>
      </c>
      <c r="G108" s="16">
        <v>6</v>
      </c>
      <c r="H108" s="16" t="s">
        <v>180</v>
      </c>
      <c r="I108" s="16">
        <v>15</v>
      </c>
      <c r="J108" s="16">
        <v>20</v>
      </c>
      <c r="K108" s="16">
        <v>17</v>
      </c>
      <c r="L108" s="16">
        <v>19.100000000000001</v>
      </c>
      <c r="M108" s="16">
        <v>27.4</v>
      </c>
      <c r="N108" s="16">
        <v>22.1145</v>
      </c>
      <c r="O108" s="16">
        <v>15.4251</v>
      </c>
      <c r="P108" s="16">
        <v>19.827300000000001</v>
      </c>
      <c r="Q108" s="16">
        <v>17.1373</v>
      </c>
      <c r="R108" s="16" t="s">
        <v>82</v>
      </c>
      <c r="S108" s="16" t="s">
        <v>59</v>
      </c>
      <c r="T108" s="16" t="s">
        <v>70</v>
      </c>
      <c r="U108" s="16" t="s">
        <v>146</v>
      </c>
      <c r="V108" s="16" t="s">
        <v>147</v>
      </c>
      <c r="X108" s="16">
        <v>8</v>
      </c>
      <c r="Y108" s="16" t="s">
        <v>63</v>
      </c>
      <c r="Z108" s="16" t="s">
        <v>63</v>
      </c>
      <c r="AA108" s="16" t="s">
        <v>60</v>
      </c>
      <c r="AB108" s="16" t="s">
        <v>117</v>
      </c>
      <c r="AC108" s="16">
        <v>10</v>
      </c>
      <c r="AF108" s="16" t="s">
        <v>58</v>
      </c>
      <c r="AG108" s="16" t="s">
        <v>65</v>
      </c>
      <c r="AH108" s="16" t="s">
        <v>66</v>
      </c>
      <c r="AI108" s="16" t="s">
        <v>67</v>
      </c>
      <c r="AJ108" s="16" t="s">
        <v>63</v>
      </c>
      <c r="AK108" s="16" t="s">
        <v>124</v>
      </c>
      <c r="AL108" s="16">
        <v>70</v>
      </c>
      <c r="AM108" s="16">
        <v>5</v>
      </c>
      <c r="AR108" s="16">
        <v>3200</v>
      </c>
      <c r="AS108" s="16">
        <v>3200</v>
      </c>
      <c r="BM108" s="20" t="s">
        <v>1550</v>
      </c>
      <c r="BN108" s="16">
        <v>2</v>
      </c>
      <c r="BO108" s="16">
        <v>2</v>
      </c>
      <c r="BP108" s="16">
        <v>2</v>
      </c>
      <c r="BQ108" s="16" t="s">
        <v>500</v>
      </c>
      <c r="BR108" s="16" t="s">
        <v>1548</v>
      </c>
      <c r="BS108" s="16" t="s">
        <v>72</v>
      </c>
      <c r="BT108" s="21">
        <v>44872</v>
      </c>
      <c r="BU108" s="16">
        <v>32318</v>
      </c>
      <c r="BV108" s="17"/>
      <c r="BX108" s="16" t="s">
        <v>63</v>
      </c>
      <c r="CA108" s="16" t="s">
        <v>63</v>
      </c>
      <c r="CB108" s="16" t="s">
        <v>63</v>
      </c>
      <c r="CD108" s="16" t="s">
        <v>63</v>
      </c>
      <c r="CF108" s="16" t="s">
        <v>62</v>
      </c>
      <c r="CG108" s="16" t="s">
        <v>149</v>
      </c>
      <c r="CH108" s="16" t="s">
        <v>62</v>
      </c>
      <c r="CI108" s="16" t="s">
        <v>149</v>
      </c>
      <c r="CJ108" s="16" t="s">
        <v>106</v>
      </c>
      <c r="CK108" s="16" t="s">
        <v>1549</v>
      </c>
      <c r="CN108" s="16" t="s">
        <v>63</v>
      </c>
      <c r="CO108" s="16" t="s">
        <v>150</v>
      </c>
      <c r="CP108" s="16" t="s">
        <v>62</v>
      </c>
      <c r="CQ108" s="16" t="s">
        <v>76</v>
      </c>
      <c r="CY108" s="16">
        <v>22.2</v>
      </c>
      <c r="DA108" s="18"/>
      <c r="DB108" s="16">
        <v>3</v>
      </c>
      <c r="DC108" s="16">
        <v>3</v>
      </c>
      <c r="DE108" s="16">
        <v>8000</v>
      </c>
      <c r="DF108" s="16">
        <v>573</v>
      </c>
      <c r="DG108" s="16">
        <v>447</v>
      </c>
      <c r="DH108" s="16">
        <v>516</v>
      </c>
    </row>
    <row r="109" spans="1:112" s="16" customFormat="1" x14ac:dyDescent="0.3">
      <c r="A109" s="16">
        <v>2023</v>
      </c>
      <c r="B109" s="16" t="s">
        <v>144</v>
      </c>
      <c r="C109" s="16" t="s">
        <v>144</v>
      </c>
      <c r="D109" s="16" t="s">
        <v>543</v>
      </c>
      <c r="E109" s="16" t="s">
        <v>145</v>
      </c>
      <c r="F109" s="19">
        <v>3.7</v>
      </c>
      <c r="G109" s="16">
        <v>6</v>
      </c>
      <c r="H109" s="16" t="s">
        <v>180</v>
      </c>
      <c r="I109" s="16">
        <v>15</v>
      </c>
      <c r="J109" s="16">
        <v>20</v>
      </c>
      <c r="K109" s="16">
        <v>17</v>
      </c>
      <c r="L109" s="16">
        <v>18.600000000000001</v>
      </c>
      <c r="M109" s="16">
        <v>28.5</v>
      </c>
      <c r="N109" s="16">
        <v>22.046199999999999</v>
      </c>
      <c r="O109" s="16">
        <v>15.046200000000001</v>
      </c>
      <c r="P109" s="16">
        <v>20</v>
      </c>
      <c r="Q109" s="16">
        <v>17.114599999999999</v>
      </c>
      <c r="R109" s="16" t="s">
        <v>82</v>
      </c>
      <c r="S109" s="16" t="s">
        <v>59</v>
      </c>
      <c r="T109" s="16" t="s">
        <v>70</v>
      </c>
      <c r="U109" s="16" t="s">
        <v>146</v>
      </c>
      <c r="V109" s="16" t="s">
        <v>147</v>
      </c>
      <c r="X109" s="16">
        <v>8</v>
      </c>
      <c r="Y109" s="16" t="s">
        <v>63</v>
      </c>
      <c r="Z109" s="16" t="s">
        <v>63</v>
      </c>
      <c r="AA109" s="16" t="s">
        <v>60</v>
      </c>
      <c r="AB109" s="16" t="s">
        <v>117</v>
      </c>
      <c r="AC109" s="16">
        <v>10</v>
      </c>
      <c r="AF109" s="16" t="s">
        <v>58</v>
      </c>
      <c r="AG109" s="16" t="s">
        <v>65</v>
      </c>
      <c r="AH109" s="16" t="s">
        <v>66</v>
      </c>
      <c r="AI109" s="16" t="s">
        <v>67</v>
      </c>
      <c r="AJ109" s="16" t="s">
        <v>63</v>
      </c>
      <c r="AK109" s="16" t="s">
        <v>124</v>
      </c>
      <c r="AL109" s="16">
        <v>70</v>
      </c>
      <c r="AM109" s="16">
        <v>5</v>
      </c>
      <c r="AR109" s="16">
        <v>3200</v>
      </c>
      <c r="AS109" s="16">
        <v>3200</v>
      </c>
      <c r="BM109" s="20" t="s">
        <v>1550</v>
      </c>
      <c r="BN109" s="16">
        <v>2</v>
      </c>
      <c r="BO109" s="16">
        <v>2</v>
      </c>
      <c r="BP109" s="16">
        <v>2</v>
      </c>
      <c r="BQ109" s="16" t="s">
        <v>500</v>
      </c>
      <c r="BR109" s="16" t="s">
        <v>1548</v>
      </c>
      <c r="BS109" s="16" t="s">
        <v>72</v>
      </c>
      <c r="BT109" s="21">
        <v>44872</v>
      </c>
      <c r="BU109" s="16">
        <v>32321</v>
      </c>
      <c r="BV109" s="17"/>
      <c r="BX109" s="16" t="s">
        <v>63</v>
      </c>
      <c r="CA109" s="16" t="s">
        <v>63</v>
      </c>
      <c r="CB109" s="16" t="s">
        <v>63</v>
      </c>
      <c r="CD109" s="16" t="s">
        <v>63</v>
      </c>
      <c r="CF109" s="16" t="s">
        <v>62</v>
      </c>
      <c r="CG109" s="16" t="s">
        <v>149</v>
      </c>
      <c r="CH109" s="16" t="s">
        <v>62</v>
      </c>
      <c r="CI109" s="16" t="s">
        <v>149</v>
      </c>
      <c r="CJ109" s="16" t="s">
        <v>106</v>
      </c>
      <c r="CK109" s="16" t="s">
        <v>1549</v>
      </c>
      <c r="CN109" s="16" t="s">
        <v>63</v>
      </c>
      <c r="CO109" s="16" t="s">
        <v>150</v>
      </c>
      <c r="CP109" s="16" t="s">
        <v>62</v>
      </c>
      <c r="CQ109" s="16" t="s">
        <v>76</v>
      </c>
      <c r="CY109" s="16">
        <v>22.2</v>
      </c>
      <c r="DA109" s="18"/>
      <c r="DB109" s="16">
        <v>3</v>
      </c>
      <c r="DC109" s="16">
        <v>3</v>
      </c>
      <c r="DE109" s="16">
        <v>8000</v>
      </c>
      <c r="DF109" s="16">
        <v>586</v>
      </c>
      <c r="DG109" s="16">
        <v>442</v>
      </c>
      <c r="DH109" s="16">
        <v>521</v>
      </c>
    </row>
    <row r="110" spans="1:112" s="16" customFormat="1" x14ac:dyDescent="0.3">
      <c r="A110" s="16">
        <v>2023</v>
      </c>
      <c r="B110" s="16" t="s">
        <v>144</v>
      </c>
      <c r="C110" s="16" t="s">
        <v>144</v>
      </c>
      <c r="D110" s="16" t="s">
        <v>546</v>
      </c>
      <c r="E110" s="16" t="s">
        <v>145</v>
      </c>
      <c r="F110" s="19">
        <v>3.7</v>
      </c>
      <c r="G110" s="16">
        <v>6</v>
      </c>
      <c r="H110" s="16" t="s">
        <v>180</v>
      </c>
      <c r="I110" s="16">
        <v>15</v>
      </c>
      <c r="J110" s="16">
        <v>20</v>
      </c>
      <c r="K110" s="16">
        <v>17</v>
      </c>
      <c r="L110" s="16">
        <v>19</v>
      </c>
      <c r="M110" s="16">
        <v>28.9</v>
      </c>
      <c r="N110" s="16">
        <v>22.462700000000002</v>
      </c>
      <c r="O110" s="16">
        <v>15.349500000000001</v>
      </c>
      <c r="P110" s="16">
        <v>20</v>
      </c>
      <c r="Q110" s="16">
        <v>17.414200000000001</v>
      </c>
      <c r="S110" s="16" t="s">
        <v>59</v>
      </c>
      <c r="T110" s="16" t="s">
        <v>70</v>
      </c>
      <c r="U110" s="16" t="s">
        <v>146</v>
      </c>
      <c r="V110" s="16" t="s">
        <v>147</v>
      </c>
      <c r="X110" s="16">
        <v>8</v>
      </c>
      <c r="Y110" s="16" t="s">
        <v>63</v>
      </c>
      <c r="Z110" s="16" t="s">
        <v>63</v>
      </c>
      <c r="AA110" s="16" t="s">
        <v>60</v>
      </c>
      <c r="AB110" s="16" t="s">
        <v>117</v>
      </c>
      <c r="AC110" s="16">
        <v>10</v>
      </c>
      <c r="AF110" s="16" t="s">
        <v>58</v>
      </c>
      <c r="AG110" s="16" t="s">
        <v>65</v>
      </c>
      <c r="AH110" s="16" t="s">
        <v>66</v>
      </c>
      <c r="AI110" s="16" t="s">
        <v>67</v>
      </c>
      <c r="AJ110" s="16" t="s">
        <v>63</v>
      </c>
      <c r="AK110" s="16" t="s">
        <v>124</v>
      </c>
      <c r="AL110" s="16">
        <v>70</v>
      </c>
      <c r="AM110" s="16">
        <v>5</v>
      </c>
      <c r="AR110" s="16">
        <v>3200</v>
      </c>
      <c r="AS110" s="16">
        <v>3200</v>
      </c>
      <c r="BM110" s="20" t="s">
        <v>1550</v>
      </c>
      <c r="BN110" s="16">
        <v>2</v>
      </c>
      <c r="BO110" s="16">
        <v>2</v>
      </c>
      <c r="BP110" s="16">
        <v>2</v>
      </c>
      <c r="BQ110" s="16" t="s">
        <v>500</v>
      </c>
      <c r="BR110" s="16" t="s">
        <v>1548</v>
      </c>
      <c r="BS110" s="16" t="s">
        <v>72</v>
      </c>
      <c r="BT110" s="21">
        <v>44872</v>
      </c>
      <c r="BU110" s="16">
        <v>32316</v>
      </c>
      <c r="BV110" s="17"/>
      <c r="BX110" s="16" t="s">
        <v>63</v>
      </c>
      <c r="CA110" s="16" t="s">
        <v>63</v>
      </c>
      <c r="CB110" s="16" t="s">
        <v>63</v>
      </c>
      <c r="CD110" s="16" t="s">
        <v>63</v>
      </c>
      <c r="CF110" s="16" t="s">
        <v>62</v>
      </c>
      <c r="CG110" s="16" t="s">
        <v>149</v>
      </c>
      <c r="CH110" s="16" t="s">
        <v>62</v>
      </c>
      <c r="CI110" s="16" t="s">
        <v>149</v>
      </c>
      <c r="CJ110" s="16" t="s">
        <v>106</v>
      </c>
      <c r="CK110" s="16" t="s">
        <v>1549</v>
      </c>
      <c r="CN110" s="16" t="s">
        <v>63</v>
      </c>
      <c r="CO110" s="16" t="s">
        <v>150</v>
      </c>
      <c r="CP110" s="16" t="s">
        <v>62</v>
      </c>
      <c r="CQ110" s="16" t="s">
        <v>76</v>
      </c>
      <c r="CY110" s="16">
        <v>22.7</v>
      </c>
      <c r="DA110" s="18"/>
      <c r="DB110" s="16">
        <v>3</v>
      </c>
      <c r="DC110" s="16">
        <v>3</v>
      </c>
      <c r="DE110" s="16">
        <v>8000</v>
      </c>
      <c r="DF110" s="16">
        <v>577</v>
      </c>
      <c r="DG110" s="16">
        <v>443</v>
      </c>
      <c r="DH110" s="16">
        <v>517</v>
      </c>
    </row>
    <row r="111" spans="1:112" s="16" customFormat="1" x14ac:dyDescent="0.3">
      <c r="A111" s="16">
        <v>2023</v>
      </c>
      <c r="B111" s="16" t="s">
        <v>144</v>
      </c>
      <c r="C111" s="16" t="s">
        <v>144</v>
      </c>
      <c r="D111" s="16" t="s">
        <v>545</v>
      </c>
      <c r="E111" s="16" t="s">
        <v>145</v>
      </c>
      <c r="F111" s="19">
        <v>3.7</v>
      </c>
      <c r="G111" s="16">
        <v>6</v>
      </c>
      <c r="H111" s="16" t="s">
        <v>180</v>
      </c>
      <c r="I111" s="16">
        <v>15</v>
      </c>
      <c r="J111" s="16">
        <v>20</v>
      </c>
      <c r="K111" s="16">
        <v>17</v>
      </c>
      <c r="L111" s="16">
        <v>18.2</v>
      </c>
      <c r="M111" s="16">
        <v>28.5</v>
      </c>
      <c r="N111" s="16">
        <v>21.7348</v>
      </c>
      <c r="O111" s="16">
        <v>14.742100000000001</v>
      </c>
      <c r="P111" s="16">
        <v>20</v>
      </c>
      <c r="Q111" s="16">
        <v>16.896599999999999</v>
      </c>
      <c r="R111" s="16" t="s">
        <v>82</v>
      </c>
      <c r="S111" s="16" t="s">
        <v>59</v>
      </c>
      <c r="T111" s="16" t="s">
        <v>70</v>
      </c>
      <c r="U111" s="16" t="s">
        <v>146</v>
      </c>
      <c r="V111" s="16" t="s">
        <v>147</v>
      </c>
      <c r="X111" s="16">
        <v>8</v>
      </c>
      <c r="Y111" s="16" t="s">
        <v>63</v>
      </c>
      <c r="Z111" s="16" t="s">
        <v>63</v>
      </c>
      <c r="AA111" s="16" t="s">
        <v>60</v>
      </c>
      <c r="AB111" s="16" t="s">
        <v>117</v>
      </c>
      <c r="AC111" s="16">
        <v>10</v>
      </c>
      <c r="AF111" s="16" t="s">
        <v>58</v>
      </c>
      <c r="AG111" s="16" t="s">
        <v>65</v>
      </c>
      <c r="AH111" s="16" t="s">
        <v>66</v>
      </c>
      <c r="AI111" s="16" t="s">
        <v>67</v>
      </c>
      <c r="AJ111" s="16" t="s">
        <v>63</v>
      </c>
      <c r="AK111" s="16" t="s">
        <v>124</v>
      </c>
      <c r="AL111" s="16">
        <v>70</v>
      </c>
      <c r="AM111" s="16">
        <v>5</v>
      </c>
      <c r="AR111" s="16">
        <v>3200</v>
      </c>
      <c r="AS111" s="16">
        <v>3200</v>
      </c>
      <c r="BM111" s="20" t="s">
        <v>1550</v>
      </c>
      <c r="BN111" s="16">
        <v>2</v>
      </c>
      <c r="BO111" s="16">
        <v>2</v>
      </c>
      <c r="BP111" s="16">
        <v>2</v>
      </c>
      <c r="BQ111" s="16" t="s">
        <v>500</v>
      </c>
      <c r="BR111" s="16" t="s">
        <v>1548</v>
      </c>
      <c r="BS111" s="16" t="s">
        <v>72</v>
      </c>
      <c r="BT111" s="21">
        <v>44872</v>
      </c>
      <c r="BU111" s="16">
        <v>32317</v>
      </c>
      <c r="BV111" s="17"/>
      <c r="BX111" s="16" t="s">
        <v>63</v>
      </c>
      <c r="CA111" s="16" t="s">
        <v>63</v>
      </c>
      <c r="CB111" s="16" t="s">
        <v>63</v>
      </c>
      <c r="CD111" s="16" t="s">
        <v>63</v>
      </c>
      <c r="CF111" s="16" t="s">
        <v>62</v>
      </c>
      <c r="CG111" s="16" t="s">
        <v>149</v>
      </c>
      <c r="CH111" s="16" t="s">
        <v>62</v>
      </c>
      <c r="CI111" s="16" t="s">
        <v>149</v>
      </c>
      <c r="CJ111" s="16" t="s">
        <v>106</v>
      </c>
      <c r="CK111" s="16" t="s">
        <v>1549</v>
      </c>
      <c r="CN111" s="16" t="s">
        <v>63</v>
      </c>
      <c r="CO111" s="16" t="s">
        <v>150</v>
      </c>
      <c r="CP111" s="16" t="s">
        <v>62</v>
      </c>
      <c r="CQ111" s="16" t="s">
        <v>76</v>
      </c>
      <c r="CY111" s="16">
        <v>21.9</v>
      </c>
      <c r="DA111" s="18"/>
      <c r="DB111" s="16">
        <v>3</v>
      </c>
      <c r="DC111" s="16">
        <v>3</v>
      </c>
      <c r="DE111" s="16">
        <v>8000</v>
      </c>
      <c r="DF111" s="16">
        <v>600</v>
      </c>
      <c r="DG111" s="16">
        <v>441</v>
      </c>
      <c r="DH111" s="16">
        <v>528</v>
      </c>
    </row>
    <row r="112" spans="1:112" s="16" customFormat="1" x14ac:dyDescent="0.3">
      <c r="A112" s="16">
        <v>2023</v>
      </c>
      <c r="B112" s="16" t="s">
        <v>354</v>
      </c>
      <c r="C112" s="16" t="s">
        <v>354</v>
      </c>
      <c r="D112" s="16" t="s">
        <v>1340</v>
      </c>
      <c r="E112" s="16" t="s">
        <v>356</v>
      </c>
      <c r="F112" s="19">
        <v>2.4</v>
      </c>
      <c r="G112" s="16">
        <v>4</v>
      </c>
      <c r="H112" s="16" t="s">
        <v>349</v>
      </c>
      <c r="I112" s="16">
        <v>21</v>
      </c>
      <c r="J112" s="16">
        <v>30</v>
      </c>
      <c r="K112" s="16">
        <v>25</v>
      </c>
      <c r="L112" s="16">
        <v>27.028700000000001</v>
      </c>
      <c r="M112" s="16">
        <v>43.627800000000001</v>
      </c>
      <c r="N112" s="16">
        <v>32.612299999999998</v>
      </c>
      <c r="O112" s="16">
        <v>21.271100000000001</v>
      </c>
      <c r="P112" s="16">
        <v>30.4299</v>
      </c>
      <c r="Q112" s="16">
        <v>24.603400000000001</v>
      </c>
      <c r="S112" s="16" t="s">
        <v>83</v>
      </c>
      <c r="T112" s="16" t="s">
        <v>87</v>
      </c>
      <c r="U112" s="16" t="s">
        <v>115</v>
      </c>
      <c r="V112" s="16" t="s">
        <v>116</v>
      </c>
      <c r="X112" s="16">
        <v>6</v>
      </c>
      <c r="Y112" s="16" t="s">
        <v>62</v>
      </c>
      <c r="Z112" s="16" t="s">
        <v>63</v>
      </c>
      <c r="AA112" s="16" t="s">
        <v>84</v>
      </c>
      <c r="AB112" s="16" t="s">
        <v>85</v>
      </c>
      <c r="AC112" s="16">
        <v>15</v>
      </c>
      <c r="AF112" s="16" t="s">
        <v>58</v>
      </c>
      <c r="AG112" s="16" t="s">
        <v>65</v>
      </c>
      <c r="AH112" s="16" t="s">
        <v>66</v>
      </c>
      <c r="AI112" s="16" t="s">
        <v>67</v>
      </c>
      <c r="AJ112" s="16" t="s">
        <v>63</v>
      </c>
      <c r="AK112" s="16" t="s">
        <v>124</v>
      </c>
      <c r="AL112" s="16">
        <v>77</v>
      </c>
      <c r="AM112" s="16">
        <v>6</v>
      </c>
      <c r="AR112" s="16">
        <v>2200</v>
      </c>
      <c r="AS112" s="16">
        <v>2200</v>
      </c>
      <c r="BM112" s="20" t="s">
        <v>1554</v>
      </c>
      <c r="BN112" s="16">
        <v>2</v>
      </c>
      <c r="BO112" s="16">
        <v>2</v>
      </c>
      <c r="BP112" s="16">
        <v>2</v>
      </c>
      <c r="BQ112" s="16" t="s">
        <v>500</v>
      </c>
      <c r="BR112" s="16" t="s">
        <v>1548</v>
      </c>
      <c r="BS112" s="16" t="s">
        <v>72</v>
      </c>
      <c r="BT112" s="21">
        <v>44670</v>
      </c>
      <c r="BU112" s="16">
        <v>31230</v>
      </c>
      <c r="BV112" s="17"/>
      <c r="BW112" s="16" t="s">
        <v>63</v>
      </c>
      <c r="BX112" s="16" t="s">
        <v>63</v>
      </c>
      <c r="CA112" s="16" t="s">
        <v>63</v>
      </c>
      <c r="CB112" s="16" t="s">
        <v>63</v>
      </c>
      <c r="CD112" s="16" t="s">
        <v>63</v>
      </c>
      <c r="CF112" s="16" t="s">
        <v>62</v>
      </c>
      <c r="CG112" s="16" t="s">
        <v>357</v>
      </c>
      <c r="CH112" s="16" t="s">
        <v>63</v>
      </c>
      <c r="CJ112" s="16" t="s">
        <v>186</v>
      </c>
      <c r="CK112" s="16" t="s">
        <v>187</v>
      </c>
      <c r="CN112" s="16" t="s">
        <v>63</v>
      </c>
      <c r="CO112" s="16" t="s">
        <v>835</v>
      </c>
      <c r="CP112" s="16" t="s">
        <v>63</v>
      </c>
      <c r="CQ112" s="16" t="s">
        <v>189</v>
      </c>
      <c r="CY112" s="16">
        <v>32.6</v>
      </c>
      <c r="DA112" s="18"/>
      <c r="DB112" s="16">
        <v>5</v>
      </c>
      <c r="DC112" s="16">
        <v>5</v>
      </c>
      <c r="DE112" s="16">
        <v>3000</v>
      </c>
      <c r="DF112" s="16">
        <v>419</v>
      </c>
      <c r="DG112" s="16">
        <v>292</v>
      </c>
      <c r="DH112" s="16">
        <v>362</v>
      </c>
    </row>
    <row r="113" spans="1:112" s="16" customFormat="1" x14ac:dyDescent="0.3">
      <c r="A113" s="16">
        <v>2023</v>
      </c>
      <c r="B113" s="16" t="s">
        <v>354</v>
      </c>
      <c r="C113" s="16" t="s">
        <v>354</v>
      </c>
      <c r="D113" s="16" t="s">
        <v>1340</v>
      </c>
      <c r="E113" s="16" t="s">
        <v>356</v>
      </c>
      <c r="F113" s="19">
        <v>2.4</v>
      </c>
      <c r="G113" s="16">
        <v>4</v>
      </c>
      <c r="H113" s="16" t="s">
        <v>282</v>
      </c>
      <c r="I113" s="16">
        <v>20</v>
      </c>
      <c r="J113" s="16">
        <v>27</v>
      </c>
      <c r="K113" s="16">
        <v>22</v>
      </c>
      <c r="L113" s="16">
        <v>24.745699999999999</v>
      </c>
      <c r="M113" s="16">
        <v>37.9587</v>
      </c>
      <c r="N113" s="16">
        <v>29.341799999999999</v>
      </c>
      <c r="O113" s="16">
        <v>19.6187</v>
      </c>
      <c r="P113" s="16">
        <v>26.8141</v>
      </c>
      <c r="Q113" s="16">
        <v>22.313099999999999</v>
      </c>
      <c r="S113" s="16" t="s">
        <v>83</v>
      </c>
      <c r="T113" s="16" t="s">
        <v>87</v>
      </c>
      <c r="U113" s="16" t="s">
        <v>277</v>
      </c>
      <c r="V113" s="16" t="s">
        <v>278</v>
      </c>
      <c r="X113" s="16">
        <v>6</v>
      </c>
      <c r="Y113" s="16" t="s">
        <v>63</v>
      </c>
      <c r="Z113" s="16" t="s">
        <v>63</v>
      </c>
      <c r="AA113" s="16" t="s">
        <v>84</v>
      </c>
      <c r="AB113" s="16" t="s">
        <v>85</v>
      </c>
      <c r="AC113" s="16">
        <v>15</v>
      </c>
      <c r="AF113" s="16" t="s">
        <v>58</v>
      </c>
      <c r="AG113" s="16" t="s">
        <v>65</v>
      </c>
      <c r="AH113" s="16" t="s">
        <v>66</v>
      </c>
      <c r="AI113" s="16" t="s">
        <v>67</v>
      </c>
      <c r="AJ113" s="16" t="s">
        <v>63</v>
      </c>
      <c r="AK113" s="16" t="s">
        <v>124</v>
      </c>
      <c r="AL113" s="16">
        <v>77</v>
      </c>
      <c r="AM113" s="16">
        <v>6</v>
      </c>
      <c r="AR113" s="16">
        <v>2500</v>
      </c>
      <c r="AS113" s="16">
        <v>2500</v>
      </c>
      <c r="BM113" s="20" t="s">
        <v>1554</v>
      </c>
      <c r="BN113" s="16">
        <v>2</v>
      </c>
      <c r="BO113" s="16">
        <v>2</v>
      </c>
      <c r="BP113" s="16">
        <v>2</v>
      </c>
      <c r="BQ113" s="16" t="s">
        <v>500</v>
      </c>
      <c r="BR113" s="16" t="s">
        <v>1548</v>
      </c>
      <c r="BS113" s="16" t="s">
        <v>72</v>
      </c>
      <c r="BT113" s="21">
        <v>44670</v>
      </c>
      <c r="BU113" s="16">
        <v>31229</v>
      </c>
      <c r="BV113" s="17"/>
      <c r="BW113" s="16" t="s">
        <v>63</v>
      </c>
      <c r="BX113" s="16" t="s">
        <v>63</v>
      </c>
      <c r="CA113" s="16" t="s">
        <v>63</v>
      </c>
      <c r="CB113" s="16" t="s">
        <v>63</v>
      </c>
      <c r="CD113" s="16" t="s">
        <v>63</v>
      </c>
      <c r="CF113" s="16" t="s">
        <v>62</v>
      </c>
      <c r="CG113" s="16" t="s">
        <v>357</v>
      </c>
      <c r="CH113" s="16" t="s">
        <v>63</v>
      </c>
      <c r="CJ113" s="16" t="s">
        <v>186</v>
      </c>
      <c r="CK113" s="16" t="s">
        <v>187</v>
      </c>
      <c r="CN113" s="16" t="s">
        <v>63</v>
      </c>
      <c r="CO113" s="16" t="s">
        <v>835</v>
      </c>
      <c r="CP113" s="16" t="s">
        <v>63</v>
      </c>
      <c r="CQ113" s="16" t="s">
        <v>189</v>
      </c>
      <c r="CY113" s="16">
        <v>29.3</v>
      </c>
      <c r="DA113" s="18"/>
      <c r="DB113" s="16">
        <v>5</v>
      </c>
      <c r="DC113" s="16">
        <v>5</v>
      </c>
      <c r="DE113" s="16">
        <v>4500</v>
      </c>
      <c r="DF113" s="16">
        <v>452</v>
      </c>
      <c r="DG113" s="16">
        <v>331</v>
      </c>
      <c r="DH113" s="16">
        <v>398</v>
      </c>
    </row>
    <row r="114" spans="1:112" s="16" customFormat="1" x14ac:dyDescent="0.3">
      <c r="A114" s="16">
        <v>2023</v>
      </c>
      <c r="B114" s="16" t="s">
        <v>298</v>
      </c>
      <c r="C114" s="16" t="s">
        <v>299</v>
      </c>
      <c r="D114" s="16" t="s">
        <v>1136</v>
      </c>
      <c r="E114" s="16" t="s">
        <v>301</v>
      </c>
      <c r="F114" s="19">
        <v>2.4</v>
      </c>
      <c r="G114" s="16">
        <v>4</v>
      </c>
      <c r="H114" s="16" t="s">
        <v>349</v>
      </c>
      <c r="I114" s="16">
        <v>21</v>
      </c>
      <c r="J114" s="16">
        <v>31</v>
      </c>
      <c r="K114" s="16">
        <v>25</v>
      </c>
      <c r="L114" s="16">
        <v>27.0623</v>
      </c>
      <c r="M114" s="16">
        <v>43.913499999999999</v>
      </c>
      <c r="N114" s="16">
        <v>32.710900000000002</v>
      </c>
      <c r="O114" s="16">
        <v>21.295300000000001</v>
      </c>
      <c r="P114" s="16">
        <v>30.6097</v>
      </c>
      <c r="Q114" s="16">
        <v>24.673999999999999</v>
      </c>
      <c r="S114" s="16" t="s">
        <v>83</v>
      </c>
      <c r="T114" s="16" t="s">
        <v>87</v>
      </c>
      <c r="U114" s="16" t="s">
        <v>115</v>
      </c>
      <c r="V114" s="16" t="s">
        <v>116</v>
      </c>
      <c r="X114" s="16">
        <v>6</v>
      </c>
      <c r="Y114" s="16" t="s">
        <v>62</v>
      </c>
      <c r="Z114" s="16" t="s">
        <v>63</v>
      </c>
      <c r="AA114" s="16" t="s">
        <v>84</v>
      </c>
      <c r="AB114" s="16" t="s">
        <v>85</v>
      </c>
      <c r="AC114" s="16">
        <v>15</v>
      </c>
      <c r="AF114" s="16" t="s">
        <v>58</v>
      </c>
      <c r="AG114" s="16" t="s">
        <v>65</v>
      </c>
      <c r="AH114" s="16" t="s">
        <v>66</v>
      </c>
      <c r="AI114" s="16" t="s">
        <v>67</v>
      </c>
      <c r="AJ114" s="16" t="s">
        <v>63</v>
      </c>
      <c r="AK114" s="16" t="s">
        <v>124</v>
      </c>
      <c r="AL114" s="16">
        <v>77</v>
      </c>
      <c r="AM114" s="16">
        <v>6</v>
      </c>
      <c r="AR114" s="16">
        <v>2200</v>
      </c>
      <c r="AS114" s="16">
        <v>2200</v>
      </c>
      <c r="BM114" s="20" t="s">
        <v>1554</v>
      </c>
      <c r="BN114" s="16">
        <v>2</v>
      </c>
      <c r="BO114" s="16">
        <v>2</v>
      </c>
      <c r="BP114" s="16">
        <v>2</v>
      </c>
      <c r="BQ114" s="16" t="s">
        <v>500</v>
      </c>
      <c r="BR114" s="16" t="s">
        <v>1548</v>
      </c>
      <c r="BS114" s="16" t="s">
        <v>72</v>
      </c>
      <c r="BT114" s="21">
        <v>44734</v>
      </c>
      <c r="BU114" s="16">
        <v>31517</v>
      </c>
      <c r="BV114" s="17"/>
      <c r="BW114" s="16" t="s">
        <v>63</v>
      </c>
      <c r="BX114" s="16" t="s">
        <v>63</v>
      </c>
      <c r="CA114" s="16" t="s">
        <v>63</v>
      </c>
      <c r="CB114" s="16" t="s">
        <v>63</v>
      </c>
      <c r="CD114" s="16" t="s">
        <v>63</v>
      </c>
      <c r="CF114" s="16" t="s">
        <v>62</v>
      </c>
      <c r="CG114" s="16" t="s">
        <v>357</v>
      </c>
      <c r="CH114" s="16" t="s">
        <v>63</v>
      </c>
      <c r="CJ114" s="16" t="s">
        <v>186</v>
      </c>
      <c r="CK114" s="16" t="s">
        <v>187</v>
      </c>
      <c r="CN114" s="16" t="s">
        <v>63</v>
      </c>
      <c r="CO114" s="16" t="s">
        <v>835</v>
      </c>
      <c r="CP114" s="16" t="s">
        <v>63</v>
      </c>
      <c r="CQ114" s="16" t="s">
        <v>189</v>
      </c>
      <c r="CY114" s="16">
        <v>33.4</v>
      </c>
      <c r="DA114" s="18"/>
      <c r="DB114" s="16">
        <v>5</v>
      </c>
      <c r="DC114" s="16">
        <v>5</v>
      </c>
      <c r="DE114" s="16">
        <v>3000</v>
      </c>
      <c r="DF114" s="16">
        <v>417</v>
      </c>
      <c r="DG114" s="16">
        <v>290</v>
      </c>
      <c r="DH114" s="16">
        <v>360</v>
      </c>
    </row>
    <row r="115" spans="1:112" s="16" customFormat="1" x14ac:dyDescent="0.3">
      <c r="A115" s="16">
        <v>2023</v>
      </c>
      <c r="B115" s="16" t="s">
        <v>298</v>
      </c>
      <c r="C115" s="16" t="s">
        <v>299</v>
      </c>
      <c r="D115" s="16" t="s">
        <v>1136</v>
      </c>
      <c r="E115" s="16" t="s">
        <v>301</v>
      </c>
      <c r="F115" s="19">
        <v>2.4</v>
      </c>
      <c r="G115" s="16">
        <v>4</v>
      </c>
      <c r="H115" s="16" t="s">
        <v>282</v>
      </c>
      <c r="I115" s="16">
        <v>20</v>
      </c>
      <c r="J115" s="16">
        <v>27</v>
      </c>
      <c r="K115" s="16">
        <v>22</v>
      </c>
      <c r="L115" s="16">
        <v>24.7911</v>
      </c>
      <c r="M115" s="16">
        <v>38.090699999999998</v>
      </c>
      <c r="N115" s="16">
        <v>29.412400000000002</v>
      </c>
      <c r="O115" s="16">
        <v>19.651800000000001</v>
      </c>
      <c r="P115" s="16">
        <v>26.8993</v>
      </c>
      <c r="Q115" s="16">
        <v>22.363199999999999</v>
      </c>
      <c r="S115" s="16" t="s">
        <v>83</v>
      </c>
      <c r="T115" s="16" t="s">
        <v>87</v>
      </c>
      <c r="U115" s="16" t="s">
        <v>277</v>
      </c>
      <c r="V115" s="16" t="s">
        <v>278</v>
      </c>
      <c r="X115" s="16">
        <v>6</v>
      </c>
      <c r="Y115" s="16" t="s">
        <v>63</v>
      </c>
      <c r="Z115" s="16" t="s">
        <v>63</v>
      </c>
      <c r="AA115" s="16" t="s">
        <v>84</v>
      </c>
      <c r="AB115" s="16" t="s">
        <v>85</v>
      </c>
      <c r="AC115" s="16">
        <v>15</v>
      </c>
      <c r="AF115" s="16" t="s">
        <v>58</v>
      </c>
      <c r="AG115" s="16" t="s">
        <v>65</v>
      </c>
      <c r="AH115" s="16" t="s">
        <v>66</v>
      </c>
      <c r="AI115" s="16" t="s">
        <v>67</v>
      </c>
      <c r="AJ115" s="16" t="s">
        <v>63</v>
      </c>
      <c r="AK115" s="16" t="s">
        <v>124</v>
      </c>
      <c r="AL115" s="16">
        <v>77</v>
      </c>
      <c r="AM115" s="16">
        <v>6</v>
      </c>
      <c r="AR115" s="16">
        <v>2500</v>
      </c>
      <c r="AS115" s="16">
        <v>2500</v>
      </c>
      <c r="BM115" s="20" t="s">
        <v>1554</v>
      </c>
      <c r="BN115" s="16">
        <v>2</v>
      </c>
      <c r="BO115" s="16">
        <v>2</v>
      </c>
      <c r="BP115" s="16">
        <v>2</v>
      </c>
      <c r="BQ115" s="16" t="s">
        <v>500</v>
      </c>
      <c r="BR115" s="16" t="s">
        <v>1548</v>
      </c>
      <c r="BS115" s="16" t="s">
        <v>72</v>
      </c>
      <c r="BT115" s="21">
        <v>44734</v>
      </c>
      <c r="BU115" s="16">
        <v>31516</v>
      </c>
      <c r="BV115" s="17"/>
      <c r="BW115" s="16" t="s">
        <v>63</v>
      </c>
      <c r="BX115" s="16" t="s">
        <v>63</v>
      </c>
      <c r="CA115" s="16" t="s">
        <v>63</v>
      </c>
      <c r="CB115" s="16" t="s">
        <v>63</v>
      </c>
      <c r="CD115" s="16" t="s">
        <v>63</v>
      </c>
      <c r="CF115" s="16" t="s">
        <v>62</v>
      </c>
      <c r="CG115" s="16" t="s">
        <v>357</v>
      </c>
      <c r="CH115" s="16" t="s">
        <v>63</v>
      </c>
      <c r="CJ115" s="16" t="s">
        <v>186</v>
      </c>
      <c r="CK115" s="16" t="s">
        <v>187</v>
      </c>
      <c r="CN115" s="16" t="s">
        <v>63</v>
      </c>
      <c r="CO115" s="16" t="s">
        <v>835</v>
      </c>
      <c r="CP115" s="16" t="s">
        <v>63</v>
      </c>
      <c r="CQ115" s="16" t="s">
        <v>189</v>
      </c>
      <c r="CY115" s="16">
        <v>30</v>
      </c>
      <c r="DA115" s="18"/>
      <c r="DB115" s="16">
        <v>5</v>
      </c>
      <c r="DC115" s="16">
        <v>5</v>
      </c>
      <c r="DE115" s="16">
        <v>4500</v>
      </c>
      <c r="DF115" s="16">
        <v>451</v>
      </c>
      <c r="DG115" s="16">
        <v>330</v>
      </c>
      <c r="DH115" s="16">
        <v>397</v>
      </c>
    </row>
    <row r="116" spans="1:112" s="16" customFormat="1" x14ac:dyDescent="0.3">
      <c r="A116" s="16">
        <v>2023</v>
      </c>
      <c r="B116" s="16" t="s">
        <v>112</v>
      </c>
      <c r="C116" s="16" t="s">
        <v>113</v>
      </c>
      <c r="D116" s="16" t="s">
        <v>1162</v>
      </c>
      <c r="E116" s="16" t="s">
        <v>114</v>
      </c>
      <c r="F116" s="19">
        <v>2</v>
      </c>
      <c r="G116" s="16">
        <v>4</v>
      </c>
      <c r="H116" s="16" t="s">
        <v>151</v>
      </c>
      <c r="I116" s="16">
        <v>28</v>
      </c>
      <c r="J116" s="16">
        <v>38</v>
      </c>
      <c r="K116" s="16">
        <v>32</v>
      </c>
      <c r="L116" s="16">
        <v>36.9</v>
      </c>
      <c r="M116" s="16">
        <v>53.4</v>
      </c>
      <c r="N116" s="16">
        <v>42.859400000000001</v>
      </c>
      <c r="O116" s="16">
        <v>28.4953</v>
      </c>
      <c r="P116" s="16">
        <v>37.841799999999999</v>
      </c>
      <c r="Q116" s="16">
        <v>32.058399999999999</v>
      </c>
      <c r="S116" s="16" t="s">
        <v>59</v>
      </c>
      <c r="T116" s="16" t="s">
        <v>70</v>
      </c>
      <c r="U116" s="16" t="s">
        <v>146</v>
      </c>
      <c r="V116" s="16" t="s">
        <v>147</v>
      </c>
      <c r="X116" s="16">
        <v>7</v>
      </c>
      <c r="Y116" s="16" t="s">
        <v>63</v>
      </c>
      <c r="Z116" s="16" t="s">
        <v>63</v>
      </c>
      <c r="AA116" s="16" t="s">
        <v>135</v>
      </c>
      <c r="AB116" s="16" t="s">
        <v>159</v>
      </c>
      <c r="AC116" s="16">
        <v>15</v>
      </c>
      <c r="AF116" s="16" t="s">
        <v>82</v>
      </c>
      <c r="AG116" s="16" t="s">
        <v>86</v>
      </c>
      <c r="AH116" s="16" t="s">
        <v>66</v>
      </c>
      <c r="AI116" s="16" t="s">
        <v>67</v>
      </c>
      <c r="AJ116" s="16" t="s">
        <v>63</v>
      </c>
      <c r="AK116" s="16" t="s">
        <v>124</v>
      </c>
      <c r="AN116" s="16">
        <v>87</v>
      </c>
      <c r="AO116" s="16">
        <v>11</v>
      </c>
      <c r="AR116" s="16">
        <v>1400</v>
      </c>
      <c r="AS116" s="16">
        <v>1400</v>
      </c>
      <c r="BM116" s="20" t="s">
        <v>1552</v>
      </c>
      <c r="BN116" s="16">
        <v>2</v>
      </c>
      <c r="BO116" s="16">
        <v>2</v>
      </c>
      <c r="BP116" s="16">
        <v>3</v>
      </c>
      <c r="BQ116" s="16" t="s">
        <v>279</v>
      </c>
      <c r="BR116" s="16" t="s">
        <v>1548</v>
      </c>
      <c r="BS116" s="16" t="s">
        <v>103</v>
      </c>
      <c r="BT116" s="21">
        <v>44720</v>
      </c>
      <c r="BU116" s="16">
        <v>31495</v>
      </c>
      <c r="BV116" s="17"/>
      <c r="BW116" s="16" t="s">
        <v>63</v>
      </c>
      <c r="BX116" s="16" t="s">
        <v>63</v>
      </c>
      <c r="CA116" s="16" t="s">
        <v>63</v>
      </c>
      <c r="CB116" s="16" t="s">
        <v>63</v>
      </c>
      <c r="CC116" s="16" t="s">
        <v>1160</v>
      </c>
      <c r="CD116" s="16" t="s">
        <v>63</v>
      </c>
      <c r="CF116" s="16" t="s">
        <v>62</v>
      </c>
      <c r="CG116" s="16" t="s">
        <v>1161</v>
      </c>
      <c r="CH116" s="16" t="s">
        <v>62</v>
      </c>
      <c r="CI116" s="16" t="s">
        <v>871</v>
      </c>
      <c r="CJ116" s="16" t="s">
        <v>106</v>
      </c>
      <c r="CK116" s="16" t="s">
        <v>1549</v>
      </c>
      <c r="CL116" s="16" t="s">
        <v>63</v>
      </c>
      <c r="CM116" s="16" t="s">
        <v>63</v>
      </c>
      <c r="CN116" s="16" t="s">
        <v>63</v>
      </c>
      <c r="CO116" s="16" t="s">
        <v>120</v>
      </c>
      <c r="CP116" s="16" t="s">
        <v>62</v>
      </c>
      <c r="CQ116" s="16" t="s">
        <v>76</v>
      </c>
      <c r="CY116" s="16">
        <v>43.1</v>
      </c>
      <c r="DA116" s="18"/>
      <c r="DB116" s="16">
        <v>6</v>
      </c>
      <c r="DC116" s="16">
        <v>6</v>
      </c>
      <c r="DF116" s="16">
        <v>310</v>
      </c>
      <c r="DG116" s="16">
        <v>234</v>
      </c>
      <c r="DH116" s="16">
        <v>276</v>
      </c>
    </row>
    <row r="117" spans="1:112" s="16" customFormat="1" x14ac:dyDescent="0.3">
      <c r="A117" s="16">
        <v>2023</v>
      </c>
      <c r="B117" s="16" t="s">
        <v>112</v>
      </c>
      <c r="C117" s="16" t="s">
        <v>113</v>
      </c>
      <c r="D117" s="16" t="s">
        <v>1159</v>
      </c>
      <c r="E117" s="16" t="s">
        <v>114</v>
      </c>
      <c r="F117" s="19">
        <v>2</v>
      </c>
      <c r="G117" s="16">
        <v>4</v>
      </c>
      <c r="H117" s="16" t="s">
        <v>151</v>
      </c>
      <c r="I117" s="16">
        <v>27</v>
      </c>
      <c r="J117" s="16">
        <v>35</v>
      </c>
      <c r="K117" s="16">
        <v>30</v>
      </c>
      <c r="L117" s="16">
        <v>33.799999999999997</v>
      </c>
      <c r="M117" s="16">
        <v>49.2</v>
      </c>
      <c r="N117" s="16">
        <v>39.3414</v>
      </c>
      <c r="O117" s="16">
        <v>26.9361</v>
      </c>
      <c r="P117" s="16">
        <v>34.694000000000003</v>
      </c>
      <c r="Q117" s="16">
        <v>29.9498</v>
      </c>
      <c r="S117" s="16" t="s">
        <v>59</v>
      </c>
      <c r="T117" s="16" t="s">
        <v>70</v>
      </c>
      <c r="U117" s="16" t="s">
        <v>146</v>
      </c>
      <c r="V117" s="16" t="s">
        <v>147</v>
      </c>
      <c r="X117" s="16">
        <v>7</v>
      </c>
      <c r="Y117" s="16" t="s">
        <v>63</v>
      </c>
      <c r="Z117" s="16" t="s">
        <v>63</v>
      </c>
      <c r="AA117" s="16" t="s">
        <v>60</v>
      </c>
      <c r="AB117" s="16" t="s">
        <v>117</v>
      </c>
      <c r="AC117" s="16">
        <v>15</v>
      </c>
      <c r="AF117" s="16" t="s">
        <v>82</v>
      </c>
      <c r="AG117" s="16" t="s">
        <v>86</v>
      </c>
      <c r="AH117" s="16" t="s">
        <v>66</v>
      </c>
      <c r="AI117" s="16" t="s">
        <v>67</v>
      </c>
      <c r="AJ117" s="16" t="s">
        <v>63</v>
      </c>
      <c r="AK117" s="16" t="s">
        <v>124</v>
      </c>
      <c r="AN117" s="16">
        <v>87</v>
      </c>
      <c r="AO117" s="16">
        <v>8</v>
      </c>
      <c r="AR117" s="16">
        <v>1500</v>
      </c>
      <c r="AS117" s="16">
        <v>1500</v>
      </c>
      <c r="BM117" s="20" t="s">
        <v>1552</v>
      </c>
      <c r="BN117" s="16">
        <v>2</v>
      </c>
      <c r="BO117" s="16">
        <v>2</v>
      </c>
      <c r="BP117" s="16">
        <v>3</v>
      </c>
      <c r="BQ117" s="16" t="s">
        <v>279</v>
      </c>
      <c r="BR117" s="16" t="s">
        <v>1548</v>
      </c>
      <c r="BS117" s="16" t="s">
        <v>103</v>
      </c>
      <c r="BT117" s="21">
        <v>44720</v>
      </c>
      <c r="BU117" s="16">
        <v>31496</v>
      </c>
      <c r="BV117" s="17"/>
      <c r="BW117" s="16" t="s">
        <v>63</v>
      </c>
      <c r="BX117" s="16" t="s">
        <v>63</v>
      </c>
      <c r="CA117" s="16" t="s">
        <v>63</v>
      </c>
      <c r="CB117" s="16" t="s">
        <v>63</v>
      </c>
      <c r="CC117" s="16" t="s">
        <v>1160</v>
      </c>
      <c r="CD117" s="16" t="s">
        <v>63</v>
      </c>
      <c r="CF117" s="16" t="s">
        <v>62</v>
      </c>
      <c r="CG117" s="16" t="s">
        <v>1161</v>
      </c>
      <c r="CH117" s="16" t="s">
        <v>62</v>
      </c>
      <c r="CI117" s="16" t="s">
        <v>871</v>
      </c>
      <c r="CJ117" s="16" t="s">
        <v>106</v>
      </c>
      <c r="CK117" s="16" t="s">
        <v>1549</v>
      </c>
      <c r="CL117" s="16" t="s">
        <v>63</v>
      </c>
      <c r="CM117" s="16" t="s">
        <v>63</v>
      </c>
      <c r="CN117" s="16" t="s">
        <v>63</v>
      </c>
      <c r="CO117" s="16" t="s">
        <v>120</v>
      </c>
      <c r="CP117" s="16" t="s">
        <v>62</v>
      </c>
      <c r="CQ117" s="16" t="s">
        <v>76</v>
      </c>
      <c r="CY117" s="16">
        <v>39.6</v>
      </c>
      <c r="DA117" s="18"/>
      <c r="DB117" s="16">
        <v>6</v>
      </c>
      <c r="DC117" s="16">
        <v>6</v>
      </c>
      <c r="DF117" s="16">
        <v>328</v>
      </c>
      <c r="DG117" s="16">
        <v>253</v>
      </c>
      <c r="DH117" s="16">
        <v>294</v>
      </c>
    </row>
    <row r="118" spans="1:112" s="16" customFormat="1" x14ac:dyDescent="0.3">
      <c r="A118" s="16">
        <v>2023</v>
      </c>
      <c r="B118" s="16" t="s">
        <v>112</v>
      </c>
      <c r="C118" s="16" t="s">
        <v>113</v>
      </c>
      <c r="D118" s="16" t="s">
        <v>1170</v>
      </c>
      <c r="E118" s="16" t="s">
        <v>114</v>
      </c>
      <c r="F118" s="19">
        <v>2</v>
      </c>
      <c r="G118" s="16">
        <v>4</v>
      </c>
      <c r="H118" s="16" t="s">
        <v>151</v>
      </c>
      <c r="I118" s="16">
        <v>24</v>
      </c>
      <c r="J118" s="16">
        <v>31</v>
      </c>
      <c r="K118" s="16">
        <v>26</v>
      </c>
      <c r="L118" s="16">
        <v>30.1</v>
      </c>
      <c r="M118" s="16">
        <v>43.9</v>
      </c>
      <c r="N118" s="16">
        <v>35.059399999999997</v>
      </c>
      <c r="O118" s="16">
        <v>23.6876</v>
      </c>
      <c r="P118" s="16">
        <v>30.747199999999999</v>
      </c>
      <c r="Q118" s="16">
        <v>26.417000000000002</v>
      </c>
      <c r="S118" s="16" t="s">
        <v>59</v>
      </c>
      <c r="T118" s="16" t="s">
        <v>70</v>
      </c>
      <c r="U118" s="16" t="s">
        <v>146</v>
      </c>
      <c r="V118" s="16" t="s">
        <v>147</v>
      </c>
      <c r="X118" s="16">
        <v>7</v>
      </c>
      <c r="Y118" s="16" t="s">
        <v>63</v>
      </c>
      <c r="Z118" s="16" t="s">
        <v>63</v>
      </c>
      <c r="AA118" s="16" t="s">
        <v>60</v>
      </c>
      <c r="AB118" s="16" t="s">
        <v>117</v>
      </c>
      <c r="AC118" s="16">
        <v>15</v>
      </c>
      <c r="AF118" s="16" t="s">
        <v>204</v>
      </c>
      <c r="AG118" s="16" t="s">
        <v>205</v>
      </c>
      <c r="AH118" s="16" t="s">
        <v>66</v>
      </c>
      <c r="AI118" s="16" t="s">
        <v>67</v>
      </c>
      <c r="AJ118" s="16" t="s">
        <v>63</v>
      </c>
      <c r="AK118" s="16" t="s">
        <v>124</v>
      </c>
      <c r="AL118" s="16">
        <v>83</v>
      </c>
      <c r="AM118" s="16">
        <v>9</v>
      </c>
      <c r="AR118" s="16">
        <v>2100</v>
      </c>
      <c r="AS118" s="16">
        <v>2100</v>
      </c>
      <c r="BM118" s="20" t="s">
        <v>1552</v>
      </c>
      <c r="BN118" s="16">
        <v>2</v>
      </c>
      <c r="BO118" s="16">
        <v>2</v>
      </c>
      <c r="BP118" s="16">
        <v>3</v>
      </c>
      <c r="BQ118" s="16" t="s">
        <v>279</v>
      </c>
      <c r="BR118" s="16" t="s">
        <v>1548</v>
      </c>
      <c r="BS118" s="16" t="s">
        <v>103</v>
      </c>
      <c r="BT118" s="21">
        <v>44771</v>
      </c>
      <c r="BU118" s="16">
        <v>31465</v>
      </c>
      <c r="BV118" s="17"/>
      <c r="BW118" s="16" t="s">
        <v>63</v>
      </c>
      <c r="BX118" s="16" t="s">
        <v>63</v>
      </c>
      <c r="CA118" s="16" t="s">
        <v>63</v>
      </c>
      <c r="CB118" s="16" t="s">
        <v>63</v>
      </c>
      <c r="CC118" s="16" t="s">
        <v>1171</v>
      </c>
      <c r="CD118" s="16" t="s">
        <v>63</v>
      </c>
      <c r="CF118" s="16" t="s">
        <v>62</v>
      </c>
      <c r="CG118" s="16" t="s">
        <v>1172</v>
      </c>
      <c r="CH118" s="16" t="s">
        <v>62</v>
      </c>
      <c r="CI118" s="16" t="s">
        <v>1158</v>
      </c>
      <c r="CJ118" s="16" t="s">
        <v>106</v>
      </c>
      <c r="CK118" s="16" t="s">
        <v>1549</v>
      </c>
      <c r="CL118" s="16" t="s">
        <v>63</v>
      </c>
      <c r="CM118" s="16" t="s">
        <v>63</v>
      </c>
      <c r="CN118" s="16" t="s">
        <v>63</v>
      </c>
      <c r="CO118" s="16" t="s">
        <v>120</v>
      </c>
      <c r="CP118" s="16" t="s">
        <v>62</v>
      </c>
      <c r="CQ118" s="16" t="s">
        <v>76</v>
      </c>
      <c r="CY118" s="16">
        <v>35.299999999999997</v>
      </c>
      <c r="DA118" s="18"/>
      <c r="DB118" s="16">
        <v>5</v>
      </c>
      <c r="DC118" s="16">
        <v>5</v>
      </c>
      <c r="DE118" s="16">
        <v>2500</v>
      </c>
      <c r="DF118" s="16">
        <v>373</v>
      </c>
      <c r="DG118" s="16">
        <v>287</v>
      </c>
      <c r="DH118" s="16">
        <v>334</v>
      </c>
    </row>
    <row r="119" spans="1:112" s="16" customFormat="1" x14ac:dyDescent="0.3">
      <c r="A119" s="16">
        <v>2023</v>
      </c>
      <c r="B119" s="16" t="s">
        <v>112</v>
      </c>
      <c r="C119" s="16" t="s">
        <v>113</v>
      </c>
      <c r="D119" s="16" t="s">
        <v>1173</v>
      </c>
      <c r="E119" s="16" t="s">
        <v>114</v>
      </c>
      <c r="F119" s="19">
        <v>2</v>
      </c>
      <c r="G119" s="16">
        <v>4</v>
      </c>
      <c r="H119" s="16" t="s">
        <v>151</v>
      </c>
      <c r="I119" s="16">
        <v>24</v>
      </c>
      <c r="J119" s="16">
        <v>32</v>
      </c>
      <c r="K119" s="16">
        <v>27</v>
      </c>
      <c r="L119" s="16">
        <v>31.2409</v>
      </c>
      <c r="M119" s="16">
        <v>45.277200000000001</v>
      </c>
      <c r="N119" s="16">
        <v>36.305700000000002</v>
      </c>
      <c r="O119" s="16">
        <v>24.345800000000001</v>
      </c>
      <c r="P119" s="16">
        <v>31.647500000000001</v>
      </c>
      <c r="Q119" s="16">
        <v>27.1663</v>
      </c>
      <c r="S119" s="16" t="s">
        <v>59</v>
      </c>
      <c r="T119" s="16" t="s">
        <v>70</v>
      </c>
      <c r="U119" s="16" t="s">
        <v>146</v>
      </c>
      <c r="V119" s="16" t="s">
        <v>147</v>
      </c>
      <c r="X119" s="16">
        <v>7</v>
      </c>
      <c r="Y119" s="16" t="s">
        <v>63</v>
      </c>
      <c r="Z119" s="16" t="s">
        <v>63</v>
      </c>
      <c r="AA119" s="16" t="s">
        <v>60</v>
      </c>
      <c r="AB119" s="16" t="s">
        <v>117</v>
      </c>
      <c r="AC119" s="16">
        <v>15</v>
      </c>
      <c r="AF119" s="16" t="s">
        <v>204</v>
      </c>
      <c r="AG119" s="16" t="s">
        <v>205</v>
      </c>
      <c r="AH119" s="16" t="s">
        <v>66</v>
      </c>
      <c r="AI119" s="16" t="s">
        <v>67</v>
      </c>
      <c r="AJ119" s="16" t="s">
        <v>63</v>
      </c>
      <c r="AK119" s="16" t="s">
        <v>124</v>
      </c>
      <c r="AL119" s="16">
        <v>84</v>
      </c>
      <c r="AM119" s="16">
        <v>11</v>
      </c>
      <c r="AR119" s="16">
        <v>2050</v>
      </c>
      <c r="AS119" s="16">
        <v>2050</v>
      </c>
      <c r="BM119" s="20" t="s">
        <v>1552</v>
      </c>
      <c r="BN119" s="16">
        <v>2</v>
      </c>
      <c r="BO119" s="16">
        <v>2</v>
      </c>
      <c r="BP119" s="16">
        <v>3</v>
      </c>
      <c r="BQ119" s="16" t="s">
        <v>279</v>
      </c>
      <c r="BR119" s="16" t="s">
        <v>1548</v>
      </c>
      <c r="BS119" s="16" t="s">
        <v>103</v>
      </c>
      <c r="BT119" s="21">
        <v>44771</v>
      </c>
      <c r="BU119" s="16">
        <v>31464</v>
      </c>
      <c r="BV119" s="17"/>
      <c r="BW119" s="16" t="s">
        <v>63</v>
      </c>
      <c r="BX119" s="16" t="s">
        <v>63</v>
      </c>
      <c r="CA119" s="16" t="s">
        <v>63</v>
      </c>
      <c r="CB119" s="16" t="s">
        <v>63</v>
      </c>
      <c r="CC119" s="16" t="s">
        <v>1171</v>
      </c>
      <c r="CD119" s="16" t="s">
        <v>63</v>
      </c>
      <c r="CF119" s="16" t="s">
        <v>62</v>
      </c>
      <c r="CG119" s="16" t="s">
        <v>1172</v>
      </c>
      <c r="CH119" s="16" t="s">
        <v>62</v>
      </c>
      <c r="CI119" s="16" t="s">
        <v>1158</v>
      </c>
      <c r="CJ119" s="16" t="s">
        <v>106</v>
      </c>
      <c r="CK119" s="16" t="s">
        <v>1549</v>
      </c>
      <c r="CL119" s="16" t="s">
        <v>63</v>
      </c>
      <c r="CM119" s="16" t="s">
        <v>63</v>
      </c>
      <c r="CN119" s="16" t="s">
        <v>63</v>
      </c>
      <c r="CO119" s="16" t="s">
        <v>120</v>
      </c>
      <c r="CP119" s="16" t="s">
        <v>62</v>
      </c>
      <c r="CQ119" s="16" t="s">
        <v>76</v>
      </c>
      <c r="CY119" s="16">
        <v>36.6</v>
      </c>
      <c r="DA119" s="18"/>
      <c r="DB119" s="16">
        <v>5</v>
      </c>
      <c r="DC119" s="16">
        <v>5</v>
      </c>
      <c r="DE119" s="16">
        <v>2250</v>
      </c>
      <c r="DF119" s="16">
        <v>364</v>
      </c>
      <c r="DG119" s="16">
        <v>280</v>
      </c>
      <c r="DH119" s="16">
        <v>326</v>
      </c>
    </row>
    <row r="120" spans="1:112" s="16" customFormat="1" x14ac:dyDescent="0.3">
      <c r="A120" s="16">
        <v>2023</v>
      </c>
      <c r="B120" s="16" t="s">
        <v>112</v>
      </c>
      <c r="C120" s="16" t="s">
        <v>113</v>
      </c>
      <c r="D120" s="16" t="s">
        <v>606</v>
      </c>
      <c r="E120" s="16" t="s">
        <v>114</v>
      </c>
      <c r="F120" s="19">
        <v>2.9</v>
      </c>
      <c r="G120" s="16">
        <v>6</v>
      </c>
      <c r="H120" s="16" t="s">
        <v>121</v>
      </c>
      <c r="I120" s="16">
        <v>18</v>
      </c>
      <c r="J120" s="16">
        <v>26</v>
      </c>
      <c r="K120" s="16">
        <v>21</v>
      </c>
      <c r="L120" s="16">
        <v>22.046900000000001</v>
      </c>
      <c r="M120" s="16">
        <v>35.544699999999999</v>
      </c>
      <c r="N120" s="16">
        <v>26.590800000000002</v>
      </c>
      <c r="O120" s="16">
        <v>17.790099999999999</v>
      </c>
      <c r="P120" s="16">
        <v>25.505099999999999</v>
      </c>
      <c r="Q120" s="16">
        <v>20.5932</v>
      </c>
      <c r="S120" s="16" t="s">
        <v>59</v>
      </c>
      <c r="T120" s="16" t="s">
        <v>70</v>
      </c>
      <c r="U120" s="16" t="s">
        <v>115</v>
      </c>
      <c r="V120" s="16" t="s">
        <v>116</v>
      </c>
      <c r="X120" s="16">
        <v>8</v>
      </c>
      <c r="Y120" s="16" t="s">
        <v>62</v>
      </c>
      <c r="Z120" s="16" t="s">
        <v>63</v>
      </c>
      <c r="AA120" s="16">
        <v>4</v>
      </c>
      <c r="AB120" s="16" t="s">
        <v>64</v>
      </c>
      <c r="AC120" s="16">
        <v>15</v>
      </c>
      <c r="AF120" s="16" t="s">
        <v>204</v>
      </c>
      <c r="AG120" s="16" t="s">
        <v>205</v>
      </c>
      <c r="AH120" s="16" t="s">
        <v>66</v>
      </c>
      <c r="AI120" s="16" t="s">
        <v>67</v>
      </c>
      <c r="AJ120" s="16" t="s">
        <v>63</v>
      </c>
      <c r="AK120" s="16" t="s">
        <v>124</v>
      </c>
      <c r="AL120" s="16">
        <v>84</v>
      </c>
      <c r="AM120" s="16">
        <v>11</v>
      </c>
      <c r="AR120" s="16">
        <v>2600</v>
      </c>
      <c r="AS120" s="16">
        <v>2600</v>
      </c>
      <c r="BM120" s="20" t="s">
        <v>1550</v>
      </c>
      <c r="BN120" s="16">
        <v>2</v>
      </c>
      <c r="BO120" s="16">
        <v>2</v>
      </c>
      <c r="BP120" s="16">
        <v>3</v>
      </c>
      <c r="BQ120" s="16" t="s">
        <v>279</v>
      </c>
      <c r="BR120" s="16" t="s">
        <v>1548</v>
      </c>
      <c r="BS120" s="16" t="s">
        <v>103</v>
      </c>
      <c r="BT120" s="21">
        <v>44742</v>
      </c>
      <c r="BU120" s="16">
        <v>32229</v>
      </c>
      <c r="BV120" s="17"/>
      <c r="BW120" s="16" t="s">
        <v>63</v>
      </c>
      <c r="BX120" s="16" t="s">
        <v>63</v>
      </c>
      <c r="CA120" s="16" t="s">
        <v>63</v>
      </c>
      <c r="CB120" s="16" t="s">
        <v>63</v>
      </c>
      <c r="CC120" s="16" t="s">
        <v>607</v>
      </c>
      <c r="CD120" s="16" t="s">
        <v>63</v>
      </c>
      <c r="CF120" s="16" t="s">
        <v>62</v>
      </c>
      <c r="CG120" s="16" t="s">
        <v>155</v>
      </c>
      <c r="CH120" s="16" t="s">
        <v>62</v>
      </c>
      <c r="CI120" s="16" t="s">
        <v>155</v>
      </c>
      <c r="CJ120" s="16" t="s">
        <v>106</v>
      </c>
      <c r="CK120" s="16" t="s">
        <v>1549</v>
      </c>
      <c r="CN120" s="16" t="s">
        <v>63</v>
      </c>
      <c r="CO120" s="16" t="s">
        <v>120</v>
      </c>
      <c r="CP120" s="16" t="s">
        <v>63</v>
      </c>
      <c r="CQ120" s="16" t="s">
        <v>189</v>
      </c>
      <c r="CY120" s="16">
        <v>26.8</v>
      </c>
      <c r="DA120" s="18"/>
      <c r="DB120" s="16">
        <v>4</v>
      </c>
      <c r="DC120" s="16">
        <v>4</v>
      </c>
      <c r="DE120" s="16">
        <v>5000</v>
      </c>
      <c r="DF120" s="16">
        <v>496</v>
      </c>
      <c r="DG120" s="16">
        <v>347</v>
      </c>
      <c r="DH120" s="16">
        <v>429</v>
      </c>
    </row>
    <row r="121" spans="1:112" s="16" customFormat="1" x14ac:dyDescent="0.3">
      <c r="A121" s="16">
        <v>2023</v>
      </c>
      <c r="B121" s="16" t="s">
        <v>112</v>
      </c>
      <c r="C121" s="16" t="s">
        <v>113</v>
      </c>
      <c r="D121" s="16" t="s">
        <v>1156</v>
      </c>
      <c r="E121" s="16" t="s">
        <v>114</v>
      </c>
      <c r="F121" s="19">
        <v>2</v>
      </c>
      <c r="G121" s="16">
        <v>4</v>
      </c>
      <c r="H121" s="16" t="s">
        <v>151</v>
      </c>
      <c r="I121" s="16">
        <v>23</v>
      </c>
      <c r="J121" s="16">
        <v>32</v>
      </c>
      <c r="K121" s="16">
        <v>26</v>
      </c>
      <c r="L121" s="16">
        <v>29.1</v>
      </c>
      <c r="M121" s="16">
        <v>44.1</v>
      </c>
      <c r="N121" s="16">
        <v>34.359000000000002</v>
      </c>
      <c r="O121" s="16">
        <v>23.035399999999999</v>
      </c>
      <c r="P121" s="16">
        <v>32.220799999999997</v>
      </c>
      <c r="Q121" s="16">
        <v>26.4254</v>
      </c>
      <c r="S121" s="16" t="s">
        <v>59</v>
      </c>
      <c r="T121" s="16" t="s">
        <v>70</v>
      </c>
      <c r="U121" s="16" t="s">
        <v>146</v>
      </c>
      <c r="V121" s="16" t="s">
        <v>147</v>
      </c>
      <c r="X121" s="16">
        <v>7</v>
      </c>
      <c r="Y121" s="16" t="s">
        <v>63</v>
      </c>
      <c r="Z121" s="16" t="s">
        <v>63</v>
      </c>
      <c r="AA121" s="16" t="s">
        <v>60</v>
      </c>
      <c r="AB121" s="16" t="s">
        <v>117</v>
      </c>
      <c r="AC121" s="16">
        <v>15</v>
      </c>
      <c r="AF121" s="16" t="s">
        <v>204</v>
      </c>
      <c r="AG121" s="16" t="s">
        <v>205</v>
      </c>
      <c r="AH121" s="16" t="s">
        <v>66</v>
      </c>
      <c r="AI121" s="16" t="s">
        <v>67</v>
      </c>
      <c r="AJ121" s="16" t="s">
        <v>63</v>
      </c>
      <c r="AK121" s="16" t="s">
        <v>124</v>
      </c>
      <c r="AN121" s="16">
        <v>87</v>
      </c>
      <c r="AO121" s="16">
        <v>8</v>
      </c>
      <c r="AR121" s="16">
        <v>2100</v>
      </c>
      <c r="AS121" s="16">
        <v>2100</v>
      </c>
      <c r="BM121" s="20" t="s">
        <v>1550</v>
      </c>
      <c r="BN121" s="16">
        <v>2</v>
      </c>
      <c r="BO121" s="16">
        <v>2</v>
      </c>
      <c r="BP121" s="16">
        <v>3</v>
      </c>
      <c r="BQ121" s="16" t="s">
        <v>279</v>
      </c>
      <c r="BR121" s="16" t="s">
        <v>1548</v>
      </c>
      <c r="BS121" s="16" t="s">
        <v>103</v>
      </c>
      <c r="BT121" s="21">
        <v>44729</v>
      </c>
      <c r="BU121" s="16">
        <v>31497</v>
      </c>
      <c r="BV121" s="17"/>
      <c r="BW121" s="16" t="s">
        <v>62</v>
      </c>
      <c r="BX121" s="16" t="s">
        <v>63</v>
      </c>
      <c r="CA121" s="16" t="s">
        <v>63</v>
      </c>
      <c r="CB121" s="16" t="s">
        <v>63</v>
      </c>
      <c r="CC121" s="16" t="s">
        <v>1157</v>
      </c>
      <c r="CD121" s="16" t="s">
        <v>63</v>
      </c>
      <c r="CF121" s="16" t="s">
        <v>62</v>
      </c>
      <c r="CG121" s="16" t="s">
        <v>1027</v>
      </c>
      <c r="CH121" s="16" t="s">
        <v>62</v>
      </c>
      <c r="CI121" s="16" t="s">
        <v>1158</v>
      </c>
      <c r="CJ121" s="16" t="s">
        <v>106</v>
      </c>
      <c r="CK121" s="16" t="s">
        <v>1549</v>
      </c>
      <c r="CL121" s="16" t="s">
        <v>63</v>
      </c>
      <c r="CN121" s="16" t="s">
        <v>63</v>
      </c>
      <c r="CO121" s="16" t="s">
        <v>188</v>
      </c>
      <c r="CP121" s="16" t="s">
        <v>62</v>
      </c>
      <c r="CQ121" s="16" t="s">
        <v>76</v>
      </c>
      <c r="CY121" s="16">
        <v>34.6</v>
      </c>
      <c r="DA121" s="18"/>
      <c r="DB121" s="16">
        <v>5</v>
      </c>
      <c r="DC121" s="16">
        <v>5</v>
      </c>
      <c r="DE121" s="16">
        <v>2500</v>
      </c>
      <c r="DF121" s="16">
        <v>383</v>
      </c>
      <c r="DG121" s="16">
        <v>274</v>
      </c>
      <c r="DH121" s="16">
        <v>334</v>
      </c>
    </row>
    <row r="122" spans="1:112" s="16" customFormat="1" x14ac:dyDescent="0.3">
      <c r="A122" s="16">
        <v>2023</v>
      </c>
      <c r="B122" s="16" t="s">
        <v>112</v>
      </c>
      <c r="C122" s="16" t="s">
        <v>113</v>
      </c>
      <c r="D122" s="16" t="s">
        <v>1336</v>
      </c>
      <c r="E122" s="16" t="s">
        <v>114</v>
      </c>
      <c r="F122" s="19">
        <v>3</v>
      </c>
      <c r="G122" s="16">
        <v>6</v>
      </c>
      <c r="H122" s="16" t="s">
        <v>121</v>
      </c>
      <c r="I122" s="16">
        <v>21</v>
      </c>
      <c r="J122" s="16">
        <v>28</v>
      </c>
      <c r="K122" s="16">
        <v>23</v>
      </c>
      <c r="L122" s="16">
        <v>25.6</v>
      </c>
      <c r="M122" s="16">
        <v>37.700000000000003</v>
      </c>
      <c r="N122" s="16">
        <v>29.921600000000002</v>
      </c>
      <c r="O122" s="16">
        <v>20.772300000000001</v>
      </c>
      <c r="P122" s="16">
        <v>27.9925</v>
      </c>
      <c r="Q122" s="16">
        <v>23.4999</v>
      </c>
      <c r="S122" s="16" t="s">
        <v>59</v>
      </c>
      <c r="T122" s="16" t="s">
        <v>70</v>
      </c>
      <c r="U122" s="16" t="s">
        <v>115</v>
      </c>
      <c r="V122" s="16" t="s">
        <v>116</v>
      </c>
      <c r="X122" s="16">
        <v>8</v>
      </c>
      <c r="Y122" s="16" t="s">
        <v>62</v>
      </c>
      <c r="Z122" s="16" t="s">
        <v>63</v>
      </c>
      <c r="AA122" s="16">
        <v>4</v>
      </c>
      <c r="AB122" s="16" t="s">
        <v>64</v>
      </c>
      <c r="AC122" s="16">
        <v>15</v>
      </c>
      <c r="AF122" s="16" t="s">
        <v>204</v>
      </c>
      <c r="AG122" s="16" t="s">
        <v>205</v>
      </c>
      <c r="AH122" s="16" t="s">
        <v>66</v>
      </c>
      <c r="AI122" s="16" t="s">
        <v>67</v>
      </c>
      <c r="AJ122" s="16" t="s">
        <v>63</v>
      </c>
      <c r="AK122" s="16" t="s">
        <v>124</v>
      </c>
      <c r="AL122" s="16">
        <v>83</v>
      </c>
      <c r="AM122" s="16">
        <v>9</v>
      </c>
      <c r="AR122" s="16">
        <v>2400</v>
      </c>
      <c r="AS122" s="16">
        <v>2400</v>
      </c>
      <c r="BM122" s="20" t="s">
        <v>1550</v>
      </c>
      <c r="BN122" s="16">
        <v>2</v>
      </c>
      <c r="BO122" s="16">
        <v>2</v>
      </c>
      <c r="BP122" s="16">
        <v>3</v>
      </c>
      <c r="BQ122" s="16" t="s">
        <v>279</v>
      </c>
      <c r="BR122" s="16" t="s">
        <v>1548</v>
      </c>
      <c r="BS122" s="16" t="s">
        <v>103</v>
      </c>
      <c r="BT122" s="21">
        <v>44742</v>
      </c>
      <c r="BU122" s="16">
        <v>31234</v>
      </c>
      <c r="BV122" s="17"/>
      <c r="BW122" s="16" t="s">
        <v>62</v>
      </c>
      <c r="BX122" s="16" t="s">
        <v>63</v>
      </c>
      <c r="CA122" s="16" t="s">
        <v>63</v>
      </c>
      <c r="CB122" s="16" t="s">
        <v>63</v>
      </c>
      <c r="CC122" s="16" t="s">
        <v>261</v>
      </c>
      <c r="CD122" s="16" t="s">
        <v>63</v>
      </c>
      <c r="CF122" s="16" t="s">
        <v>62</v>
      </c>
      <c r="CG122" s="16" t="s">
        <v>155</v>
      </c>
      <c r="CH122" s="16" t="s">
        <v>62</v>
      </c>
      <c r="CI122" s="16" t="s">
        <v>155</v>
      </c>
      <c r="CJ122" s="16" t="s">
        <v>106</v>
      </c>
      <c r="CK122" s="16" t="s">
        <v>1549</v>
      </c>
      <c r="CN122" s="16" t="s">
        <v>63</v>
      </c>
      <c r="CO122" s="16" t="s">
        <v>120</v>
      </c>
      <c r="CP122" s="16" t="s">
        <v>62</v>
      </c>
      <c r="CQ122" s="16" t="s">
        <v>76</v>
      </c>
      <c r="CY122" s="16">
        <v>30.1</v>
      </c>
      <c r="DA122" s="18"/>
      <c r="DB122" s="16">
        <v>5</v>
      </c>
      <c r="DC122" s="16">
        <v>5</v>
      </c>
      <c r="DE122" s="16">
        <v>4000</v>
      </c>
      <c r="DF122" s="16">
        <v>425</v>
      </c>
      <c r="DG122" s="16">
        <v>315</v>
      </c>
      <c r="DH122" s="16">
        <v>375</v>
      </c>
    </row>
    <row r="123" spans="1:112" s="16" customFormat="1" x14ac:dyDescent="0.3">
      <c r="A123" s="16">
        <v>2023</v>
      </c>
      <c r="B123" s="16" t="s">
        <v>112</v>
      </c>
      <c r="C123" s="16" t="s">
        <v>113</v>
      </c>
      <c r="D123" s="16" t="s">
        <v>1338</v>
      </c>
      <c r="E123" s="16" t="s">
        <v>114</v>
      </c>
      <c r="F123" s="19">
        <v>3</v>
      </c>
      <c r="G123" s="16">
        <v>6</v>
      </c>
      <c r="H123" s="16" t="s">
        <v>121</v>
      </c>
      <c r="I123" s="16">
        <v>21</v>
      </c>
      <c r="J123" s="16">
        <v>30</v>
      </c>
      <c r="K123" s="16">
        <v>24</v>
      </c>
      <c r="L123" s="16">
        <v>26.660900000000002</v>
      </c>
      <c r="M123" s="16">
        <v>39.785600000000002</v>
      </c>
      <c r="N123" s="16">
        <v>31.308599999999998</v>
      </c>
      <c r="O123" s="16">
        <v>21.258800000000001</v>
      </c>
      <c r="P123" s="16">
        <v>29.569199999999999</v>
      </c>
      <c r="Q123" s="16">
        <v>24.3367</v>
      </c>
      <c r="S123" s="16" t="s">
        <v>59</v>
      </c>
      <c r="T123" s="16" t="s">
        <v>70</v>
      </c>
      <c r="U123" s="16" t="s">
        <v>115</v>
      </c>
      <c r="V123" s="16" t="s">
        <v>116</v>
      </c>
      <c r="X123" s="16">
        <v>8</v>
      </c>
      <c r="Y123" s="16" t="s">
        <v>62</v>
      </c>
      <c r="Z123" s="16" t="s">
        <v>63</v>
      </c>
      <c r="AA123" s="16">
        <v>4</v>
      </c>
      <c r="AB123" s="16" t="s">
        <v>64</v>
      </c>
      <c r="AC123" s="16">
        <v>15</v>
      </c>
      <c r="AF123" s="16" t="s">
        <v>204</v>
      </c>
      <c r="AG123" s="16" t="s">
        <v>205</v>
      </c>
      <c r="AH123" s="16" t="s">
        <v>66</v>
      </c>
      <c r="AI123" s="16" t="s">
        <v>67</v>
      </c>
      <c r="AJ123" s="16" t="s">
        <v>63</v>
      </c>
      <c r="AK123" s="16" t="s">
        <v>124</v>
      </c>
      <c r="AL123" s="16">
        <v>84</v>
      </c>
      <c r="AM123" s="16">
        <v>11</v>
      </c>
      <c r="AR123" s="16">
        <v>2300</v>
      </c>
      <c r="AS123" s="16">
        <v>2300</v>
      </c>
      <c r="BM123" s="20" t="s">
        <v>1550</v>
      </c>
      <c r="BN123" s="16">
        <v>2</v>
      </c>
      <c r="BO123" s="16">
        <v>2</v>
      </c>
      <c r="BP123" s="16">
        <v>3</v>
      </c>
      <c r="BQ123" s="16" t="s">
        <v>279</v>
      </c>
      <c r="BR123" s="16" t="s">
        <v>1548</v>
      </c>
      <c r="BS123" s="16" t="s">
        <v>103</v>
      </c>
      <c r="BT123" s="21">
        <v>44742</v>
      </c>
      <c r="BU123" s="16">
        <v>31232</v>
      </c>
      <c r="BV123" s="17"/>
      <c r="BW123" s="16" t="s">
        <v>63</v>
      </c>
      <c r="BX123" s="16" t="s">
        <v>63</v>
      </c>
      <c r="CA123" s="16" t="s">
        <v>63</v>
      </c>
      <c r="CB123" s="16" t="s">
        <v>63</v>
      </c>
      <c r="CC123" s="16" t="s">
        <v>261</v>
      </c>
      <c r="CD123" s="16" t="s">
        <v>63</v>
      </c>
      <c r="CF123" s="16" t="s">
        <v>62</v>
      </c>
      <c r="CG123" s="16" t="s">
        <v>155</v>
      </c>
      <c r="CH123" s="16" t="s">
        <v>62</v>
      </c>
      <c r="CI123" s="16" t="s">
        <v>155</v>
      </c>
      <c r="CJ123" s="16" t="s">
        <v>106</v>
      </c>
      <c r="CK123" s="16" t="s">
        <v>1549</v>
      </c>
      <c r="CN123" s="16" t="s">
        <v>63</v>
      </c>
      <c r="CO123" s="16" t="s">
        <v>120</v>
      </c>
      <c r="CP123" s="16" t="s">
        <v>62</v>
      </c>
      <c r="CQ123" s="16" t="s">
        <v>76</v>
      </c>
      <c r="CY123" s="16">
        <v>31.5</v>
      </c>
      <c r="DA123" s="18"/>
      <c r="DB123" s="16">
        <v>5</v>
      </c>
      <c r="DC123" s="16">
        <v>5</v>
      </c>
      <c r="DE123" s="16">
        <v>3500</v>
      </c>
      <c r="DF123" s="16">
        <v>416</v>
      </c>
      <c r="DG123" s="16">
        <v>299</v>
      </c>
      <c r="DH123" s="16">
        <v>364</v>
      </c>
    </row>
    <row r="124" spans="1:112" s="16" customFormat="1" x14ac:dyDescent="0.3">
      <c r="A124" s="16">
        <v>2023</v>
      </c>
      <c r="B124" s="16" t="s">
        <v>112</v>
      </c>
      <c r="C124" s="16" t="s">
        <v>113</v>
      </c>
      <c r="D124" s="16" t="s">
        <v>1022</v>
      </c>
      <c r="E124" s="16" t="s">
        <v>114</v>
      </c>
      <c r="F124" s="19">
        <v>2</v>
      </c>
      <c r="G124" s="16">
        <v>4</v>
      </c>
      <c r="H124" s="16" t="s">
        <v>151</v>
      </c>
      <c r="I124" s="16">
        <v>23</v>
      </c>
      <c r="J124" s="16">
        <v>30</v>
      </c>
      <c r="K124" s="16">
        <v>25</v>
      </c>
      <c r="L124" s="16">
        <v>28.3551</v>
      </c>
      <c r="M124" s="16">
        <v>41.887999999999998</v>
      </c>
      <c r="N124" s="16">
        <v>33.178699999999999</v>
      </c>
      <c r="O124" s="16">
        <v>22.601900000000001</v>
      </c>
      <c r="P124" s="16">
        <v>30.017099999999999</v>
      </c>
      <c r="Q124" s="16">
        <v>25.428699999999999</v>
      </c>
      <c r="S124" s="16" t="s">
        <v>59</v>
      </c>
      <c r="T124" s="16" t="s">
        <v>70</v>
      </c>
      <c r="U124" s="16" t="s">
        <v>146</v>
      </c>
      <c r="V124" s="16" t="s">
        <v>147</v>
      </c>
      <c r="X124" s="16">
        <v>7</v>
      </c>
      <c r="Y124" s="16" t="s">
        <v>63</v>
      </c>
      <c r="Z124" s="16" t="s">
        <v>63</v>
      </c>
      <c r="AA124" s="16" t="s">
        <v>60</v>
      </c>
      <c r="AB124" s="16" t="s">
        <v>117</v>
      </c>
      <c r="AC124" s="16">
        <v>15</v>
      </c>
      <c r="AF124" s="16" t="s">
        <v>82</v>
      </c>
      <c r="AG124" s="16" t="s">
        <v>86</v>
      </c>
      <c r="AH124" s="16" t="s">
        <v>66</v>
      </c>
      <c r="AI124" s="16" t="s">
        <v>67</v>
      </c>
      <c r="AJ124" s="16" t="s">
        <v>63</v>
      </c>
      <c r="AK124" s="16" t="s">
        <v>124</v>
      </c>
      <c r="AL124" s="16">
        <v>73</v>
      </c>
      <c r="AM124" s="16">
        <v>12</v>
      </c>
      <c r="AR124" s="16">
        <v>1750</v>
      </c>
      <c r="AS124" s="16">
        <v>1750</v>
      </c>
      <c r="BM124" s="20" t="s">
        <v>1550</v>
      </c>
      <c r="BN124" s="16">
        <v>2</v>
      </c>
      <c r="BO124" s="16">
        <v>2</v>
      </c>
      <c r="BP124" s="16">
        <v>3</v>
      </c>
      <c r="BQ124" s="16" t="s">
        <v>279</v>
      </c>
      <c r="BR124" s="16" t="s">
        <v>1548</v>
      </c>
      <c r="BS124" s="16" t="s">
        <v>103</v>
      </c>
      <c r="BT124" s="21">
        <v>44743</v>
      </c>
      <c r="BU124" s="16">
        <v>31666</v>
      </c>
      <c r="BV124" s="17"/>
      <c r="BW124" s="16" t="s">
        <v>62</v>
      </c>
      <c r="BX124" s="16" t="s">
        <v>63</v>
      </c>
      <c r="CA124" s="16" t="s">
        <v>63</v>
      </c>
      <c r="CB124" s="16" t="s">
        <v>63</v>
      </c>
      <c r="CC124" s="16" t="s">
        <v>1021</v>
      </c>
      <c r="CD124" s="16" t="s">
        <v>63</v>
      </c>
      <c r="CF124" s="16" t="s">
        <v>62</v>
      </c>
      <c r="CG124" s="16" t="s">
        <v>119</v>
      </c>
      <c r="CH124" s="16" t="s">
        <v>62</v>
      </c>
      <c r="CI124" s="16" t="s">
        <v>955</v>
      </c>
      <c r="CJ124" s="16" t="s">
        <v>106</v>
      </c>
      <c r="CK124" s="16" t="s">
        <v>1549</v>
      </c>
      <c r="CN124" s="16" t="s">
        <v>63</v>
      </c>
      <c r="CO124" s="16" t="s">
        <v>120</v>
      </c>
      <c r="CP124" s="16" t="s">
        <v>62</v>
      </c>
      <c r="CQ124" s="16" t="s">
        <v>76</v>
      </c>
      <c r="CY124" s="16">
        <v>33.4</v>
      </c>
      <c r="DA124" s="18"/>
      <c r="DB124" s="16">
        <v>5</v>
      </c>
      <c r="DC124" s="16">
        <v>5</v>
      </c>
      <c r="DE124" s="16">
        <v>750</v>
      </c>
      <c r="DF124" s="16">
        <v>391</v>
      </c>
      <c r="DG124" s="16">
        <v>294</v>
      </c>
      <c r="DH124" s="16">
        <v>347</v>
      </c>
    </row>
    <row r="125" spans="1:112" s="16" customFormat="1" x14ac:dyDescent="0.3">
      <c r="A125" s="16">
        <v>2023</v>
      </c>
      <c r="B125" s="16" t="s">
        <v>112</v>
      </c>
      <c r="C125" s="16" t="s">
        <v>113</v>
      </c>
      <c r="D125" s="16" t="s">
        <v>1025</v>
      </c>
      <c r="E125" s="16" t="s">
        <v>114</v>
      </c>
      <c r="F125" s="19">
        <v>2</v>
      </c>
      <c r="G125" s="16">
        <v>4</v>
      </c>
      <c r="H125" s="16" t="s">
        <v>151</v>
      </c>
      <c r="I125" s="16">
        <v>23</v>
      </c>
      <c r="J125" s="16">
        <v>31</v>
      </c>
      <c r="K125" s="16">
        <v>26</v>
      </c>
      <c r="L125" s="16">
        <v>29.7</v>
      </c>
      <c r="M125" s="16">
        <v>40.700000000000003</v>
      </c>
      <c r="N125" s="16">
        <v>33.8123</v>
      </c>
      <c r="O125" s="16">
        <v>23.417100000000001</v>
      </c>
      <c r="P125" s="16">
        <v>30.548300000000001</v>
      </c>
      <c r="Q125" s="16">
        <v>26.165800000000001</v>
      </c>
      <c r="S125" s="16" t="s">
        <v>59</v>
      </c>
      <c r="T125" s="16" t="s">
        <v>70</v>
      </c>
      <c r="U125" s="16" t="s">
        <v>146</v>
      </c>
      <c r="V125" s="16" t="s">
        <v>147</v>
      </c>
      <c r="X125" s="16">
        <v>7</v>
      </c>
      <c r="Y125" s="16" t="s">
        <v>62</v>
      </c>
      <c r="Z125" s="16" t="s">
        <v>63</v>
      </c>
      <c r="AA125" s="16" t="s">
        <v>60</v>
      </c>
      <c r="AB125" s="16" t="s">
        <v>117</v>
      </c>
      <c r="AC125" s="16">
        <v>15</v>
      </c>
      <c r="AF125" s="16" t="s">
        <v>204</v>
      </c>
      <c r="AG125" s="16" t="s">
        <v>205</v>
      </c>
      <c r="AH125" s="16" t="s">
        <v>66</v>
      </c>
      <c r="AI125" s="16" t="s">
        <v>67</v>
      </c>
      <c r="AJ125" s="16" t="s">
        <v>63</v>
      </c>
      <c r="AK125" s="16" t="s">
        <v>124</v>
      </c>
      <c r="AL125" s="16">
        <v>74</v>
      </c>
      <c r="AM125" s="16">
        <v>13</v>
      </c>
      <c r="AR125" s="16">
        <v>2100</v>
      </c>
      <c r="AS125" s="16">
        <v>2100</v>
      </c>
      <c r="BM125" s="20" t="s">
        <v>1550</v>
      </c>
      <c r="BN125" s="16">
        <v>2</v>
      </c>
      <c r="BO125" s="16">
        <v>2</v>
      </c>
      <c r="BP125" s="16">
        <v>3</v>
      </c>
      <c r="BQ125" s="16" t="s">
        <v>279</v>
      </c>
      <c r="BR125" s="16" t="s">
        <v>1548</v>
      </c>
      <c r="BS125" s="16" t="s">
        <v>103</v>
      </c>
      <c r="BT125" s="21">
        <v>44743</v>
      </c>
      <c r="BU125" s="16">
        <v>31662</v>
      </c>
      <c r="BV125" s="17"/>
      <c r="BW125" s="16" t="s">
        <v>62</v>
      </c>
      <c r="BX125" s="16" t="s">
        <v>63</v>
      </c>
      <c r="CA125" s="16" t="s">
        <v>63</v>
      </c>
      <c r="CB125" s="16" t="s">
        <v>63</v>
      </c>
      <c r="CC125" s="16" t="s">
        <v>1026</v>
      </c>
      <c r="CD125" s="16" t="s">
        <v>63</v>
      </c>
      <c r="CF125" s="16" t="s">
        <v>62</v>
      </c>
      <c r="CG125" s="16" t="s">
        <v>1027</v>
      </c>
      <c r="CH125" s="16" t="s">
        <v>62</v>
      </c>
      <c r="CI125" s="16" t="s">
        <v>955</v>
      </c>
      <c r="CJ125" s="16" t="s">
        <v>106</v>
      </c>
      <c r="CK125" s="16" t="s">
        <v>1549</v>
      </c>
      <c r="CL125" s="16" t="s">
        <v>63</v>
      </c>
      <c r="CN125" s="16" t="s">
        <v>63</v>
      </c>
      <c r="CO125" s="16" t="s">
        <v>188</v>
      </c>
      <c r="CP125" s="16" t="s">
        <v>62</v>
      </c>
      <c r="CQ125" s="16" t="s">
        <v>76</v>
      </c>
      <c r="CY125" s="16">
        <v>34</v>
      </c>
      <c r="DA125" s="18"/>
      <c r="DB125" s="16">
        <v>5</v>
      </c>
      <c r="DC125" s="16">
        <v>5</v>
      </c>
      <c r="DE125" s="16">
        <v>2500</v>
      </c>
      <c r="DF125" s="16">
        <v>377</v>
      </c>
      <c r="DG125" s="16">
        <v>289</v>
      </c>
      <c r="DH125" s="16">
        <v>337</v>
      </c>
    </row>
    <row r="126" spans="1:112" s="16" customFormat="1" x14ac:dyDescent="0.3">
      <c r="A126" s="16">
        <v>2023</v>
      </c>
      <c r="B126" s="16" t="s">
        <v>112</v>
      </c>
      <c r="C126" s="16" t="s">
        <v>234</v>
      </c>
      <c r="D126" s="16" t="s">
        <v>747</v>
      </c>
      <c r="E126" s="16" t="s">
        <v>114</v>
      </c>
      <c r="F126" s="19">
        <v>4</v>
      </c>
      <c r="G126" s="16">
        <v>8</v>
      </c>
      <c r="H126" s="16" t="s">
        <v>180</v>
      </c>
      <c r="I126" s="16">
        <v>15</v>
      </c>
      <c r="J126" s="16">
        <v>23</v>
      </c>
      <c r="K126" s="16">
        <v>18</v>
      </c>
      <c r="L126" s="16">
        <v>18.7</v>
      </c>
      <c r="M126" s="16">
        <v>30.3</v>
      </c>
      <c r="N126" s="16">
        <v>22.592099999999999</v>
      </c>
      <c r="O126" s="16">
        <v>15.4062</v>
      </c>
      <c r="P126" s="16">
        <v>22.591000000000001</v>
      </c>
      <c r="Q126" s="16">
        <v>17.979399999999998</v>
      </c>
      <c r="S126" s="16" t="s">
        <v>59</v>
      </c>
      <c r="T126" s="16" t="s">
        <v>70</v>
      </c>
      <c r="U126" s="16" t="s">
        <v>146</v>
      </c>
      <c r="V126" s="16" t="s">
        <v>147</v>
      </c>
      <c r="X126" s="16">
        <v>8</v>
      </c>
      <c r="Y126" s="16" t="s">
        <v>63</v>
      </c>
      <c r="Z126" s="16" t="s">
        <v>63</v>
      </c>
      <c r="AA126" s="16" t="s">
        <v>60</v>
      </c>
      <c r="AB126" s="16" t="s">
        <v>117</v>
      </c>
      <c r="AC126" s="16">
        <v>15</v>
      </c>
      <c r="AF126" s="16" t="s">
        <v>58</v>
      </c>
      <c r="AG126" s="16" t="s">
        <v>65</v>
      </c>
      <c r="AH126" s="16" t="s">
        <v>66</v>
      </c>
      <c r="AI126" s="16" t="s">
        <v>67</v>
      </c>
      <c r="AJ126" s="16" t="s">
        <v>63</v>
      </c>
      <c r="AK126" s="16" t="s">
        <v>124</v>
      </c>
      <c r="AL126" s="16">
        <v>87</v>
      </c>
      <c r="AM126" s="16">
        <v>11</v>
      </c>
      <c r="AR126" s="16">
        <v>3050</v>
      </c>
      <c r="AS126" s="16">
        <v>3050</v>
      </c>
      <c r="BM126" s="20" t="s">
        <v>1550</v>
      </c>
      <c r="BN126" s="16">
        <v>2</v>
      </c>
      <c r="BO126" s="16">
        <v>2</v>
      </c>
      <c r="BP126" s="16">
        <v>3</v>
      </c>
      <c r="BQ126" s="16" t="s">
        <v>279</v>
      </c>
      <c r="BR126" s="16" t="s">
        <v>1548</v>
      </c>
      <c r="BS126" s="16" t="s">
        <v>103</v>
      </c>
      <c r="BT126" s="21">
        <v>44806</v>
      </c>
      <c r="BU126" s="16">
        <v>32085</v>
      </c>
      <c r="BV126" s="17"/>
      <c r="BW126" s="16" t="s">
        <v>63</v>
      </c>
      <c r="BX126" s="16" t="s">
        <v>63</v>
      </c>
      <c r="CA126" s="16" t="s">
        <v>63</v>
      </c>
      <c r="CB126" s="16" t="s">
        <v>63</v>
      </c>
      <c r="CC126" s="16" t="s">
        <v>704</v>
      </c>
      <c r="CD126" s="16" t="s">
        <v>62</v>
      </c>
      <c r="CE126" s="16" t="s">
        <v>155</v>
      </c>
      <c r="CF126" s="16" t="s">
        <v>62</v>
      </c>
      <c r="CG126" s="16" t="s">
        <v>155</v>
      </c>
      <c r="CH126" s="16" t="s">
        <v>63</v>
      </c>
      <c r="CJ126" s="16" t="s">
        <v>106</v>
      </c>
      <c r="CK126" s="16" t="s">
        <v>1549</v>
      </c>
      <c r="CN126" s="16" t="s">
        <v>63</v>
      </c>
      <c r="CO126" s="16" t="s">
        <v>705</v>
      </c>
      <c r="CP126" s="16" t="s">
        <v>62</v>
      </c>
      <c r="CQ126" s="16" t="s">
        <v>76</v>
      </c>
      <c r="CY126" s="16">
        <v>22.8</v>
      </c>
      <c r="DA126" s="18"/>
      <c r="DB126" s="16">
        <v>4</v>
      </c>
      <c r="DC126" s="16">
        <v>4</v>
      </c>
      <c r="DE126" s="16">
        <v>7250</v>
      </c>
      <c r="DF126" s="16">
        <v>577</v>
      </c>
      <c r="DG126" s="16">
        <v>394</v>
      </c>
      <c r="DH126" s="16">
        <v>494</v>
      </c>
    </row>
    <row r="127" spans="1:112" s="16" customFormat="1" x14ac:dyDescent="0.3">
      <c r="A127" s="16">
        <v>2023</v>
      </c>
      <c r="B127" s="16" t="s">
        <v>112</v>
      </c>
      <c r="C127" s="16" t="s">
        <v>234</v>
      </c>
      <c r="D127" s="16" t="s">
        <v>720</v>
      </c>
      <c r="E127" s="16" t="s">
        <v>114</v>
      </c>
      <c r="F127" s="19">
        <v>6</v>
      </c>
      <c r="G127" s="16">
        <v>12</v>
      </c>
      <c r="H127" s="16" t="s">
        <v>180</v>
      </c>
      <c r="I127" s="16">
        <v>12</v>
      </c>
      <c r="J127" s="16">
        <v>20</v>
      </c>
      <c r="K127" s="16">
        <v>15</v>
      </c>
      <c r="L127" s="16">
        <v>14.3</v>
      </c>
      <c r="M127" s="16">
        <v>26.1</v>
      </c>
      <c r="N127" s="16">
        <v>17.952400000000001</v>
      </c>
      <c r="O127" s="16">
        <v>11.9795</v>
      </c>
      <c r="P127" s="16">
        <v>19.625599999999999</v>
      </c>
      <c r="Q127" s="16">
        <v>14.526199999999999</v>
      </c>
      <c r="R127" s="16" t="s">
        <v>82</v>
      </c>
      <c r="S127" s="16" t="s">
        <v>59</v>
      </c>
      <c r="T127" s="16" t="s">
        <v>70</v>
      </c>
      <c r="U127" s="16" t="s">
        <v>146</v>
      </c>
      <c r="V127" s="16" t="s">
        <v>147</v>
      </c>
      <c r="X127" s="16">
        <v>8</v>
      </c>
      <c r="Y127" s="16" t="s">
        <v>63</v>
      </c>
      <c r="Z127" s="16" t="s">
        <v>63</v>
      </c>
      <c r="AA127" s="16" t="s">
        <v>60</v>
      </c>
      <c r="AB127" s="16" t="s">
        <v>117</v>
      </c>
      <c r="AC127" s="16">
        <v>15</v>
      </c>
      <c r="AF127" s="16" t="s">
        <v>204</v>
      </c>
      <c r="AG127" s="16" t="s">
        <v>205</v>
      </c>
      <c r="AH127" s="16" t="s">
        <v>66</v>
      </c>
      <c r="AI127" s="16" t="s">
        <v>67</v>
      </c>
      <c r="AJ127" s="16" t="s">
        <v>63</v>
      </c>
      <c r="AK127" s="16" t="s">
        <v>124</v>
      </c>
      <c r="AL127" s="16">
        <v>87</v>
      </c>
      <c r="AM127" s="16">
        <v>11</v>
      </c>
      <c r="AR127" s="16">
        <v>3650</v>
      </c>
      <c r="AS127" s="16">
        <v>3650</v>
      </c>
      <c r="BM127" s="20" t="s">
        <v>1554</v>
      </c>
      <c r="BN127" s="16">
        <v>2</v>
      </c>
      <c r="BO127" s="16">
        <v>2</v>
      </c>
      <c r="BP127" s="16">
        <v>3</v>
      </c>
      <c r="BQ127" s="16" t="s">
        <v>279</v>
      </c>
      <c r="BR127" s="16" t="s">
        <v>1548</v>
      </c>
      <c r="BS127" s="16" t="s">
        <v>103</v>
      </c>
      <c r="BT127" s="21">
        <v>44820</v>
      </c>
      <c r="BU127" s="16">
        <v>32121</v>
      </c>
      <c r="BV127" s="17"/>
      <c r="BW127" s="16" t="s">
        <v>63</v>
      </c>
      <c r="BX127" s="16" t="s">
        <v>63</v>
      </c>
      <c r="CA127" s="16" t="s">
        <v>63</v>
      </c>
      <c r="CB127" s="16" t="s">
        <v>63</v>
      </c>
      <c r="CC127" s="16" t="s">
        <v>721</v>
      </c>
      <c r="CD127" s="16" t="s">
        <v>62</v>
      </c>
      <c r="CE127" s="16" t="s">
        <v>717</v>
      </c>
      <c r="CF127" s="16" t="s">
        <v>62</v>
      </c>
      <c r="CG127" s="16" t="s">
        <v>718</v>
      </c>
      <c r="CH127" s="16" t="s">
        <v>63</v>
      </c>
      <c r="CJ127" s="16" t="s">
        <v>186</v>
      </c>
      <c r="CK127" s="16" t="s">
        <v>187</v>
      </c>
      <c r="CN127" s="16" t="s">
        <v>63</v>
      </c>
      <c r="CO127" s="16" t="s">
        <v>705</v>
      </c>
      <c r="CP127" s="16" t="s">
        <v>62</v>
      </c>
      <c r="CQ127" s="16" t="s">
        <v>76</v>
      </c>
      <c r="CY127" s="16">
        <v>18.100000000000001</v>
      </c>
      <c r="DA127" s="18"/>
      <c r="DB127" s="16">
        <v>2</v>
      </c>
      <c r="DC127" s="16">
        <v>2</v>
      </c>
      <c r="DE127" s="16">
        <v>10250</v>
      </c>
      <c r="DF127" s="16">
        <v>740</v>
      </c>
      <c r="DG127" s="16">
        <v>452</v>
      </c>
      <c r="DH127" s="16">
        <v>610</v>
      </c>
    </row>
    <row r="128" spans="1:112" s="16" customFormat="1" x14ac:dyDescent="0.3">
      <c r="A128" s="16">
        <v>2023</v>
      </c>
      <c r="B128" s="16" t="s">
        <v>251</v>
      </c>
      <c r="C128" s="16" t="s">
        <v>251</v>
      </c>
      <c r="D128" s="16" t="s">
        <v>1091</v>
      </c>
      <c r="E128" s="16" t="s">
        <v>252</v>
      </c>
      <c r="F128" s="19">
        <v>2</v>
      </c>
      <c r="G128" s="16">
        <v>4</v>
      </c>
      <c r="H128" s="16" t="s">
        <v>121</v>
      </c>
      <c r="I128" s="16">
        <v>26</v>
      </c>
      <c r="J128" s="16">
        <v>35</v>
      </c>
      <c r="K128" s="16">
        <v>29</v>
      </c>
      <c r="L128" s="16">
        <v>33.700000000000003</v>
      </c>
      <c r="M128" s="16">
        <v>50.5</v>
      </c>
      <c r="N128" s="16">
        <v>39.633200000000002</v>
      </c>
      <c r="O128" s="16">
        <v>25.963699999999999</v>
      </c>
      <c r="P128" s="16">
        <v>34.692500000000003</v>
      </c>
      <c r="Q128" s="16">
        <v>29.278700000000001</v>
      </c>
      <c r="S128" s="16" t="s">
        <v>59</v>
      </c>
      <c r="T128" s="16" t="s">
        <v>70</v>
      </c>
      <c r="U128" s="16" t="s">
        <v>115</v>
      </c>
      <c r="V128" s="16" t="s">
        <v>116</v>
      </c>
      <c r="X128" s="16">
        <v>8</v>
      </c>
      <c r="Y128" s="16" t="s">
        <v>62</v>
      </c>
      <c r="Z128" s="16" t="s">
        <v>63</v>
      </c>
      <c r="AA128" s="16" t="s">
        <v>84</v>
      </c>
      <c r="AB128" s="16" t="s">
        <v>85</v>
      </c>
      <c r="AC128" s="16">
        <v>10</v>
      </c>
      <c r="AF128" s="16" t="s">
        <v>204</v>
      </c>
      <c r="AG128" s="16" t="s">
        <v>205</v>
      </c>
      <c r="AH128" s="16" t="s">
        <v>66</v>
      </c>
      <c r="AI128" s="16" t="s">
        <v>67</v>
      </c>
      <c r="AJ128" s="16" t="s">
        <v>63</v>
      </c>
      <c r="AK128" s="16" t="s">
        <v>124</v>
      </c>
      <c r="AL128" s="16">
        <v>88</v>
      </c>
      <c r="AM128" s="16">
        <v>10</v>
      </c>
      <c r="AR128" s="16">
        <v>1900</v>
      </c>
      <c r="AS128" s="16">
        <v>1900</v>
      </c>
      <c r="BM128" s="20" t="s">
        <v>1550</v>
      </c>
      <c r="BN128" s="16">
        <v>2</v>
      </c>
      <c r="BO128" s="16">
        <v>2</v>
      </c>
      <c r="BP128" s="16">
        <v>3</v>
      </c>
      <c r="BQ128" s="16" t="s">
        <v>279</v>
      </c>
      <c r="BR128" s="16" t="s">
        <v>1548</v>
      </c>
      <c r="BS128" s="16" t="s">
        <v>72</v>
      </c>
      <c r="BT128" s="21">
        <v>44743</v>
      </c>
      <c r="BU128" s="16">
        <v>31561</v>
      </c>
      <c r="BV128" s="17"/>
      <c r="BW128" s="16" t="s">
        <v>62</v>
      </c>
      <c r="BX128" s="16" t="s">
        <v>63</v>
      </c>
      <c r="CA128" s="16" t="s">
        <v>63</v>
      </c>
      <c r="CB128" s="16" t="s">
        <v>63</v>
      </c>
      <c r="CD128" s="16" t="s">
        <v>63</v>
      </c>
      <c r="CF128" s="16" t="s">
        <v>62</v>
      </c>
      <c r="CG128" s="16" t="s">
        <v>253</v>
      </c>
      <c r="CH128" s="16" t="s">
        <v>62</v>
      </c>
      <c r="CI128" s="16" t="s">
        <v>569</v>
      </c>
      <c r="CJ128" s="16" t="s">
        <v>106</v>
      </c>
      <c r="CK128" s="16" t="s">
        <v>1549</v>
      </c>
      <c r="CN128" s="16" t="s">
        <v>63</v>
      </c>
      <c r="CO128" s="16" t="s">
        <v>107</v>
      </c>
      <c r="CP128" s="16" t="s">
        <v>62</v>
      </c>
      <c r="CQ128" s="16" t="s">
        <v>76</v>
      </c>
      <c r="CY128" s="16">
        <v>39.9</v>
      </c>
      <c r="DA128" s="18"/>
      <c r="DB128" s="16">
        <v>6</v>
      </c>
      <c r="DC128" s="16">
        <v>6</v>
      </c>
      <c r="DE128" s="16">
        <v>1500</v>
      </c>
      <c r="DF128" s="16">
        <v>338</v>
      </c>
      <c r="DG128" s="16">
        <v>254</v>
      </c>
      <c r="DH128" s="16">
        <v>300</v>
      </c>
    </row>
    <row r="129" spans="1:112" s="16" customFormat="1" x14ac:dyDescent="0.3">
      <c r="A129" s="16">
        <v>2023</v>
      </c>
      <c r="B129" s="16" t="s">
        <v>251</v>
      </c>
      <c r="C129" s="16" t="s">
        <v>251</v>
      </c>
      <c r="D129" s="16" t="s">
        <v>1083</v>
      </c>
      <c r="E129" s="16" t="s">
        <v>252</v>
      </c>
      <c r="F129" s="19">
        <v>2</v>
      </c>
      <c r="G129" s="16">
        <v>4</v>
      </c>
      <c r="H129" s="16" t="s">
        <v>121</v>
      </c>
      <c r="I129" s="16">
        <v>24</v>
      </c>
      <c r="J129" s="16">
        <v>34</v>
      </c>
      <c r="K129" s="16">
        <v>28</v>
      </c>
      <c r="L129" s="16">
        <v>31.547999999999998</v>
      </c>
      <c r="M129" s="16">
        <v>49.6</v>
      </c>
      <c r="N129" s="16">
        <v>37.726799999999997</v>
      </c>
      <c r="O129" s="16">
        <v>24.471699999999998</v>
      </c>
      <c r="P129" s="16">
        <v>34.141599999999997</v>
      </c>
      <c r="Q129" s="16">
        <v>28.046299999999999</v>
      </c>
      <c r="S129" s="16" t="s">
        <v>59</v>
      </c>
      <c r="T129" s="16" t="s">
        <v>70</v>
      </c>
      <c r="U129" s="16" t="s">
        <v>115</v>
      </c>
      <c r="V129" s="16" t="s">
        <v>116</v>
      </c>
      <c r="X129" s="16">
        <v>8</v>
      </c>
      <c r="Y129" s="16" t="s">
        <v>62</v>
      </c>
      <c r="Z129" s="16" t="s">
        <v>63</v>
      </c>
      <c r="AA129" s="16" t="s">
        <v>60</v>
      </c>
      <c r="AB129" s="16" t="s">
        <v>117</v>
      </c>
      <c r="AC129" s="16">
        <v>10</v>
      </c>
      <c r="AF129" s="16" t="s">
        <v>204</v>
      </c>
      <c r="AG129" s="16" t="s">
        <v>205</v>
      </c>
      <c r="AH129" s="16" t="s">
        <v>66</v>
      </c>
      <c r="AI129" s="16" t="s">
        <v>67</v>
      </c>
      <c r="AJ129" s="16" t="s">
        <v>63</v>
      </c>
      <c r="AK129" s="16" t="s">
        <v>124</v>
      </c>
      <c r="AL129" s="16">
        <v>88</v>
      </c>
      <c r="AM129" s="16">
        <v>10</v>
      </c>
      <c r="AR129" s="16">
        <v>1950</v>
      </c>
      <c r="AS129" s="16">
        <v>1950</v>
      </c>
      <c r="BM129" s="20" t="s">
        <v>1550</v>
      </c>
      <c r="BN129" s="16">
        <v>2</v>
      </c>
      <c r="BO129" s="16">
        <v>2</v>
      </c>
      <c r="BP129" s="16">
        <v>3</v>
      </c>
      <c r="BQ129" s="16" t="s">
        <v>279</v>
      </c>
      <c r="BR129" s="16" t="s">
        <v>1548</v>
      </c>
      <c r="BS129" s="16" t="s">
        <v>72</v>
      </c>
      <c r="BT129" s="21">
        <v>44743</v>
      </c>
      <c r="BU129" s="16">
        <v>31569</v>
      </c>
      <c r="BV129" s="17"/>
      <c r="BW129" s="16" t="s">
        <v>62</v>
      </c>
      <c r="BX129" s="16" t="s">
        <v>63</v>
      </c>
      <c r="CA129" s="16" t="s">
        <v>63</v>
      </c>
      <c r="CB129" s="16" t="s">
        <v>63</v>
      </c>
      <c r="CD129" s="16" t="s">
        <v>63</v>
      </c>
      <c r="CF129" s="16" t="s">
        <v>62</v>
      </c>
      <c r="CG129" s="16" t="s">
        <v>253</v>
      </c>
      <c r="CH129" s="16" t="s">
        <v>62</v>
      </c>
      <c r="CI129" s="16" t="s">
        <v>569</v>
      </c>
      <c r="CJ129" s="16" t="s">
        <v>106</v>
      </c>
      <c r="CK129" s="16" t="s">
        <v>1549</v>
      </c>
      <c r="CN129" s="16" t="s">
        <v>63</v>
      </c>
      <c r="CO129" s="16" t="s">
        <v>107</v>
      </c>
      <c r="CP129" s="16" t="s">
        <v>62</v>
      </c>
      <c r="CQ129" s="16" t="s">
        <v>76</v>
      </c>
      <c r="CY129" s="16">
        <v>38</v>
      </c>
      <c r="DA129" s="18"/>
      <c r="DB129" s="16">
        <v>6</v>
      </c>
      <c r="DC129" s="16">
        <v>6</v>
      </c>
      <c r="DE129" s="16">
        <v>1750</v>
      </c>
      <c r="DF129" s="16">
        <v>360</v>
      </c>
      <c r="DG129" s="16">
        <v>259</v>
      </c>
      <c r="DH129" s="16">
        <v>314</v>
      </c>
    </row>
    <row r="130" spans="1:112" s="16" customFormat="1" x14ac:dyDescent="0.3">
      <c r="A130" s="16">
        <v>2023</v>
      </c>
      <c r="B130" s="16" t="s">
        <v>251</v>
      </c>
      <c r="C130" s="16" t="s">
        <v>251</v>
      </c>
      <c r="D130" s="16" t="s">
        <v>992</v>
      </c>
      <c r="E130" s="16" t="s">
        <v>252</v>
      </c>
      <c r="F130" s="19">
        <v>2</v>
      </c>
      <c r="G130" s="16">
        <v>4</v>
      </c>
      <c r="H130" s="16" t="s">
        <v>121</v>
      </c>
      <c r="I130" s="16">
        <v>25</v>
      </c>
      <c r="J130" s="16">
        <v>34</v>
      </c>
      <c r="K130" s="16">
        <v>28</v>
      </c>
      <c r="L130" s="16">
        <v>31.876000000000001</v>
      </c>
      <c r="M130" s="16">
        <v>48.9726</v>
      </c>
      <c r="N130" s="16">
        <v>37.816899999999997</v>
      </c>
      <c r="O130" s="16">
        <v>24.700399999999998</v>
      </c>
      <c r="P130" s="16">
        <v>33.7562</v>
      </c>
      <c r="Q130" s="16">
        <v>28.091699999999999</v>
      </c>
      <c r="S130" s="16" t="s">
        <v>59</v>
      </c>
      <c r="T130" s="16" t="s">
        <v>70</v>
      </c>
      <c r="U130" s="16" t="s">
        <v>115</v>
      </c>
      <c r="V130" s="16" t="s">
        <v>116</v>
      </c>
      <c r="X130" s="16">
        <v>8</v>
      </c>
      <c r="Y130" s="16" t="s">
        <v>62</v>
      </c>
      <c r="Z130" s="16" t="s">
        <v>63</v>
      </c>
      <c r="AA130" s="16" t="s">
        <v>84</v>
      </c>
      <c r="AB130" s="16" t="s">
        <v>85</v>
      </c>
      <c r="AC130" s="16">
        <v>10</v>
      </c>
      <c r="AF130" s="16" t="s">
        <v>204</v>
      </c>
      <c r="AG130" s="16" t="s">
        <v>205</v>
      </c>
      <c r="AH130" s="16" t="s">
        <v>66</v>
      </c>
      <c r="AI130" s="16" t="s">
        <v>67</v>
      </c>
      <c r="AJ130" s="16" t="s">
        <v>63</v>
      </c>
      <c r="AK130" s="16" t="s">
        <v>124</v>
      </c>
      <c r="AL130" s="16">
        <v>84</v>
      </c>
      <c r="AM130" s="16">
        <v>9</v>
      </c>
      <c r="AR130" s="16">
        <v>1950</v>
      </c>
      <c r="AS130" s="16">
        <v>1950</v>
      </c>
      <c r="BM130" s="20" t="s">
        <v>1550</v>
      </c>
      <c r="BN130" s="16">
        <v>2</v>
      </c>
      <c r="BO130" s="16">
        <v>2</v>
      </c>
      <c r="BP130" s="16">
        <v>3</v>
      </c>
      <c r="BQ130" s="16" t="s">
        <v>279</v>
      </c>
      <c r="BR130" s="16" t="s">
        <v>1548</v>
      </c>
      <c r="BS130" s="16" t="s">
        <v>72</v>
      </c>
      <c r="BT130" s="21">
        <v>44755</v>
      </c>
      <c r="BU130" s="16">
        <v>31724</v>
      </c>
      <c r="BV130" s="17"/>
      <c r="BW130" s="16" t="s">
        <v>63</v>
      </c>
      <c r="BX130" s="16" t="s">
        <v>63</v>
      </c>
      <c r="CA130" s="16" t="s">
        <v>63</v>
      </c>
      <c r="CB130" s="16" t="s">
        <v>63</v>
      </c>
      <c r="CD130" s="16" t="s">
        <v>63</v>
      </c>
      <c r="CF130" s="16" t="s">
        <v>62</v>
      </c>
      <c r="CG130" s="16" t="s">
        <v>253</v>
      </c>
      <c r="CH130" s="16" t="s">
        <v>62</v>
      </c>
      <c r="CI130" s="16" t="s">
        <v>569</v>
      </c>
      <c r="CJ130" s="16" t="s">
        <v>106</v>
      </c>
      <c r="CK130" s="16" t="s">
        <v>1549</v>
      </c>
      <c r="CN130" s="16" t="s">
        <v>63</v>
      </c>
      <c r="CO130" s="16" t="s">
        <v>107</v>
      </c>
      <c r="CP130" s="16" t="s">
        <v>62</v>
      </c>
      <c r="CQ130" s="16" t="s">
        <v>76</v>
      </c>
      <c r="CY130" s="16">
        <v>38.1</v>
      </c>
      <c r="DA130" s="18"/>
      <c r="DB130" s="16">
        <v>6</v>
      </c>
      <c r="DC130" s="16">
        <v>6</v>
      </c>
      <c r="DE130" s="16">
        <v>1750</v>
      </c>
      <c r="DF130" s="16">
        <v>356</v>
      </c>
      <c r="DG130" s="16">
        <v>261</v>
      </c>
      <c r="DH130" s="16">
        <v>313</v>
      </c>
    </row>
    <row r="131" spans="1:112" s="16" customFormat="1" x14ac:dyDescent="0.3">
      <c r="A131" s="16">
        <v>2023</v>
      </c>
      <c r="B131" s="16" t="s">
        <v>251</v>
      </c>
      <c r="C131" s="16" t="s">
        <v>251</v>
      </c>
      <c r="D131" s="16" t="s">
        <v>994</v>
      </c>
      <c r="E131" s="16" t="s">
        <v>252</v>
      </c>
      <c r="F131" s="19">
        <v>2</v>
      </c>
      <c r="G131" s="16">
        <v>4</v>
      </c>
      <c r="H131" s="16" t="s">
        <v>121</v>
      </c>
      <c r="I131" s="16">
        <v>25</v>
      </c>
      <c r="J131" s="16">
        <v>34</v>
      </c>
      <c r="K131" s="16">
        <v>28</v>
      </c>
      <c r="L131" s="16">
        <v>31.876000000000001</v>
      </c>
      <c r="M131" s="16">
        <v>48.9726</v>
      </c>
      <c r="N131" s="16">
        <v>37.816899999999997</v>
      </c>
      <c r="O131" s="16">
        <v>24.700399999999998</v>
      </c>
      <c r="P131" s="16">
        <v>33.7562</v>
      </c>
      <c r="Q131" s="16">
        <v>28.091699999999999</v>
      </c>
      <c r="S131" s="16" t="s">
        <v>59</v>
      </c>
      <c r="T131" s="16" t="s">
        <v>70</v>
      </c>
      <c r="U131" s="16" t="s">
        <v>115</v>
      </c>
      <c r="V131" s="16" t="s">
        <v>116</v>
      </c>
      <c r="X131" s="16">
        <v>8</v>
      </c>
      <c r="Y131" s="16" t="s">
        <v>62</v>
      </c>
      <c r="Z131" s="16" t="s">
        <v>63</v>
      </c>
      <c r="AA131" s="16" t="s">
        <v>84</v>
      </c>
      <c r="AB131" s="16" t="s">
        <v>85</v>
      </c>
      <c r="AC131" s="16">
        <v>10</v>
      </c>
      <c r="AF131" s="16" t="s">
        <v>204</v>
      </c>
      <c r="AG131" s="16" t="s">
        <v>205</v>
      </c>
      <c r="AH131" s="16" t="s">
        <v>66</v>
      </c>
      <c r="AI131" s="16" t="s">
        <v>67</v>
      </c>
      <c r="AJ131" s="16" t="s">
        <v>63</v>
      </c>
      <c r="AK131" s="16" t="s">
        <v>124</v>
      </c>
      <c r="AL131" s="16">
        <v>86</v>
      </c>
      <c r="AM131" s="16">
        <v>12</v>
      </c>
      <c r="AR131" s="16">
        <v>1950</v>
      </c>
      <c r="AS131" s="16">
        <v>1950</v>
      </c>
      <c r="BM131" s="20" t="s">
        <v>1550</v>
      </c>
      <c r="BN131" s="16">
        <v>2</v>
      </c>
      <c r="BO131" s="16">
        <v>2</v>
      </c>
      <c r="BP131" s="16">
        <v>3</v>
      </c>
      <c r="BQ131" s="16" t="s">
        <v>279</v>
      </c>
      <c r="BR131" s="16" t="s">
        <v>1548</v>
      </c>
      <c r="BS131" s="16" t="s">
        <v>72</v>
      </c>
      <c r="BT131" s="21">
        <v>44755</v>
      </c>
      <c r="BU131" s="16">
        <v>31722</v>
      </c>
      <c r="BV131" s="17"/>
      <c r="BW131" s="16" t="s">
        <v>63</v>
      </c>
      <c r="BX131" s="16" t="s">
        <v>63</v>
      </c>
      <c r="CA131" s="16" t="s">
        <v>63</v>
      </c>
      <c r="CB131" s="16" t="s">
        <v>63</v>
      </c>
      <c r="CD131" s="16" t="s">
        <v>63</v>
      </c>
      <c r="CF131" s="16" t="s">
        <v>62</v>
      </c>
      <c r="CG131" s="16" t="s">
        <v>253</v>
      </c>
      <c r="CH131" s="16" t="s">
        <v>62</v>
      </c>
      <c r="CI131" s="16" t="s">
        <v>569</v>
      </c>
      <c r="CJ131" s="16" t="s">
        <v>106</v>
      </c>
      <c r="CK131" s="16" t="s">
        <v>1549</v>
      </c>
      <c r="CN131" s="16" t="s">
        <v>63</v>
      </c>
      <c r="CO131" s="16" t="s">
        <v>107</v>
      </c>
      <c r="CP131" s="16" t="s">
        <v>62</v>
      </c>
      <c r="CQ131" s="16" t="s">
        <v>76</v>
      </c>
      <c r="CY131" s="16">
        <v>38.1</v>
      </c>
      <c r="DA131" s="18"/>
      <c r="DB131" s="16">
        <v>6</v>
      </c>
      <c r="DC131" s="16">
        <v>6</v>
      </c>
      <c r="DE131" s="16">
        <v>1750</v>
      </c>
      <c r="DF131" s="16">
        <v>356</v>
      </c>
      <c r="DG131" s="16">
        <v>261</v>
      </c>
      <c r="DH131" s="16">
        <v>313</v>
      </c>
    </row>
    <row r="132" spans="1:112" s="16" customFormat="1" x14ac:dyDescent="0.3">
      <c r="A132" s="16">
        <v>2023</v>
      </c>
      <c r="B132" s="16" t="s">
        <v>251</v>
      </c>
      <c r="C132" s="16" t="s">
        <v>251</v>
      </c>
      <c r="D132" s="16" t="s">
        <v>1097</v>
      </c>
      <c r="E132" s="16" t="s">
        <v>252</v>
      </c>
      <c r="F132" s="19">
        <v>2</v>
      </c>
      <c r="G132" s="16">
        <v>4</v>
      </c>
      <c r="H132" s="16" t="s">
        <v>121</v>
      </c>
      <c r="I132" s="16">
        <v>23</v>
      </c>
      <c r="J132" s="16">
        <v>33</v>
      </c>
      <c r="K132" s="16">
        <v>27</v>
      </c>
      <c r="L132" s="16">
        <v>30.016400000000001</v>
      </c>
      <c r="M132" s="16">
        <v>47.891500000000001</v>
      </c>
      <c r="N132" s="16">
        <v>36.075699999999998</v>
      </c>
      <c r="O132" s="16">
        <v>23.397400000000001</v>
      </c>
      <c r="P132" s="16">
        <v>33.089700000000001</v>
      </c>
      <c r="Q132" s="16">
        <v>26.9496</v>
      </c>
      <c r="S132" s="16" t="s">
        <v>59</v>
      </c>
      <c r="T132" s="16" t="s">
        <v>70</v>
      </c>
      <c r="U132" s="16" t="s">
        <v>115</v>
      </c>
      <c r="V132" s="16" t="s">
        <v>116</v>
      </c>
      <c r="X132" s="16">
        <v>8</v>
      </c>
      <c r="Y132" s="16" t="s">
        <v>62</v>
      </c>
      <c r="Z132" s="16" t="s">
        <v>63</v>
      </c>
      <c r="AA132" s="16" t="s">
        <v>60</v>
      </c>
      <c r="AB132" s="16" t="s">
        <v>117</v>
      </c>
      <c r="AC132" s="16">
        <v>10</v>
      </c>
      <c r="AF132" s="16" t="s">
        <v>204</v>
      </c>
      <c r="AG132" s="16" t="s">
        <v>205</v>
      </c>
      <c r="AH132" s="16" t="s">
        <v>66</v>
      </c>
      <c r="AI132" s="16" t="s">
        <v>67</v>
      </c>
      <c r="AJ132" s="16" t="s">
        <v>63</v>
      </c>
      <c r="AK132" s="16" t="s">
        <v>124</v>
      </c>
      <c r="AL132" s="16">
        <v>84</v>
      </c>
      <c r="AM132" s="16">
        <v>9</v>
      </c>
      <c r="AR132" s="16">
        <v>2050</v>
      </c>
      <c r="AS132" s="16">
        <v>2050</v>
      </c>
      <c r="BM132" s="20" t="s">
        <v>1550</v>
      </c>
      <c r="BN132" s="16">
        <v>2</v>
      </c>
      <c r="BO132" s="16">
        <v>2</v>
      </c>
      <c r="BP132" s="16">
        <v>3</v>
      </c>
      <c r="BQ132" s="16" t="s">
        <v>279</v>
      </c>
      <c r="BR132" s="16" t="s">
        <v>1548</v>
      </c>
      <c r="BS132" s="16" t="s">
        <v>72</v>
      </c>
      <c r="BT132" s="21">
        <v>44743</v>
      </c>
      <c r="BU132" s="16">
        <v>31554</v>
      </c>
      <c r="BV132" s="17"/>
      <c r="BW132" s="16" t="s">
        <v>63</v>
      </c>
      <c r="BX132" s="16" t="s">
        <v>63</v>
      </c>
      <c r="CA132" s="16" t="s">
        <v>63</v>
      </c>
      <c r="CB132" s="16" t="s">
        <v>63</v>
      </c>
      <c r="CD132" s="16" t="s">
        <v>63</v>
      </c>
      <c r="CF132" s="16" t="s">
        <v>62</v>
      </c>
      <c r="CG132" s="16" t="s">
        <v>253</v>
      </c>
      <c r="CH132" s="16" t="s">
        <v>62</v>
      </c>
      <c r="CI132" s="16" t="s">
        <v>569</v>
      </c>
      <c r="CJ132" s="16" t="s">
        <v>106</v>
      </c>
      <c r="CK132" s="16" t="s">
        <v>1549</v>
      </c>
      <c r="CN132" s="16" t="s">
        <v>63</v>
      </c>
      <c r="CO132" s="16" t="s">
        <v>107</v>
      </c>
      <c r="CP132" s="16" t="s">
        <v>62</v>
      </c>
      <c r="CQ132" s="16" t="s">
        <v>76</v>
      </c>
      <c r="CY132" s="16">
        <v>36.299999999999997</v>
      </c>
      <c r="DA132" s="18"/>
      <c r="DB132" s="16">
        <v>5</v>
      </c>
      <c r="DC132" s="16">
        <v>5</v>
      </c>
      <c r="DE132" s="16">
        <v>2250</v>
      </c>
      <c r="DF132" s="16">
        <v>376</v>
      </c>
      <c r="DG132" s="16">
        <v>266</v>
      </c>
      <c r="DH132" s="16">
        <v>327</v>
      </c>
    </row>
    <row r="133" spans="1:112" s="16" customFormat="1" x14ac:dyDescent="0.3">
      <c r="A133" s="16">
        <v>2023</v>
      </c>
      <c r="B133" s="16" t="s">
        <v>251</v>
      </c>
      <c r="C133" s="16" t="s">
        <v>251</v>
      </c>
      <c r="D133" s="16" t="s">
        <v>1098</v>
      </c>
      <c r="E133" s="16" t="s">
        <v>252</v>
      </c>
      <c r="F133" s="19">
        <v>2</v>
      </c>
      <c r="G133" s="16">
        <v>4</v>
      </c>
      <c r="H133" s="16" t="s">
        <v>121</v>
      </c>
      <c r="I133" s="16">
        <v>23</v>
      </c>
      <c r="J133" s="16">
        <v>33</v>
      </c>
      <c r="K133" s="16">
        <v>27</v>
      </c>
      <c r="L133" s="16">
        <v>30.016400000000001</v>
      </c>
      <c r="M133" s="16">
        <v>47.891500000000001</v>
      </c>
      <c r="N133" s="16">
        <v>36.075699999999998</v>
      </c>
      <c r="O133" s="16">
        <v>23.397400000000001</v>
      </c>
      <c r="P133" s="16">
        <v>33.089700000000001</v>
      </c>
      <c r="Q133" s="16">
        <v>26.9496</v>
      </c>
      <c r="S133" s="16" t="s">
        <v>59</v>
      </c>
      <c r="T133" s="16" t="s">
        <v>70</v>
      </c>
      <c r="U133" s="16" t="s">
        <v>115</v>
      </c>
      <c r="V133" s="16" t="s">
        <v>116</v>
      </c>
      <c r="X133" s="16">
        <v>8</v>
      </c>
      <c r="Y133" s="16" t="s">
        <v>62</v>
      </c>
      <c r="Z133" s="16" t="s">
        <v>63</v>
      </c>
      <c r="AA133" s="16" t="s">
        <v>60</v>
      </c>
      <c r="AB133" s="16" t="s">
        <v>117</v>
      </c>
      <c r="AC133" s="16">
        <v>10</v>
      </c>
      <c r="AF133" s="16" t="s">
        <v>204</v>
      </c>
      <c r="AG133" s="16" t="s">
        <v>205</v>
      </c>
      <c r="AH133" s="16" t="s">
        <v>66</v>
      </c>
      <c r="AI133" s="16" t="s">
        <v>67</v>
      </c>
      <c r="AJ133" s="16" t="s">
        <v>63</v>
      </c>
      <c r="AK133" s="16" t="s">
        <v>124</v>
      </c>
      <c r="AL133" s="16">
        <v>86</v>
      </c>
      <c r="AM133" s="16">
        <v>12</v>
      </c>
      <c r="AR133" s="16">
        <v>2050</v>
      </c>
      <c r="AS133" s="16">
        <v>2050</v>
      </c>
      <c r="BM133" s="20" t="s">
        <v>1550</v>
      </c>
      <c r="BN133" s="16">
        <v>2</v>
      </c>
      <c r="BO133" s="16">
        <v>2</v>
      </c>
      <c r="BP133" s="16">
        <v>3</v>
      </c>
      <c r="BQ133" s="16" t="s">
        <v>279</v>
      </c>
      <c r="BR133" s="16" t="s">
        <v>1548</v>
      </c>
      <c r="BS133" s="16" t="s">
        <v>72</v>
      </c>
      <c r="BT133" s="21">
        <v>44743</v>
      </c>
      <c r="BU133" s="16">
        <v>31553</v>
      </c>
      <c r="BV133" s="17"/>
      <c r="BW133" s="16" t="s">
        <v>63</v>
      </c>
      <c r="BX133" s="16" t="s">
        <v>63</v>
      </c>
      <c r="CA133" s="16" t="s">
        <v>63</v>
      </c>
      <c r="CB133" s="16" t="s">
        <v>63</v>
      </c>
      <c r="CD133" s="16" t="s">
        <v>63</v>
      </c>
      <c r="CF133" s="16" t="s">
        <v>62</v>
      </c>
      <c r="CG133" s="16" t="s">
        <v>253</v>
      </c>
      <c r="CH133" s="16" t="s">
        <v>62</v>
      </c>
      <c r="CI133" s="16" t="s">
        <v>569</v>
      </c>
      <c r="CJ133" s="16" t="s">
        <v>106</v>
      </c>
      <c r="CK133" s="16" t="s">
        <v>1549</v>
      </c>
      <c r="CN133" s="16" t="s">
        <v>63</v>
      </c>
      <c r="CO133" s="16" t="s">
        <v>107</v>
      </c>
      <c r="CP133" s="16" t="s">
        <v>62</v>
      </c>
      <c r="CQ133" s="16" t="s">
        <v>76</v>
      </c>
      <c r="CY133" s="16">
        <v>36.299999999999997</v>
      </c>
      <c r="DA133" s="18"/>
      <c r="DB133" s="16">
        <v>5</v>
      </c>
      <c r="DC133" s="16">
        <v>5</v>
      </c>
      <c r="DE133" s="16">
        <v>2250</v>
      </c>
      <c r="DF133" s="16">
        <v>376</v>
      </c>
      <c r="DG133" s="16">
        <v>266</v>
      </c>
      <c r="DH133" s="16">
        <v>327</v>
      </c>
    </row>
    <row r="134" spans="1:112" s="16" customFormat="1" x14ac:dyDescent="0.3">
      <c r="A134" s="16">
        <v>2023</v>
      </c>
      <c r="B134" s="16" t="s">
        <v>251</v>
      </c>
      <c r="C134" s="16" t="s">
        <v>251</v>
      </c>
      <c r="D134" s="16" t="s">
        <v>1391</v>
      </c>
      <c r="E134" s="16" t="s">
        <v>252</v>
      </c>
      <c r="F134" s="19">
        <v>3</v>
      </c>
      <c r="G134" s="16">
        <v>6</v>
      </c>
      <c r="H134" s="16" t="s">
        <v>121</v>
      </c>
      <c r="I134" s="16">
        <v>21</v>
      </c>
      <c r="J134" s="16">
        <v>29</v>
      </c>
      <c r="K134" s="16">
        <v>24</v>
      </c>
      <c r="L134" s="16">
        <v>26.287199999999999</v>
      </c>
      <c r="M134" s="16">
        <v>40.795900000000003</v>
      </c>
      <c r="N134" s="16">
        <v>31.2957</v>
      </c>
      <c r="O134" s="16">
        <v>20.737100000000002</v>
      </c>
      <c r="P134" s="16">
        <v>28.635100000000001</v>
      </c>
      <c r="Q134" s="16">
        <v>23.675699999999999</v>
      </c>
      <c r="S134" s="16" t="s">
        <v>59</v>
      </c>
      <c r="T134" s="16" t="s">
        <v>70</v>
      </c>
      <c r="U134" s="16" t="s">
        <v>115</v>
      </c>
      <c r="V134" s="16" t="s">
        <v>116</v>
      </c>
      <c r="X134" s="16">
        <v>8</v>
      </c>
      <c r="Y134" s="16" t="s">
        <v>62</v>
      </c>
      <c r="Z134" s="16" t="s">
        <v>63</v>
      </c>
      <c r="AA134" s="16" t="s">
        <v>84</v>
      </c>
      <c r="AB134" s="16" t="s">
        <v>85</v>
      </c>
      <c r="AC134" s="16">
        <v>10</v>
      </c>
      <c r="AF134" s="16" t="s">
        <v>204</v>
      </c>
      <c r="AG134" s="16" t="s">
        <v>205</v>
      </c>
      <c r="AH134" s="16" t="s">
        <v>66</v>
      </c>
      <c r="AI134" s="16" t="s">
        <v>67</v>
      </c>
      <c r="AJ134" s="16" t="s">
        <v>63</v>
      </c>
      <c r="AK134" s="16" t="s">
        <v>124</v>
      </c>
      <c r="AL134" s="16">
        <v>81</v>
      </c>
      <c r="AM134" s="16">
        <v>12</v>
      </c>
      <c r="AR134" s="16">
        <v>2300</v>
      </c>
      <c r="AS134" s="16">
        <v>2300</v>
      </c>
      <c r="BM134" s="20" t="s">
        <v>1550</v>
      </c>
      <c r="BN134" s="16">
        <v>2</v>
      </c>
      <c r="BO134" s="16">
        <v>2</v>
      </c>
      <c r="BP134" s="16">
        <v>3</v>
      </c>
      <c r="BQ134" s="16" t="s">
        <v>279</v>
      </c>
      <c r="BR134" s="16" t="s">
        <v>1548</v>
      </c>
      <c r="BS134" s="16" t="s">
        <v>72</v>
      </c>
      <c r="BT134" s="21">
        <v>44655</v>
      </c>
      <c r="BU134" s="16">
        <v>31165</v>
      </c>
      <c r="BV134" s="17"/>
      <c r="BW134" s="16" t="s">
        <v>63</v>
      </c>
      <c r="BX134" s="16" t="s">
        <v>63</v>
      </c>
      <c r="CA134" s="16" t="s">
        <v>63</v>
      </c>
      <c r="CB134" s="16" t="s">
        <v>63</v>
      </c>
      <c r="CD134" s="16" t="s">
        <v>63</v>
      </c>
      <c r="CF134" s="16" t="s">
        <v>62</v>
      </c>
      <c r="CG134" s="16" t="s">
        <v>628</v>
      </c>
      <c r="CH134" s="16" t="s">
        <v>62</v>
      </c>
      <c r="CI134" s="16" t="s">
        <v>629</v>
      </c>
      <c r="CJ134" s="16" t="s">
        <v>106</v>
      </c>
      <c r="CK134" s="16" t="s">
        <v>1549</v>
      </c>
      <c r="CN134" s="16" t="s">
        <v>63</v>
      </c>
      <c r="CO134" s="16" t="s">
        <v>162</v>
      </c>
      <c r="CP134" s="16" t="s">
        <v>62</v>
      </c>
      <c r="CQ134" s="16" t="s">
        <v>76</v>
      </c>
      <c r="CY134" s="16">
        <v>31.5</v>
      </c>
      <c r="DA134" s="18"/>
      <c r="DB134" s="16">
        <v>5</v>
      </c>
      <c r="DC134" s="16">
        <v>5</v>
      </c>
      <c r="DE134" s="16">
        <v>3500</v>
      </c>
      <c r="DF134" s="16">
        <v>427</v>
      </c>
      <c r="DG134" s="16">
        <v>310</v>
      </c>
      <c r="DH134" s="16">
        <v>374</v>
      </c>
    </row>
    <row r="135" spans="1:112" s="16" customFormat="1" x14ac:dyDescent="0.3">
      <c r="A135" s="16">
        <v>2023</v>
      </c>
      <c r="B135" s="16" t="s">
        <v>251</v>
      </c>
      <c r="C135" s="16" t="s">
        <v>251</v>
      </c>
      <c r="D135" s="16" t="s">
        <v>1392</v>
      </c>
      <c r="E135" s="16" t="s">
        <v>252</v>
      </c>
      <c r="F135" s="19">
        <v>3</v>
      </c>
      <c r="G135" s="16">
        <v>6</v>
      </c>
      <c r="H135" s="16" t="s">
        <v>121</v>
      </c>
      <c r="I135" s="16">
        <v>21</v>
      </c>
      <c r="J135" s="16">
        <v>29</v>
      </c>
      <c r="K135" s="16">
        <v>24</v>
      </c>
      <c r="L135" s="16">
        <v>26.414000000000001</v>
      </c>
      <c r="M135" s="16">
        <v>40.9574</v>
      </c>
      <c r="N135" s="16">
        <v>31.4373</v>
      </c>
      <c r="O135" s="16">
        <v>20.828600000000002</v>
      </c>
      <c r="P135" s="16">
        <v>28.738099999999999</v>
      </c>
      <c r="Q135" s="16">
        <v>23.7729</v>
      </c>
      <c r="S135" s="16" t="s">
        <v>59</v>
      </c>
      <c r="T135" s="16" t="s">
        <v>70</v>
      </c>
      <c r="U135" s="16" t="s">
        <v>115</v>
      </c>
      <c r="V135" s="16" t="s">
        <v>116</v>
      </c>
      <c r="X135" s="16">
        <v>8</v>
      </c>
      <c r="Y135" s="16" t="s">
        <v>62</v>
      </c>
      <c r="Z135" s="16" t="s">
        <v>63</v>
      </c>
      <c r="AA135" s="16" t="s">
        <v>84</v>
      </c>
      <c r="AB135" s="16" t="s">
        <v>85</v>
      </c>
      <c r="AC135" s="16">
        <v>10</v>
      </c>
      <c r="AF135" s="16" t="s">
        <v>204</v>
      </c>
      <c r="AG135" s="16" t="s">
        <v>205</v>
      </c>
      <c r="AH135" s="16" t="s">
        <v>66</v>
      </c>
      <c r="AI135" s="16" t="s">
        <v>67</v>
      </c>
      <c r="AJ135" s="16" t="s">
        <v>63</v>
      </c>
      <c r="AK135" s="16" t="s">
        <v>124</v>
      </c>
      <c r="AL135" s="16">
        <v>81</v>
      </c>
      <c r="AM135" s="16">
        <v>15</v>
      </c>
      <c r="AR135" s="16">
        <v>2300</v>
      </c>
      <c r="AS135" s="16">
        <v>2300</v>
      </c>
      <c r="BM135" s="20" t="s">
        <v>1550</v>
      </c>
      <c r="BN135" s="16">
        <v>2</v>
      </c>
      <c r="BO135" s="16">
        <v>2</v>
      </c>
      <c r="BP135" s="16">
        <v>3</v>
      </c>
      <c r="BQ135" s="16" t="s">
        <v>279</v>
      </c>
      <c r="BR135" s="16" t="s">
        <v>1548</v>
      </c>
      <c r="BS135" s="16" t="s">
        <v>72</v>
      </c>
      <c r="BT135" s="21">
        <v>44655</v>
      </c>
      <c r="BU135" s="16">
        <v>31164</v>
      </c>
      <c r="BV135" s="17"/>
      <c r="BW135" s="16" t="s">
        <v>63</v>
      </c>
      <c r="BX135" s="16" t="s">
        <v>63</v>
      </c>
      <c r="CA135" s="16" t="s">
        <v>63</v>
      </c>
      <c r="CB135" s="16" t="s">
        <v>63</v>
      </c>
      <c r="CD135" s="16" t="s">
        <v>63</v>
      </c>
      <c r="CF135" s="16" t="s">
        <v>62</v>
      </c>
      <c r="CG135" s="16" t="s">
        <v>628</v>
      </c>
      <c r="CH135" s="16" t="s">
        <v>62</v>
      </c>
      <c r="CI135" s="16" t="s">
        <v>629</v>
      </c>
      <c r="CJ135" s="16" t="s">
        <v>106</v>
      </c>
      <c r="CK135" s="16" t="s">
        <v>1549</v>
      </c>
      <c r="CN135" s="16" t="s">
        <v>63</v>
      </c>
      <c r="CO135" s="16" t="s">
        <v>162</v>
      </c>
      <c r="CP135" s="16" t="s">
        <v>62</v>
      </c>
      <c r="CQ135" s="16" t="s">
        <v>76</v>
      </c>
      <c r="CY135" s="16">
        <v>31.7</v>
      </c>
      <c r="DA135" s="18"/>
      <c r="DB135" s="16">
        <v>5</v>
      </c>
      <c r="DC135" s="16">
        <v>5</v>
      </c>
      <c r="DE135" s="16">
        <v>3500</v>
      </c>
      <c r="DF135" s="16">
        <v>425</v>
      </c>
      <c r="DG135" s="16">
        <v>308</v>
      </c>
      <c r="DH135" s="16">
        <v>373</v>
      </c>
    </row>
    <row r="136" spans="1:112" s="16" customFormat="1" x14ac:dyDescent="0.3">
      <c r="A136" s="16">
        <v>2023</v>
      </c>
      <c r="B136" s="16" t="s">
        <v>251</v>
      </c>
      <c r="C136" s="16" t="s">
        <v>251</v>
      </c>
      <c r="D136" s="16" t="s">
        <v>1388</v>
      </c>
      <c r="E136" s="16" t="s">
        <v>252</v>
      </c>
      <c r="F136" s="19">
        <v>3</v>
      </c>
      <c r="G136" s="16">
        <v>6</v>
      </c>
      <c r="H136" s="16" t="s">
        <v>121</v>
      </c>
      <c r="I136" s="16">
        <v>21</v>
      </c>
      <c r="J136" s="16">
        <v>29</v>
      </c>
      <c r="K136" s="16">
        <v>24</v>
      </c>
      <c r="L136" s="16">
        <v>26.253799999999998</v>
      </c>
      <c r="M136" s="16">
        <v>40.806199999999997</v>
      </c>
      <c r="N136" s="16">
        <v>31.272400000000001</v>
      </c>
      <c r="O136" s="16">
        <v>20.713000000000001</v>
      </c>
      <c r="P136" s="16">
        <v>28.6417</v>
      </c>
      <c r="Q136" s="16">
        <v>23.660399999999999</v>
      </c>
      <c r="S136" s="16" t="s">
        <v>59</v>
      </c>
      <c r="T136" s="16" t="s">
        <v>70</v>
      </c>
      <c r="U136" s="16" t="s">
        <v>115</v>
      </c>
      <c r="V136" s="16" t="s">
        <v>116</v>
      </c>
      <c r="X136" s="16">
        <v>8</v>
      </c>
      <c r="Y136" s="16" t="s">
        <v>62</v>
      </c>
      <c r="Z136" s="16" t="s">
        <v>63</v>
      </c>
      <c r="AA136" s="16" t="s">
        <v>60</v>
      </c>
      <c r="AB136" s="16" t="s">
        <v>117</v>
      </c>
      <c r="AC136" s="16">
        <v>10</v>
      </c>
      <c r="AF136" s="16" t="s">
        <v>204</v>
      </c>
      <c r="AG136" s="16" t="s">
        <v>205</v>
      </c>
      <c r="AH136" s="16" t="s">
        <v>66</v>
      </c>
      <c r="AI136" s="16" t="s">
        <v>67</v>
      </c>
      <c r="AJ136" s="16" t="s">
        <v>63</v>
      </c>
      <c r="AK136" s="16" t="s">
        <v>124</v>
      </c>
      <c r="AL136" s="16">
        <v>81</v>
      </c>
      <c r="AM136" s="16">
        <v>12</v>
      </c>
      <c r="AR136" s="16">
        <v>2300</v>
      </c>
      <c r="AS136" s="16">
        <v>2300</v>
      </c>
      <c r="BM136" s="20" t="s">
        <v>1550</v>
      </c>
      <c r="BN136" s="16">
        <v>2</v>
      </c>
      <c r="BO136" s="16">
        <v>2</v>
      </c>
      <c r="BP136" s="16">
        <v>3</v>
      </c>
      <c r="BQ136" s="16" t="s">
        <v>279</v>
      </c>
      <c r="BR136" s="16" t="s">
        <v>1548</v>
      </c>
      <c r="BS136" s="16" t="s">
        <v>72</v>
      </c>
      <c r="BT136" s="21">
        <v>44655</v>
      </c>
      <c r="BU136" s="16">
        <v>31168</v>
      </c>
      <c r="BV136" s="17"/>
      <c r="BW136" s="16" t="s">
        <v>63</v>
      </c>
      <c r="BX136" s="16" t="s">
        <v>63</v>
      </c>
      <c r="CA136" s="16" t="s">
        <v>63</v>
      </c>
      <c r="CB136" s="16" t="s">
        <v>63</v>
      </c>
      <c r="CD136" s="16" t="s">
        <v>63</v>
      </c>
      <c r="CF136" s="16" t="s">
        <v>62</v>
      </c>
      <c r="CG136" s="16" t="s">
        <v>628</v>
      </c>
      <c r="CH136" s="16" t="s">
        <v>62</v>
      </c>
      <c r="CI136" s="16" t="s">
        <v>629</v>
      </c>
      <c r="CJ136" s="16" t="s">
        <v>106</v>
      </c>
      <c r="CK136" s="16" t="s">
        <v>1549</v>
      </c>
      <c r="CN136" s="16" t="s">
        <v>63</v>
      </c>
      <c r="CO136" s="16" t="s">
        <v>162</v>
      </c>
      <c r="CP136" s="16" t="s">
        <v>62</v>
      </c>
      <c r="CQ136" s="16" t="s">
        <v>76</v>
      </c>
      <c r="CY136" s="16">
        <v>31.5</v>
      </c>
      <c r="DA136" s="18"/>
      <c r="DB136" s="16">
        <v>5</v>
      </c>
      <c r="DC136" s="16">
        <v>5</v>
      </c>
      <c r="DE136" s="16">
        <v>3500</v>
      </c>
      <c r="DF136" s="16">
        <v>426</v>
      </c>
      <c r="DG136" s="16">
        <v>308</v>
      </c>
      <c r="DH136" s="16">
        <v>373</v>
      </c>
    </row>
    <row r="137" spans="1:112" s="16" customFormat="1" x14ac:dyDescent="0.3">
      <c r="A137" s="16">
        <v>2023</v>
      </c>
      <c r="B137" s="16" t="s">
        <v>251</v>
      </c>
      <c r="C137" s="16" t="s">
        <v>251</v>
      </c>
      <c r="D137" s="16" t="s">
        <v>1390</v>
      </c>
      <c r="E137" s="16" t="s">
        <v>252</v>
      </c>
      <c r="F137" s="19">
        <v>3</v>
      </c>
      <c r="G137" s="16">
        <v>6</v>
      </c>
      <c r="H137" s="16" t="s">
        <v>121</v>
      </c>
      <c r="I137" s="16">
        <v>21</v>
      </c>
      <c r="J137" s="16">
        <v>29</v>
      </c>
      <c r="K137" s="16">
        <v>24</v>
      </c>
      <c r="L137" s="16">
        <v>26.256799999999998</v>
      </c>
      <c r="M137" s="16">
        <v>40.810200000000002</v>
      </c>
      <c r="N137" s="16">
        <v>31.2758</v>
      </c>
      <c r="O137" s="16">
        <v>20.715199999999999</v>
      </c>
      <c r="P137" s="16">
        <v>28.644300000000001</v>
      </c>
      <c r="Q137" s="16">
        <v>23.662700000000001</v>
      </c>
      <c r="S137" s="16" t="s">
        <v>59</v>
      </c>
      <c r="T137" s="16" t="s">
        <v>70</v>
      </c>
      <c r="U137" s="16" t="s">
        <v>115</v>
      </c>
      <c r="V137" s="16" t="s">
        <v>116</v>
      </c>
      <c r="X137" s="16">
        <v>8</v>
      </c>
      <c r="Y137" s="16" t="s">
        <v>62</v>
      </c>
      <c r="Z137" s="16" t="s">
        <v>63</v>
      </c>
      <c r="AA137" s="16" t="s">
        <v>60</v>
      </c>
      <c r="AB137" s="16" t="s">
        <v>117</v>
      </c>
      <c r="AC137" s="16">
        <v>10</v>
      </c>
      <c r="AF137" s="16" t="s">
        <v>204</v>
      </c>
      <c r="AG137" s="16" t="s">
        <v>205</v>
      </c>
      <c r="AH137" s="16" t="s">
        <v>66</v>
      </c>
      <c r="AI137" s="16" t="s">
        <v>67</v>
      </c>
      <c r="AJ137" s="16" t="s">
        <v>63</v>
      </c>
      <c r="AK137" s="16" t="s">
        <v>124</v>
      </c>
      <c r="AL137" s="16">
        <v>81</v>
      </c>
      <c r="AM137" s="16">
        <v>15</v>
      </c>
      <c r="AR137" s="16">
        <v>2300</v>
      </c>
      <c r="AS137" s="16">
        <v>2300</v>
      </c>
      <c r="BM137" s="20" t="s">
        <v>1550</v>
      </c>
      <c r="BN137" s="16">
        <v>2</v>
      </c>
      <c r="BO137" s="16">
        <v>2</v>
      </c>
      <c r="BP137" s="16">
        <v>3</v>
      </c>
      <c r="BQ137" s="16" t="s">
        <v>279</v>
      </c>
      <c r="BR137" s="16" t="s">
        <v>1548</v>
      </c>
      <c r="BS137" s="16" t="s">
        <v>72</v>
      </c>
      <c r="BT137" s="21">
        <v>44655</v>
      </c>
      <c r="BU137" s="16">
        <v>31166</v>
      </c>
      <c r="BV137" s="17"/>
      <c r="BW137" s="16" t="s">
        <v>63</v>
      </c>
      <c r="BX137" s="16" t="s">
        <v>63</v>
      </c>
      <c r="CA137" s="16" t="s">
        <v>63</v>
      </c>
      <c r="CB137" s="16" t="s">
        <v>63</v>
      </c>
      <c r="CD137" s="16" t="s">
        <v>63</v>
      </c>
      <c r="CF137" s="16" t="s">
        <v>62</v>
      </c>
      <c r="CG137" s="16" t="s">
        <v>628</v>
      </c>
      <c r="CH137" s="16" t="s">
        <v>62</v>
      </c>
      <c r="CI137" s="16" t="s">
        <v>629</v>
      </c>
      <c r="CJ137" s="16" t="s">
        <v>106</v>
      </c>
      <c r="CK137" s="16" t="s">
        <v>1549</v>
      </c>
      <c r="CN137" s="16" t="s">
        <v>63</v>
      </c>
      <c r="CO137" s="16" t="s">
        <v>162</v>
      </c>
      <c r="CP137" s="16" t="s">
        <v>62</v>
      </c>
      <c r="CQ137" s="16" t="s">
        <v>76</v>
      </c>
      <c r="CY137" s="16">
        <v>31.5</v>
      </c>
      <c r="DA137" s="18"/>
      <c r="DB137" s="16">
        <v>5</v>
      </c>
      <c r="DC137" s="16">
        <v>5</v>
      </c>
      <c r="DE137" s="16">
        <v>3500</v>
      </c>
      <c r="DF137" s="16">
        <v>426</v>
      </c>
      <c r="DG137" s="16">
        <v>308</v>
      </c>
      <c r="DH137" s="16">
        <v>373</v>
      </c>
    </row>
    <row r="138" spans="1:112" s="16" customFormat="1" x14ac:dyDescent="0.3">
      <c r="A138" s="16">
        <v>2023</v>
      </c>
      <c r="B138" s="16" t="s">
        <v>251</v>
      </c>
      <c r="C138" s="16" t="s">
        <v>251</v>
      </c>
      <c r="D138" s="16" t="s">
        <v>626</v>
      </c>
      <c r="E138" s="16" t="s">
        <v>252</v>
      </c>
      <c r="F138" s="19">
        <v>3</v>
      </c>
      <c r="G138" s="16">
        <v>6</v>
      </c>
      <c r="H138" s="16" t="s">
        <v>121</v>
      </c>
      <c r="I138" s="16">
        <v>16</v>
      </c>
      <c r="J138" s="16">
        <v>23</v>
      </c>
      <c r="K138" s="16">
        <v>19</v>
      </c>
      <c r="L138" s="16">
        <v>19.978400000000001</v>
      </c>
      <c r="M138" s="16">
        <v>31.737200000000001</v>
      </c>
      <c r="N138" s="16">
        <v>23.9758</v>
      </c>
      <c r="O138" s="16">
        <v>16.087800000000001</v>
      </c>
      <c r="P138" s="16">
        <v>22.738099999999999</v>
      </c>
      <c r="Q138" s="16">
        <v>18.5261</v>
      </c>
      <c r="S138" s="16" t="s">
        <v>59</v>
      </c>
      <c r="T138" s="16" t="s">
        <v>70</v>
      </c>
      <c r="U138" s="16" t="s">
        <v>115</v>
      </c>
      <c r="V138" s="16" t="s">
        <v>116</v>
      </c>
      <c r="X138" s="16">
        <v>8</v>
      </c>
      <c r="Y138" s="16" t="s">
        <v>62</v>
      </c>
      <c r="Z138" s="16" t="s">
        <v>63</v>
      </c>
      <c r="AA138" s="16" t="s">
        <v>84</v>
      </c>
      <c r="AB138" s="16" t="s">
        <v>85</v>
      </c>
      <c r="AC138" s="16">
        <v>10</v>
      </c>
      <c r="AF138" s="16" t="s">
        <v>58</v>
      </c>
      <c r="AG138" s="16" t="s">
        <v>65</v>
      </c>
      <c r="AH138" s="16" t="s">
        <v>66</v>
      </c>
      <c r="AI138" s="16" t="s">
        <v>67</v>
      </c>
      <c r="AJ138" s="16" t="s">
        <v>63</v>
      </c>
      <c r="AK138" s="16" t="s">
        <v>124</v>
      </c>
      <c r="AL138" s="16">
        <v>88</v>
      </c>
      <c r="AM138" s="16">
        <v>10</v>
      </c>
      <c r="AR138" s="16">
        <v>2900</v>
      </c>
      <c r="AS138" s="16">
        <v>2900</v>
      </c>
      <c r="BM138" s="20" t="s">
        <v>1550</v>
      </c>
      <c r="BN138" s="16">
        <v>2</v>
      </c>
      <c r="BO138" s="16">
        <v>2</v>
      </c>
      <c r="BP138" s="16">
        <v>3</v>
      </c>
      <c r="BQ138" s="16" t="s">
        <v>279</v>
      </c>
      <c r="BR138" s="16" t="s">
        <v>1548</v>
      </c>
      <c r="BS138" s="16" t="s">
        <v>72</v>
      </c>
      <c r="BT138" s="21">
        <v>44866</v>
      </c>
      <c r="BU138" s="16">
        <v>32212</v>
      </c>
      <c r="BV138" s="17"/>
      <c r="BW138" s="16" t="s">
        <v>62</v>
      </c>
      <c r="BX138" s="16" t="s">
        <v>63</v>
      </c>
      <c r="CA138" s="16" t="s">
        <v>63</v>
      </c>
      <c r="CB138" s="16" t="s">
        <v>63</v>
      </c>
      <c r="CD138" s="16" t="s">
        <v>63</v>
      </c>
      <c r="CF138" s="16" t="s">
        <v>62</v>
      </c>
      <c r="CG138" s="16" t="s">
        <v>253</v>
      </c>
      <c r="CH138" s="16" t="s">
        <v>62</v>
      </c>
      <c r="CI138" s="16" t="s">
        <v>254</v>
      </c>
      <c r="CJ138" s="16" t="s">
        <v>106</v>
      </c>
      <c r="CK138" s="16" t="s">
        <v>1549</v>
      </c>
      <c r="CN138" s="16" t="s">
        <v>63</v>
      </c>
      <c r="CO138" s="16" t="s">
        <v>255</v>
      </c>
      <c r="CP138" s="16" t="s">
        <v>62</v>
      </c>
      <c r="CQ138" s="16" t="s">
        <v>76</v>
      </c>
      <c r="CY138" s="16">
        <v>24.1</v>
      </c>
      <c r="DA138" s="18"/>
      <c r="DB138" s="16">
        <v>4</v>
      </c>
      <c r="DC138" s="16">
        <v>4</v>
      </c>
      <c r="DE138" s="16">
        <v>6500</v>
      </c>
      <c r="DF138" s="16">
        <v>544</v>
      </c>
      <c r="DG138" s="16">
        <v>386</v>
      </c>
      <c r="DH138" s="16">
        <v>472</v>
      </c>
    </row>
    <row r="139" spans="1:112" s="16" customFormat="1" x14ac:dyDescent="0.3">
      <c r="A139" s="16">
        <v>2023</v>
      </c>
      <c r="B139" s="16" t="s">
        <v>251</v>
      </c>
      <c r="C139" s="16" t="s">
        <v>251</v>
      </c>
      <c r="D139" s="16" t="s">
        <v>626</v>
      </c>
      <c r="E139" s="16" t="s">
        <v>252</v>
      </c>
      <c r="F139" s="19">
        <v>3</v>
      </c>
      <c r="G139" s="16">
        <v>6</v>
      </c>
      <c r="H139" s="16" t="s">
        <v>282</v>
      </c>
      <c r="I139" s="16">
        <v>16</v>
      </c>
      <c r="J139" s="16">
        <v>24</v>
      </c>
      <c r="K139" s="16">
        <v>19</v>
      </c>
      <c r="L139" s="16">
        <v>20.398</v>
      </c>
      <c r="M139" s="16">
        <v>33</v>
      </c>
      <c r="N139" s="16">
        <v>24.630700000000001</v>
      </c>
      <c r="O139" s="16">
        <v>16.403099999999998</v>
      </c>
      <c r="P139" s="16">
        <v>23.5747</v>
      </c>
      <c r="Q139" s="16">
        <v>19.0047</v>
      </c>
      <c r="S139" s="16" t="s">
        <v>59</v>
      </c>
      <c r="T139" s="16" t="s">
        <v>70</v>
      </c>
      <c r="U139" s="16" t="s">
        <v>277</v>
      </c>
      <c r="V139" s="16" t="s">
        <v>278</v>
      </c>
      <c r="X139" s="16">
        <v>6</v>
      </c>
      <c r="Y139" s="16" t="s">
        <v>63</v>
      </c>
      <c r="Z139" s="16" t="s">
        <v>63</v>
      </c>
      <c r="AA139" s="16" t="s">
        <v>84</v>
      </c>
      <c r="AB139" s="16" t="s">
        <v>85</v>
      </c>
      <c r="AC139" s="16">
        <v>10</v>
      </c>
      <c r="AF139" s="16" t="s">
        <v>58</v>
      </c>
      <c r="AG139" s="16" t="s">
        <v>65</v>
      </c>
      <c r="AH139" s="16" t="s">
        <v>66</v>
      </c>
      <c r="AI139" s="16" t="s">
        <v>67</v>
      </c>
      <c r="AJ139" s="16" t="s">
        <v>63</v>
      </c>
      <c r="AK139" s="16" t="s">
        <v>124</v>
      </c>
      <c r="AL139" s="16">
        <v>88</v>
      </c>
      <c r="AM139" s="16">
        <v>10</v>
      </c>
      <c r="AR139" s="16">
        <v>2900</v>
      </c>
      <c r="AS139" s="16">
        <v>2900</v>
      </c>
      <c r="BM139" s="20" t="s">
        <v>1550</v>
      </c>
      <c r="BN139" s="16">
        <v>2</v>
      </c>
      <c r="BO139" s="16">
        <v>2</v>
      </c>
      <c r="BP139" s="16">
        <v>3</v>
      </c>
      <c r="BQ139" s="16" t="s">
        <v>279</v>
      </c>
      <c r="BR139" s="16" t="s">
        <v>1548</v>
      </c>
      <c r="BS139" s="16" t="s">
        <v>72</v>
      </c>
      <c r="BT139" s="21">
        <v>44866</v>
      </c>
      <c r="BU139" s="16">
        <v>32211</v>
      </c>
      <c r="BV139" s="17"/>
      <c r="BW139" s="16" t="s">
        <v>62</v>
      </c>
      <c r="BX139" s="16" t="s">
        <v>63</v>
      </c>
      <c r="CA139" s="16" t="s">
        <v>63</v>
      </c>
      <c r="CB139" s="16" t="s">
        <v>63</v>
      </c>
      <c r="CD139" s="16" t="s">
        <v>63</v>
      </c>
      <c r="CF139" s="16" t="s">
        <v>62</v>
      </c>
      <c r="CG139" s="16" t="s">
        <v>253</v>
      </c>
      <c r="CH139" s="16" t="s">
        <v>62</v>
      </c>
      <c r="CI139" s="16" t="s">
        <v>254</v>
      </c>
      <c r="CJ139" s="16" t="s">
        <v>106</v>
      </c>
      <c r="CK139" s="16" t="s">
        <v>1549</v>
      </c>
      <c r="CN139" s="16" t="s">
        <v>63</v>
      </c>
      <c r="CO139" s="16" t="s">
        <v>255</v>
      </c>
      <c r="CP139" s="16" t="s">
        <v>62</v>
      </c>
      <c r="CQ139" s="16" t="s">
        <v>76</v>
      </c>
      <c r="CY139" s="16">
        <v>24.8</v>
      </c>
      <c r="DA139" s="18"/>
      <c r="DB139" s="16">
        <v>4</v>
      </c>
      <c r="DC139" s="16">
        <v>4</v>
      </c>
      <c r="DE139" s="16">
        <v>6500</v>
      </c>
      <c r="DF139" s="16">
        <v>534</v>
      </c>
      <c r="DG139" s="16">
        <v>372</v>
      </c>
      <c r="DH139" s="16">
        <v>461</v>
      </c>
    </row>
    <row r="140" spans="1:112" s="16" customFormat="1" x14ac:dyDescent="0.3">
      <c r="A140" s="16">
        <v>2023</v>
      </c>
      <c r="B140" s="16" t="s">
        <v>251</v>
      </c>
      <c r="C140" s="16" t="s">
        <v>251</v>
      </c>
      <c r="D140" s="16" t="s">
        <v>1074</v>
      </c>
      <c r="E140" s="16" t="s">
        <v>252</v>
      </c>
      <c r="F140" s="19">
        <v>3</v>
      </c>
      <c r="G140" s="16">
        <v>6</v>
      </c>
      <c r="H140" s="16" t="s">
        <v>121</v>
      </c>
      <c r="I140" s="16">
        <v>22</v>
      </c>
      <c r="J140" s="16">
        <v>32</v>
      </c>
      <c r="K140" s="16">
        <v>26</v>
      </c>
      <c r="L140" s="16">
        <v>28.581299999999999</v>
      </c>
      <c r="M140" s="16">
        <v>45.620600000000003</v>
      </c>
      <c r="N140" s="16">
        <v>34.355600000000003</v>
      </c>
      <c r="O140" s="16">
        <v>22.3811</v>
      </c>
      <c r="P140" s="16">
        <v>31.679300000000001</v>
      </c>
      <c r="Q140" s="16">
        <v>25.787099999999999</v>
      </c>
      <c r="S140" s="16" t="s">
        <v>59</v>
      </c>
      <c r="T140" s="16" t="s">
        <v>70</v>
      </c>
      <c r="U140" s="16" t="s">
        <v>115</v>
      </c>
      <c r="V140" s="16" t="s">
        <v>116</v>
      </c>
      <c r="X140" s="16">
        <v>8</v>
      </c>
      <c r="Y140" s="16" t="s">
        <v>62</v>
      </c>
      <c r="Z140" s="16" t="s">
        <v>63</v>
      </c>
      <c r="AA140" s="16" t="s">
        <v>84</v>
      </c>
      <c r="AB140" s="16" t="s">
        <v>85</v>
      </c>
      <c r="AC140" s="16">
        <v>10</v>
      </c>
      <c r="AF140" s="16" t="s">
        <v>204</v>
      </c>
      <c r="AG140" s="16" t="s">
        <v>205</v>
      </c>
      <c r="AH140" s="16" t="s">
        <v>66</v>
      </c>
      <c r="AI140" s="16" t="s">
        <v>67</v>
      </c>
      <c r="AJ140" s="16" t="s">
        <v>63</v>
      </c>
      <c r="AK140" s="16" t="s">
        <v>124</v>
      </c>
      <c r="AL140" s="16">
        <v>88</v>
      </c>
      <c r="AM140" s="16">
        <v>10</v>
      </c>
      <c r="AR140" s="16">
        <v>2100</v>
      </c>
      <c r="AS140" s="16">
        <v>2100</v>
      </c>
      <c r="BM140" s="20" t="s">
        <v>1550</v>
      </c>
      <c r="BN140" s="16">
        <v>2</v>
      </c>
      <c r="BO140" s="16">
        <v>2</v>
      </c>
      <c r="BP140" s="16">
        <v>3</v>
      </c>
      <c r="BQ140" s="16" t="s">
        <v>279</v>
      </c>
      <c r="BR140" s="16" t="s">
        <v>1548</v>
      </c>
      <c r="BS140" s="16" t="s">
        <v>72</v>
      </c>
      <c r="BT140" s="21">
        <v>44743</v>
      </c>
      <c r="BU140" s="16">
        <v>31579</v>
      </c>
      <c r="BV140" s="17"/>
      <c r="BW140" s="16" t="s">
        <v>62</v>
      </c>
      <c r="BX140" s="16" t="s">
        <v>63</v>
      </c>
      <c r="CA140" s="16" t="s">
        <v>63</v>
      </c>
      <c r="CB140" s="16" t="s">
        <v>63</v>
      </c>
      <c r="CD140" s="16" t="s">
        <v>63</v>
      </c>
      <c r="CF140" s="16" t="s">
        <v>62</v>
      </c>
      <c r="CG140" s="16" t="s">
        <v>253</v>
      </c>
      <c r="CH140" s="16" t="s">
        <v>62</v>
      </c>
      <c r="CI140" s="16" t="s">
        <v>569</v>
      </c>
      <c r="CJ140" s="16" t="s">
        <v>106</v>
      </c>
      <c r="CK140" s="16" t="s">
        <v>1549</v>
      </c>
      <c r="CN140" s="16" t="s">
        <v>63</v>
      </c>
      <c r="CO140" s="16" t="s">
        <v>107</v>
      </c>
      <c r="CP140" s="16" t="s">
        <v>62</v>
      </c>
      <c r="CQ140" s="16" t="s">
        <v>76</v>
      </c>
      <c r="CY140" s="16">
        <v>34.6</v>
      </c>
      <c r="DA140" s="18"/>
      <c r="DB140" s="16">
        <v>5</v>
      </c>
      <c r="DC140" s="16">
        <v>5</v>
      </c>
      <c r="DE140" s="16">
        <v>2500</v>
      </c>
      <c r="DF140" s="16">
        <v>394</v>
      </c>
      <c r="DG140" s="16">
        <v>279</v>
      </c>
      <c r="DH140" s="16">
        <v>343</v>
      </c>
    </row>
    <row r="141" spans="1:112" s="16" customFormat="1" x14ac:dyDescent="0.3">
      <c r="A141" s="16">
        <v>2023</v>
      </c>
      <c r="B141" s="16" t="s">
        <v>251</v>
      </c>
      <c r="C141" s="16" t="s">
        <v>251</v>
      </c>
      <c r="D141" s="16" t="s">
        <v>1075</v>
      </c>
      <c r="E141" s="16" t="s">
        <v>252</v>
      </c>
      <c r="F141" s="19">
        <v>3</v>
      </c>
      <c r="G141" s="16">
        <v>6</v>
      </c>
      <c r="H141" s="16" t="s">
        <v>121</v>
      </c>
      <c r="I141" s="16">
        <v>23</v>
      </c>
      <c r="J141" s="16">
        <v>32</v>
      </c>
      <c r="K141" s="16">
        <v>26</v>
      </c>
      <c r="L141" s="16">
        <v>29.0242</v>
      </c>
      <c r="M141" s="16">
        <v>46.093200000000003</v>
      </c>
      <c r="N141" s="16">
        <v>34.828099999999999</v>
      </c>
      <c r="O141" s="16">
        <v>22.695799999999998</v>
      </c>
      <c r="P141" s="16">
        <v>31.974</v>
      </c>
      <c r="Q141" s="16">
        <v>26.104500000000002</v>
      </c>
      <c r="S141" s="16" t="s">
        <v>59</v>
      </c>
      <c r="T141" s="16" t="s">
        <v>70</v>
      </c>
      <c r="U141" s="16" t="s">
        <v>115</v>
      </c>
      <c r="V141" s="16" t="s">
        <v>116</v>
      </c>
      <c r="X141" s="16">
        <v>8</v>
      </c>
      <c r="Y141" s="16" t="s">
        <v>62</v>
      </c>
      <c r="Z141" s="16" t="s">
        <v>63</v>
      </c>
      <c r="AA141" s="16" t="s">
        <v>60</v>
      </c>
      <c r="AB141" s="16" t="s">
        <v>117</v>
      </c>
      <c r="AC141" s="16">
        <v>10</v>
      </c>
      <c r="AF141" s="16" t="s">
        <v>204</v>
      </c>
      <c r="AG141" s="16" t="s">
        <v>205</v>
      </c>
      <c r="AH141" s="16" t="s">
        <v>66</v>
      </c>
      <c r="AI141" s="16" t="s">
        <v>67</v>
      </c>
      <c r="AJ141" s="16" t="s">
        <v>63</v>
      </c>
      <c r="AK141" s="16" t="s">
        <v>124</v>
      </c>
      <c r="AL141" s="16">
        <v>88</v>
      </c>
      <c r="AM141" s="16">
        <v>10</v>
      </c>
      <c r="AR141" s="16">
        <v>2100</v>
      </c>
      <c r="AS141" s="16">
        <v>2100</v>
      </c>
      <c r="BM141" s="20" t="s">
        <v>1550</v>
      </c>
      <c r="BN141" s="16">
        <v>2</v>
      </c>
      <c r="BO141" s="16">
        <v>2</v>
      </c>
      <c r="BP141" s="16">
        <v>3</v>
      </c>
      <c r="BQ141" s="16" t="s">
        <v>279</v>
      </c>
      <c r="BR141" s="16" t="s">
        <v>1548</v>
      </c>
      <c r="BS141" s="16" t="s">
        <v>72</v>
      </c>
      <c r="BT141" s="21">
        <v>44743</v>
      </c>
      <c r="BU141" s="16">
        <v>31578</v>
      </c>
      <c r="BV141" s="17"/>
      <c r="BW141" s="16" t="s">
        <v>62</v>
      </c>
      <c r="BX141" s="16" t="s">
        <v>63</v>
      </c>
      <c r="CA141" s="16" t="s">
        <v>63</v>
      </c>
      <c r="CB141" s="16" t="s">
        <v>63</v>
      </c>
      <c r="CD141" s="16" t="s">
        <v>63</v>
      </c>
      <c r="CF141" s="16" t="s">
        <v>62</v>
      </c>
      <c r="CG141" s="16" t="s">
        <v>253</v>
      </c>
      <c r="CH141" s="16" t="s">
        <v>62</v>
      </c>
      <c r="CI141" s="16" t="s">
        <v>569</v>
      </c>
      <c r="CJ141" s="16" t="s">
        <v>106</v>
      </c>
      <c r="CK141" s="16" t="s">
        <v>1549</v>
      </c>
      <c r="CN141" s="16" t="s">
        <v>63</v>
      </c>
      <c r="CO141" s="16" t="s">
        <v>107</v>
      </c>
      <c r="CP141" s="16" t="s">
        <v>62</v>
      </c>
      <c r="CQ141" s="16" t="s">
        <v>76</v>
      </c>
      <c r="CY141" s="16">
        <v>35.1</v>
      </c>
      <c r="DA141" s="18"/>
      <c r="DB141" s="16">
        <v>5</v>
      </c>
      <c r="DC141" s="16">
        <v>5</v>
      </c>
      <c r="DE141" s="16">
        <v>2500</v>
      </c>
      <c r="DF141" s="16">
        <v>389</v>
      </c>
      <c r="DG141" s="16">
        <v>276</v>
      </c>
      <c r="DH141" s="16">
        <v>338</v>
      </c>
    </row>
    <row r="142" spans="1:112" s="16" customFormat="1" x14ac:dyDescent="0.3">
      <c r="A142" s="16">
        <v>2023</v>
      </c>
      <c r="B142" s="16" t="s">
        <v>251</v>
      </c>
      <c r="C142" s="16" t="s">
        <v>251</v>
      </c>
      <c r="D142" s="16" t="s">
        <v>1060</v>
      </c>
      <c r="E142" s="16" t="s">
        <v>252</v>
      </c>
      <c r="F142" s="19">
        <v>3</v>
      </c>
      <c r="G142" s="16">
        <v>6</v>
      </c>
      <c r="H142" s="16" t="s">
        <v>121</v>
      </c>
      <c r="I142" s="16">
        <v>16</v>
      </c>
      <c r="J142" s="16">
        <v>23</v>
      </c>
      <c r="K142" s="16">
        <v>19</v>
      </c>
      <c r="L142" s="16">
        <v>20.181999999999999</v>
      </c>
      <c r="M142" s="16">
        <v>32.061599999999999</v>
      </c>
      <c r="N142" s="16">
        <v>24.220400000000001</v>
      </c>
      <c r="O142" s="16">
        <v>16.2409</v>
      </c>
      <c r="P142" s="16">
        <v>22.953499999999998</v>
      </c>
      <c r="Q142" s="16">
        <v>18.702100000000002</v>
      </c>
      <c r="S142" s="16" t="s">
        <v>59</v>
      </c>
      <c r="T142" s="16" t="s">
        <v>70</v>
      </c>
      <c r="U142" s="16" t="s">
        <v>115</v>
      </c>
      <c r="V142" s="16" t="s">
        <v>116</v>
      </c>
      <c r="X142" s="16">
        <v>8</v>
      </c>
      <c r="Y142" s="16" t="s">
        <v>62</v>
      </c>
      <c r="Z142" s="16" t="s">
        <v>63</v>
      </c>
      <c r="AA142" s="16" t="s">
        <v>84</v>
      </c>
      <c r="AB142" s="16" t="s">
        <v>85</v>
      </c>
      <c r="AC142" s="16">
        <v>10</v>
      </c>
      <c r="AF142" s="16" t="s">
        <v>58</v>
      </c>
      <c r="AG142" s="16" t="s">
        <v>65</v>
      </c>
      <c r="AH142" s="16" t="s">
        <v>66</v>
      </c>
      <c r="AI142" s="16" t="s">
        <v>67</v>
      </c>
      <c r="AJ142" s="16" t="s">
        <v>63</v>
      </c>
      <c r="AK142" s="16" t="s">
        <v>124</v>
      </c>
      <c r="AL142" s="16">
        <v>87</v>
      </c>
      <c r="AM142" s="16">
        <v>12</v>
      </c>
      <c r="AR142" s="16">
        <v>2900</v>
      </c>
      <c r="AS142" s="16">
        <v>2900</v>
      </c>
      <c r="BM142" s="20" t="s">
        <v>1550</v>
      </c>
      <c r="BN142" s="16">
        <v>2</v>
      </c>
      <c r="BO142" s="16">
        <v>2</v>
      </c>
      <c r="BP142" s="16">
        <v>3</v>
      </c>
      <c r="BQ142" s="16" t="s">
        <v>279</v>
      </c>
      <c r="BR142" s="16" t="s">
        <v>1548</v>
      </c>
      <c r="BS142" s="16" t="s">
        <v>72</v>
      </c>
      <c r="BT142" s="21">
        <v>44743</v>
      </c>
      <c r="BU142" s="16">
        <v>31621</v>
      </c>
      <c r="BV142" s="17"/>
      <c r="BW142" s="16" t="s">
        <v>63</v>
      </c>
      <c r="BX142" s="16" t="s">
        <v>63</v>
      </c>
      <c r="CA142" s="16" t="s">
        <v>63</v>
      </c>
      <c r="CB142" s="16" t="s">
        <v>63</v>
      </c>
      <c r="CD142" s="16" t="s">
        <v>63</v>
      </c>
      <c r="CF142" s="16" t="s">
        <v>62</v>
      </c>
      <c r="CG142" s="16" t="s">
        <v>253</v>
      </c>
      <c r="CH142" s="16" t="s">
        <v>62</v>
      </c>
      <c r="CI142" s="16" t="s">
        <v>254</v>
      </c>
      <c r="CJ142" s="16" t="s">
        <v>106</v>
      </c>
      <c r="CK142" s="16" t="s">
        <v>1549</v>
      </c>
      <c r="CN142" s="16" t="s">
        <v>63</v>
      </c>
      <c r="CO142" s="16" t="s">
        <v>255</v>
      </c>
      <c r="CP142" s="16" t="s">
        <v>62</v>
      </c>
      <c r="CQ142" s="16" t="s">
        <v>76</v>
      </c>
      <c r="CY142" s="16">
        <v>24.4</v>
      </c>
      <c r="DA142" s="18"/>
      <c r="DB142" s="16">
        <v>4</v>
      </c>
      <c r="DC142" s="16">
        <v>4</v>
      </c>
      <c r="DE142" s="16">
        <v>6500</v>
      </c>
      <c r="DF142" s="16">
        <v>541</v>
      </c>
      <c r="DG142" s="16">
        <v>383</v>
      </c>
      <c r="DH142" s="16">
        <v>470</v>
      </c>
    </row>
    <row r="143" spans="1:112" s="16" customFormat="1" x14ac:dyDescent="0.3">
      <c r="A143" s="16">
        <v>2023</v>
      </c>
      <c r="B143" s="16" t="s">
        <v>251</v>
      </c>
      <c r="C143" s="16" t="s">
        <v>251</v>
      </c>
      <c r="D143" s="16" t="s">
        <v>1063</v>
      </c>
      <c r="E143" s="16" t="s">
        <v>252</v>
      </c>
      <c r="F143" s="19">
        <v>3</v>
      </c>
      <c r="G143" s="16">
        <v>6</v>
      </c>
      <c r="H143" s="16" t="s">
        <v>121</v>
      </c>
      <c r="I143" s="16">
        <v>16</v>
      </c>
      <c r="J143" s="16">
        <v>22</v>
      </c>
      <c r="K143" s="16">
        <v>18</v>
      </c>
      <c r="L143" s="16">
        <v>20.055</v>
      </c>
      <c r="M143" s="16">
        <v>31.295400000000001</v>
      </c>
      <c r="N143" s="16">
        <v>23.921299999999999</v>
      </c>
      <c r="O143" s="16">
        <v>16.145499999999998</v>
      </c>
      <c r="P143" s="16">
        <v>22.444199999999999</v>
      </c>
      <c r="Q143" s="16">
        <v>18.479199999999999</v>
      </c>
      <c r="S143" s="16" t="s">
        <v>59</v>
      </c>
      <c r="T143" s="16" t="s">
        <v>70</v>
      </c>
      <c r="U143" s="16" t="s">
        <v>115</v>
      </c>
      <c r="V143" s="16" t="s">
        <v>116</v>
      </c>
      <c r="X143" s="16">
        <v>8</v>
      </c>
      <c r="Y143" s="16" t="s">
        <v>62</v>
      </c>
      <c r="Z143" s="16" t="s">
        <v>63</v>
      </c>
      <c r="AA143" s="16" t="s">
        <v>60</v>
      </c>
      <c r="AB143" s="16" t="s">
        <v>117</v>
      </c>
      <c r="AC143" s="16">
        <v>10</v>
      </c>
      <c r="AF143" s="16" t="s">
        <v>58</v>
      </c>
      <c r="AG143" s="16" t="s">
        <v>65</v>
      </c>
      <c r="AH143" s="16" t="s">
        <v>66</v>
      </c>
      <c r="AI143" s="16" t="s">
        <v>67</v>
      </c>
      <c r="AJ143" s="16" t="s">
        <v>63</v>
      </c>
      <c r="AK143" s="16" t="s">
        <v>124</v>
      </c>
      <c r="AL143" s="16">
        <v>87</v>
      </c>
      <c r="AM143" s="16">
        <v>12</v>
      </c>
      <c r="AR143" s="16">
        <v>3050</v>
      </c>
      <c r="AS143" s="16">
        <v>3050</v>
      </c>
      <c r="BM143" s="20" t="s">
        <v>1550</v>
      </c>
      <c r="BN143" s="16">
        <v>2</v>
      </c>
      <c r="BO143" s="16">
        <v>2</v>
      </c>
      <c r="BP143" s="16">
        <v>3</v>
      </c>
      <c r="BQ143" s="16" t="s">
        <v>279</v>
      </c>
      <c r="BR143" s="16" t="s">
        <v>1548</v>
      </c>
      <c r="BS143" s="16" t="s">
        <v>72</v>
      </c>
      <c r="BT143" s="21">
        <v>44743</v>
      </c>
      <c r="BU143" s="16">
        <v>31618</v>
      </c>
      <c r="BV143" s="17"/>
      <c r="BW143" s="16" t="s">
        <v>63</v>
      </c>
      <c r="BX143" s="16" t="s">
        <v>63</v>
      </c>
      <c r="CA143" s="16" t="s">
        <v>63</v>
      </c>
      <c r="CB143" s="16" t="s">
        <v>63</v>
      </c>
      <c r="CD143" s="16" t="s">
        <v>63</v>
      </c>
      <c r="CF143" s="16" t="s">
        <v>62</v>
      </c>
      <c r="CG143" s="16" t="s">
        <v>253</v>
      </c>
      <c r="CH143" s="16" t="s">
        <v>62</v>
      </c>
      <c r="CI143" s="16" t="s">
        <v>254</v>
      </c>
      <c r="CJ143" s="16" t="s">
        <v>106</v>
      </c>
      <c r="CK143" s="16" t="s">
        <v>1549</v>
      </c>
      <c r="CN143" s="16" t="s">
        <v>63</v>
      </c>
      <c r="CO143" s="16" t="s">
        <v>255</v>
      </c>
      <c r="CP143" s="16" t="s">
        <v>62</v>
      </c>
      <c r="CQ143" s="16" t="s">
        <v>76</v>
      </c>
      <c r="CY143" s="16">
        <v>24.1</v>
      </c>
      <c r="DA143" s="18"/>
      <c r="DB143" s="16">
        <v>4</v>
      </c>
      <c r="DC143" s="16">
        <v>4</v>
      </c>
      <c r="DE143" s="16">
        <v>7250</v>
      </c>
      <c r="DF143" s="16">
        <v>546</v>
      </c>
      <c r="DG143" s="16">
        <v>392</v>
      </c>
      <c r="DH143" s="16">
        <v>477</v>
      </c>
    </row>
    <row r="144" spans="1:112" s="16" customFormat="1" x14ac:dyDescent="0.3">
      <c r="A144" s="16">
        <v>2023</v>
      </c>
      <c r="B144" s="16" t="s">
        <v>251</v>
      </c>
      <c r="C144" s="16" t="s">
        <v>251</v>
      </c>
      <c r="D144" s="16" t="s">
        <v>1065</v>
      </c>
      <c r="E144" s="16" t="s">
        <v>252</v>
      </c>
      <c r="F144" s="19">
        <v>3</v>
      </c>
      <c r="G144" s="16">
        <v>6</v>
      </c>
      <c r="H144" s="16" t="s">
        <v>282</v>
      </c>
      <c r="I144" s="16">
        <v>16</v>
      </c>
      <c r="J144" s="16">
        <v>23</v>
      </c>
      <c r="K144" s="16">
        <v>19</v>
      </c>
      <c r="L144" s="16">
        <v>19.895499999999998</v>
      </c>
      <c r="M144" s="16">
        <v>32.497199999999999</v>
      </c>
      <c r="N144" s="16">
        <v>24.101199999999999</v>
      </c>
      <c r="O144" s="16">
        <v>16.025500000000001</v>
      </c>
      <c r="P144" s="16">
        <v>23.2422</v>
      </c>
      <c r="Q144" s="16">
        <v>18.628299999999999</v>
      </c>
      <c r="S144" s="16" t="s">
        <v>59</v>
      </c>
      <c r="T144" s="16" t="s">
        <v>70</v>
      </c>
      <c r="U144" s="16" t="s">
        <v>277</v>
      </c>
      <c r="V144" s="16" t="s">
        <v>278</v>
      </c>
      <c r="X144" s="16">
        <v>6</v>
      </c>
      <c r="Y144" s="16" t="s">
        <v>63</v>
      </c>
      <c r="Z144" s="16" t="s">
        <v>63</v>
      </c>
      <c r="AA144" s="16" t="s">
        <v>84</v>
      </c>
      <c r="AB144" s="16" t="s">
        <v>85</v>
      </c>
      <c r="AC144" s="16">
        <v>10</v>
      </c>
      <c r="AF144" s="16" t="s">
        <v>58</v>
      </c>
      <c r="AG144" s="16" t="s">
        <v>65</v>
      </c>
      <c r="AH144" s="16" t="s">
        <v>66</v>
      </c>
      <c r="AI144" s="16" t="s">
        <v>67</v>
      </c>
      <c r="AJ144" s="16" t="s">
        <v>63</v>
      </c>
      <c r="AK144" s="16" t="s">
        <v>124</v>
      </c>
      <c r="AL144" s="16">
        <v>87</v>
      </c>
      <c r="AM144" s="16">
        <v>12</v>
      </c>
      <c r="AR144" s="16">
        <v>2900</v>
      </c>
      <c r="AS144" s="16">
        <v>2900</v>
      </c>
      <c r="BM144" s="20" t="s">
        <v>1550</v>
      </c>
      <c r="BN144" s="16">
        <v>2</v>
      </c>
      <c r="BO144" s="16">
        <v>2</v>
      </c>
      <c r="BP144" s="16">
        <v>3</v>
      </c>
      <c r="BQ144" s="16" t="s">
        <v>279</v>
      </c>
      <c r="BR144" s="16" t="s">
        <v>1548</v>
      </c>
      <c r="BS144" s="16" t="s">
        <v>72</v>
      </c>
      <c r="BT144" s="21">
        <v>44743</v>
      </c>
      <c r="BU144" s="16">
        <v>31616</v>
      </c>
      <c r="BV144" s="17"/>
      <c r="BW144" s="16" t="s">
        <v>63</v>
      </c>
      <c r="BX144" s="16" t="s">
        <v>63</v>
      </c>
      <c r="CA144" s="16" t="s">
        <v>63</v>
      </c>
      <c r="CB144" s="16" t="s">
        <v>63</v>
      </c>
      <c r="CD144" s="16" t="s">
        <v>63</v>
      </c>
      <c r="CF144" s="16" t="s">
        <v>62</v>
      </c>
      <c r="CG144" s="16" t="s">
        <v>253</v>
      </c>
      <c r="CH144" s="16" t="s">
        <v>62</v>
      </c>
      <c r="CI144" s="16" t="s">
        <v>254</v>
      </c>
      <c r="CJ144" s="16" t="s">
        <v>106</v>
      </c>
      <c r="CK144" s="16" t="s">
        <v>1549</v>
      </c>
      <c r="CN144" s="16" t="s">
        <v>63</v>
      </c>
      <c r="CO144" s="16" t="s">
        <v>255</v>
      </c>
      <c r="CP144" s="16" t="s">
        <v>62</v>
      </c>
      <c r="CQ144" s="16" t="s">
        <v>76</v>
      </c>
      <c r="CY144" s="16">
        <v>24.3</v>
      </c>
      <c r="DA144" s="18"/>
      <c r="DB144" s="16">
        <v>4</v>
      </c>
      <c r="DC144" s="16">
        <v>4</v>
      </c>
      <c r="DE144" s="16">
        <v>6500</v>
      </c>
      <c r="DF144" s="16">
        <v>548</v>
      </c>
      <c r="DG144" s="16">
        <v>379</v>
      </c>
      <c r="DH144" s="16">
        <v>472</v>
      </c>
    </row>
    <row r="145" spans="1:112" s="16" customFormat="1" x14ac:dyDescent="0.3">
      <c r="A145" s="16">
        <v>2023</v>
      </c>
      <c r="B145" s="16" t="s">
        <v>251</v>
      </c>
      <c r="C145" s="16" t="s">
        <v>251</v>
      </c>
      <c r="D145" s="16" t="s">
        <v>880</v>
      </c>
      <c r="E145" s="16" t="s">
        <v>252</v>
      </c>
      <c r="F145" s="19">
        <v>3</v>
      </c>
      <c r="G145" s="16">
        <v>6</v>
      </c>
      <c r="H145" s="16" t="s">
        <v>121</v>
      </c>
      <c r="I145" s="16">
        <v>16</v>
      </c>
      <c r="J145" s="16">
        <v>23</v>
      </c>
      <c r="K145" s="16">
        <v>18</v>
      </c>
      <c r="L145" s="16">
        <v>19.458600000000001</v>
      </c>
      <c r="M145" s="16">
        <v>31.8215</v>
      </c>
      <c r="N145" s="16">
        <v>23.581299999999999</v>
      </c>
      <c r="O145" s="16">
        <v>15.696199999999999</v>
      </c>
      <c r="P145" s="16">
        <v>22.7941</v>
      </c>
      <c r="Q145" s="16">
        <v>18.254000000000001</v>
      </c>
      <c r="S145" s="16" t="s">
        <v>59</v>
      </c>
      <c r="T145" s="16" t="s">
        <v>70</v>
      </c>
      <c r="U145" s="16" t="s">
        <v>115</v>
      </c>
      <c r="V145" s="16" t="s">
        <v>116</v>
      </c>
      <c r="X145" s="16">
        <v>8</v>
      </c>
      <c r="Y145" s="16" t="s">
        <v>62</v>
      </c>
      <c r="Z145" s="16" t="s">
        <v>63</v>
      </c>
      <c r="AA145" s="16" t="s">
        <v>84</v>
      </c>
      <c r="AB145" s="16" t="s">
        <v>85</v>
      </c>
      <c r="AC145" s="16">
        <v>10</v>
      </c>
      <c r="AF145" s="16" t="s">
        <v>58</v>
      </c>
      <c r="AG145" s="16" t="s">
        <v>65</v>
      </c>
      <c r="AH145" s="16" t="s">
        <v>66</v>
      </c>
      <c r="AI145" s="16" t="s">
        <v>67</v>
      </c>
      <c r="AJ145" s="16" t="s">
        <v>63</v>
      </c>
      <c r="AK145" s="16" t="s">
        <v>124</v>
      </c>
      <c r="AL145" s="16">
        <v>87</v>
      </c>
      <c r="AM145" s="16">
        <v>12</v>
      </c>
      <c r="AR145" s="16">
        <v>3050</v>
      </c>
      <c r="AS145" s="16">
        <v>3050</v>
      </c>
      <c r="BM145" s="20" t="s">
        <v>1550</v>
      </c>
      <c r="BN145" s="16">
        <v>2</v>
      </c>
      <c r="BO145" s="16">
        <v>2</v>
      </c>
      <c r="BP145" s="16">
        <v>3</v>
      </c>
      <c r="BQ145" s="16" t="s">
        <v>279</v>
      </c>
      <c r="BR145" s="16" t="s">
        <v>1548</v>
      </c>
      <c r="BS145" s="16" t="s">
        <v>72</v>
      </c>
      <c r="BT145" s="21">
        <v>44771</v>
      </c>
      <c r="BU145" s="16">
        <v>31859</v>
      </c>
      <c r="BV145" s="17"/>
      <c r="BW145" s="16" t="s">
        <v>62</v>
      </c>
      <c r="BX145" s="16" t="s">
        <v>63</v>
      </c>
      <c r="CA145" s="16" t="s">
        <v>63</v>
      </c>
      <c r="CB145" s="16" t="s">
        <v>63</v>
      </c>
      <c r="CD145" s="16" t="s">
        <v>63</v>
      </c>
      <c r="CF145" s="16" t="s">
        <v>62</v>
      </c>
      <c r="CG145" s="16" t="s">
        <v>253</v>
      </c>
      <c r="CH145" s="16" t="s">
        <v>62</v>
      </c>
      <c r="CI145" s="16" t="s">
        <v>254</v>
      </c>
      <c r="CJ145" s="16" t="s">
        <v>106</v>
      </c>
      <c r="CK145" s="16" t="s">
        <v>1549</v>
      </c>
      <c r="CN145" s="16" t="s">
        <v>63</v>
      </c>
      <c r="CO145" s="16" t="s">
        <v>255</v>
      </c>
      <c r="CP145" s="16" t="s">
        <v>62</v>
      </c>
      <c r="CQ145" s="16" t="s">
        <v>76</v>
      </c>
      <c r="CY145" s="16">
        <v>23.7</v>
      </c>
      <c r="DA145" s="18"/>
      <c r="DB145" s="16">
        <v>4</v>
      </c>
      <c r="DC145" s="16">
        <v>4</v>
      </c>
      <c r="DE145" s="16">
        <v>7250</v>
      </c>
      <c r="DF145" s="16">
        <v>564</v>
      </c>
      <c r="DG145" s="16">
        <v>388</v>
      </c>
      <c r="DH145" s="16">
        <v>485</v>
      </c>
    </row>
    <row r="146" spans="1:112" s="16" customFormat="1" x14ac:dyDescent="0.3">
      <c r="A146" s="16">
        <v>2023</v>
      </c>
      <c r="B146" s="16" t="s">
        <v>251</v>
      </c>
      <c r="C146" s="16" t="s">
        <v>251</v>
      </c>
      <c r="D146" s="16" t="s">
        <v>1076</v>
      </c>
      <c r="E146" s="16" t="s">
        <v>252</v>
      </c>
      <c r="F146" s="19">
        <v>3</v>
      </c>
      <c r="G146" s="16">
        <v>6</v>
      </c>
      <c r="H146" s="16" t="s">
        <v>121</v>
      </c>
      <c r="I146" s="16">
        <v>23</v>
      </c>
      <c r="J146" s="16">
        <v>31</v>
      </c>
      <c r="K146" s="16">
        <v>26</v>
      </c>
      <c r="L146" s="16">
        <v>29.222999999999999</v>
      </c>
      <c r="M146" s="16">
        <v>44.494799999999998</v>
      </c>
      <c r="N146" s="16">
        <v>34.561</v>
      </c>
      <c r="O146" s="16">
        <v>22.8367</v>
      </c>
      <c r="P146" s="16">
        <v>30.974799999999998</v>
      </c>
      <c r="Q146" s="16">
        <v>25.898700000000002</v>
      </c>
      <c r="S146" s="16" t="s">
        <v>59</v>
      </c>
      <c r="T146" s="16" t="s">
        <v>70</v>
      </c>
      <c r="U146" s="16" t="s">
        <v>115</v>
      </c>
      <c r="V146" s="16" t="s">
        <v>116</v>
      </c>
      <c r="X146" s="16">
        <v>8</v>
      </c>
      <c r="Y146" s="16" t="s">
        <v>62</v>
      </c>
      <c r="Z146" s="16" t="s">
        <v>63</v>
      </c>
      <c r="AA146" s="16" t="s">
        <v>84</v>
      </c>
      <c r="AB146" s="16" t="s">
        <v>85</v>
      </c>
      <c r="AC146" s="16">
        <v>10</v>
      </c>
      <c r="AF146" s="16" t="s">
        <v>204</v>
      </c>
      <c r="AG146" s="16" t="s">
        <v>205</v>
      </c>
      <c r="AH146" s="16" t="s">
        <v>66</v>
      </c>
      <c r="AI146" s="16" t="s">
        <v>67</v>
      </c>
      <c r="AJ146" s="16" t="s">
        <v>63</v>
      </c>
      <c r="AK146" s="16" t="s">
        <v>124</v>
      </c>
      <c r="AL146" s="16">
        <v>84</v>
      </c>
      <c r="AM146" s="16">
        <v>9</v>
      </c>
      <c r="AR146" s="16">
        <v>2100</v>
      </c>
      <c r="AS146" s="16">
        <v>2100</v>
      </c>
      <c r="BM146" s="20" t="s">
        <v>1552</v>
      </c>
      <c r="BN146" s="16">
        <v>2</v>
      </c>
      <c r="BO146" s="16">
        <v>2</v>
      </c>
      <c r="BP146" s="16">
        <v>3</v>
      </c>
      <c r="BQ146" s="16" t="s">
        <v>279</v>
      </c>
      <c r="BR146" s="16" t="s">
        <v>1548</v>
      </c>
      <c r="BS146" s="16" t="s">
        <v>72</v>
      </c>
      <c r="BT146" s="21">
        <v>44743</v>
      </c>
      <c r="BU146" s="16">
        <v>31577</v>
      </c>
      <c r="BV146" s="17"/>
      <c r="BW146" s="16" t="s">
        <v>63</v>
      </c>
      <c r="BX146" s="16" t="s">
        <v>63</v>
      </c>
      <c r="CA146" s="16" t="s">
        <v>63</v>
      </c>
      <c r="CB146" s="16" t="s">
        <v>63</v>
      </c>
      <c r="CD146" s="16" t="s">
        <v>63</v>
      </c>
      <c r="CF146" s="16" t="s">
        <v>62</v>
      </c>
      <c r="CG146" s="16" t="s">
        <v>253</v>
      </c>
      <c r="CH146" s="16" t="s">
        <v>62</v>
      </c>
      <c r="CI146" s="16" t="s">
        <v>569</v>
      </c>
      <c r="CJ146" s="16" t="s">
        <v>106</v>
      </c>
      <c r="CK146" s="16" t="s">
        <v>1549</v>
      </c>
      <c r="CL146" s="16" t="s">
        <v>63</v>
      </c>
      <c r="CM146" s="16" t="s">
        <v>63</v>
      </c>
      <c r="CN146" s="16" t="s">
        <v>63</v>
      </c>
      <c r="CO146" s="16" t="s">
        <v>107</v>
      </c>
      <c r="CP146" s="16" t="s">
        <v>62</v>
      </c>
      <c r="CQ146" s="16" t="s">
        <v>76</v>
      </c>
      <c r="CY146" s="16">
        <v>34.799999999999997</v>
      </c>
      <c r="DA146" s="18"/>
      <c r="DB146" s="16">
        <v>5</v>
      </c>
      <c r="DC146" s="16">
        <v>5</v>
      </c>
      <c r="DE146" s="16">
        <v>2500</v>
      </c>
      <c r="DF146" s="16">
        <v>385</v>
      </c>
      <c r="DG146" s="16">
        <v>284</v>
      </c>
      <c r="DH146" s="16">
        <v>340</v>
      </c>
    </row>
    <row r="147" spans="1:112" s="16" customFormat="1" x14ac:dyDescent="0.3">
      <c r="A147" s="16">
        <v>2023</v>
      </c>
      <c r="B147" s="16" t="s">
        <v>251</v>
      </c>
      <c r="C147" s="16" t="s">
        <v>251</v>
      </c>
      <c r="D147" s="16" t="s">
        <v>1079</v>
      </c>
      <c r="E147" s="16" t="s">
        <v>252</v>
      </c>
      <c r="F147" s="19">
        <v>3</v>
      </c>
      <c r="G147" s="16">
        <v>6</v>
      </c>
      <c r="H147" s="16" t="s">
        <v>121</v>
      </c>
      <c r="I147" s="16">
        <v>24</v>
      </c>
      <c r="J147" s="16">
        <v>32</v>
      </c>
      <c r="K147" s="16">
        <v>27</v>
      </c>
      <c r="L147" s="16">
        <v>30.9466</v>
      </c>
      <c r="M147" s="16">
        <v>46.4009</v>
      </c>
      <c r="N147" s="16">
        <v>36.402500000000003</v>
      </c>
      <c r="O147" s="16">
        <v>24.051100000000002</v>
      </c>
      <c r="P147" s="16">
        <v>32.165500000000002</v>
      </c>
      <c r="Q147" s="16">
        <v>27.1311</v>
      </c>
      <c r="S147" s="16" t="s">
        <v>59</v>
      </c>
      <c r="T147" s="16" t="s">
        <v>70</v>
      </c>
      <c r="U147" s="16" t="s">
        <v>115</v>
      </c>
      <c r="V147" s="16" t="s">
        <v>116</v>
      </c>
      <c r="X147" s="16">
        <v>8</v>
      </c>
      <c r="Y147" s="16" t="s">
        <v>62</v>
      </c>
      <c r="Z147" s="16" t="s">
        <v>63</v>
      </c>
      <c r="AA147" s="16" t="s">
        <v>84</v>
      </c>
      <c r="AB147" s="16" t="s">
        <v>85</v>
      </c>
      <c r="AC147" s="16">
        <v>10</v>
      </c>
      <c r="AF147" s="16" t="s">
        <v>204</v>
      </c>
      <c r="AG147" s="16" t="s">
        <v>205</v>
      </c>
      <c r="AH147" s="16" t="s">
        <v>66</v>
      </c>
      <c r="AI147" s="16" t="s">
        <v>67</v>
      </c>
      <c r="AJ147" s="16" t="s">
        <v>63</v>
      </c>
      <c r="AK147" s="16" t="s">
        <v>124</v>
      </c>
      <c r="AL147" s="16">
        <v>86</v>
      </c>
      <c r="AM147" s="16">
        <v>12</v>
      </c>
      <c r="AR147" s="16">
        <v>2050</v>
      </c>
      <c r="AS147" s="16">
        <v>2050</v>
      </c>
      <c r="BM147" s="20" t="s">
        <v>1552</v>
      </c>
      <c r="BN147" s="16">
        <v>2</v>
      </c>
      <c r="BO147" s="16">
        <v>2</v>
      </c>
      <c r="BP147" s="16">
        <v>3</v>
      </c>
      <c r="BQ147" s="16" t="s">
        <v>279</v>
      </c>
      <c r="BR147" s="16" t="s">
        <v>1548</v>
      </c>
      <c r="BS147" s="16" t="s">
        <v>72</v>
      </c>
      <c r="BT147" s="21">
        <v>44743</v>
      </c>
      <c r="BU147" s="16">
        <v>31574</v>
      </c>
      <c r="BV147" s="17"/>
      <c r="BW147" s="16" t="s">
        <v>63</v>
      </c>
      <c r="BX147" s="16" t="s">
        <v>63</v>
      </c>
      <c r="CA147" s="16" t="s">
        <v>63</v>
      </c>
      <c r="CB147" s="16" t="s">
        <v>63</v>
      </c>
      <c r="CD147" s="16" t="s">
        <v>63</v>
      </c>
      <c r="CF147" s="16" t="s">
        <v>62</v>
      </c>
      <c r="CG147" s="16" t="s">
        <v>253</v>
      </c>
      <c r="CH147" s="16" t="s">
        <v>62</v>
      </c>
      <c r="CI147" s="16" t="s">
        <v>569</v>
      </c>
      <c r="CJ147" s="16" t="s">
        <v>106</v>
      </c>
      <c r="CK147" s="16" t="s">
        <v>1549</v>
      </c>
      <c r="CL147" s="16" t="s">
        <v>63</v>
      </c>
      <c r="CM147" s="16" t="s">
        <v>63</v>
      </c>
      <c r="CN147" s="16" t="s">
        <v>63</v>
      </c>
      <c r="CO147" s="16" t="s">
        <v>107</v>
      </c>
      <c r="CP147" s="16" t="s">
        <v>62</v>
      </c>
      <c r="CQ147" s="16" t="s">
        <v>76</v>
      </c>
      <c r="CY147" s="16">
        <v>36.700000000000003</v>
      </c>
      <c r="DA147" s="18"/>
      <c r="DB147" s="16">
        <v>5</v>
      </c>
      <c r="DC147" s="16">
        <v>5</v>
      </c>
      <c r="DE147" s="16">
        <v>2250</v>
      </c>
      <c r="DF147" s="16">
        <v>367</v>
      </c>
      <c r="DG147" s="16">
        <v>274</v>
      </c>
      <c r="DH147" s="16">
        <v>325</v>
      </c>
    </row>
    <row r="148" spans="1:112" s="16" customFormat="1" x14ac:dyDescent="0.3">
      <c r="A148" s="16">
        <v>2023</v>
      </c>
      <c r="B148" s="16" t="s">
        <v>251</v>
      </c>
      <c r="C148" s="16" t="s">
        <v>251</v>
      </c>
      <c r="D148" s="16" t="s">
        <v>1081</v>
      </c>
      <c r="E148" s="16" t="s">
        <v>252</v>
      </c>
      <c r="F148" s="19">
        <v>3</v>
      </c>
      <c r="G148" s="16">
        <v>6</v>
      </c>
      <c r="H148" s="16" t="s">
        <v>121</v>
      </c>
      <c r="I148" s="16">
        <v>22</v>
      </c>
      <c r="J148" s="16">
        <v>31</v>
      </c>
      <c r="K148" s="16">
        <v>25</v>
      </c>
      <c r="L148" s="16">
        <v>28.277899999999999</v>
      </c>
      <c r="M148" s="16">
        <v>43.89</v>
      </c>
      <c r="N148" s="16">
        <v>33.666899999999998</v>
      </c>
      <c r="O148" s="16">
        <v>22.165099999999999</v>
      </c>
      <c r="P148" s="16">
        <v>30.594899999999999</v>
      </c>
      <c r="Q148" s="16">
        <v>25.302299999999999</v>
      </c>
      <c r="S148" s="16" t="s">
        <v>59</v>
      </c>
      <c r="T148" s="16" t="s">
        <v>70</v>
      </c>
      <c r="U148" s="16" t="s">
        <v>115</v>
      </c>
      <c r="V148" s="16" t="s">
        <v>116</v>
      </c>
      <c r="X148" s="16">
        <v>8</v>
      </c>
      <c r="Y148" s="16" t="s">
        <v>62</v>
      </c>
      <c r="Z148" s="16" t="s">
        <v>63</v>
      </c>
      <c r="AA148" s="16" t="s">
        <v>60</v>
      </c>
      <c r="AB148" s="16" t="s">
        <v>117</v>
      </c>
      <c r="AC148" s="16">
        <v>10</v>
      </c>
      <c r="AF148" s="16" t="s">
        <v>204</v>
      </c>
      <c r="AG148" s="16" t="s">
        <v>205</v>
      </c>
      <c r="AH148" s="16" t="s">
        <v>66</v>
      </c>
      <c r="AI148" s="16" t="s">
        <v>67</v>
      </c>
      <c r="AJ148" s="16" t="s">
        <v>63</v>
      </c>
      <c r="AK148" s="16" t="s">
        <v>124</v>
      </c>
      <c r="AL148" s="16">
        <v>84</v>
      </c>
      <c r="AM148" s="16">
        <v>9</v>
      </c>
      <c r="AR148" s="16">
        <v>2200</v>
      </c>
      <c r="AS148" s="16">
        <v>2200</v>
      </c>
      <c r="BM148" s="20" t="s">
        <v>1552</v>
      </c>
      <c r="BN148" s="16">
        <v>2</v>
      </c>
      <c r="BO148" s="16">
        <v>2</v>
      </c>
      <c r="BP148" s="16">
        <v>3</v>
      </c>
      <c r="BQ148" s="16" t="s">
        <v>279</v>
      </c>
      <c r="BR148" s="16" t="s">
        <v>1548</v>
      </c>
      <c r="BS148" s="16" t="s">
        <v>72</v>
      </c>
      <c r="BT148" s="21">
        <v>44743</v>
      </c>
      <c r="BU148" s="16">
        <v>31572</v>
      </c>
      <c r="BV148" s="17"/>
      <c r="BW148" s="16" t="s">
        <v>63</v>
      </c>
      <c r="BX148" s="16" t="s">
        <v>63</v>
      </c>
      <c r="CA148" s="16" t="s">
        <v>63</v>
      </c>
      <c r="CB148" s="16" t="s">
        <v>63</v>
      </c>
      <c r="CD148" s="16" t="s">
        <v>63</v>
      </c>
      <c r="CF148" s="16" t="s">
        <v>62</v>
      </c>
      <c r="CG148" s="16" t="s">
        <v>253</v>
      </c>
      <c r="CH148" s="16" t="s">
        <v>62</v>
      </c>
      <c r="CI148" s="16" t="s">
        <v>569</v>
      </c>
      <c r="CJ148" s="16" t="s">
        <v>106</v>
      </c>
      <c r="CK148" s="16" t="s">
        <v>1549</v>
      </c>
      <c r="CL148" s="16" t="s">
        <v>63</v>
      </c>
      <c r="CM148" s="16" t="s">
        <v>63</v>
      </c>
      <c r="CN148" s="16" t="s">
        <v>63</v>
      </c>
      <c r="CO148" s="16" t="s">
        <v>107</v>
      </c>
      <c r="CP148" s="16" t="s">
        <v>62</v>
      </c>
      <c r="CQ148" s="16" t="s">
        <v>76</v>
      </c>
      <c r="CY148" s="16">
        <v>33.9</v>
      </c>
      <c r="DA148" s="18"/>
      <c r="DB148" s="16">
        <v>5</v>
      </c>
      <c r="DC148" s="16">
        <v>5</v>
      </c>
      <c r="DE148" s="16">
        <v>3000</v>
      </c>
      <c r="DF148" s="16">
        <v>397</v>
      </c>
      <c r="DG148" s="16">
        <v>288</v>
      </c>
      <c r="DH148" s="16">
        <v>348</v>
      </c>
    </row>
    <row r="149" spans="1:112" s="16" customFormat="1" x14ac:dyDescent="0.3">
      <c r="A149" s="16">
        <v>2023</v>
      </c>
      <c r="B149" s="16" t="s">
        <v>251</v>
      </c>
      <c r="C149" s="16" t="s">
        <v>251</v>
      </c>
      <c r="D149" s="16" t="s">
        <v>1089</v>
      </c>
      <c r="E149" s="16" t="s">
        <v>252</v>
      </c>
      <c r="F149" s="19">
        <v>3</v>
      </c>
      <c r="G149" s="16">
        <v>6</v>
      </c>
      <c r="H149" s="16" t="s">
        <v>121</v>
      </c>
      <c r="I149" s="16">
        <v>22</v>
      </c>
      <c r="J149" s="16">
        <v>31</v>
      </c>
      <c r="K149" s="16">
        <v>25</v>
      </c>
      <c r="L149" s="16">
        <v>27.947199999999999</v>
      </c>
      <c r="M149" s="16">
        <v>44.600099999999998</v>
      </c>
      <c r="N149" s="16">
        <v>33.591299999999997</v>
      </c>
      <c r="O149" s="16">
        <v>21.929099999999998</v>
      </c>
      <c r="P149" s="16">
        <v>31.040900000000001</v>
      </c>
      <c r="Q149" s="16">
        <v>25.2667</v>
      </c>
      <c r="S149" s="16" t="s">
        <v>59</v>
      </c>
      <c r="T149" s="16" t="s">
        <v>70</v>
      </c>
      <c r="U149" s="16" t="s">
        <v>115</v>
      </c>
      <c r="V149" s="16" t="s">
        <v>116</v>
      </c>
      <c r="X149" s="16">
        <v>8</v>
      </c>
      <c r="Y149" s="16" t="s">
        <v>62</v>
      </c>
      <c r="Z149" s="16" t="s">
        <v>63</v>
      </c>
      <c r="AA149" s="16" t="s">
        <v>60</v>
      </c>
      <c r="AB149" s="16" t="s">
        <v>117</v>
      </c>
      <c r="AC149" s="16">
        <v>10</v>
      </c>
      <c r="AF149" s="16" t="s">
        <v>204</v>
      </c>
      <c r="AG149" s="16" t="s">
        <v>205</v>
      </c>
      <c r="AH149" s="16" t="s">
        <v>66</v>
      </c>
      <c r="AI149" s="16" t="s">
        <v>67</v>
      </c>
      <c r="AJ149" s="16" t="s">
        <v>63</v>
      </c>
      <c r="AK149" s="16" t="s">
        <v>124</v>
      </c>
      <c r="AL149" s="16">
        <v>86</v>
      </c>
      <c r="AM149" s="16">
        <v>12</v>
      </c>
      <c r="AR149" s="16">
        <v>2200</v>
      </c>
      <c r="AS149" s="16">
        <v>2200</v>
      </c>
      <c r="BM149" s="20" t="s">
        <v>1552</v>
      </c>
      <c r="BN149" s="16">
        <v>2</v>
      </c>
      <c r="BO149" s="16">
        <v>2</v>
      </c>
      <c r="BP149" s="16">
        <v>3</v>
      </c>
      <c r="BQ149" s="16" t="s">
        <v>279</v>
      </c>
      <c r="BR149" s="16" t="s">
        <v>1548</v>
      </c>
      <c r="BS149" s="16" t="s">
        <v>72</v>
      </c>
      <c r="BT149" s="21">
        <v>44743</v>
      </c>
      <c r="BU149" s="16">
        <v>31563</v>
      </c>
      <c r="BV149" s="17"/>
      <c r="BW149" s="16" t="s">
        <v>63</v>
      </c>
      <c r="BX149" s="16" t="s">
        <v>63</v>
      </c>
      <c r="CA149" s="16" t="s">
        <v>63</v>
      </c>
      <c r="CB149" s="16" t="s">
        <v>63</v>
      </c>
      <c r="CD149" s="16" t="s">
        <v>63</v>
      </c>
      <c r="CF149" s="16" t="s">
        <v>62</v>
      </c>
      <c r="CG149" s="16" t="s">
        <v>253</v>
      </c>
      <c r="CH149" s="16" t="s">
        <v>62</v>
      </c>
      <c r="CI149" s="16" t="s">
        <v>569</v>
      </c>
      <c r="CJ149" s="16" t="s">
        <v>106</v>
      </c>
      <c r="CK149" s="16" t="s">
        <v>1549</v>
      </c>
      <c r="CL149" s="16" t="s">
        <v>63</v>
      </c>
      <c r="CM149" s="16" t="s">
        <v>63</v>
      </c>
      <c r="CN149" s="16" t="s">
        <v>63</v>
      </c>
      <c r="CO149" s="16" t="s">
        <v>107</v>
      </c>
      <c r="CP149" s="16" t="s">
        <v>62</v>
      </c>
      <c r="CQ149" s="16" t="s">
        <v>76</v>
      </c>
      <c r="CY149" s="16">
        <v>33.799999999999997</v>
      </c>
      <c r="DA149" s="18"/>
      <c r="DB149" s="16">
        <v>5</v>
      </c>
      <c r="DC149" s="16">
        <v>5</v>
      </c>
      <c r="DE149" s="16">
        <v>3000</v>
      </c>
      <c r="DF149" s="16">
        <v>401</v>
      </c>
      <c r="DG149" s="16">
        <v>284</v>
      </c>
      <c r="DH149" s="16">
        <v>348</v>
      </c>
    </row>
    <row r="150" spans="1:112" s="16" customFormat="1" x14ac:dyDescent="0.3">
      <c r="A150" s="16">
        <v>2023</v>
      </c>
      <c r="B150" s="16" t="s">
        <v>251</v>
      </c>
      <c r="C150" s="16" t="s">
        <v>251</v>
      </c>
      <c r="D150" s="16" t="s">
        <v>1062</v>
      </c>
      <c r="E150" s="16" t="s">
        <v>252</v>
      </c>
      <c r="F150" s="19">
        <v>3</v>
      </c>
      <c r="G150" s="16">
        <v>6</v>
      </c>
      <c r="H150" s="16" t="s">
        <v>121</v>
      </c>
      <c r="I150" s="16">
        <v>16</v>
      </c>
      <c r="J150" s="16">
        <v>23</v>
      </c>
      <c r="K150" s="16">
        <v>18</v>
      </c>
      <c r="L150" s="16">
        <v>19.3569</v>
      </c>
      <c r="M150" s="16">
        <v>31.712599999999998</v>
      </c>
      <c r="N150" s="16">
        <v>23.472200000000001</v>
      </c>
      <c r="O150" s="16">
        <v>15.619400000000001</v>
      </c>
      <c r="P150" s="16">
        <v>22.721699999999998</v>
      </c>
      <c r="Q150" s="16">
        <v>18.175999999999998</v>
      </c>
      <c r="S150" s="16" t="s">
        <v>59</v>
      </c>
      <c r="T150" s="16" t="s">
        <v>70</v>
      </c>
      <c r="U150" s="16" t="s">
        <v>115</v>
      </c>
      <c r="V150" s="16" t="s">
        <v>116</v>
      </c>
      <c r="X150" s="16">
        <v>8</v>
      </c>
      <c r="Y150" s="16" t="s">
        <v>62</v>
      </c>
      <c r="Z150" s="16" t="s">
        <v>63</v>
      </c>
      <c r="AA150" s="16" t="s">
        <v>60</v>
      </c>
      <c r="AB150" s="16" t="s">
        <v>117</v>
      </c>
      <c r="AC150" s="16">
        <v>10</v>
      </c>
      <c r="AF150" s="16" t="s">
        <v>58</v>
      </c>
      <c r="AG150" s="16" t="s">
        <v>65</v>
      </c>
      <c r="AH150" s="16" t="s">
        <v>66</v>
      </c>
      <c r="AI150" s="16" t="s">
        <v>67</v>
      </c>
      <c r="AJ150" s="16" t="s">
        <v>63</v>
      </c>
      <c r="AK150" s="16" t="s">
        <v>124</v>
      </c>
      <c r="AL150" s="16">
        <v>84</v>
      </c>
      <c r="AM150" s="16">
        <v>9</v>
      </c>
      <c r="AR150" s="16">
        <v>3050</v>
      </c>
      <c r="AS150" s="16">
        <v>3050</v>
      </c>
      <c r="BM150" s="20" t="s">
        <v>1550</v>
      </c>
      <c r="BN150" s="16">
        <v>2</v>
      </c>
      <c r="BO150" s="16">
        <v>2</v>
      </c>
      <c r="BP150" s="16">
        <v>3</v>
      </c>
      <c r="BQ150" s="16" t="s">
        <v>279</v>
      </c>
      <c r="BR150" s="16" t="s">
        <v>1548</v>
      </c>
      <c r="BS150" s="16" t="s">
        <v>72</v>
      </c>
      <c r="BT150" s="21">
        <v>44743</v>
      </c>
      <c r="BU150" s="16">
        <v>31619</v>
      </c>
      <c r="BV150" s="17"/>
      <c r="BW150" s="16" t="s">
        <v>63</v>
      </c>
      <c r="BX150" s="16" t="s">
        <v>63</v>
      </c>
      <c r="CA150" s="16" t="s">
        <v>63</v>
      </c>
      <c r="CB150" s="16" t="s">
        <v>63</v>
      </c>
      <c r="CD150" s="16" t="s">
        <v>63</v>
      </c>
      <c r="CF150" s="16" t="s">
        <v>62</v>
      </c>
      <c r="CG150" s="16" t="s">
        <v>253</v>
      </c>
      <c r="CH150" s="16" t="s">
        <v>62</v>
      </c>
      <c r="CI150" s="16" t="s">
        <v>254</v>
      </c>
      <c r="CJ150" s="16" t="s">
        <v>106</v>
      </c>
      <c r="CK150" s="16" t="s">
        <v>1549</v>
      </c>
      <c r="CN150" s="16" t="s">
        <v>63</v>
      </c>
      <c r="CO150" s="16" t="s">
        <v>255</v>
      </c>
      <c r="CP150" s="16" t="s">
        <v>62</v>
      </c>
      <c r="CQ150" s="16" t="s">
        <v>76</v>
      </c>
      <c r="CY150" s="16">
        <v>23.6</v>
      </c>
      <c r="DA150" s="18"/>
      <c r="DB150" s="16">
        <v>4</v>
      </c>
      <c r="DC150" s="16">
        <v>4</v>
      </c>
      <c r="DE150" s="16">
        <v>7250</v>
      </c>
      <c r="DF150" s="16">
        <v>562</v>
      </c>
      <c r="DG150" s="16">
        <v>388</v>
      </c>
      <c r="DH150" s="16">
        <v>484</v>
      </c>
    </row>
    <row r="151" spans="1:112" s="16" customFormat="1" x14ac:dyDescent="0.3">
      <c r="A151" s="16">
        <v>2023</v>
      </c>
      <c r="B151" s="16" t="s">
        <v>251</v>
      </c>
      <c r="C151" s="16" t="s">
        <v>251</v>
      </c>
      <c r="D151" s="16" t="s">
        <v>1395</v>
      </c>
      <c r="E151" s="16" t="s">
        <v>252</v>
      </c>
      <c r="F151" s="19">
        <v>4.4000000000000004</v>
      </c>
      <c r="G151" s="16">
        <v>8</v>
      </c>
      <c r="H151" s="16" t="s">
        <v>121</v>
      </c>
      <c r="I151" s="16">
        <v>15</v>
      </c>
      <c r="J151" s="16">
        <v>22</v>
      </c>
      <c r="K151" s="16">
        <v>17</v>
      </c>
      <c r="L151" s="16">
        <v>18.080300000000001</v>
      </c>
      <c r="M151" s="16">
        <v>29.927199999999999</v>
      </c>
      <c r="N151" s="16">
        <v>21.999099999999999</v>
      </c>
      <c r="O151" s="16">
        <v>14.651</v>
      </c>
      <c r="P151" s="16">
        <v>21.5304</v>
      </c>
      <c r="Q151" s="16">
        <v>17.1113</v>
      </c>
      <c r="R151" s="16" t="s">
        <v>82</v>
      </c>
      <c r="S151" s="16" t="s">
        <v>59</v>
      </c>
      <c r="T151" s="16" t="s">
        <v>70</v>
      </c>
      <c r="U151" s="16" t="s">
        <v>115</v>
      </c>
      <c r="V151" s="16" t="s">
        <v>116</v>
      </c>
      <c r="X151" s="16">
        <v>8</v>
      </c>
      <c r="Y151" s="16" t="s">
        <v>62</v>
      </c>
      <c r="Z151" s="16" t="s">
        <v>63</v>
      </c>
      <c r="AA151" s="16" t="s">
        <v>60</v>
      </c>
      <c r="AB151" s="16" t="s">
        <v>117</v>
      </c>
      <c r="AC151" s="16">
        <v>10</v>
      </c>
      <c r="AF151" s="16" t="s">
        <v>204</v>
      </c>
      <c r="AG151" s="16" t="s">
        <v>205</v>
      </c>
      <c r="AH151" s="16" t="s">
        <v>66</v>
      </c>
      <c r="AI151" s="16" t="s">
        <v>67</v>
      </c>
      <c r="AJ151" s="16" t="s">
        <v>63</v>
      </c>
      <c r="AK151" s="16" t="s">
        <v>124</v>
      </c>
      <c r="AL151" s="16">
        <v>81</v>
      </c>
      <c r="AM151" s="16">
        <v>12</v>
      </c>
      <c r="AR151" s="16">
        <v>3200</v>
      </c>
      <c r="AS151" s="16">
        <v>3200</v>
      </c>
      <c r="BM151" s="20" t="s">
        <v>1550</v>
      </c>
      <c r="BN151" s="16">
        <v>2</v>
      </c>
      <c r="BO151" s="16">
        <v>2</v>
      </c>
      <c r="BP151" s="16">
        <v>3</v>
      </c>
      <c r="BQ151" s="16" t="s">
        <v>279</v>
      </c>
      <c r="BR151" s="16" t="s">
        <v>1548</v>
      </c>
      <c r="BS151" s="16" t="s">
        <v>72</v>
      </c>
      <c r="BT151" s="21">
        <v>44652</v>
      </c>
      <c r="BU151" s="16">
        <v>31161</v>
      </c>
      <c r="BV151" s="17"/>
      <c r="BW151" s="16" t="s">
        <v>63</v>
      </c>
      <c r="BX151" s="16" t="s">
        <v>63</v>
      </c>
      <c r="CA151" s="16" t="s">
        <v>63</v>
      </c>
      <c r="CB151" s="16" t="s">
        <v>63</v>
      </c>
      <c r="CD151" s="16" t="s">
        <v>63</v>
      </c>
      <c r="CF151" s="16" t="s">
        <v>62</v>
      </c>
      <c r="CG151" s="16" t="s">
        <v>253</v>
      </c>
      <c r="CH151" s="16" t="s">
        <v>62</v>
      </c>
      <c r="CI151" s="16" t="s">
        <v>254</v>
      </c>
      <c r="CJ151" s="16" t="s">
        <v>106</v>
      </c>
      <c r="CK151" s="16" t="s">
        <v>1549</v>
      </c>
      <c r="CN151" s="16" t="s">
        <v>63</v>
      </c>
      <c r="CO151" s="16" t="s">
        <v>255</v>
      </c>
      <c r="CP151" s="16" t="s">
        <v>62</v>
      </c>
      <c r="CQ151" s="16" t="s">
        <v>76</v>
      </c>
      <c r="CY151" s="16">
        <v>22.2</v>
      </c>
      <c r="DA151" s="18"/>
      <c r="DB151" s="16">
        <v>3</v>
      </c>
      <c r="DC151" s="16">
        <v>3</v>
      </c>
      <c r="DE151" s="16">
        <v>8000</v>
      </c>
      <c r="DF151" s="16">
        <v>603</v>
      </c>
      <c r="DG151" s="16">
        <v>411</v>
      </c>
      <c r="DH151" s="16">
        <v>517</v>
      </c>
    </row>
    <row r="152" spans="1:112" s="16" customFormat="1" x14ac:dyDescent="0.3">
      <c r="A152" s="16">
        <v>2023</v>
      </c>
      <c r="B152" s="16" t="s">
        <v>251</v>
      </c>
      <c r="C152" s="16" t="s">
        <v>251</v>
      </c>
      <c r="D152" s="16" t="s">
        <v>1396</v>
      </c>
      <c r="E152" s="16" t="s">
        <v>252</v>
      </c>
      <c r="F152" s="19">
        <v>4.4000000000000004</v>
      </c>
      <c r="G152" s="16">
        <v>8</v>
      </c>
      <c r="H152" s="16" t="s">
        <v>121</v>
      </c>
      <c r="I152" s="16">
        <v>15</v>
      </c>
      <c r="J152" s="16">
        <v>22</v>
      </c>
      <c r="K152" s="16">
        <v>17</v>
      </c>
      <c r="L152" s="16">
        <v>18.080300000000001</v>
      </c>
      <c r="M152" s="16">
        <v>29.927199999999999</v>
      </c>
      <c r="N152" s="16">
        <v>21.999099999999999</v>
      </c>
      <c r="O152" s="16">
        <v>14.651</v>
      </c>
      <c r="P152" s="16">
        <v>21.5304</v>
      </c>
      <c r="Q152" s="16">
        <v>17.1113</v>
      </c>
      <c r="R152" s="16" t="s">
        <v>82</v>
      </c>
      <c r="S152" s="16" t="s">
        <v>59</v>
      </c>
      <c r="T152" s="16" t="s">
        <v>70</v>
      </c>
      <c r="U152" s="16" t="s">
        <v>115</v>
      </c>
      <c r="V152" s="16" t="s">
        <v>116</v>
      </c>
      <c r="X152" s="16">
        <v>8</v>
      </c>
      <c r="Y152" s="16" t="s">
        <v>62</v>
      </c>
      <c r="Z152" s="16" t="s">
        <v>63</v>
      </c>
      <c r="AA152" s="16" t="s">
        <v>60</v>
      </c>
      <c r="AB152" s="16" t="s">
        <v>117</v>
      </c>
      <c r="AC152" s="16">
        <v>10</v>
      </c>
      <c r="AF152" s="16" t="s">
        <v>204</v>
      </c>
      <c r="AG152" s="16" t="s">
        <v>205</v>
      </c>
      <c r="AH152" s="16" t="s">
        <v>66</v>
      </c>
      <c r="AI152" s="16" t="s">
        <v>67</v>
      </c>
      <c r="AJ152" s="16" t="s">
        <v>63</v>
      </c>
      <c r="AK152" s="16" t="s">
        <v>124</v>
      </c>
      <c r="AL152" s="16">
        <v>81</v>
      </c>
      <c r="AM152" s="16">
        <v>15</v>
      </c>
      <c r="AR152" s="16">
        <v>3200</v>
      </c>
      <c r="AS152" s="16">
        <v>3200</v>
      </c>
      <c r="BM152" s="20" t="s">
        <v>1550</v>
      </c>
      <c r="BN152" s="16">
        <v>2</v>
      </c>
      <c r="BO152" s="16">
        <v>2</v>
      </c>
      <c r="BP152" s="16">
        <v>3</v>
      </c>
      <c r="BQ152" s="16" t="s">
        <v>279</v>
      </c>
      <c r="BR152" s="16" t="s">
        <v>1548</v>
      </c>
      <c r="BS152" s="16" t="s">
        <v>72</v>
      </c>
      <c r="BT152" s="21">
        <v>44652</v>
      </c>
      <c r="BU152" s="16">
        <v>31160</v>
      </c>
      <c r="BV152" s="17"/>
      <c r="BW152" s="16" t="s">
        <v>63</v>
      </c>
      <c r="BX152" s="16" t="s">
        <v>63</v>
      </c>
      <c r="CA152" s="16" t="s">
        <v>63</v>
      </c>
      <c r="CB152" s="16" t="s">
        <v>63</v>
      </c>
      <c r="CD152" s="16" t="s">
        <v>63</v>
      </c>
      <c r="CF152" s="16" t="s">
        <v>62</v>
      </c>
      <c r="CG152" s="16" t="s">
        <v>253</v>
      </c>
      <c r="CH152" s="16" t="s">
        <v>62</v>
      </c>
      <c r="CI152" s="16" t="s">
        <v>254</v>
      </c>
      <c r="CJ152" s="16" t="s">
        <v>106</v>
      </c>
      <c r="CK152" s="16" t="s">
        <v>1549</v>
      </c>
      <c r="CN152" s="16" t="s">
        <v>63</v>
      </c>
      <c r="CO152" s="16" t="s">
        <v>255</v>
      </c>
      <c r="CP152" s="16" t="s">
        <v>62</v>
      </c>
      <c r="CQ152" s="16" t="s">
        <v>76</v>
      </c>
      <c r="CY152" s="16">
        <v>22.2</v>
      </c>
      <c r="DA152" s="18"/>
      <c r="DB152" s="16">
        <v>3</v>
      </c>
      <c r="DC152" s="16">
        <v>3</v>
      </c>
      <c r="DE152" s="16">
        <v>8000</v>
      </c>
      <c r="DF152" s="16">
        <v>603</v>
      </c>
      <c r="DG152" s="16">
        <v>411</v>
      </c>
      <c r="DH152" s="16">
        <v>517</v>
      </c>
    </row>
    <row r="153" spans="1:112" s="16" customFormat="1" x14ac:dyDescent="0.3">
      <c r="A153" s="16">
        <v>2023</v>
      </c>
      <c r="B153" s="16" t="s">
        <v>251</v>
      </c>
      <c r="C153" s="16" t="s">
        <v>251</v>
      </c>
      <c r="D153" s="16" t="s">
        <v>1399</v>
      </c>
      <c r="E153" s="16" t="s">
        <v>252</v>
      </c>
      <c r="F153" s="19">
        <v>4.4000000000000004</v>
      </c>
      <c r="G153" s="16">
        <v>8</v>
      </c>
      <c r="H153" s="16" t="s">
        <v>121</v>
      </c>
      <c r="I153" s="16">
        <v>17</v>
      </c>
      <c r="J153" s="16">
        <v>24</v>
      </c>
      <c r="K153" s="16">
        <v>19</v>
      </c>
      <c r="L153" s="16">
        <v>20.8215</v>
      </c>
      <c r="M153" s="16">
        <v>33.216999999999999</v>
      </c>
      <c r="N153" s="16">
        <v>25.023599999999998</v>
      </c>
      <c r="O153" s="16">
        <v>16.720300000000002</v>
      </c>
      <c r="P153" s="16">
        <v>23.718</v>
      </c>
      <c r="Q153" s="16">
        <v>19.280100000000001</v>
      </c>
      <c r="S153" s="16" t="s">
        <v>59</v>
      </c>
      <c r="T153" s="16" t="s">
        <v>70</v>
      </c>
      <c r="U153" s="16" t="s">
        <v>115</v>
      </c>
      <c r="V153" s="16" t="s">
        <v>116</v>
      </c>
      <c r="X153" s="16">
        <v>8</v>
      </c>
      <c r="Y153" s="16" t="s">
        <v>62</v>
      </c>
      <c r="Z153" s="16" t="s">
        <v>63</v>
      </c>
      <c r="AA153" s="16" t="s">
        <v>60</v>
      </c>
      <c r="AB153" s="16" t="s">
        <v>117</v>
      </c>
      <c r="AC153" s="16">
        <v>10</v>
      </c>
      <c r="AF153" s="16" t="s">
        <v>204</v>
      </c>
      <c r="AG153" s="16" t="s">
        <v>205</v>
      </c>
      <c r="AH153" s="16" t="s">
        <v>66</v>
      </c>
      <c r="AI153" s="16" t="s">
        <v>67</v>
      </c>
      <c r="AJ153" s="16" t="s">
        <v>63</v>
      </c>
      <c r="AK153" s="16" t="s">
        <v>124</v>
      </c>
      <c r="AL153" s="16">
        <v>81</v>
      </c>
      <c r="AM153" s="16">
        <v>12</v>
      </c>
      <c r="AR153" s="16">
        <v>2900</v>
      </c>
      <c r="AS153" s="16">
        <v>2900</v>
      </c>
      <c r="BM153" s="20" t="s">
        <v>1550</v>
      </c>
      <c r="BN153" s="16">
        <v>2</v>
      </c>
      <c r="BO153" s="16">
        <v>2</v>
      </c>
      <c r="BP153" s="16">
        <v>3</v>
      </c>
      <c r="BQ153" s="16" t="s">
        <v>279</v>
      </c>
      <c r="BR153" s="16" t="s">
        <v>1548</v>
      </c>
      <c r="BS153" s="16" t="s">
        <v>72</v>
      </c>
      <c r="BT153" s="21">
        <v>44652</v>
      </c>
      <c r="BU153" s="16">
        <v>31157</v>
      </c>
      <c r="BV153" s="17"/>
      <c r="BW153" s="16" t="s">
        <v>63</v>
      </c>
      <c r="BX153" s="16" t="s">
        <v>63</v>
      </c>
      <c r="CA153" s="16" t="s">
        <v>63</v>
      </c>
      <c r="CB153" s="16" t="s">
        <v>63</v>
      </c>
      <c r="CD153" s="16" t="s">
        <v>63</v>
      </c>
      <c r="CF153" s="16" t="s">
        <v>62</v>
      </c>
      <c r="CG153" s="16" t="s">
        <v>628</v>
      </c>
      <c r="CH153" s="16" t="s">
        <v>62</v>
      </c>
      <c r="CI153" s="16" t="s">
        <v>629</v>
      </c>
      <c r="CJ153" s="16" t="s">
        <v>106</v>
      </c>
      <c r="CK153" s="16" t="s">
        <v>1549</v>
      </c>
      <c r="CN153" s="16" t="s">
        <v>63</v>
      </c>
      <c r="CO153" s="16" t="s">
        <v>255</v>
      </c>
      <c r="CP153" s="16" t="s">
        <v>62</v>
      </c>
      <c r="CQ153" s="16" t="s">
        <v>76</v>
      </c>
      <c r="CY153" s="16">
        <v>25.2</v>
      </c>
      <c r="DA153" s="18"/>
      <c r="DB153" s="16">
        <v>4</v>
      </c>
      <c r="DC153" s="16">
        <v>4</v>
      </c>
      <c r="DE153" s="16">
        <v>6500</v>
      </c>
      <c r="DF153" s="16">
        <v>526</v>
      </c>
      <c r="DG153" s="16">
        <v>372</v>
      </c>
      <c r="DH153" s="16">
        <v>457</v>
      </c>
    </row>
    <row r="154" spans="1:112" s="16" customFormat="1" x14ac:dyDescent="0.3">
      <c r="A154" s="16">
        <v>2023</v>
      </c>
      <c r="B154" s="16" t="s">
        <v>251</v>
      </c>
      <c r="C154" s="16" t="s">
        <v>251</v>
      </c>
      <c r="D154" s="16" t="s">
        <v>1400</v>
      </c>
      <c r="E154" s="16" t="s">
        <v>252</v>
      </c>
      <c r="F154" s="19">
        <v>4.4000000000000004</v>
      </c>
      <c r="G154" s="16">
        <v>8</v>
      </c>
      <c r="H154" s="16" t="s">
        <v>121</v>
      </c>
      <c r="I154" s="16">
        <v>17</v>
      </c>
      <c r="J154" s="16">
        <v>24</v>
      </c>
      <c r="K154" s="16">
        <v>19</v>
      </c>
      <c r="L154" s="16">
        <v>20.845500000000001</v>
      </c>
      <c r="M154" s="16">
        <v>33.216500000000003</v>
      </c>
      <c r="N154" s="16">
        <v>25.0425</v>
      </c>
      <c r="O154" s="16">
        <v>16.738299999999999</v>
      </c>
      <c r="P154" s="16">
        <v>23.717700000000001</v>
      </c>
      <c r="Q154" s="16">
        <v>19.293099999999999</v>
      </c>
      <c r="S154" s="16" t="s">
        <v>59</v>
      </c>
      <c r="T154" s="16" t="s">
        <v>70</v>
      </c>
      <c r="U154" s="16" t="s">
        <v>115</v>
      </c>
      <c r="V154" s="16" t="s">
        <v>116</v>
      </c>
      <c r="X154" s="16">
        <v>8</v>
      </c>
      <c r="Y154" s="16" t="s">
        <v>62</v>
      </c>
      <c r="Z154" s="16" t="s">
        <v>63</v>
      </c>
      <c r="AA154" s="16" t="s">
        <v>60</v>
      </c>
      <c r="AB154" s="16" t="s">
        <v>117</v>
      </c>
      <c r="AC154" s="16">
        <v>10</v>
      </c>
      <c r="AF154" s="16" t="s">
        <v>204</v>
      </c>
      <c r="AG154" s="16" t="s">
        <v>205</v>
      </c>
      <c r="AH154" s="16" t="s">
        <v>66</v>
      </c>
      <c r="AI154" s="16" t="s">
        <v>67</v>
      </c>
      <c r="AJ154" s="16" t="s">
        <v>63</v>
      </c>
      <c r="AK154" s="16" t="s">
        <v>124</v>
      </c>
      <c r="AL154" s="16">
        <v>81</v>
      </c>
      <c r="AM154" s="16">
        <v>15</v>
      </c>
      <c r="AR154" s="16">
        <v>2900</v>
      </c>
      <c r="AS154" s="16">
        <v>2900</v>
      </c>
      <c r="BM154" s="20" t="s">
        <v>1550</v>
      </c>
      <c r="BN154" s="16">
        <v>2</v>
      </c>
      <c r="BO154" s="16">
        <v>2</v>
      </c>
      <c r="BP154" s="16">
        <v>3</v>
      </c>
      <c r="BQ154" s="16" t="s">
        <v>279</v>
      </c>
      <c r="BR154" s="16" t="s">
        <v>1548</v>
      </c>
      <c r="BS154" s="16" t="s">
        <v>72</v>
      </c>
      <c r="BT154" s="21">
        <v>44652</v>
      </c>
      <c r="BU154" s="16">
        <v>31156</v>
      </c>
      <c r="BV154" s="17"/>
      <c r="BW154" s="16" t="s">
        <v>63</v>
      </c>
      <c r="BX154" s="16" t="s">
        <v>63</v>
      </c>
      <c r="CA154" s="16" t="s">
        <v>63</v>
      </c>
      <c r="CB154" s="16" t="s">
        <v>63</v>
      </c>
      <c r="CD154" s="16" t="s">
        <v>63</v>
      </c>
      <c r="CF154" s="16" t="s">
        <v>62</v>
      </c>
      <c r="CG154" s="16" t="s">
        <v>628</v>
      </c>
      <c r="CH154" s="16" t="s">
        <v>62</v>
      </c>
      <c r="CI154" s="16" t="s">
        <v>629</v>
      </c>
      <c r="CJ154" s="16" t="s">
        <v>106</v>
      </c>
      <c r="CK154" s="16" t="s">
        <v>1549</v>
      </c>
      <c r="CN154" s="16" t="s">
        <v>63</v>
      </c>
      <c r="CO154" s="16" t="s">
        <v>255</v>
      </c>
      <c r="CP154" s="16" t="s">
        <v>62</v>
      </c>
      <c r="CQ154" s="16" t="s">
        <v>76</v>
      </c>
      <c r="CY154" s="16">
        <v>25.2</v>
      </c>
      <c r="DA154" s="18"/>
      <c r="DB154" s="16">
        <v>4</v>
      </c>
      <c r="DC154" s="16">
        <v>4</v>
      </c>
      <c r="DE154" s="16">
        <v>6500</v>
      </c>
      <c r="DF154" s="16">
        <v>526</v>
      </c>
      <c r="DG154" s="16">
        <v>372</v>
      </c>
      <c r="DH154" s="16">
        <v>457</v>
      </c>
    </row>
    <row r="155" spans="1:112" s="16" customFormat="1" x14ac:dyDescent="0.3">
      <c r="A155" s="16">
        <v>2023</v>
      </c>
      <c r="B155" s="16" t="s">
        <v>1562</v>
      </c>
      <c r="C155" s="16" t="s">
        <v>110</v>
      </c>
      <c r="D155" s="16" t="s">
        <v>1202</v>
      </c>
      <c r="E155" s="16" t="s">
        <v>101</v>
      </c>
      <c r="F155" s="19">
        <v>2</v>
      </c>
      <c r="G155" s="16">
        <v>4</v>
      </c>
      <c r="H155" s="16" t="s">
        <v>121</v>
      </c>
      <c r="I155" s="16">
        <v>22</v>
      </c>
      <c r="J155" s="16">
        <v>30</v>
      </c>
      <c r="K155" s="16">
        <v>25</v>
      </c>
      <c r="L155" s="16">
        <v>27.4</v>
      </c>
      <c r="M155" s="16">
        <v>43.8</v>
      </c>
      <c r="N155" s="16">
        <v>32.952199999999998</v>
      </c>
      <c r="O155" s="16">
        <v>21.537600000000001</v>
      </c>
      <c r="P155" s="16">
        <v>30</v>
      </c>
      <c r="Q155" s="16">
        <v>24.8309</v>
      </c>
      <c r="S155" s="16" t="s">
        <v>59</v>
      </c>
      <c r="T155" s="16" t="s">
        <v>70</v>
      </c>
      <c r="U155" s="16" t="s">
        <v>115</v>
      </c>
      <c r="V155" s="16" t="s">
        <v>116</v>
      </c>
      <c r="X155" s="16">
        <v>8</v>
      </c>
      <c r="Y155" s="16" t="s">
        <v>62</v>
      </c>
      <c r="Z155" s="16" t="s">
        <v>63</v>
      </c>
      <c r="AA155" s="16" t="s">
        <v>84</v>
      </c>
      <c r="AB155" s="16" t="s">
        <v>85</v>
      </c>
      <c r="AC155" s="16">
        <v>10</v>
      </c>
      <c r="AF155" s="16" t="s">
        <v>58</v>
      </c>
      <c r="AG155" s="16" t="s">
        <v>65</v>
      </c>
      <c r="AH155" s="16" t="s">
        <v>66</v>
      </c>
      <c r="AI155" s="16" t="s">
        <v>67</v>
      </c>
      <c r="AJ155" s="16" t="s">
        <v>63</v>
      </c>
      <c r="AK155" s="16" t="s">
        <v>124</v>
      </c>
      <c r="AL155" s="16">
        <v>77</v>
      </c>
      <c r="AM155" s="16">
        <v>8</v>
      </c>
      <c r="AR155" s="16">
        <v>2200</v>
      </c>
      <c r="AS155" s="16">
        <v>2200</v>
      </c>
      <c r="BM155" s="20" t="s">
        <v>1550</v>
      </c>
      <c r="BN155" s="16">
        <v>2</v>
      </c>
      <c r="BO155" s="16">
        <v>2</v>
      </c>
      <c r="BP155" s="16">
        <v>3</v>
      </c>
      <c r="BQ155" s="16" t="s">
        <v>279</v>
      </c>
      <c r="BR155" s="16" t="s">
        <v>1548</v>
      </c>
      <c r="BS155" s="16" t="s">
        <v>72</v>
      </c>
      <c r="BT155" s="21">
        <v>44701</v>
      </c>
      <c r="BU155" s="16">
        <v>31373</v>
      </c>
      <c r="BV155" s="17"/>
      <c r="BW155" s="16" t="s">
        <v>63</v>
      </c>
      <c r="BX155" s="16" t="s">
        <v>63</v>
      </c>
      <c r="CA155" s="16" t="s">
        <v>63</v>
      </c>
      <c r="CB155" s="16" t="s">
        <v>63</v>
      </c>
      <c r="CD155" s="16" t="s">
        <v>63</v>
      </c>
      <c r="CF155" s="16" t="s">
        <v>62</v>
      </c>
      <c r="CG155" s="16" t="s">
        <v>1000</v>
      </c>
      <c r="CH155" s="16" t="s">
        <v>63</v>
      </c>
      <c r="CJ155" s="16" t="s">
        <v>106</v>
      </c>
      <c r="CK155" s="16" t="s">
        <v>1549</v>
      </c>
      <c r="CN155" s="16" t="s">
        <v>63</v>
      </c>
      <c r="CO155" s="16" t="s">
        <v>417</v>
      </c>
      <c r="CP155" s="16" t="s">
        <v>63</v>
      </c>
      <c r="CQ155" s="16" t="s">
        <v>189</v>
      </c>
      <c r="CY155" s="16">
        <v>33.200000000000003</v>
      </c>
      <c r="DA155" s="18"/>
      <c r="DB155" s="16">
        <v>5</v>
      </c>
      <c r="DC155" s="16">
        <v>5</v>
      </c>
      <c r="DE155" s="16">
        <v>3000</v>
      </c>
      <c r="DF155" s="16">
        <v>412</v>
      </c>
      <c r="DG155" s="16">
        <v>296</v>
      </c>
      <c r="DH155" s="16">
        <v>360</v>
      </c>
    </row>
    <row r="156" spans="1:112" s="16" customFormat="1" x14ac:dyDescent="0.3">
      <c r="A156" s="16">
        <v>2023</v>
      </c>
      <c r="B156" s="16" t="s">
        <v>1562</v>
      </c>
      <c r="C156" s="16" t="s">
        <v>110</v>
      </c>
      <c r="D156" s="16" t="s">
        <v>1202</v>
      </c>
      <c r="E156" s="16" t="s">
        <v>101</v>
      </c>
      <c r="F156" s="19">
        <v>2</v>
      </c>
      <c r="G156" s="16">
        <v>4</v>
      </c>
      <c r="H156" s="16" t="s">
        <v>282</v>
      </c>
      <c r="I156" s="16">
        <v>19</v>
      </c>
      <c r="J156" s="16">
        <v>28</v>
      </c>
      <c r="K156" s="16">
        <v>22</v>
      </c>
      <c r="L156" s="16">
        <v>23.270199999999999</v>
      </c>
      <c r="M156" s="16">
        <v>40.182499999999997</v>
      </c>
      <c r="N156" s="16">
        <v>28.7074</v>
      </c>
      <c r="O156" s="16">
        <v>18.537600000000001</v>
      </c>
      <c r="P156" s="16">
        <v>28.243400000000001</v>
      </c>
      <c r="Q156" s="16">
        <v>21.928699999999999</v>
      </c>
      <c r="S156" s="16" t="s">
        <v>59</v>
      </c>
      <c r="T156" s="16" t="s">
        <v>70</v>
      </c>
      <c r="U156" s="16" t="s">
        <v>277</v>
      </c>
      <c r="V156" s="16" t="s">
        <v>278</v>
      </c>
      <c r="X156" s="16">
        <v>6</v>
      </c>
      <c r="Y156" s="16" t="s">
        <v>63</v>
      </c>
      <c r="Z156" s="16" t="s">
        <v>63</v>
      </c>
      <c r="AA156" s="16" t="s">
        <v>84</v>
      </c>
      <c r="AB156" s="16" t="s">
        <v>85</v>
      </c>
      <c r="AC156" s="16">
        <v>10</v>
      </c>
      <c r="AF156" s="16" t="s">
        <v>58</v>
      </c>
      <c r="AG156" s="16" t="s">
        <v>65</v>
      </c>
      <c r="AH156" s="16" t="s">
        <v>66</v>
      </c>
      <c r="AI156" s="16" t="s">
        <v>67</v>
      </c>
      <c r="AJ156" s="16" t="s">
        <v>63</v>
      </c>
      <c r="AK156" s="16" t="s">
        <v>124</v>
      </c>
      <c r="AL156" s="16">
        <v>77</v>
      </c>
      <c r="AM156" s="16">
        <v>8</v>
      </c>
      <c r="AR156" s="16">
        <v>2500</v>
      </c>
      <c r="AS156" s="16">
        <v>2500</v>
      </c>
      <c r="BM156" s="20" t="s">
        <v>1550</v>
      </c>
      <c r="BN156" s="16">
        <v>2</v>
      </c>
      <c r="BO156" s="16">
        <v>2</v>
      </c>
      <c r="BP156" s="16">
        <v>3</v>
      </c>
      <c r="BQ156" s="16" t="s">
        <v>279</v>
      </c>
      <c r="BR156" s="16" t="s">
        <v>1548</v>
      </c>
      <c r="BS156" s="16" t="s">
        <v>72</v>
      </c>
      <c r="BT156" s="21">
        <v>44706</v>
      </c>
      <c r="BU156" s="16">
        <v>31397</v>
      </c>
      <c r="BV156" s="17"/>
      <c r="BW156" s="16" t="s">
        <v>63</v>
      </c>
      <c r="BX156" s="16" t="s">
        <v>63</v>
      </c>
      <c r="CA156" s="16" t="s">
        <v>63</v>
      </c>
      <c r="CB156" s="16" t="s">
        <v>63</v>
      </c>
      <c r="CD156" s="16" t="s">
        <v>63</v>
      </c>
      <c r="CF156" s="16" t="s">
        <v>62</v>
      </c>
      <c r="CG156" s="16" t="s">
        <v>1000</v>
      </c>
      <c r="CH156" s="16" t="s">
        <v>63</v>
      </c>
      <c r="CJ156" s="16" t="s">
        <v>106</v>
      </c>
      <c r="CK156" s="16" t="s">
        <v>1549</v>
      </c>
      <c r="CN156" s="16" t="s">
        <v>63</v>
      </c>
      <c r="CO156" s="16" t="s">
        <v>417</v>
      </c>
      <c r="CP156" s="16" t="s">
        <v>63</v>
      </c>
      <c r="CQ156" s="16" t="s">
        <v>189</v>
      </c>
      <c r="CY156" s="16">
        <v>28.9</v>
      </c>
      <c r="DA156" s="18"/>
      <c r="DB156" s="16">
        <v>5</v>
      </c>
      <c r="DC156" s="16">
        <v>5</v>
      </c>
      <c r="DE156" s="16">
        <v>4500</v>
      </c>
      <c r="DF156" s="16">
        <v>474</v>
      </c>
      <c r="DG156" s="16">
        <v>313</v>
      </c>
      <c r="DH156" s="16">
        <v>401</v>
      </c>
    </row>
    <row r="157" spans="1:112" s="16" customFormat="1" x14ac:dyDescent="0.3">
      <c r="A157" s="16">
        <v>2023</v>
      </c>
      <c r="B157" s="16" t="s">
        <v>1562</v>
      </c>
      <c r="C157" s="16" t="s">
        <v>110</v>
      </c>
      <c r="D157" s="16" t="s">
        <v>1202</v>
      </c>
      <c r="E157" s="16" t="s">
        <v>101</v>
      </c>
      <c r="F157" s="19">
        <v>3.6</v>
      </c>
      <c r="G157" s="16">
        <v>6</v>
      </c>
      <c r="H157" s="16" t="s">
        <v>286</v>
      </c>
      <c r="I157" s="16">
        <v>18</v>
      </c>
      <c r="J157" s="16">
        <v>29</v>
      </c>
      <c r="K157" s="16">
        <v>22</v>
      </c>
      <c r="L157" s="16">
        <v>22.9849</v>
      </c>
      <c r="M157" s="16">
        <v>40.985700000000001</v>
      </c>
      <c r="N157" s="16">
        <v>28.646599999999999</v>
      </c>
      <c r="O157" s="16">
        <v>18.327300000000001</v>
      </c>
      <c r="P157" s="16">
        <v>28.7561</v>
      </c>
      <c r="Q157" s="16">
        <v>21.901599999999998</v>
      </c>
      <c r="S157" s="16" t="s">
        <v>83</v>
      </c>
      <c r="T157" s="16" t="s">
        <v>87</v>
      </c>
      <c r="U157" s="16" t="s">
        <v>115</v>
      </c>
      <c r="V157" s="16" t="s">
        <v>116</v>
      </c>
      <c r="X157" s="16">
        <v>10</v>
      </c>
      <c r="Y157" s="16" t="s">
        <v>62</v>
      </c>
      <c r="Z157" s="16" t="s">
        <v>63</v>
      </c>
      <c r="AA157" s="16" t="s">
        <v>84</v>
      </c>
      <c r="AB157" s="16" t="s">
        <v>85</v>
      </c>
      <c r="AC157" s="16">
        <v>10</v>
      </c>
      <c r="AF157" s="16" t="s">
        <v>82</v>
      </c>
      <c r="AG157" s="16" t="s">
        <v>86</v>
      </c>
      <c r="AH157" s="16" t="s">
        <v>66</v>
      </c>
      <c r="AI157" s="16" t="s">
        <v>67</v>
      </c>
      <c r="AJ157" s="16" t="s">
        <v>63</v>
      </c>
      <c r="AK157" s="16" t="s">
        <v>124</v>
      </c>
      <c r="AL157" s="16">
        <v>77</v>
      </c>
      <c r="AM157" s="16">
        <v>8</v>
      </c>
      <c r="AR157" s="16">
        <v>2000</v>
      </c>
      <c r="AS157" s="16">
        <v>2000</v>
      </c>
      <c r="BM157" s="20" t="s">
        <v>1550</v>
      </c>
      <c r="BN157" s="16">
        <v>2</v>
      </c>
      <c r="BO157" s="16">
        <v>2</v>
      </c>
      <c r="BP157" s="16">
        <v>3</v>
      </c>
      <c r="BQ157" s="16" t="s">
        <v>279</v>
      </c>
      <c r="BR157" s="16" t="s">
        <v>1548</v>
      </c>
      <c r="BS157" s="16" t="s">
        <v>72</v>
      </c>
      <c r="BT157" s="21">
        <v>44718</v>
      </c>
      <c r="BU157" s="16">
        <v>31378</v>
      </c>
      <c r="BV157" s="17"/>
      <c r="BW157" s="16" t="s">
        <v>63</v>
      </c>
      <c r="BX157" s="16" t="s">
        <v>63</v>
      </c>
      <c r="CA157" s="16" t="s">
        <v>63</v>
      </c>
      <c r="CB157" s="16" t="s">
        <v>63</v>
      </c>
      <c r="CD157" s="16" t="s">
        <v>62</v>
      </c>
      <c r="CE157" s="16" t="s">
        <v>1227</v>
      </c>
      <c r="CF157" s="16" t="s">
        <v>62</v>
      </c>
      <c r="CG157" s="16" t="s">
        <v>1000</v>
      </c>
      <c r="CH157" s="16" t="s">
        <v>63</v>
      </c>
      <c r="CJ157" s="16" t="s">
        <v>106</v>
      </c>
      <c r="CK157" s="16" t="s">
        <v>1549</v>
      </c>
      <c r="CN157" s="16" t="s">
        <v>63</v>
      </c>
      <c r="CO157" s="16" t="s">
        <v>417</v>
      </c>
      <c r="CP157" s="16" t="s">
        <v>63</v>
      </c>
      <c r="CQ157" s="16" t="s">
        <v>189</v>
      </c>
      <c r="CY157" s="16">
        <v>28.9</v>
      </c>
      <c r="DA157" s="18"/>
      <c r="DB157" s="16">
        <v>5</v>
      </c>
      <c r="DC157" s="16">
        <v>5</v>
      </c>
      <c r="DE157" s="16">
        <v>2000</v>
      </c>
      <c r="DF157" s="16">
        <v>485</v>
      </c>
      <c r="DG157" s="16">
        <v>310</v>
      </c>
      <c r="DH157" s="16">
        <v>407</v>
      </c>
    </row>
    <row r="158" spans="1:112" s="16" customFormat="1" x14ac:dyDescent="0.3">
      <c r="A158" s="16">
        <v>2023</v>
      </c>
      <c r="B158" s="16" t="s">
        <v>1562</v>
      </c>
      <c r="C158" s="16" t="s">
        <v>110</v>
      </c>
      <c r="D158" s="16" t="s">
        <v>1202</v>
      </c>
      <c r="E158" s="16" t="s">
        <v>101</v>
      </c>
      <c r="F158" s="19">
        <v>3.6</v>
      </c>
      <c r="G158" s="16">
        <v>6</v>
      </c>
      <c r="H158" s="16" t="s">
        <v>282</v>
      </c>
      <c r="I158" s="16">
        <v>16</v>
      </c>
      <c r="J158" s="16">
        <v>26</v>
      </c>
      <c r="K158" s="16">
        <v>20</v>
      </c>
      <c r="L158" s="16">
        <v>20.256799999999998</v>
      </c>
      <c r="M158" s="16">
        <v>36.868200000000002</v>
      </c>
      <c r="N158" s="16">
        <v>25.4084</v>
      </c>
      <c r="O158" s="16">
        <v>16.2971</v>
      </c>
      <c r="P158" s="16">
        <v>26.107900000000001</v>
      </c>
      <c r="Q158" s="16">
        <v>19.613800000000001</v>
      </c>
      <c r="S158" s="16" t="s">
        <v>83</v>
      </c>
      <c r="T158" s="16" t="s">
        <v>87</v>
      </c>
      <c r="U158" s="16" t="s">
        <v>277</v>
      </c>
      <c r="V158" s="16" t="s">
        <v>278</v>
      </c>
      <c r="X158" s="16">
        <v>6</v>
      </c>
      <c r="Y158" s="16" t="s">
        <v>63</v>
      </c>
      <c r="Z158" s="16" t="s">
        <v>63</v>
      </c>
      <c r="AA158" s="16" t="s">
        <v>84</v>
      </c>
      <c r="AB158" s="16" t="s">
        <v>85</v>
      </c>
      <c r="AC158" s="16">
        <v>10</v>
      </c>
      <c r="AF158" s="16" t="s">
        <v>82</v>
      </c>
      <c r="AG158" s="16" t="s">
        <v>86</v>
      </c>
      <c r="AH158" s="16" t="s">
        <v>66</v>
      </c>
      <c r="AI158" s="16" t="s">
        <v>67</v>
      </c>
      <c r="AJ158" s="16" t="s">
        <v>63</v>
      </c>
      <c r="AK158" s="16" t="s">
        <v>124</v>
      </c>
      <c r="AL158" s="16">
        <v>77</v>
      </c>
      <c r="AM158" s="16">
        <v>8</v>
      </c>
      <c r="AR158" s="16">
        <v>2200</v>
      </c>
      <c r="AS158" s="16">
        <v>2200</v>
      </c>
      <c r="BM158" s="20" t="s">
        <v>1550</v>
      </c>
      <c r="BN158" s="16">
        <v>2</v>
      </c>
      <c r="BO158" s="16">
        <v>2</v>
      </c>
      <c r="BP158" s="16">
        <v>3</v>
      </c>
      <c r="BQ158" s="16" t="s">
        <v>279</v>
      </c>
      <c r="BR158" s="16" t="s">
        <v>1548</v>
      </c>
      <c r="BS158" s="16" t="s">
        <v>72</v>
      </c>
      <c r="BT158" s="21">
        <v>44707</v>
      </c>
      <c r="BU158" s="16">
        <v>31409</v>
      </c>
      <c r="BV158" s="17"/>
      <c r="BW158" s="16" t="s">
        <v>63</v>
      </c>
      <c r="BX158" s="16" t="s">
        <v>63</v>
      </c>
      <c r="CA158" s="16" t="s">
        <v>63</v>
      </c>
      <c r="CB158" s="16" t="s">
        <v>63</v>
      </c>
      <c r="CD158" s="16" t="s">
        <v>63</v>
      </c>
      <c r="CF158" s="16" t="s">
        <v>62</v>
      </c>
      <c r="CG158" s="16" t="s">
        <v>1000</v>
      </c>
      <c r="CH158" s="16" t="s">
        <v>63</v>
      </c>
      <c r="CJ158" s="16" t="s">
        <v>106</v>
      </c>
      <c r="CK158" s="16" t="s">
        <v>1549</v>
      </c>
      <c r="CN158" s="16" t="s">
        <v>63</v>
      </c>
      <c r="CO158" s="16" t="s">
        <v>417</v>
      </c>
      <c r="CP158" s="16" t="s">
        <v>63</v>
      </c>
      <c r="CQ158" s="16" t="s">
        <v>189</v>
      </c>
      <c r="CY158" s="16">
        <v>25.6</v>
      </c>
      <c r="DA158" s="18"/>
      <c r="DB158" s="16">
        <v>4</v>
      </c>
      <c r="DC158" s="16">
        <v>4</v>
      </c>
      <c r="DE158" s="16">
        <v>3000</v>
      </c>
      <c r="DF158" s="16">
        <v>544</v>
      </c>
      <c r="DG158" s="16">
        <v>340</v>
      </c>
      <c r="DH158" s="16">
        <v>453</v>
      </c>
    </row>
    <row r="159" spans="1:112" s="16" customFormat="1" x14ac:dyDescent="0.3">
      <c r="A159" s="16">
        <v>2023</v>
      </c>
      <c r="B159" s="16" t="s">
        <v>1562</v>
      </c>
      <c r="C159" s="16" t="s">
        <v>110</v>
      </c>
      <c r="D159" s="16" t="s">
        <v>1202</v>
      </c>
      <c r="E159" s="16" t="s">
        <v>101</v>
      </c>
      <c r="F159" s="19">
        <v>6.2</v>
      </c>
      <c r="G159" s="16">
        <v>8</v>
      </c>
      <c r="H159" s="16" t="s">
        <v>286</v>
      </c>
      <c r="I159" s="16">
        <v>13</v>
      </c>
      <c r="J159" s="16">
        <v>21</v>
      </c>
      <c r="K159" s="16">
        <v>16</v>
      </c>
      <c r="L159" s="16">
        <v>15.305400000000001</v>
      </c>
      <c r="M159" s="16">
        <v>27.0108</v>
      </c>
      <c r="N159" s="16">
        <v>19.013200000000001</v>
      </c>
      <c r="O159" s="16">
        <v>12.8476</v>
      </c>
      <c r="P159" s="16">
        <v>20.972100000000001</v>
      </c>
      <c r="Q159" s="16">
        <v>15.5602</v>
      </c>
      <c r="R159" s="16" t="s">
        <v>82</v>
      </c>
      <c r="S159" s="16" t="s">
        <v>214</v>
      </c>
      <c r="T159" s="16" t="s">
        <v>215</v>
      </c>
      <c r="U159" s="16" t="s">
        <v>115</v>
      </c>
      <c r="V159" s="16" t="s">
        <v>116</v>
      </c>
      <c r="X159" s="16">
        <v>10</v>
      </c>
      <c r="Y159" s="16" t="s">
        <v>62</v>
      </c>
      <c r="Z159" s="16" t="s">
        <v>63</v>
      </c>
      <c r="AA159" s="16" t="s">
        <v>84</v>
      </c>
      <c r="AB159" s="16" t="s">
        <v>85</v>
      </c>
      <c r="AC159" s="16">
        <v>10</v>
      </c>
      <c r="AF159" s="16" t="s">
        <v>58</v>
      </c>
      <c r="AG159" s="16" t="s">
        <v>65</v>
      </c>
      <c r="AH159" s="16" t="s">
        <v>66</v>
      </c>
      <c r="AI159" s="16" t="s">
        <v>67</v>
      </c>
      <c r="AJ159" s="16" t="s">
        <v>63</v>
      </c>
      <c r="AK159" s="16" t="s">
        <v>124</v>
      </c>
      <c r="AL159" s="16">
        <v>77</v>
      </c>
      <c r="AM159" s="16">
        <v>8</v>
      </c>
      <c r="AR159" s="16">
        <v>3400</v>
      </c>
      <c r="AS159" s="16">
        <v>3400</v>
      </c>
      <c r="BM159" s="20" t="s">
        <v>1550</v>
      </c>
      <c r="BN159" s="16">
        <v>1</v>
      </c>
      <c r="BO159" s="16">
        <v>1</v>
      </c>
      <c r="BP159" s="16">
        <v>3</v>
      </c>
      <c r="BQ159" s="16" t="s">
        <v>279</v>
      </c>
      <c r="BR159" s="16" t="s">
        <v>1548</v>
      </c>
      <c r="BS159" s="16" t="s">
        <v>103</v>
      </c>
      <c r="BT159" s="21">
        <v>44700</v>
      </c>
      <c r="BU159" s="16">
        <v>31354</v>
      </c>
      <c r="BV159" s="17"/>
      <c r="BW159" s="16" t="s">
        <v>63</v>
      </c>
      <c r="BX159" s="16" t="s">
        <v>63</v>
      </c>
      <c r="CA159" s="16" t="s">
        <v>63</v>
      </c>
      <c r="CB159" s="16" t="s">
        <v>63</v>
      </c>
      <c r="CD159" s="16" t="s">
        <v>63</v>
      </c>
      <c r="CF159" s="16" t="s">
        <v>62</v>
      </c>
      <c r="CG159" s="16" t="s">
        <v>89</v>
      </c>
      <c r="CH159" s="16" t="s">
        <v>63</v>
      </c>
      <c r="CJ159" s="16" t="s">
        <v>106</v>
      </c>
      <c r="CK159" s="16" t="s">
        <v>1549</v>
      </c>
      <c r="CN159" s="16" t="s">
        <v>63</v>
      </c>
      <c r="CO159" s="16" t="s">
        <v>150</v>
      </c>
      <c r="CP159" s="16" t="s">
        <v>63</v>
      </c>
      <c r="CQ159" s="16" t="s">
        <v>189</v>
      </c>
      <c r="CY159" s="16">
        <v>19.2</v>
      </c>
      <c r="DA159" s="18"/>
      <c r="DB159" s="16">
        <v>3</v>
      </c>
      <c r="DC159" s="16">
        <v>3</v>
      </c>
      <c r="DE159" s="16">
        <v>9000</v>
      </c>
      <c r="DF159" s="16">
        <v>692</v>
      </c>
      <c r="DG159" s="16">
        <v>424</v>
      </c>
      <c r="DH159" s="16">
        <v>571</v>
      </c>
    </row>
    <row r="160" spans="1:112" s="16" customFormat="1" x14ac:dyDescent="0.3">
      <c r="A160" s="16">
        <v>2023</v>
      </c>
      <c r="B160" s="16" t="s">
        <v>1562</v>
      </c>
      <c r="C160" s="16" t="s">
        <v>110</v>
      </c>
      <c r="D160" s="16" t="s">
        <v>1202</v>
      </c>
      <c r="E160" s="16" t="s">
        <v>101</v>
      </c>
      <c r="F160" s="19">
        <v>6.2</v>
      </c>
      <c r="G160" s="16">
        <v>8</v>
      </c>
      <c r="H160" s="16" t="s">
        <v>286</v>
      </c>
      <c r="I160" s="16">
        <v>16</v>
      </c>
      <c r="J160" s="16">
        <v>26</v>
      </c>
      <c r="K160" s="16">
        <v>20</v>
      </c>
      <c r="L160" s="16">
        <v>19.625299999999999</v>
      </c>
      <c r="M160" s="16">
        <v>36.721400000000003</v>
      </c>
      <c r="N160" s="16">
        <v>24.826499999999999</v>
      </c>
      <c r="O160" s="16">
        <v>16.210699999999999</v>
      </c>
      <c r="P160" s="16">
        <v>26</v>
      </c>
      <c r="Q160" s="16">
        <v>19.6813</v>
      </c>
      <c r="R160" s="16" t="s">
        <v>82</v>
      </c>
      <c r="S160" s="16" t="s">
        <v>83</v>
      </c>
      <c r="T160" s="16" t="s">
        <v>87</v>
      </c>
      <c r="U160" s="16" t="s">
        <v>115</v>
      </c>
      <c r="V160" s="16" t="s">
        <v>116</v>
      </c>
      <c r="X160" s="16">
        <v>10</v>
      </c>
      <c r="Y160" s="16" t="s">
        <v>62</v>
      </c>
      <c r="Z160" s="16" t="s">
        <v>63</v>
      </c>
      <c r="AA160" s="16" t="s">
        <v>84</v>
      </c>
      <c r="AB160" s="16" t="s">
        <v>85</v>
      </c>
      <c r="AC160" s="16">
        <v>10</v>
      </c>
      <c r="AF160" s="16" t="s">
        <v>58</v>
      </c>
      <c r="AG160" s="16" t="s">
        <v>65</v>
      </c>
      <c r="AH160" s="16" t="s">
        <v>66</v>
      </c>
      <c r="AI160" s="16" t="s">
        <v>67</v>
      </c>
      <c r="AJ160" s="16" t="s">
        <v>63</v>
      </c>
      <c r="AK160" s="16" t="s">
        <v>124</v>
      </c>
      <c r="AL160" s="16">
        <v>77</v>
      </c>
      <c r="AM160" s="16">
        <v>8</v>
      </c>
      <c r="AR160" s="16">
        <v>2750</v>
      </c>
      <c r="AS160" s="16">
        <v>2750</v>
      </c>
      <c r="BM160" s="20" t="s">
        <v>1550</v>
      </c>
      <c r="BN160" s="16">
        <v>1</v>
      </c>
      <c r="BO160" s="16">
        <v>1</v>
      </c>
      <c r="BP160" s="16">
        <v>3</v>
      </c>
      <c r="BQ160" s="16" t="s">
        <v>279</v>
      </c>
      <c r="BR160" s="16" t="s">
        <v>1548</v>
      </c>
      <c r="BS160" s="16" t="s">
        <v>103</v>
      </c>
      <c r="BT160" s="21">
        <v>44700</v>
      </c>
      <c r="BU160" s="16">
        <v>31353</v>
      </c>
      <c r="BV160" s="17"/>
      <c r="BW160" s="16" t="s">
        <v>63</v>
      </c>
      <c r="BX160" s="16" t="s">
        <v>63</v>
      </c>
      <c r="CA160" s="16" t="s">
        <v>63</v>
      </c>
      <c r="CB160" s="16" t="s">
        <v>63</v>
      </c>
      <c r="CD160" s="16" t="s">
        <v>62</v>
      </c>
      <c r="CE160" s="16" t="s">
        <v>248</v>
      </c>
      <c r="CF160" s="16" t="s">
        <v>62</v>
      </c>
      <c r="CG160" s="16" t="s">
        <v>89</v>
      </c>
      <c r="CH160" s="16" t="s">
        <v>63</v>
      </c>
      <c r="CJ160" s="16" t="s">
        <v>106</v>
      </c>
      <c r="CK160" s="16" t="s">
        <v>1549</v>
      </c>
      <c r="CN160" s="16" t="s">
        <v>63</v>
      </c>
      <c r="CO160" s="16" t="s">
        <v>150</v>
      </c>
      <c r="CP160" s="16" t="s">
        <v>63</v>
      </c>
      <c r="CQ160" s="16" t="s">
        <v>189</v>
      </c>
      <c r="CY160" s="16">
        <v>0</v>
      </c>
      <c r="DA160" s="18"/>
      <c r="DB160" s="16">
        <v>4</v>
      </c>
      <c r="DC160" s="16">
        <v>4</v>
      </c>
      <c r="DE160" s="16">
        <v>5750</v>
      </c>
      <c r="DF160" s="16">
        <v>545</v>
      </c>
      <c r="DG160" s="16">
        <v>341</v>
      </c>
      <c r="DH160" s="16">
        <v>453</v>
      </c>
    </row>
    <row r="161" spans="1:112" s="16" customFormat="1" x14ac:dyDescent="0.3">
      <c r="A161" s="16">
        <v>2023</v>
      </c>
      <c r="B161" s="16" t="s">
        <v>1562</v>
      </c>
      <c r="C161" s="16" t="s">
        <v>110</v>
      </c>
      <c r="D161" s="16" t="s">
        <v>1202</v>
      </c>
      <c r="E161" s="16" t="s">
        <v>101</v>
      </c>
      <c r="F161" s="19">
        <v>6.2</v>
      </c>
      <c r="G161" s="16">
        <v>8</v>
      </c>
      <c r="H161" s="16" t="s">
        <v>282</v>
      </c>
      <c r="I161" s="16">
        <v>16</v>
      </c>
      <c r="J161" s="16">
        <v>24</v>
      </c>
      <c r="K161" s="16">
        <v>19</v>
      </c>
      <c r="L161" s="16">
        <v>19.600000000000001</v>
      </c>
      <c r="M161" s="16">
        <v>33.4</v>
      </c>
      <c r="N161" s="16">
        <v>24.076499999999999</v>
      </c>
      <c r="O161" s="16">
        <v>15.8028</v>
      </c>
      <c r="P161" s="16">
        <v>23.838799999999999</v>
      </c>
      <c r="Q161" s="16">
        <v>18.628699999999998</v>
      </c>
      <c r="S161" s="16" t="s">
        <v>83</v>
      </c>
      <c r="T161" s="16" t="s">
        <v>87</v>
      </c>
      <c r="U161" s="16" t="s">
        <v>277</v>
      </c>
      <c r="V161" s="16" t="s">
        <v>278</v>
      </c>
      <c r="X161" s="16">
        <v>6</v>
      </c>
      <c r="Y161" s="16" t="s">
        <v>63</v>
      </c>
      <c r="Z161" s="16" t="s">
        <v>63</v>
      </c>
      <c r="AA161" s="16" t="s">
        <v>84</v>
      </c>
      <c r="AB161" s="16" t="s">
        <v>85</v>
      </c>
      <c r="AC161" s="16">
        <v>10</v>
      </c>
      <c r="AF161" s="16" t="s">
        <v>58</v>
      </c>
      <c r="AG161" s="16" t="s">
        <v>65</v>
      </c>
      <c r="AH161" s="16" t="s">
        <v>66</v>
      </c>
      <c r="AI161" s="16" t="s">
        <v>67</v>
      </c>
      <c r="AJ161" s="16" t="s">
        <v>63</v>
      </c>
      <c r="AK161" s="16" t="s">
        <v>124</v>
      </c>
      <c r="AL161" s="16">
        <v>77</v>
      </c>
      <c r="AM161" s="16">
        <v>8</v>
      </c>
      <c r="AR161" s="16">
        <v>2900</v>
      </c>
      <c r="AS161" s="16">
        <v>2900</v>
      </c>
      <c r="BM161" s="20" t="s">
        <v>1550</v>
      </c>
      <c r="BN161" s="16">
        <v>1</v>
      </c>
      <c r="BO161" s="16">
        <v>1</v>
      </c>
      <c r="BP161" s="16">
        <v>3</v>
      </c>
      <c r="BQ161" s="16" t="s">
        <v>279</v>
      </c>
      <c r="BR161" s="16" t="s">
        <v>1548</v>
      </c>
      <c r="BS161" s="16" t="s">
        <v>72</v>
      </c>
      <c r="BT161" s="21">
        <v>44700</v>
      </c>
      <c r="BU161" s="16">
        <v>31352</v>
      </c>
      <c r="BV161" s="17"/>
      <c r="BW161" s="16" t="s">
        <v>63</v>
      </c>
      <c r="BX161" s="16" t="s">
        <v>63</v>
      </c>
      <c r="CA161" s="16" t="s">
        <v>63</v>
      </c>
      <c r="CB161" s="16" t="s">
        <v>63</v>
      </c>
      <c r="CD161" s="16" t="s">
        <v>63</v>
      </c>
      <c r="CF161" s="16" t="s">
        <v>62</v>
      </c>
      <c r="CG161" s="16" t="s">
        <v>89</v>
      </c>
      <c r="CH161" s="16" t="s">
        <v>63</v>
      </c>
      <c r="CJ161" s="16" t="s">
        <v>106</v>
      </c>
      <c r="CK161" s="16" t="s">
        <v>1549</v>
      </c>
      <c r="CN161" s="16" t="s">
        <v>63</v>
      </c>
      <c r="CO161" s="16" t="s">
        <v>150</v>
      </c>
      <c r="CP161" s="16" t="s">
        <v>63</v>
      </c>
      <c r="CQ161" s="16" t="s">
        <v>189</v>
      </c>
      <c r="CY161" s="16">
        <v>24.3</v>
      </c>
      <c r="DA161" s="18"/>
      <c r="DB161" s="16">
        <v>4</v>
      </c>
      <c r="DC161" s="16">
        <v>4</v>
      </c>
      <c r="DE161" s="16">
        <v>6500</v>
      </c>
      <c r="DF161" s="16">
        <v>563</v>
      </c>
      <c r="DG161" s="16">
        <v>373</v>
      </c>
      <c r="DH161" s="16">
        <v>477</v>
      </c>
    </row>
    <row r="162" spans="1:112" s="16" customFormat="1" x14ac:dyDescent="0.3">
      <c r="A162" s="16">
        <v>2023</v>
      </c>
      <c r="B162" s="16" t="s">
        <v>1562</v>
      </c>
      <c r="C162" s="16" t="s">
        <v>110</v>
      </c>
      <c r="D162" s="16" t="s">
        <v>1202</v>
      </c>
      <c r="E162" s="16" t="s">
        <v>101</v>
      </c>
      <c r="F162" s="19">
        <v>6.2</v>
      </c>
      <c r="G162" s="16">
        <v>8</v>
      </c>
      <c r="H162" s="16" t="s">
        <v>282</v>
      </c>
      <c r="I162" s="16">
        <v>14</v>
      </c>
      <c r="J162" s="16">
        <v>20</v>
      </c>
      <c r="K162" s="16">
        <v>16</v>
      </c>
      <c r="L162" s="16">
        <v>16.909199999999998</v>
      </c>
      <c r="M162" s="16">
        <v>27.1235</v>
      </c>
      <c r="N162" s="16">
        <v>20.359400000000001</v>
      </c>
      <c r="O162" s="16">
        <v>13.7554</v>
      </c>
      <c r="P162" s="16">
        <v>19.639800000000001</v>
      </c>
      <c r="Q162" s="16">
        <v>15.898999999999999</v>
      </c>
      <c r="R162" s="16" t="s">
        <v>82</v>
      </c>
      <c r="S162" s="16" t="s">
        <v>214</v>
      </c>
      <c r="T162" s="16" t="s">
        <v>215</v>
      </c>
      <c r="U162" s="16" t="s">
        <v>277</v>
      </c>
      <c r="V162" s="16" t="s">
        <v>278</v>
      </c>
      <c r="X162" s="16">
        <v>6</v>
      </c>
      <c r="Y162" s="16" t="s">
        <v>63</v>
      </c>
      <c r="Z162" s="16" t="s">
        <v>63</v>
      </c>
      <c r="AA162" s="16" t="s">
        <v>84</v>
      </c>
      <c r="AB162" s="16" t="s">
        <v>85</v>
      </c>
      <c r="AC162" s="16">
        <v>10</v>
      </c>
      <c r="AF162" s="16" t="s">
        <v>58</v>
      </c>
      <c r="AG162" s="16" t="s">
        <v>65</v>
      </c>
      <c r="AH162" s="16" t="s">
        <v>66</v>
      </c>
      <c r="AI162" s="16" t="s">
        <v>67</v>
      </c>
      <c r="AJ162" s="16" t="s">
        <v>63</v>
      </c>
      <c r="AK162" s="16" t="s">
        <v>124</v>
      </c>
      <c r="AL162" s="16">
        <v>77</v>
      </c>
      <c r="AM162" s="16">
        <v>8</v>
      </c>
      <c r="AR162" s="16">
        <v>3400</v>
      </c>
      <c r="AS162" s="16">
        <v>3400</v>
      </c>
      <c r="BM162" s="20" t="s">
        <v>1550</v>
      </c>
      <c r="BN162" s="16">
        <v>1</v>
      </c>
      <c r="BO162" s="16">
        <v>1</v>
      </c>
      <c r="BP162" s="16">
        <v>3</v>
      </c>
      <c r="BQ162" s="16" t="s">
        <v>279</v>
      </c>
      <c r="BR162" s="16" t="s">
        <v>1548</v>
      </c>
      <c r="BS162" s="16" t="s">
        <v>72</v>
      </c>
      <c r="BT162" s="21">
        <v>44700</v>
      </c>
      <c r="BU162" s="16">
        <v>31351</v>
      </c>
      <c r="BV162" s="17"/>
      <c r="BW162" s="16" t="s">
        <v>63</v>
      </c>
      <c r="BX162" s="16" t="s">
        <v>63</v>
      </c>
      <c r="CA162" s="16" t="s">
        <v>63</v>
      </c>
      <c r="CB162" s="16" t="s">
        <v>63</v>
      </c>
      <c r="CD162" s="16" t="s">
        <v>63</v>
      </c>
      <c r="CF162" s="16" t="s">
        <v>62</v>
      </c>
      <c r="CG162" s="16" t="s">
        <v>89</v>
      </c>
      <c r="CH162" s="16" t="s">
        <v>63</v>
      </c>
      <c r="CJ162" s="16" t="s">
        <v>106</v>
      </c>
      <c r="CK162" s="16" t="s">
        <v>1549</v>
      </c>
      <c r="CN162" s="16" t="s">
        <v>63</v>
      </c>
      <c r="CO162" s="16" t="s">
        <v>150</v>
      </c>
      <c r="CP162" s="16" t="s">
        <v>63</v>
      </c>
      <c r="CQ162" s="16" t="s">
        <v>189</v>
      </c>
      <c r="CY162" s="16">
        <v>20.5</v>
      </c>
      <c r="DA162" s="18"/>
      <c r="DB162" s="16">
        <v>3</v>
      </c>
      <c r="DC162" s="16">
        <v>3</v>
      </c>
      <c r="DE162" s="16">
        <v>9000</v>
      </c>
      <c r="DF162" s="16">
        <v>645</v>
      </c>
      <c r="DG162" s="16">
        <v>453</v>
      </c>
      <c r="DH162" s="16">
        <v>559</v>
      </c>
    </row>
    <row r="163" spans="1:112" s="16" customFormat="1" x14ac:dyDescent="0.3">
      <c r="A163" s="16">
        <v>2023</v>
      </c>
      <c r="B163" s="16" t="s">
        <v>169</v>
      </c>
      <c r="C163" s="16" t="s">
        <v>170</v>
      </c>
      <c r="D163" s="16" t="s">
        <v>1219</v>
      </c>
      <c r="E163" s="16" t="s">
        <v>171</v>
      </c>
      <c r="F163" s="19">
        <v>3.9</v>
      </c>
      <c r="G163" s="16">
        <v>8</v>
      </c>
      <c r="H163" s="16" t="s">
        <v>176</v>
      </c>
      <c r="I163" s="16">
        <v>17</v>
      </c>
      <c r="J163" s="16">
        <v>22</v>
      </c>
      <c r="K163" s="16">
        <v>19</v>
      </c>
      <c r="L163" s="16">
        <v>20.624199999999998</v>
      </c>
      <c r="M163" s="16">
        <v>30.924499999999998</v>
      </c>
      <c r="N163" s="16">
        <v>24.2605</v>
      </c>
      <c r="O163" s="16">
        <v>16.572600000000001</v>
      </c>
      <c r="P163" s="16">
        <v>22.196999999999999</v>
      </c>
      <c r="Q163" s="16">
        <v>18.705500000000001</v>
      </c>
      <c r="S163" s="16" t="s">
        <v>59</v>
      </c>
      <c r="T163" s="16" t="s">
        <v>70</v>
      </c>
      <c r="U163" s="16" t="s">
        <v>172</v>
      </c>
      <c r="V163" s="16" t="s">
        <v>173</v>
      </c>
      <c r="X163" s="16">
        <v>8</v>
      </c>
      <c r="Y163" s="16" t="s">
        <v>63</v>
      </c>
      <c r="Z163" s="16" t="s">
        <v>63</v>
      </c>
      <c r="AA163" s="16" t="s">
        <v>84</v>
      </c>
      <c r="AB163" s="16" t="s">
        <v>85</v>
      </c>
      <c r="AC163" s="16">
        <v>10</v>
      </c>
      <c r="AF163" s="16" t="s">
        <v>58</v>
      </c>
      <c r="AG163" s="16" t="s">
        <v>65</v>
      </c>
      <c r="AH163" s="16" t="s">
        <v>66</v>
      </c>
      <c r="AI163" s="16" t="s">
        <v>67</v>
      </c>
      <c r="AJ163" s="16" t="s">
        <v>63</v>
      </c>
      <c r="AK163" s="16" t="s">
        <v>124</v>
      </c>
      <c r="AL163" s="16">
        <v>80</v>
      </c>
      <c r="AM163" s="16">
        <v>7</v>
      </c>
      <c r="AR163" s="16">
        <v>2900</v>
      </c>
      <c r="AS163" s="16">
        <v>2900</v>
      </c>
      <c r="BM163" s="20" t="s">
        <v>1550</v>
      </c>
      <c r="BN163" s="16">
        <v>2</v>
      </c>
      <c r="BO163" s="16">
        <v>2</v>
      </c>
      <c r="BP163" s="16">
        <v>3</v>
      </c>
      <c r="BQ163" s="16" t="s">
        <v>279</v>
      </c>
      <c r="BR163" s="16" t="s">
        <v>1548</v>
      </c>
      <c r="BS163" s="16" t="s">
        <v>72</v>
      </c>
      <c r="BT163" s="21">
        <v>44743</v>
      </c>
      <c r="BU163" s="16">
        <v>31392</v>
      </c>
      <c r="BV163" s="17"/>
      <c r="BW163" s="16" t="s">
        <v>62</v>
      </c>
      <c r="BX163" s="16" t="s">
        <v>63</v>
      </c>
      <c r="CA163" s="16" t="s">
        <v>63</v>
      </c>
      <c r="CB163" s="16" t="s">
        <v>63</v>
      </c>
      <c r="CD163" s="16" t="s">
        <v>63</v>
      </c>
      <c r="CE163" s="16" t="s">
        <v>174</v>
      </c>
      <c r="CF163" s="16" t="s">
        <v>62</v>
      </c>
      <c r="CG163" s="16" t="s">
        <v>175</v>
      </c>
      <c r="CH163" s="16" t="s">
        <v>63</v>
      </c>
      <c r="CI163" s="16" t="s">
        <v>174</v>
      </c>
      <c r="CJ163" s="16" t="s">
        <v>106</v>
      </c>
      <c r="CK163" s="16" t="s">
        <v>1549</v>
      </c>
      <c r="CL163" s="16" t="s">
        <v>63</v>
      </c>
      <c r="CN163" s="16" t="s">
        <v>63</v>
      </c>
      <c r="CO163" s="16" t="s">
        <v>123</v>
      </c>
      <c r="CP163" s="16" t="s">
        <v>62</v>
      </c>
      <c r="CQ163" s="16" t="s">
        <v>76</v>
      </c>
      <c r="CR163" s="16" t="s">
        <v>1220</v>
      </c>
      <c r="CY163" s="16">
        <v>24.3</v>
      </c>
      <c r="DA163" s="18"/>
      <c r="DB163" s="16">
        <v>4</v>
      </c>
      <c r="DC163" s="16">
        <v>4</v>
      </c>
      <c r="DE163" s="16">
        <v>6500</v>
      </c>
      <c r="DF163" s="16">
        <v>532</v>
      </c>
      <c r="DG163" s="16">
        <v>398</v>
      </c>
      <c r="DH163" s="16">
        <v>472</v>
      </c>
    </row>
    <row r="164" spans="1:112" s="16" customFormat="1" x14ac:dyDescent="0.3">
      <c r="A164" s="16">
        <v>2023</v>
      </c>
      <c r="B164" s="16" t="s">
        <v>1556</v>
      </c>
      <c r="C164" s="16" t="s">
        <v>126</v>
      </c>
      <c r="D164" s="16" t="s">
        <v>284</v>
      </c>
      <c r="E164" s="16" t="s">
        <v>128</v>
      </c>
      <c r="F164" s="19">
        <v>2.2999999999999998</v>
      </c>
      <c r="G164" s="16">
        <v>4</v>
      </c>
      <c r="H164" s="16" t="s">
        <v>108</v>
      </c>
      <c r="I164" s="16">
        <v>22</v>
      </c>
      <c r="J164" s="16">
        <v>32</v>
      </c>
      <c r="K164" s="16">
        <v>25</v>
      </c>
      <c r="L164" s="16">
        <v>27.5</v>
      </c>
      <c r="M164" s="16">
        <v>46.6</v>
      </c>
      <c r="N164" s="16">
        <v>33.719200000000001</v>
      </c>
      <c r="O164" s="16">
        <v>21.609300000000001</v>
      </c>
      <c r="P164" s="16">
        <v>32.289299999999997</v>
      </c>
      <c r="Q164" s="16">
        <v>25.388100000000001</v>
      </c>
      <c r="S164" s="16" t="s">
        <v>59</v>
      </c>
      <c r="T164" s="16" t="s">
        <v>70</v>
      </c>
      <c r="U164" s="16" t="s">
        <v>60</v>
      </c>
      <c r="V164" s="16" t="s">
        <v>61</v>
      </c>
      <c r="X164" s="16">
        <v>10</v>
      </c>
      <c r="Y164" s="16" t="s">
        <v>62</v>
      </c>
      <c r="Z164" s="16" t="s">
        <v>63</v>
      </c>
      <c r="AA164" s="16" t="s">
        <v>84</v>
      </c>
      <c r="AB164" s="16" t="s">
        <v>85</v>
      </c>
      <c r="AC164" s="16">
        <v>85</v>
      </c>
      <c r="AF164" s="16" t="s">
        <v>82</v>
      </c>
      <c r="AG164" s="16" t="s">
        <v>86</v>
      </c>
      <c r="AH164" s="16" t="s">
        <v>66</v>
      </c>
      <c r="AI164" s="16" t="s">
        <v>67</v>
      </c>
      <c r="AJ164" s="16" t="s">
        <v>63</v>
      </c>
      <c r="AK164" s="16" t="s">
        <v>124</v>
      </c>
      <c r="AL164" s="16">
        <v>83</v>
      </c>
      <c r="AM164" s="16">
        <v>13</v>
      </c>
      <c r="AR164" s="16">
        <v>1750</v>
      </c>
      <c r="AS164" s="16">
        <v>1750</v>
      </c>
      <c r="BM164" s="20" t="s">
        <v>1550</v>
      </c>
      <c r="BN164" s="16">
        <v>2</v>
      </c>
      <c r="BO164" s="16">
        <v>2</v>
      </c>
      <c r="BP164" s="16">
        <v>3</v>
      </c>
      <c r="BQ164" s="16" t="s">
        <v>279</v>
      </c>
      <c r="BR164" s="16" t="s">
        <v>1548</v>
      </c>
      <c r="BS164" s="16" t="s">
        <v>72</v>
      </c>
      <c r="BT164" s="21">
        <v>44900</v>
      </c>
      <c r="BU164" s="16">
        <v>32619</v>
      </c>
      <c r="BV164" s="17"/>
      <c r="BW164" s="16" t="s">
        <v>63</v>
      </c>
      <c r="BX164" s="16" t="s">
        <v>63</v>
      </c>
      <c r="CA164" s="16" t="s">
        <v>63</v>
      </c>
      <c r="CB164" s="16" t="s">
        <v>63</v>
      </c>
      <c r="CD164" s="16" t="s">
        <v>63</v>
      </c>
      <c r="CF164" s="16" t="s">
        <v>62</v>
      </c>
      <c r="CG164" s="16" t="s">
        <v>280</v>
      </c>
      <c r="CH164" s="16" t="s">
        <v>63</v>
      </c>
      <c r="CJ164" s="16" t="s">
        <v>106</v>
      </c>
      <c r="CK164" s="16" t="s">
        <v>1549</v>
      </c>
      <c r="CN164" s="16" t="s">
        <v>63</v>
      </c>
      <c r="CO164" s="16" t="s">
        <v>281</v>
      </c>
      <c r="CP164" s="16" t="s">
        <v>63</v>
      </c>
      <c r="CQ164" s="16" t="s">
        <v>189</v>
      </c>
      <c r="CY164" s="16">
        <v>33.9</v>
      </c>
      <c r="DA164" s="18"/>
      <c r="DB164" s="16">
        <v>5</v>
      </c>
      <c r="DC164" s="16">
        <v>5</v>
      </c>
      <c r="DE164" s="16">
        <v>750</v>
      </c>
      <c r="DF164" s="16">
        <v>411</v>
      </c>
      <c r="DG164" s="16">
        <v>276</v>
      </c>
      <c r="DH164" s="16">
        <v>350</v>
      </c>
    </row>
    <row r="165" spans="1:112" s="16" customFormat="1" x14ac:dyDescent="0.3">
      <c r="A165" s="16">
        <v>2023</v>
      </c>
      <c r="B165" s="16" t="s">
        <v>1556</v>
      </c>
      <c r="C165" s="16" t="s">
        <v>126</v>
      </c>
      <c r="D165" s="16" t="s">
        <v>284</v>
      </c>
      <c r="E165" s="16" t="s">
        <v>128</v>
      </c>
      <c r="F165" s="19">
        <v>2.2999999999999998</v>
      </c>
      <c r="G165" s="16">
        <v>4</v>
      </c>
      <c r="H165" s="16" t="s">
        <v>286</v>
      </c>
      <c r="I165" s="16">
        <v>21</v>
      </c>
      <c r="J165" s="16">
        <v>31</v>
      </c>
      <c r="K165" s="16">
        <v>24</v>
      </c>
      <c r="L165" s="16">
        <v>26.667000000000002</v>
      </c>
      <c r="M165" s="16">
        <v>44.096400000000003</v>
      </c>
      <c r="N165" s="16">
        <v>32.436300000000003</v>
      </c>
      <c r="O165" s="16">
        <v>21.010999999999999</v>
      </c>
      <c r="P165" s="16">
        <v>30.724699999999999</v>
      </c>
      <c r="Q165" s="16">
        <v>24.495999999999999</v>
      </c>
      <c r="S165" s="16" t="s">
        <v>59</v>
      </c>
      <c r="T165" s="16" t="s">
        <v>70</v>
      </c>
      <c r="U165" s="16" t="s">
        <v>115</v>
      </c>
      <c r="V165" s="16" t="s">
        <v>116</v>
      </c>
      <c r="X165" s="16">
        <v>10</v>
      </c>
      <c r="Y165" s="16" t="s">
        <v>62</v>
      </c>
      <c r="Z165" s="16" t="s">
        <v>63</v>
      </c>
      <c r="AA165" s="16" t="s">
        <v>84</v>
      </c>
      <c r="AB165" s="16" t="s">
        <v>85</v>
      </c>
      <c r="AC165" s="16">
        <v>85</v>
      </c>
      <c r="AF165" s="16" t="s">
        <v>82</v>
      </c>
      <c r="AG165" s="16" t="s">
        <v>86</v>
      </c>
      <c r="AH165" s="16" t="s">
        <v>66</v>
      </c>
      <c r="AI165" s="16" t="s">
        <v>67</v>
      </c>
      <c r="AJ165" s="16" t="s">
        <v>63</v>
      </c>
      <c r="AK165" s="16" t="s">
        <v>124</v>
      </c>
      <c r="AL165" s="16">
        <v>83</v>
      </c>
      <c r="AM165" s="16">
        <v>13</v>
      </c>
      <c r="AR165" s="16">
        <v>1850</v>
      </c>
      <c r="AS165" s="16">
        <v>1850</v>
      </c>
      <c r="BM165" s="20" t="s">
        <v>1550</v>
      </c>
      <c r="BN165" s="16">
        <v>2</v>
      </c>
      <c r="BO165" s="16">
        <v>2</v>
      </c>
      <c r="BP165" s="16">
        <v>3</v>
      </c>
      <c r="BQ165" s="16" t="s">
        <v>279</v>
      </c>
      <c r="BR165" s="16" t="s">
        <v>1548</v>
      </c>
      <c r="BS165" s="16" t="s">
        <v>72</v>
      </c>
      <c r="BT165" s="21">
        <v>44900</v>
      </c>
      <c r="BU165" s="16">
        <v>32615</v>
      </c>
      <c r="BV165" s="17"/>
      <c r="BW165" s="16" t="s">
        <v>63</v>
      </c>
      <c r="BX165" s="16" t="s">
        <v>63</v>
      </c>
      <c r="CA165" s="16" t="s">
        <v>63</v>
      </c>
      <c r="CB165" s="16" t="s">
        <v>63</v>
      </c>
      <c r="CD165" s="16" t="s">
        <v>63</v>
      </c>
      <c r="CF165" s="16" t="s">
        <v>62</v>
      </c>
      <c r="CG165" s="16" t="s">
        <v>280</v>
      </c>
      <c r="CH165" s="16" t="s">
        <v>63</v>
      </c>
      <c r="CJ165" s="16" t="s">
        <v>106</v>
      </c>
      <c r="CK165" s="16" t="s">
        <v>1549</v>
      </c>
      <c r="CN165" s="16" t="s">
        <v>63</v>
      </c>
      <c r="CO165" s="16" t="s">
        <v>281</v>
      </c>
      <c r="CP165" s="16" t="s">
        <v>63</v>
      </c>
      <c r="CQ165" s="16" t="s">
        <v>189</v>
      </c>
      <c r="CY165" s="16">
        <v>32.6</v>
      </c>
      <c r="DA165" s="18"/>
      <c r="DB165" s="16">
        <v>5</v>
      </c>
      <c r="DC165" s="16">
        <v>5</v>
      </c>
      <c r="DE165" s="16">
        <v>1250</v>
      </c>
      <c r="DF165" s="16">
        <v>423</v>
      </c>
      <c r="DG165" s="16">
        <v>290</v>
      </c>
      <c r="DH165" s="16">
        <v>363</v>
      </c>
    </row>
    <row r="166" spans="1:112" s="16" customFormat="1" x14ac:dyDescent="0.3">
      <c r="A166" s="16">
        <v>2023</v>
      </c>
      <c r="B166" s="16" t="s">
        <v>1556</v>
      </c>
      <c r="C166" s="16" t="s">
        <v>126</v>
      </c>
      <c r="D166" s="16" t="s">
        <v>284</v>
      </c>
      <c r="E166" s="16" t="s">
        <v>128</v>
      </c>
      <c r="F166" s="19">
        <v>2.2999999999999998</v>
      </c>
      <c r="G166" s="16">
        <v>4</v>
      </c>
      <c r="H166" s="16" t="s">
        <v>282</v>
      </c>
      <c r="I166" s="16">
        <v>21</v>
      </c>
      <c r="J166" s="16">
        <v>29</v>
      </c>
      <c r="K166" s="16">
        <v>24</v>
      </c>
      <c r="L166" s="16">
        <v>26.341799999999999</v>
      </c>
      <c r="M166" s="16">
        <v>42.125799999999998</v>
      </c>
      <c r="N166" s="16">
        <v>31.684000000000001</v>
      </c>
      <c r="O166" s="16">
        <v>20.776499999999999</v>
      </c>
      <c r="P166" s="16">
        <v>29.480799999999999</v>
      </c>
      <c r="Q166" s="16">
        <v>23.959900000000001</v>
      </c>
      <c r="S166" s="16" t="s">
        <v>59</v>
      </c>
      <c r="T166" s="16" t="s">
        <v>70</v>
      </c>
      <c r="U166" s="16" t="s">
        <v>277</v>
      </c>
      <c r="V166" s="16" t="s">
        <v>278</v>
      </c>
      <c r="X166" s="16">
        <v>6</v>
      </c>
      <c r="Y166" s="16" t="s">
        <v>63</v>
      </c>
      <c r="Z166" s="16" t="s">
        <v>63</v>
      </c>
      <c r="AA166" s="16" t="s">
        <v>84</v>
      </c>
      <c r="AB166" s="16" t="s">
        <v>85</v>
      </c>
      <c r="AC166" s="16">
        <v>85</v>
      </c>
      <c r="AF166" s="16" t="s">
        <v>82</v>
      </c>
      <c r="AG166" s="16" t="s">
        <v>86</v>
      </c>
      <c r="AH166" s="16" t="s">
        <v>66</v>
      </c>
      <c r="AI166" s="16" t="s">
        <v>67</v>
      </c>
      <c r="AJ166" s="16" t="s">
        <v>63</v>
      </c>
      <c r="AK166" s="16" t="s">
        <v>124</v>
      </c>
      <c r="AL166" s="16">
        <v>83</v>
      </c>
      <c r="AM166" s="16">
        <v>13</v>
      </c>
      <c r="AR166" s="16">
        <v>1850</v>
      </c>
      <c r="AS166" s="16">
        <v>1850</v>
      </c>
      <c r="BM166" s="20" t="s">
        <v>1550</v>
      </c>
      <c r="BN166" s="16">
        <v>2</v>
      </c>
      <c r="BO166" s="16">
        <v>2</v>
      </c>
      <c r="BP166" s="16">
        <v>3</v>
      </c>
      <c r="BQ166" s="16" t="s">
        <v>279</v>
      </c>
      <c r="BR166" s="16" t="s">
        <v>1548</v>
      </c>
      <c r="BS166" s="16" t="s">
        <v>72</v>
      </c>
      <c r="BT166" s="21">
        <v>44900</v>
      </c>
      <c r="BU166" s="16">
        <v>32621</v>
      </c>
      <c r="BV166" s="17"/>
      <c r="BW166" s="16" t="s">
        <v>63</v>
      </c>
      <c r="BX166" s="16" t="s">
        <v>63</v>
      </c>
      <c r="CA166" s="16" t="s">
        <v>63</v>
      </c>
      <c r="CB166" s="16" t="s">
        <v>63</v>
      </c>
      <c r="CD166" s="16" t="s">
        <v>63</v>
      </c>
      <c r="CF166" s="16" t="s">
        <v>62</v>
      </c>
      <c r="CG166" s="16" t="s">
        <v>280</v>
      </c>
      <c r="CH166" s="16" t="s">
        <v>63</v>
      </c>
      <c r="CJ166" s="16" t="s">
        <v>106</v>
      </c>
      <c r="CK166" s="16" t="s">
        <v>1549</v>
      </c>
      <c r="CN166" s="16" t="s">
        <v>63</v>
      </c>
      <c r="CO166" s="16" t="s">
        <v>281</v>
      </c>
      <c r="CP166" s="16" t="s">
        <v>63</v>
      </c>
      <c r="CQ166" s="16" t="s">
        <v>189</v>
      </c>
      <c r="CY166" s="16">
        <v>31.8</v>
      </c>
      <c r="DA166" s="18"/>
      <c r="DB166" s="16">
        <v>5</v>
      </c>
      <c r="DC166" s="16">
        <v>5</v>
      </c>
      <c r="DE166" s="16">
        <v>1250</v>
      </c>
      <c r="DF166" s="16">
        <v>428</v>
      </c>
      <c r="DG166" s="16">
        <v>302</v>
      </c>
      <c r="DH166" s="16">
        <v>371</v>
      </c>
    </row>
    <row r="167" spans="1:112" s="16" customFormat="1" x14ac:dyDescent="0.3">
      <c r="A167" s="16">
        <v>2023</v>
      </c>
      <c r="B167" s="16" t="s">
        <v>1556</v>
      </c>
      <c r="C167" s="16" t="s">
        <v>126</v>
      </c>
      <c r="D167" s="16" t="s">
        <v>284</v>
      </c>
      <c r="E167" s="16" t="s">
        <v>128</v>
      </c>
      <c r="F167" s="19">
        <v>5</v>
      </c>
      <c r="G167" s="16">
        <v>8</v>
      </c>
      <c r="H167" s="16" t="s">
        <v>286</v>
      </c>
      <c r="I167" s="16">
        <v>15</v>
      </c>
      <c r="J167" s="16">
        <v>24</v>
      </c>
      <c r="K167" s="16">
        <v>19</v>
      </c>
      <c r="L167" s="16">
        <v>19.1494</v>
      </c>
      <c r="M167" s="16">
        <v>34.246299999999998</v>
      </c>
      <c r="N167" s="16">
        <v>23.888200000000001</v>
      </c>
      <c r="O167" s="16">
        <v>15.4625</v>
      </c>
      <c r="P167" s="16">
        <v>24.395800000000001</v>
      </c>
      <c r="Q167" s="16">
        <v>18.513100000000001</v>
      </c>
      <c r="S167" s="16" t="s">
        <v>83</v>
      </c>
      <c r="T167" s="16" t="s">
        <v>87</v>
      </c>
      <c r="U167" s="16" t="s">
        <v>115</v>
      </c>
      <c r="V167" s="16" t="s">
        <v>116</v>
      </c>
      <c r="X167" s="16">
        <v>10</v>
      </c>
      <c r="Y167" s="16" t="s">
        <v>62</v>
      </c>
      <c r="Z167" s="16" t="s">
        <v>63</v>
      </c>
      <c r="AA167" s="16" t="s">
        <v>84</v>
      </c>
      <c r="AB167" s="16" t="s">
        <v>85</v>
      </c>
      <c r="AC167" s="16">
        <v>85</v>
      </c>
      <c r="AF167" s="16" t="s">
        <v>82</v>
      </c>
      <c r="AG167" s="16" t="s">
        <v>86</v>
      </c>
      <c r="AH167" s="16" t="s">
        <v>66</v>
      </c>
      <c r="AI167" s="16" t="s">
        <v>67</v>
      </c>
      <c r="AJ167" s="16" t="s">
        <v>63</v>
      </c>
      <c r="AK167" s="16" t="s">
        <v>124</v>
      </c>
      <c r="AL167" s="16">
        <v>83</v>
      </c>
      <c r="AM167" s="16">
        <v>13</v>
      </c>
      <c r="AR167" s="16">
        <v>2350</v>
      </c>
      <c r="AS167" s="16">
        <v>2350</v>
      </c>
      <c r="BM167" s="20"/>
      <c r="BN167" s="16">
        <v>2</v>
      </c>
      <c r="BO167" s="16">
        <v>2</v>
      </c>
      <c r="BP167" s="16">
        <v>3</v>
      </c>
      <c r="BQ167" s="16" t="s">
        <v>279</v>
      </c>
      <c r="BR167" s="16" t="s">
        <v>1548</v>
      </c>
      <c r="BS167" s="16" t="s">
        <v>72</v>
      </c>
      <c r="BT167" s="21">
        <v>44900</v>
      </c>
      <c r="BU167" s="16">
        <v>32611</v>
      </c>
      <c r="BV167" s="17"/>
      <c r="BW167" s="16" t="s">
        <v>63</v>
      </c>
      <c r="BX167" s="16" t="s">
        <v>63</v>
      </c>
      <c r="CA167" s="16" t="s">
        <v>63</v>
      </c>
      <c r="CB167" s="16" t="s">
        <v>63</v>
      </c>
      <c r="CC167" s="16" t="s">
        <v>291</v>
      </c>
      <c r="CD167" s="16" t="s">
        <v>63</v>
      </c>
      <c r="CF167" s="16" t="s">
        <v>62</v>
      </c>
      <c r="CG167" s="16" t="s">
        <v>288</v>
      </c>
      <c r="CH167" s="16" t="s">
        <v>63</v>
      </c>
      <c r="CJ167" s="16" t="s">
        <v>74</v>
      </c>
      <c r="CK167" s="16" t="s">
        <v>75</v>
      </c>
      <c r="CN167" s="16" t="s">
        <v>63</v>
      </c>
      <c r="CO167" s="16" t="s">
        <v>289</v>
      </c>
      <c r="CP167" s="16" t="s">
        <v>63</v>
      </c>
      <c r="CQ167" s="16" t="s">
        <v>189</v>
      </c>
      <c r="CY167" s="16">
        <v>24</v>
      </c>
      <c r="DA167" s="18"/>
      <c r="DB167" s="16">
        <v>4</v>
      </c>
      <c r="DC167" s="16">
        <v>4</v>
      </c>
      <c r="DE167" s="16">
        <v>3750</v>
      </c>
      <c r="DF167" s="16">
        <v>575</v>
      </c>
      <c r="DG167" s="16">
        <v>364</v>
      </c>
      <c r="DH167" s="16">
        <v>480</v>
      </c>
    </row>
    <row r="168" spans="1:112" s="16" customFormat="1" x14ac:dyDescent="0.3">
      <c r="A168" s="16">
        <v>2023</v>
      </c>
      <c r="B168" s="16" t="s">
        <v>1556</v>
      </c>
      <c r="C168" s="16" t="s">
        <v>126</v>
      </c>
      <c r="D168" s="16" t="s">
        <v>284</v>
      </c>
      <c r="E168" s="16" t="s">
        <v>128</v>
      </c>
      <c r="F168" s="19">
        <v>5</v>
      </c>
      <c r="G168" s="16">
        <v>8</v>
      </c>
      <c r="H168" s="16" t="s">
        <v>282</v>
      </c>
      <c r="I168" s="16">
        <v>15</v>
      </c>
      <c r="J168" s="16">
        <v>24</v>
      </c>
      <c r="K168" s="16">
        <v>18</v>
      </c>
      <c r="L168" s="16">
        <v>18.151599999999998</v>
      </c>
      <c r="M168" s="16">
        <v>31.504300000000001</v>
      </c>
      <c r="N168" s="16">
        <v>22.429500000000001</v>
      </c>
      <c r="O168" s="16">
        <v>14.705299999999999</v>
      </c>
      <c r="P168" s="16">
        <v>23.843900000000001</v>
      </c>
      <c r="Q168" s="16">
        <v>17.770099999999999</v>
      </c>
      <c r="S168" s="16" t="s">
        <v>83</v>
      </c>
      <c r="T168" s="16" t="s">
        <v>87</v>
      </c>
      <c r="U168" s="16" t="s">
        <v>277</v>
      </c>
      <c r="V168" s="16" t="s">
        <v>278</v>
      </c>
      <c r="X168" s="16">
        <v>6</v>
      </c>
      <c r="Y168" s="16" t="s">
        <v>63</v>
      </c>
      <c r="Z168" s="16" t="s">
        <v>63</v>
      </c>
      <c r="AA168" s="16" t="s">
        <v>84</v>
      </c>
      <c r="AB168" s="16" t="s">
        <v>85</v>
      </c>
      <c r="AC168" s="16">
        <v>85</v>
      </c>
      <c r="AF168" s="16" t="s">
        <v>82</v>
      </c>
      <c r="AG168" s="16" t="s">
        <v>86</v>
      </c>
      <c r="AH168" s="16" t="s">
        <v>66</v>
      </c>
      <c r="AI168" s="16" t="s">
        <v>67</v>
      </c>
      <c r="AJ168" s="16" t="s">
        <v>63</v>
      </c>
      <c r="AK168" s="16" t="s">
        <v>124</v>
      </c>
      <c r="AL168" s="16">
        <v>83</v>
      </c>
      <c r="AM168" s="16">
        <v>13</v>
      </c>
      <c r="AR168" s="16">
        <v>2450</v>
      </c>
      <c r="AS168" s="16">
        <v>2450</v>
      </c>
      <c r="BM168" s="20"/>
      <c r="BN168" s="16">
        <v>2</v>
      </c>
      <c r="BO168" s="16">
        <v>2</v>
      </c>
      <c r="BP168" s="16">
        <v>3</v>
      </c>
      <c r="BQ168" s="16" t="s">
        <v>279</v>
      </c>
      <c r="BR168" s="16" t="s">
        <v>1548</v>
      </c>
      <c r="BS168" s="16" t="s">
        <v>206</v>
      </c>
      <c r="BT168" s="21">
        <v>44900</v>
      </c>
      <c r="BU168" s="16">
        <v>32614</v>
      </c>
      <c r="BV168" s="17"/>
      <c r="BW168" s="16" t="s">
        <v>63</v>
      </c>
      <c r="BX168" s="16" t="s">
        <v>63</v>
      </c>
      <c r="CA168" s="16" t="s">
        <v>63</v>
      </c>
      <c r="CB168" s="16" t="s">
        <v>63</v>
      </c>
      <c r="CC168" s="16" t="s">
        <v>287</v>
      </c>
      <c r="CD168" s="16" t="s">
        <v>63</v>
      </c>
      <c r="CF168" s="16" t="s">
        <v>62</v>
      </c>
      <c r="CG168" s="16" t="s">
        <v>288</v>
      </c>
      <c r="CH168" s="16" t="s">
        <v>63</v>
      </c>
      <c r="CJ168" s="16" t="s">
        <v>74</v>
      </c>
      <c r="CK168" s="16" t="s">
        <v>75</v>
      </c>
      <c r="CN168" s="16" t="s">
        <v>63</v>
      </c>
      <c r="CO168" s="16" t="s">
        <v>289</v>
      </c>
      <c r="CP168" s="16" t="s">
        <v>63</v>
      </c>
      <c r="CQ168" s="16" t="s">
        <v>189</v>
      </c>
      <c r="CY168" s="16">
        <v>22.5</v>
      </c>
      <c r="DA168" s="18"/>
      <c r="DB168" s="16">
        <v>4</v>
      </c>
      <c r="DC168" s="16">
        <v>4</v>
      </c>
      <c r="DE168" s="16">
        <v>4250</v>
      </c>
      <c r="DF168" s="16">
        <v>601</v>
      </c>
      <c r="DG168" s="16">
        <v>371</v>
      </c>
      <c r="DH168" s="16">
        <v>498</v>
      </c>
    </row>
    <row r="169" spans="1:112" s="16" customFormat="1" x14ac:dyDescent="0.3">
      <c r="A169" s="16">
        <v>2023</v>
      </c>
      <c r="B169" s="16" t="s">
        <v>1556</v>
      </c>
      <c r="C169" s="16" t="s">
        <v>126</v>
      </c>
      <c r="D169" s="16" t="s">
        <v>276</v>
      </c>
      <c r="E169" s="16" t="s">
        <v>128</v>
      </c>
      <c r="F169" s="19">
        <v>2.2999999999999998</v>
      </c>
      <c r="G169" s="16">
        <v>4</v>
      </c>
      <c r="H169" s="16" t="s">
        <v>108</v>
      </c>
      <c r="I169" s="16">
        <v>20</v>
      </c>
      <c r="J169" s="16">
        <v>28</v>
      </c>
      <c r="K169" s="16">
        <v>23</v>
      </c>
      <c r="L169" s="16">
        <v>25.168600000000001</v>
      </c>
      <c r="M169" s="16">
        <v>40.402299999999997</v>
      </c>
      <c r="N169" s="16">
        <v>30.311699999999998</v>
      </c>
      <c r="O169" s="16">
        <v>19.926600000000001</v>
      </c>
      <c r="P169" s="16">
        <v>28.383900000000001</v>
      </c>
      <c r="Q169" s="16">
        <v>23.0121</v>
      </c>
      <c r="S169" s="16" t="s">
        <v>59</v>
      </c>
      <c r="T169" s="16" t="s">
        <v>70</v>
      </c>
      <c r="U169" s="16" t="s">
        <v>60</v>
      </c>
      <c r="V169" s="16" t="s">
        <v>61</v>
      </c>
      <c r="X169" s="16">
        <v>10</v>
      </c>
      <c r="Y169" s="16" t="s">
        <v>62</v>
      </c>
      <c r="Z169" s="16" t="s">
        <v>63</v>
      </c>
      <c r="AA169" s="16" t="s">
        <v>84</v>
      </c>
      <c r="AB169" s="16" t="s">
        <v>85</v>
      </c>
      <c r="AC169" s="16">
        <v>85</v>
      </c>
      <c r="AF169" s="16" t="s">
        <v>82</v>
      </c>
      <c r="AG169" s="16" t="s">
        <v>86</v>
      </c>
      <c r="AH169" s="16" t="s">
        <v>66</v>
      </c>
      <c r="AI169" s="16" t="s">
        <v>67</v>
      </c>
      <c r="AJ169" s="16" t="s">
        <v>63</v>
      </c>
      <c r="AK169" s="16" t="s">
        <v>124</v>
      </c>
      <c r="AL169" s="16">
        <v>80</v>
      </c>
      <c r="AM169" s="16">
        <v>11</v>
      </c>
      <c r="AR169" s="16">
        <v>1900</v>
      </c>
      <c r="AS169" s="16">
        <v>1900</v>
      </c>
      <c r="BM169" s="20" t="s">
        <v>1550</v>
      </c>
      <c r="BN169" s="16">
        <v>2</v>
      </c>
      <c r="BO169" s="16">
        <v>2</v>
      </c>
      <c r="BP169" s="16">
        <v>3</v>
      </c>
      <c r="BQ169" s="16" t="s">
        <v>279</v>
      </c>
      <c r="BR169" s="16" t="s">
        <v>1548</v>
      </c>
      <c r="BS169" s="16" t="s">
        <v>72</v>
      </c>
      <c r="BT169" s="21">
        <v>44900</v>
      </c>
      <c r="BU169" s="16">
        <v>32622</v>
      </c>
      <c r="BV169" s="17"/>
      <c r="BW169" s="16" t="s">
        <v>63</v>
      </c>
      <c r="BX169" s="16" t="s">
        <v>63</v>
      </c>
      <c r="CA169" s="16" t="s">
        <v>63</v>
      </c>
      <c r="CB169" s="16" t="s">
        <v>63</v>
      </c>
      <c r="CD169" s="16" t="s">
        <v>63</v>
      </c>
      <c r="CF169" s="16" t="s">
        <v>62</v>
      </c>
      <c r="CG169" s="16" t="s">
        <v>280</v>
      </c>
      <c r="CH169" s="16" t="s">
        <v>63</v>
      </c>
      <c r="CJ169" s="16" t="s">
        <v>106</v>
      </c>
      <c r="CK169" s="16" t="s">
        <v>1549</v>
      </c>
      <c r="CN169" s="16" t="s">
        <v>63</v>
      </c>
      <c r="CO169" s="16" t="s">
        <v>281</v>
      </c>
      <c r="CP169" s="16" t="s">
        <v>63</v>
      </c>
      <c r="CQ169" s="16" t="s">
        <v>189</v>
      </c>
      <c r="CY169" s="16">
        <v>30.4</v>
      </c>
      <c r="DA169" s="18"/>
      <c r="DB169" s="16">
        <v>5</v>
      </c>
      <c r="DC169" s="16">
        <v>5</v>
      </c>
      <c r="DE169" s="16">
        <v>1500</v>
      </c>
      <c r="DF169" s="16">
        <v>446</v>
      </c>
      <c r="DG169" s="16">
        <v>312</v>
      </c>
      <c r="DH169" s="16">
        <v>386</v>
      </c>
    </row>
    <row r="170" spans="1:112" s="16" customFormat="1" x14ac:dyDescent="0.3">
      <c r="A170" s="16">
        <v>2023</v>
      </c>
      <c r="B170" s="16" t="s">
        <v>1556</v>
      </c>
      <c r="C170" s="16" t="s">
        <v>126</v>
      </c>
      <c r="D170" s="16" t="s">
        <v>276</v>
      </c>
      <c r="E170" s="16" t="s">
        <v>128</v>
      </c>
      <c r="F170" s="19">
        <v>2.2999999999999998</v>
      </c>
      <c r="G170" s="16">
        <v>4</v>
      </c>
      <c r="H170" s="16" t="s">
        <v>286</v>
      </c>
      <c r="I170" s="16">
        <v>20</v>
      </c>
      <c r="J170" s="16">
        <v>28</v>
      </c>
      <c r="K170" s="16">
        <v>23</v>
      </c>
      <c r="L170" s="16">
        <v>24.9755</v>
      </c>
      <c r="M170" s="16">
        <v>39.778300000000002</v>
      </c>
      <c r="N170" s="16">
        <v>29.999099999999999</v>
      </c>
      <c r="O170" s="16">
        <v>19.786100000000001</v>
      </c>
      <c r="P170" s="16">
        <v>27.9847</v>
      </c>
      <c r="Q170" s="16">
        <v>22.790700000000001</v>
      </c>
      <c r="S170" s="16" t="s">
        <v>59</v>
      </c>
      <c r="T170" s="16" t="s">
        <v>70</v>
      </c>
      <c r="U170" s="16" t="s">
        <v>115</v>
      </c>
      <c r="V170" s="16" t="s">
        <v>116</v>
      </c>
      <c r="X170" s="16">
        <v>10</v>
      </c>
      <c r="Y170" s="16" t="s">
        <v>62</v>
      </c>
      <c r="Z170" s="16" t="s">
        <v>63</v>
      </c>
      <c r="AA170" s="16" t="s">
        <v>84</v>
      </c>
      <c r="AB170" s="16" t="s">
        <v>85</v>
      </c>
      <c r="AC170" s="16">
        <v>85</v>
      </c>
      <c r="AF170" s="16" t="s">
        <v>82</v>
      </c>
      <c r="AG170" s="16" t="s">
        <v>86</v>
      </c>
      <c r="AH170" s="16" t="s">
        <v>66</v>
      </c>
      <c r="AI170" s="16" t="s">
        <v>67</v>
      </c>
      <c r="AJ170" s="16" t="s">
        <v>63</v>
      </c>
      <c r="AK170" s="16" t="s">
        <v>124</v>
      </c>
      <c r="AL170" s="16">
        <v>80</v>
      </c>
      <c r="AM170" s="16">
        <v>11</v>
      </c>
      <c r="AR170" s="16">
        <v>1900</v>
      </c>
      <c r="AS170" s="16">
        <v>1900</v>
      </c>
      <c r="BM170" s="20" t="s">
        <v>1550</v>
      </c>
      <c r="BN170" s="16">
        <v>2</v>
      </c>
      <c r="BO170" s="16">
        <v>2</v>
      </c>
      <c r="BP170" s="16">
        <v>3</v>
      </c>
      <c r="BQ170" s="16" t="s">
        <v>279</v>
      </c>
      <c r="BR170" s="16" t="s">
        <v>1548</v>
      </c>
      <c r="BS170" s="16" t="s">
        <v>72</v>
      </c>
      <c r="BT170" s="21">
        <v>44900</v>
      </c>
      <c r="BU170" s="16">
        <v>32618</v>
      </c>
      <c r="BV170" s="17"/>
      <c r="BW170" s="16" t="s">
        <v>62</v>
      </c>
      <c r="BX170" s="16" t="s">
        <v>63</v>
      </c>
      <c r="CA170" s="16" t="s">
        <v>63</v>
      </c>
      <c r="CB170" s="16" t="s">
        <v>63</v>
      </c>
      <c r="CD170" s="16" t="s">
        <v>63</v>
      </c>
      <c r="CF170" s="16" t="s">
        <v>62</v>
      </c>
      <c r="CG170" s="16" t="s">
        <v>280</v>
      </c>
      <c r="CH170" s="16" t="s">
        <v>63</v>
      </c>
      <c r="CJ170" s="16" t="s">
        <v>106</v>
      </c>
      <c r="CK170" s="16" t="s">
        <v>1549</v>
      </c>
      <c r="CN170" s="16" t="s">
        <v>63</v>
      </c>
      <c r="CO170" s="16" t="s">
        <v>281</v>
      </c>
      <c r="CP170" s="16" t="s">
        <v>63</v>
      </c>
      <c r="CQ170" s="16" t="s">
        <v>189</v>
      </c>
      <c r="CY170" s="16">
        <v>30.1</v>
      </c>
      <c r="DA170" s="18"/>
      <c r="DB170" s="16">
        <v>5</v>
      </c>
      <c r="DC170" s="16">
        <v>5</v>
      </c>
      <c r="DE170" s="16">
        <v>1500</v>
      </c>
      <c r="DF170" s="16">
        <v>448</v>
      </c>
      <c r="DG170" s="16">
        <v>316</v>
      </c>
      <c r="DH170" s="16">
        <v>389</v>
      </c>
    </row>
    <row r="171" spans="1:112" s="16" customFormat="1" x14ac:dyDescent="0.3">
      <c r="A171" s="16">
        <v>2023</v>
      </c>
      <c r="B171" s="16" t="s">
        <v>1556</v>
      </c>
      <c r="C171" s="16" t="s">
        <v>126</v>
      </c>
      <c r="D171" s="16" t="s">
        <v>276</v>
      </c>
      <c r="E171" s="16" t="s">
        <v>128</v>
      </c>
      <c r="F171" s="19">
        <v>2.2999999999999998</v>
      </c>
      <c r="G171" s="16">
        <v>4</v>
      </c>
      <c r="H171" s="16" t="s">
        <v>282</v>
      </c>
      <c r="I171" s="16">
        <v>20</v>
      </c>
      <c r="J171" s="16">
        <v>27</v>
      </c>
      <c r="K171" s="16">
        <v>23</v>
      </c>
      <c r="L171" s="16">
        <v>26.341799999999999</v>
      </c>
      <c r="M171" s="16">
        <v>42.125799999999998</v>
      </c>
      <c r="N171" s="16">
        <v>31.684000000000001</v>
      </c>
      <c r="O171" s="16">
        <v>20</v>
      </c>
      <c r="P171" s="16">
        <v>27</v>
      </c>
      <c r="Q171" s="16">
        <v>23</v>
      </c>
      <c r="S171" s="16" t="s">
        <v>59</v>
      </c>
      <c r="T171" s="16" t="s">
        <v>70</v>
      </c>
      <c r="U171" s="16" t="s">
        <v>277</v>
      </c>
      <c r="V171" s="16" t="s">
        <v>278</v>
      </c>
      <c r="X171" s="16">
        <v>6</v>
      </c>
      <c r="Y171" s="16" t="s">
        <v>63</v>
      </c>
      <c r="Z171" s="16" t="s">
        <v>63</v>
      </c>
      <c r="AA171" s="16" t="s">
        <v>84</v>
      </c>
      <c r="AB171" s="16" t="s">
        <v>85</v>
      </c>
      <c r="AC171" s="16">
        <v>85</v>
      </c>
      <c r="AF171" s="16" t="s">
        <v>82</v>
      </c>
      <c r="AG171" s="16" t="s">
        <v>86</v>
      </c>
      <c r="AH171" s="16" t="s">
        <v>66</v>
      </c>
      <c r="AI171" s="16" t="s">
        <v>67</v>
      </c>
      <c r="AJ171" s="16" t="s">
        <v>63</v>
      </c>
      <c r="AK171" s="16" t="s">
        <v>124</v>
      </c>
      <c r="AL171" s="16">
        <v>80</v>
      </c>
      <c r="AM171" s="16">
        <v>11</v>
      </c>
      <c r="AR171" s="16">
        <v>1900</v>
      </c>
      <c r="AS171" s="16">
        <v>1900</v>
      </c>
      <c r="BM171" s="20" t="s">
        <v>1550</v>
      </c>
      <c r="BN171" s="16">
        <v>2</v>
      </c>
      <c r="BO171" s="16">
        <v>2</v>
      </c>
      <c r="BP171" s="16">
        <v>3</v>
      </c>
      <c r="BQ171" s="16" t="s">
        <v>279</v>
      </c>
      <c r="BR171" s="16" t="s">
        <v>1548</v>
      </c>
      <c r="BS171" s="16" t="s">
        <v>72</v>
      </c>
      <c r="BT171" s="21">
        <v>44900</v>
      </c>
      <c r="BU171" s="16">
        <v>32624</v>
      </c>
      <c r="BV171" s="17"/>
      <c r="BW171" s="16" t="s">
        <v>63</v>
      </c>
      <c r="BX171" s="16" t="s">
        <v>63</v>
      </c>
      <c r="CA171" s="16" t="s">
        <v>63</v>
      </c>
      <c r="CB171" s="16" t="s">
        <v>63</v>
      </c>
      <c r="CD171" s="16" t="s">
        <v>63</v>
      </c>
      <c r="CF171" s="16" t="s">
        <v>62</v>
      </c>
      <c r="CG171" s="16" t="s">
        <v>280</v>
      </c>
      <c r="CH171" s="16" t="s">
        <v>63</v>
      </c>
      <c r="CJ171" s="16" t="s">
        <v>106</v>
      </c>
      <c r="CK171" s="16" t="s">
        <v>1549</v>
      </c>
      <c r="CN171" s="16" t="s">
        <v>63</v>
      </c>
      <c r="CO171" s="16" t="s">
        <v>281</v>
      </c>
      <c r="CP171" s="16" t="s">
        <v>63</v>
      </c>
      <c r="CQ171" s="16" t="s">
        <v>189</v>
      </c>
      <c r="CY171" s="16">
        <v>31.8</v>
      </c>
      <c r="DA171" s="18"/>
      <c r="DB171" s="16">
        <v>5</v>
      </c>
      <c r="DC171" s="16">
        <v>5</v>
      </c>
      <c r="DE171" s="16">
        <v>1500</v>
      </c>
      <c r="DF171" s="16">
        <v>445</v>
      </c>
      <c r="DG171" s="16">
        <v>468</v>
      </c>
      <c r="DH171" s="16">
        <v>387</v>
      </c>
    </row>
    <row r="172" spans="1:112" s="16" customFormat="1" x14ac:dyDescent="0.3">
      <c r="A172" s="16">
        <v>2023</v>
      </c>
      <c r="B172" s="16" t="s">
        <v>1556</v>
      </c>
      <c r="C172" s="16" t="s">
        <v>126</v>
      </c>
      <c r="D172" s="16" t="s">
        <v>276</v>
      </c>
      <c r="E172" s="16" t="s">
        <v>128</v>
      </c>
      <c r="F172" s="19">
        <v>5</v>
      </c>
      <c r="G172" s="16">
        <v>8</v>
      </c>
      <c r="H172" s="16" t="s">
        <v>286</v>
      </c>
      <c r="I172" s="16">
        <v>15</v>
      </c>
      <c r="J172" s="16">
        <v>23</v>
      </c>
      <c r="K172" s="16">
        <v>18</v>
      </c>
      <c r="L172" s="16">
        <v>18.598299999999998</v>
      </c>
      <c r="M172" s="16">
        <v>32.374699999999997</v>
      </c>
      <c r="N172" s="16">
        <v>23.0032</v>
      </c>
      <c r="O172" s="16">
        <v>15.0449</v>
      </c>
      <c r="P172" s="16">
        <v>23.161100000000001</v>
      </c>
      <c r="Q172" s="16">
        <v>17.861499999999999</v>
      </c>
      <c r="S172" s="16" t="s">
        <v>83</v>
      </c>
      <c r="T172" s="16" t="s">
        <v>87</v>
      </c>
      <c r="U172" s="16" t="s">
        <v>115</v>
      </c>
      <c r="V172" s="16" t="s">
        <v>116</v>
      </c>
      <c r="X172" s="16">
        <v>10</v>
      </c>
      <c r="Y172" s="16" t="s">
        <v>62</v>
      </c>
      <c r="Z172" s="16" t="s">
        <v>63</v>
      </c>
      <c r="AA172" s="16" t="s">
        <v>84</v>
      </c>
      <c r="AB172" s="16" t="s">
        <v>85</v>
      </c>
      <c r="AC172" s="16">
        <v>85</v>
      </c>
      <c r="AF172" s="16" t="s">
        <v>82</v>
      </c>
      <c r="AG172" s="16" t="s">
        <v>86</v>
      </c>
      <c r="AH172" s="16" t="s">
        <v>66</v>
      </c>
      <c r="AI172" s="16" t="s">
        <v>67</v>
      </c>
      <c r="AJ172" s="16" t="s">
        <v>63</v>
      </c>
      <c r="AK172" s="16" t="s">
        <v>124</v>
      </c>
      <c r="AL172" s="16">
        <v>80</v>
      </c>
      <c r="AM172" s="16">
        <v>11</v>
      </c>
      <c r="AR172" s="16">
        <v>2450</v>
      </c>
      <c r="AS172" s="16">
        <v>2450</v>
      </c>
      <c r="BM172" s="20"/>
      <c r="BN172" s="16">
        <v>2</v>
      </c>
      <c r="BO172" s="16">
        <v>2</v>
      </c>
      <c r="BP172" s="16">
        <v>3</v>
      </c>
      <c r="BQ172" s="16" t="s">
        <v>279</v>
      </c>
      <c r="BR172" s="16" t="s">
        <v>1548</v>
      </c>
      <c r="BS172" s="16" t="s">
        <v>72</v>
      </c>
      <c r="BT172" s="21">
        <v>44900</v>
      </c>
      <c r="BU172" s="16">
        <v>32613</v>
      </c>
      <c r="BV172" s="17"/>
      <c r="BW172" s="16" t="s">
        <v>62</v>
      </c>
      <c r="BX172" s="16" t="s">
        <v>63</v>
      </c>
      <c r="CA172" s="16" t="s">
        <v>63</v>
      </c>
      <c r="CB172" s="16" t="s">
        <v>63</v>
      </c>
      <c r="CC172" s="16" t="s">
        <v>287</v>
      </c>
      <c r="CD172" s="16" t="s">
        <v>63</v>
      </c>
      <c r="CF172" s="16" t="s">
        <v>62</v>
      </c>
      <c r="CG172" s="16" t="s">
        <v>288</v>
      </c>
      <c r="CH172" s="16" t="s">
        <v>63</v>
      </c>
      <c r="CJ172" s="16" t="s">
        <v>74</v>
      </c>
      <c r="CK172" s="16" t="s">
        <v>75</v>
      </c>
      <c r="CN172" s="16" t="s">
        <v>63</v>
      </c>
      <c r="CO172" s="16" t="s">
        <v>289</v>
      </c>
      <c r="CP172" s="16" t="s">
        <v>63</v>
      </c>
      <c r="CQ172" s="16" t="s">
        <v>189</v>
      </c>
      <c r="CY172" s="16">
        <v>23.1</v>
      </c>
      <c r="DA172" s="18"/>
      <c r="DB172" s="16">
        <v>4</v>
      </c>
      <c r="DC172" s="16">
        <v>4</v>
      </c>
      <c r="DE172" s="16">
        <v>4250</v>
      </c>
      <c r="DF172" s="16">
        <v>590</v>
      </c>
      <c r="DG172" s="16">
        <v>383</v>
      </c>
      <c r="DH172" s="16">
        <v>497</v>
      </c>
    </row>
    <row r="173" spans="1:112" s="16" customFormat="1" x14ac:dyDescent="0.3">
      <c r="A173" s="16">
        <v>2023</v>
      </c>
      <c r="B173" s="16" t="s">
        <v>1556</v>
      </c>
      <c r="C173" s="16" t="s">
        <v>126</v>
      </c>
      <c r="D173" s="16" t="s">
        <v>283</v>
      </c>
      <c r="E173" s="16" t="s">
        <v>128</v>
      </c>
      <c r="F173" s="19">
        <v>2.2999999999999998</v>
      </c>
      <c r="G173" s="16">
        <v>4</v>
      </c>
      <c r="H173" s="16" t="s">
        <v>286</v>
      </c>
      <c r="I173" s="16">
        <v>19</v>
      </c>
      <c r="J173" s="16">
        <v>26</v>
      </c>
      <c r="K173" s="16">
        <v>22</v>
      </c>
      <c r="L173" s="16">
        <v>26.667000000000002</v>
      </c>
      <c r="M173" s="16">
        <v>44.096400000000003</v>
      </c>
      <c r="N173" s="16">
        <v>32.436300000000003</v>
      </c>
      <c r="O173" s="16">
        <v>19</v>
      </c>
      <c r="P173" s="16">
        <v>26</v>
      </c>
      <c r="Q173" s="16">
        <v>22</v>
      </c>
      <c r="S173" s="16" t="s">
        <v>59</v>
      </c>
      <c r="T173" s="16" t="s">
        <v>70</v>
      </c>
      <c r="U173" s="16" t="s">
        <v>115</v>
      </c>
      <c r="V173" s="16" t="s">
        <v>116</v>
      </c>
      <c r="X173" s="16">
        <v>10</v>
      </c>
      <c r="Y173" s="16" t="s">
        <v>62</v>
      </c>
      <c r="Z173" s="16" t="s">
        <v>63</v>
      </c>
      <c r="AA173" s="16" t="s">
        <v>84</v>
      </c>
      <c r="AB173" s="16" t="s">
        <v>85</v>
      </c>
      <c r="AC173" s="16">
        <v>85</v>
      </c>
      <c r="AF173" s="16" t="s">
        <v>82</v>
      </c>
      <c r="AG173" s="16" t="s">
        <v>86</v>
      </c>
      <c r="AH173" s="16" t="s">
        <v>66</v>
      </c>
      <c r="AI173" s="16" t="s">
        <v>67</v>
      </c>
      <c r="AJ173" s="16" t="s">
        <v>63</v>
      </c>
      <c r="AK173" s="16" t="s">
        <v>124</v>
      </c>
      <c r="AL173" s="16">
        <v>85</v>
      </c>
      <c r="AM173" s="16">
        <v>12</v>
      </c>
      <c r="AR173" s="16">
        <v>2000</v>
      </c>
      <c r="AS173" s="16">
        <v>2000</v>
      </c>
      <c r="BM173" s="20" t="s">
        <v>1550</v>
      </c>
      <c r="BN173" s="16">
        <v>2</v>
      </c>
      <c r="BO173" s="16">
        <v>2</v>
      </c>
      <c r="BP173" s="16">
        <v>3</v>
      </c>
      <c r="BQ173" s="16" t="s">
        <v>279</v>
      </c>
      <c r="BR173" s="16" t="s">
        <v>1548</v>
      </c>
      <c r="BS173" s="16" t="s">
        <v>72</v>
      </c>
      <c r="BT173" s="21">
        <v>44900</v>
      </c>
      <c r="BU173" s="16">
        <v>32617</v>
      </c>
      <c r="BV173" s="17"/>
      <c r="BW173" s="16" t="s">
        <v>63</v>
      </c>
      <c r="BX173" s="16" t="s">
        <v>63</v>
      </c>
      <c r="CA173" s="16" t="s">
        <v>63</v>
      </c>
      <c r="CB173" s="16" t="s">
        <v>63</v>
      </c>
      <c r="CD173" s="16" t="s">
        <v>63</v>
      </c>
      <c r="CF173" s="16" t="s">
        <v>62</v>
      </c>
      <c r="CG173" s="16" t="s">
        <v>280</v>
      </c>
      <c r="CH173" s="16" t="s">
        <v>63</v>
      </c>
      <c r="CJ173" s="16" t="s">
        <v>106</v>
      </c>
      <c r="CK173" s="16" t="s">
        <v>1549</v>
      </c>
      <c r="CN173" s="16" t="s">
        <v>63</v>
      </c>
      <c r="CO173" s="16" t="s">
        <v>281</v>
      </c>
      <c r="CP173" s="16" t="s">
        <v>63</v>
      </c>
      <c r="CQ173" s="16" t="s">
        <v>189</v>
      </c>
      <c r="CY173" s="16">
        <v>32.6</v>
      </c>
      <c r="DA173" s="18"/>
      <c r="DB173" s="16">
        <v>5</v>
      </c>
      <c r="DC173" s="16">
        <v>5</v>
      </c>
      <c r="DE173" s="16">
        <v>2000</v>
      </c>
      <c r="DF173" s="16">
        <v>468</v>
      </c>
      <c r="DG173" s="16">
        <v>500</v>
      </c>
      <c r="DH173" s="16">
        <v>404</v>
      </c>
    </row>
    <row r="174" spans="1:112" s="16" customFormat="1" x14ac:dyDescent="0.3">
      <c r="A174" s="16">
        <v>2023</v>
      </c>
      <c r="B174" s="16" t="s">
        <v>1556</v>
      </c>
      <c r="C174" s="16" t="s">
        <v>126</v>
      </c>
      <c r="D174" s="16" t="s">
        <v>283</v>
      </c>
      <c r="E174" s="16" t="s">
        <v>128</v>
      </c>
      <c r="F174" s="19">
        <v>2.2999999999999998</v>
      </c>
      <c r="G174" s="16">
        <v>4</v>
      </c>
      <c r="H174" s="16" t="s">
        <v>282</v>
      </c>
      <c r="I174" s="16">
        <v>19</v>
      </c>
      <c r="J174" s="16">
        <v>25</v>
      </c>
      <c r="K174" s="16">
        <v>21</v>
      </c>
      <c r="L174" s="16">
        <v>24</v>
      </c>
      <c r="M174" s="16">
        <v>36.1</v>
      </c>
      <c r="N174" s="16">
        <v>28.262899999999998</v>
      </c>
      <c r="O174" s="16">
        <v>19.073599999999999</v>
      </c>
      <c r="P174" s="16">
        <v>25</v>
      </c>
      <c r="Q174" s="16">
        <v>21</v>
      </c>
      <c r="S174" s="16" t="s">
        <v>59</v>
      </c>
      <c r="T174" s="16" t="s">
        <v>70</v>
      </c>
      <c r="U174" s="16" t="s">
        <v>277</v>
      </c>
      <c r="V174" s="16" t="s">
        <v>278</v>
      </c>
      <c r="X174" s="16">
        <v>6</v>
      </c>
      <c r="Y174" s="16" t="s">
        <v>63</v>
      </c>
      <c r="Z174" s="16" t="s">
        <v>63</v>
      </c>
      <c r="AA174" s="16" t="s">
        <v>84</v>
      </c>
      <c r="AB174" s="16" t="s">
        <v>85</v>
      </c>
      <c r="AC174" s="16">
        <v>85</v>
      </c>
      <c r="AF174" s="16" t="s">
        <v>82</v>
      </c>
      <c r="AG174" s="16" t="s">
        <v>86</v>
      </c>
      <c r="AH174" s="16" t="s">
        <v>66</v>
      </c>
      <c r="AI174" s="16" t="s">
        <v>67</v>
      </c>
      <c r="AJ174" s="16" t="s">
        <v>63</v>
      </c>
      <c r="AK174" s="16" t="s">
        <v>124</v>
      </c>
      <c r="AL174" s="16">
        <v>85</v>
      </c>
      <c r="AM174" s="16">
        <v>12</v>
      </c>
      <c r="AR174" s="16">
        <v>2100</v>
      </c>
      <c r="AS174" s="16">
        <v>2100</v>
      </c>
      <c r="BM174" s="20" t="s">
        <v>1550</v>
      </c>
      <c r="BN174" s="16">
        <v>2</v>
      </c>
      <c r="BO174" s="16">
        <v>2</v>
      </c>
      <c r="BP174" s="16">
        <v>3</v>
      </c>
      <c r="BQ174" s="16" t="s">
        <v>279</v>
      </c>
      <c r="BR174" s="16" t="s">
        <v>1548</v>
      </c>
      <c r="BS174" s="16" t="s">
        <v>72</v>
      </c>
      <c r="BT174" s="21">
        <v>44900</v>
      </c>
      <c r="BU174" s="16">
        <v>32623</v>
      </c>
      <c r="BV174" s="17"/>
      <c r="BW174" s="16" t="s">
        <v>62</v>
      </c>
      <c r="BX174" s="16" t="s">
        <v>63</v>
      </c>
      <c r="CA174" s="16" t="s">
        <v>63</v>
      </c>
      <c r="CB174" s="16" t="s">
        <v>63</v>
      </c>
      <c r="CD174" s="16" t="s">
        <v>63</v>
      </c>
      <c r="CF174" s="16" t="s">
        <v>62</v>
      </c>
      <c r="CG174" s="16" t="s">
        <v>280</v>
      </c>
      <c r="CH174" s="16" t="s">
        <v>63</v>
      </c>
      <c r="CJ174" s="16" t="s">
        <v>106</v>
      </c>
      <c r="CK174" s="16" t="s">
        <v>1549</v>
      </c>
      <c r="CN174" s="16" t="s">
        <v>63</v>
      </c>
      <c r="CO174" s="16" t="s">
        <v>281</v>
      </c>
      <c r="CP174" s="16" t="s">
        <v>63</v>
      </c>
      <c r="CQ174" s="16" t="s">
        <v>189</v>
      </c>
      <c r="CY174" s="16">
        <v>28.4</v>
      </c>
      <c r="DA174" s="18"/>
      <c r="DB174" s="16">
        <v>4</v>
      </c>
      <c r="DC174" s="16">
        <v>4</v>
      </c>
      <c r="DE174" s="16">
        <v>2500</v>
      </c>
      <c r="DF174" s="16">
        <v>466</v>
      </c>
      <c r="DG174" s="16">
        <v>477</v>
      </c>
      <c r="DH174" s="16">
        <v>423</v>
      </c>
    </row>
    <row r="175" spans="1:112" s="16" customFormat="1" x14ac:dyDescent="0.3">
      <c r="A175" s="16">
        <v>2023</v>
      </c>
      <c r="B175" s="16" t="s">
        <v>1556</v>
      </c>
      <c r="C175" s="16" t="s">
        <v>126</v>
      </c>
      <c r="D175" s="16" t="s">
        <v>285</v>
      </c>
      <c r="E175" s="16" t="s">
        <v>128</v>
      </c>
      <c r="F175" s="19">
        <v>2.2999999999999998</v>
      </c>
      <c r="G175" s="16">
        <v>4</v>
      </c>
      <c r="H175" s="16" t="s">
        <v>286</v>
      </c>
      <c r="I175" s="16">
        <v>20</v>
      </c>
      <c r="J175" s="16">
        <v>27</v>
      </c>
      <c r="K175" s="16">
        <v>23</v>
      </c>
      <c r="L175" s="16">
        <v>26.667000000000002</v>
      </c>
      <c r="M175" s="16">
        <v>44.096400000000003</v>
      </c>
      <c r="N175" s="16">
        <v>32.436300000000003</v>
      </c>
      <c r="O175" s="16">
        <v>20</v>
      </c>
      <c r="P175" s="16">
        <v>27</v>
      </c>
      <c r="Q175" s="16">
        <v>23</v>
      </c>
      <c r="S175" s="16" t="s">
        <v>59</v>
      </c>
      <c r="T175" s="16" t="s">
        <v>70</v>
      </c>
      <c r="U175" s="16" t="s">
        <v>115</v>
      </c>
      <c r="V175" s="16" t="s">
        <v>116</v>
      </c>
      <c r="X175" s="16">
        <v>10</v>
      </c>
      <c r="Y175" s="16" t="s">
        <v>62</v>
      </c>
      <c r="Z175" s="16" t="s">
        <v>63</v>
      </c>
      <c r="AA175" s="16" t="s">
        <v>84</v>
      </c>
      <c r="AB175" s="16" t="s">
        <v>85</v>
      </c>
      <c r="AC175" s="16">
        <v>85</v>
      </c>
      <c r="AF175" s="16" t="s">
        <v>82</v>
      </c>
      <c r="AG175" s="16" t="s">
        <v>86</v>
      </c>
      <c r="AH175" s="16" t="s">
        <v>66</v>
      </c>
      <c r="AI175" s="16" t="s">
        <v>67</v>
      </c>
      <c r="AJ175" s="16" t="s">
        <v>63</v>
      </c>
      <c r="AK175" s="16" t="s">
        <v>124</v>
      </c>
      <c r="AL175" s="16">
        <v>85</v>
      </c>
      <c r="AM175" s="16">
        <v>12</v>
      </c>
      <c r="AR175" s="16">
        <v>1900</v>
      </c>
      <c r="AS175" s="16">
        <v>1900</v>
      </c>
      <c r="BM175" s="20" t="s">
        <v>1550</v>
      </c>
      <c r="BN175" s="16">
        <v>2</v>
      </c>
      <c r="BO175" s="16">
        <v>2</v>
      </c>
      <c r="BP175" s="16">
        <v>3</v>
      </c>
      <c r="BQ175" s="16" t="s">
        <v>279</v>
      </c>
      <c r="BR175" s="16" t="s">
        <v>1548</v>
      </c>
      <c r="BS175" s="16" t="s">
        <v>72</v>
      </c>
      <c r="BT175" s="21">
        <v>44900</v>
      </c>
      <c r="BU175" s="16">
        <v>32616</v>
      </c>
      <c r="BV175" s="17"/>
      <c r="BW175" s="16" t="s">
        <v>63</v>
      </c>
      <c r="BX175" s="16" t="s">
        <v>63</v>
      </c>
      <c r="CA175" s="16" t="s">
        <v>63</v>
      </c>
      <c r="CB175" s="16" t="s">
        <v>63</v>
      </c>
      <c r="CD175" s="16" t="s">
        <v>63</v>
      </c>
      <c r="CF175" s="16" t="s">
        <v>62</v>
      </c>
      <c r="CG175" s="16" t="s">
        <v>280</v>
      </c>
      <c r="CH175" s="16" t="s">
        <v>63</v>
      </c>
      <c r="CJ175" s="16" t="s">
        <v>106</v>
      </c>
      <c r="CK175" s="16" t="s">
        <v>1549</v>
      </c>
      <c r="CN175" s="16" t="s">
        <v>63</v>
      </c>
      <c r="CO175" s="16" t="s">
        <v>281</v>
      </c>
      <c r="CP175" s="16" t="s">
        <v>63</v>
      </c>
      <c r="CQ175" s="16" t="s">
        <v>189</v>
      </c>
      <c r="CY175" s="16">
        <v>32.6</v>
      </c>
      <c r="DA175" s="18"/>
      <c r="DB175" s="16">
        <v>5</v>
      </c>
      <c r="DC175" s="16">
        <v>5</v>
      </c>
      <c r="DE175" s="16">
        <v>1500</v>
      </c>
      <c r="DF175" s="16">
        <v>444</v>
      </c>
      <c r="DG175" s="16">
        <v>481</v>
      </c>
      <c r="DH175" s="16">
        <v>387</v>
      </c>
    </row>
    <row r="176" spans="1:112" s="16" customFormat="1" x14ac:dyDescent="0.3">
      <c r="A176" s="16">
        <v>2023</v>
      </c>
      <c r="B176" s="16" t="s">
        <v>1556</v>
      </c>
      <c r="C176" s="16" t="s">
        <v>126</v>
      </c>
      <c r="D176" s="16" t="s">
        <v>285</v>
      </c>
      <c r="E176" s="16" t="s">
        <v>128</v>
      </c>
      <c r="F176" s="19">
        <v>2.2999999999999998</v>
      </c>
      <c r="G176" s="16">
        <v>4</v>
      </c>
      <c r="H176" s="16" t="s">
        <v>282</v>
      </c>
      <c r="I176" s="16">
        <v>20</v>
      </c>
      <c r="J176" s="16">
        <v>27</v>
      </c>
      <c r="K176" s="16">
        <v>22</v>
      </c>
      <c r="L176" s="16">
        <v>24.917000000000002</v>
      </c>
      <c r="M176" s="16">
        <v>38.165500000000002</v>
      </c>
      <c r="N176" s="16">
        <v>29.529900000000001</v>
      </c>
      <c r="O176" s="16">
        <v>19.743500000000001</v>
      </c>
      <c r="P176" s="16">
        <v>26.947600000000001</v>
      </c>
      <c r="Q176" s="16">
        <v>22.4435</v>
      </c>
      <c r="S176" s="16" t="s">
        <v>59</v>
      </c>
      <c r="T176" s="16" t="s">
        <v>70</v>
      </c>
      <c r="U176" s="16" t="s">
        <v>277</v>
      </c>
      <c r="V176" s="16" t="s">
        <v>278</v>
      </c>
      <c r="X176" s="16">
        <v>6</v>
      </c>
      <c r="Y176" s="16" t="s">
        <v>63</v>
      </c>
      <c r="Z176" s="16" t="s">
        <v>63</v>
      </c>
      <c r="AA176" s="16" t="s">
        <v>84</v>
      </c>
      <c r="AB176" s="16" t="s">
        <v>85</v>
      </c>
      <c r="AC176" s="16">
        <v>85</v>
      </c>
      <c r="AF176" s="16" t="s">
        <v>82</v>
      </c>
      <c r="AG176" s="16" t="s">
        <v>86</v>
      </c>
      <c r="AH176" s="16" t="s">
        <v>66</v>
      </c>
      <c r="AI176" s="16" t="s">
        <v>67</v>
      </c>
      <c r="AJ176" s="16" t="s">
        <v>63</v>
      </c>
      <c r="AK176" s="16" t="s">
        <v>124</v>
      </c>
      <c r="AL176" s="16">
        <v>85</v>
      </c>
      <c r="AM176" s="16">
        <v>12</v>
      </c>
      <c r="AR176" s="16">
        <v>2000</v>
      </c>
      <c r="AS176" s="16">
        <v>2000</v>
      </c>
      <c r="BM176" s="20" t="s">
        <v>1550</v>
      </c>
      <c r="BN176" s="16">
        <v>2</v>
      </c>
      <c r="BO176" s="16">
        <v>2</v>
      </c>
      <c r="BP176" s="16">
        <v>3</v>
      </c>
      <c r="BQ176" s="16" t="s">
        <v>279</v>
      </c>
      <c r="BR176" s="16" t="s">
        <v>1548</v>
      </c>
      <c r="BS176" s="16" t="s">
        <v>72</v>
      </c>
      <c r="BT176" s="21">
        <v>44900</v>
      </c>
      <c r="BU176" s="16">
        <v>32620</v>
      </c>
      <c r="BV176" s="17"/>
      <c r="BW176" s="16" t="s">
        <v>62</v>
      </c>
      <c r="BX176" s="16" t="s">
        <v>63</v>
      </c>
      <c r="CA176" s="16" t="s">
        <v>63</v>
      </c>
      <c r="CB176" s="16" t="s">
        <v>63</v>
      </c>
      <c r="CD176" s="16" t="s">
        <v>63</v>
      </c>
      <c r="CF176" s="16" t="s">
        <v>62</v>
      </c>
      <c r="CG176" s="16" t="s">
        <v>280</v>
      </c>
      <c r="CH176" s="16" t="s">
        <v>63</v>
      </c>
      <c r="CJ176" s="16" t="s">
        <v>106</v>
      </c>
      <c r="CK176" s="16" t="s">
        <v>1549</v>
      </c>
      <c r="CN176" s="16" t="s">
        <v>63</v>
      </c>
      <c r="CO176" s="16" t="s">
        <v>281</v>
      </c>
      <c r="CP176" s="16" t="s">
        <v>63</v>
      </c>
      <c r="CQ176" s="16" t="s">
        <v>189</v>
      </c>
      <c r="CY176" s="16">
        <v>29.7</v>
      </c>
      <c r="DA176" s="18"/>
      <c r="DB176" s="16">
        <v>5</v>
      </c>
      <c r="DC176" s="16">
        <v>5</v>
      </c>
      <c r="DE176" s="16">
        <v>2000</v>
      </c>
      <c r="DF176" s="16">
        <v>450</v>
      </c>
      <c r="DG176" s="16">
        <v>330</v>
      </c>
      <c r="DH176" s="16">
        <v>396</v>
      </c>
    </row>
    <row r="177" spans="1:112" s="16" customFormat="1" x14ac:dyDescent="0.3">
      <c r="A177" s="16">
        <v>2023</v>
      </c>
      <c r="B177" s="16" t="s">
        <v>1556</v>
      </c>
      <c r="C177" s="16" t="s">
        <v>126</v>
      </c>
      <c r="D177" s="16" t="s">
        <v>290</v>
      </c>
      <c r="E177" s="16" t="s">
        <v>128</v>
      </c>
      <c r="F177" s="19">
        <v>5</v>
      </c>
      <c r="G177" s="16">
        <v>8</v>
      </c>
      <c r="H177" s="16" t="s">
        <v>286</v>
      </c>
      <c r="I177" s="16">
        <v>15</v>
      </c>
      <c r="J177" s="16">
        <v>23</v>
      </c>
      <c r="K177" s="16">
        <v>18</v>
      </c>
      <c r="L177" s="16">
        <v>19.1494</v>
      </c>
      <c r="M177" s="16">
        <v>34.246299999999998</v>
      </c>
      <c r="N177" s="16">
        <v>23.888200000000001</v>
      </c>
      <c r="O177" s="16">
        <v>15.4625</v>
      </c>
      <c r="P177" s="16">
        <v>23</v>
      </c>
      <c r="Q177" s="16">
        <v>18</v>
      </c>
      <c r="S177" s="16" t="s">
        <v>83</v>
      </c>
      <c r="T177" s="16" t="s">
        <v>87</v>
      </c>
      <c r="U177" s="16" t="s">
        <v>115</v>
      </c>
      <c r="V177" s="16" t="s">
        <v>116</v>
      </c>
      <c r="X177" s="16">
        <v>10</v>
      </c>
      <c r="Y177" s="16" t="s">
        <v>62</v>
      </c>
      <c r="Z177" s="16" t="s">
        <v>63</v>
      </c>
      <c r="AA177" s="16" t="s">
        <v>84</v>
      </c>
      <c r="AB177" s="16" t="s">
        <v>85</v>
      </c>
      <c r="AC177" s="16">
        <v>85</v>
      </c>
      <c r="AF177" s="16" t="s">
        <v>82</v>
      </c>
      <c r="AG177" s="16" t="s">
        <v>86</v>
      </c>
      <c r="AH177" s="16" t="s">
        <v>66</v>
      </c>
      <c r="AI177" s="16" t="s">
        <v>67</v>
      </c>
      <c r="AJ177" s="16" t="s">
        <v>63</v>
      </c>
      <c r="AK177" s="16" t="s">
        <v>124</v>
      </c>
      <c r="AL177" s="16">
        <v>83</v>
      </c>
      <c r="AM177" s="16">
        <v>14</v>
      </c>
      <c r="AR177" s="16">
        <v>2450</v>
      </c>
      <c r="AS177" s="16">
        <v>2450</v>
      </c>
      <c r="BM177" s="20"/>
      <c r="BN177" s="16">
        <v>2</v>
      </c>
      <c r="BO177" s="16">
        <v>2</v>
      </c>
      <c r="BP177" s="16">
        <v>3</v>
      </c>
      <c r="BQ177" s="16" t="s">
        <v>279</v>
      </c>
      <c r="BR177" s="16" t="s">
        <v>1548</v>
      </c>
      <c r="BS177" s="16" t="s">
        <v>72</v>
      </c>
      <c r="BT177" s="21">
        <v>44897</v>
      </c>
      <c r="BU177" s="16">
        <v>32612</v>
      </c>
      <c r="BV177" s="17"/>
      <c r="BW177" s="16" t="s">
        <v>63</v>
      </c>
      <c r="BX177" s="16" t="s">
        <v>63</v>
      </c>
      <c r="CA177" s="16" t="s">
        <v>63</v>
      </c>
      <c r="CB177" s="16" t="s">
        <v>63</v>
      </c>
      <c r="CC177" s="16" t="s">
        <v>291</v>
      </c>
      <c r="CD177" s="16" t="s">
        <v>63</v>
      </c>
      <c r="CF177" s="16" t="s">
        <v>62</v>
      </c>
      <c r="CG177" s="16" t="s">
        <v>288</v>
      </c>
      <c r="CH177" s="16" t="s">
        <v>63</v>
      </c>
      <c r="CJ177" s="16" t="s">
        <v>74</v>
      </c>
      <c r="CK177" s="16" t="s">
        <v>75</v>
      </c>
      <c r="CN177" s="16" t="s">
        <v>63</v>
      </c>
      <c r="CO177" s="16" t="s">
        <v>289</v>
      </c>
      <c r="CP177" s="16" t="s">
        <v>63</v>
      </c>
      <c r="CQ177" s="16" t="s">
        <v>189</v>
      </c>
      <c r="CY177" s="16">
        <v>24</v>
      </c>
      <c r="DA177" s="18"/>
      <c r="DB177" s="16">
        <v>4</v>
      </c>
      <c r="DC177" s="16">
        <v>4</v>
      </c>
      <c r="DE177" s="16">
        <v>4250</v>
      </c>
      <c r="DF177" s="16">
        <v>575</v>
      </c>
      <c r="DG177" s="16">
        <v>609</v>
      </c>
      <c r="DH177" s="16">
        <v>493</v>
      </c>
    </row>
    <row r="178" spans="1:112" s="16" customFormat="1" x14ac:dyDescent="0.3">
      <c r="A178" s="16">
        <v>2023</v>
      </c>
      <c r="B178" s="16" t="s">
        <v>1556</v>
      </c>
      <c r="C178" s="16" t="s">
        <v>126</v>
      </c>
      <c r="D178" s="16" t="s">
        <v>290</v>
      </c>
      <c r="E178" s="16" t="s">
        <v>128</v>
      </c>
      <c r="F178" s="19">
        <v>5</v>
      </c>
      <c r="G178" s="16">
        <v>8</v>
      </c>
      <c r="H178" s="16" t="s">
        <v>282</v>
      </c>
      <c r="I178" s="16">
        <v>14</v>
      </c>
      <c r="J178" s="16">
        <v>22</v>
      </c>
      <c r="K178" s="16">
        <v>17</v>
      </c>
      <c r="L178" s="16">
        <v>17.399999999999999</v>
      </c>
      <c r="M178" s="16">
        <v>31.3</v>
      </c>
      <c r="N178" s="16">
        <v>21.745699999999999</v>
      </c>
      <c r="O178" s="16">
        <v>14.131600000000001</v>
      </c>
      <c r="P178" s="16">
        <v>22.447299999999998</v>
      </c>
      <c r="Q178" s="16">
        <v>16.9587</v>
      </c>
      <c r="R178" s="16" t="s">
        <v>82</v>
      </c>
      <c r="S178" s="16" t="s">
        <v>83</v>
      </c>
      <c r="T178" s="16" t="s">
        <v>87</v>
      </c>
      <c r="U178" s="16" t="s">
        <v>277</v>
      </c>
      <c r="V178" s="16" t="s">
        <v>278</v>
      </c>
      <c r="X178" s="16">
        <v>6</v>
      </c>
      <c r="Y178" s="16" t="s">
        <v>63</v>
      </c>
      <c r="Z178" s="16" t="s">
        <v>63</v>
      </c>
      <c r="AA178" s="16" t="s">
        <v>84</v>
      </c>
      <c r="AB178" s="16" t="s">
        <v>85</v>
      </c>
      <c r="AC178" s="16">
        <v>85</v>
      </c>
      <c r="AF178" s="16" t="s">
        <v>82</v>
      </c>
      <c r="AG178" s="16" t="s">
        <v>86</v>
      </c>
      <c r="AH178" s="16" t="s">
        <v>66</v>
      </c>
      <c r="AI178" s="16" t="s">
        <v>67</v>
      </c>
      <c r="AJ178" s="16" t="s">
        <v>63</v>
      </c>
      <c r="AK178" s="16" t="s">
        <v>124</v>
      </c>
      <c r="AL178" s="16">
        <v>83</v>
      </c>
      <c r="AM178" s="16">
        <v>14</v>
      </c>
      <c r="AR178" s="16">
        <v>2600</v>
      </c>
      <c r="AS178" s="16">
        <v>2600</v>
      </c>
      <c r="BM178" s="20"/>
      <c r="BN178" s="16">
        <v>2</v>
      </c>
      <c r="BO178" s="16">
        <v>2</v>
      </c>
      <c r="BP178" s="16">
        <v>3</v>
      </c>
      <c r="BQ178" s="16" t="s">
        <v>279</v>
      </c>
      <c r="BR178" s="16" t="s">
        <v>1548</v>
      </c>
      <c r="BS178" s="16" t="s">
        <v>72</v>
      </c>
      <c r="BT178" s="21">
        <v>44900</v>
      </c>
      <c r="BU178" s="16">
        <v>32610</v>
      </c>
      <c r="BV178" s="17"/>
      <c r="BW178" s="16" t="s">
        <v>63</v>
      </c>
      <c r="BX178" s="16" t="s">
        <v>63</v>
      </c>
      <c r="CA178" s="16" t="s">
        <v>63</v>
      </c>
      <c r="CB178" s="16" t="s">
        <v>63</v>
      </c>
      <c r="CC178" s="16" t="s">
        <v>291</v>
      </c>
      <c r="CD178" s="16" t="s">
        <v>63</v>
      </c>
      <c r="CF178" s="16" t="s">
        <v>62</v>
      </c>
      <c r="CG178" s="16" t="s">
        <v>288</v>
      </c>
      <c r="CH178" s="16" t="s">
        <v>63</v>
      </c>
      <c r="CJ178" s="16" t="s">
        <v>74</v>
      </c>
      <c r="CK178" s="16" t="s">
        <v>75</v>
      </c>
      <c r="CN178" s="16" t="s">
        <v>63</v>
      </c>
      <c r="CO178" s="16" t="s">
        <v>289</v>
      </c>
      <c r="CP178" s="16" t="s">
        <v>63</v>
      </c>
      <c r="CQ178" s="16" t="s">
        <v>189</v>
      </c>
      <c r="CY178" s="16">
        <v>21.8</v>
      </c>
      <c r="DA178" s="18"/>
      <c r="DB178" s="16">
        <v>3</v>
      </c>
      <c r="DC178" s="16">
        <v>3</v>
      </c>
      <c r="DE178" s="16">
        <v>5000</v>
      </c>
      <c r="DF178" s="16">
        <v>627</v>
      </c>
      <c r="DG178" s="16">
        <v>396</v>
      </c>
      <c r="DH178" s="16">
        <v>523</v>
      </c>
    </row>
    <row r="179" spans="1:112" s="16" customFormat="1" x14ac:dyDescent="0.3">
      <c r="A179" s="16">
        <v>2023</v>
      </c>
      <c r="B179" s="16" t="s">
        <v>298</v>
      </c>
      <c r="C179" s="16" t="s">
        <v>470</v>
      </c>
      <c r="D179" s="16" t="s">
        <v>639</v>
      </c>
      <c r="E179" s="16" t="s">
        <v>301</v>
      </c>
      <c r="F179" s="19">
        <v>5</v>
      </c>
      <c r="G179" s="16">
        <v>8</v>
      </c>
      <c r="H179" s="16" t="s">
        <v>286</v>
      </c>
      <c r="I179" s="16">
        <v>16</v>
      </c>
      <c r="J179" s="16">
        <v>25</v>
      </c>
      <c r="K179" s="16">
        <v>19</v>
      </c>
      <c r="L179" s="16">
        <v>19.3</v>
      </c>
      <c r="M179" s="16">
        <v>34.51</v>
      </c>
      <c r="N179" s="16">
        <v>24.0749</v>
      </c>
      <c r="O179" s="16">
        <v>15.5764</v>
      </c>
      <c r="P179" s="16">
        <v>24.568899999999999</v>
      </c>
      <c r="Q179" s="16">
        <v>18.6478</v>
      </c>
      <c r="S179" s="16" t="s">
        <v>83</v>
      </c>
      <c r="T179" s="16" t="s">
        <v>87</v>
      </c>
      <c r="U179" s="16" t="s">
        <v>115</v>
      </c>
      <c r="V179" s="16" t="s">
        <v>116</v>
      </c>
      <c r="X179" s="16">
        <v>10</v>
      </c>
      <c r="Y179" s="16" t="s">
        <v>62</v>
      </c>
      <c r="Z179" s="16" t="s">
        <v>63</v>
      </c>
      <c r="AA179" s="16" t="s">
        <v>84</v>
      </c>
      <c r="AB179" s="16" t="s">
        <v>85</v>
      </c>
      <c r="AC179" s="16">
        <v>15</v>
      </c>
      <c r="AF179" s="16" t="s">
        <v>58</v>
      </c>
      <c r="AG179" s="16" t="s">
        <v>65</v>
      </c>
      <c r="AH179" s="16" t="s">
        <v>66</v>
      </c>
      <c r="AI179" s="16" t="s">
        <v>67</v>
      </c>
      <c r="AJ179" s="16" t="s">
        <v>63</v>
      </c>
      <c r="AK179" s="16" t="s">
        <v>124</v>
      </c>
      <c r="AL179" s="16">
        <v>86</v>
      </c>
      <c r="AM179" s="16">
        <v>5</v>
      </c>
      <c r="AR179" s="16">
        <v>2900</v>
      </c>
      <c r="AS179" s="16">
        <v>2900</v>
      </c>
      <c r="BM179" s="20" t="s">
        <v>1554</v>
      </c>
      <c r="BN179" s="16">
        <v>2</v>
      </c>
      <c r="BO179" s="16">
        <v>2</v>
      </c>
      <c r="BP179" s="16">
        <v>3</v>
      </c>
      <c r="BQ179" s="16" t="s">
        <v>279</v>
      </c>
      <c r="BR179" s="16" t="s">
        <v>1548</v>
      </c>
      <c r="BS179" s="16" t="s">
        <v>72</v>
      </c>
      <c r="BT179" s="21">
        <v>44853</v>
      </c>
      <c r="BU179" s="16">
        <v>32198</v>
      </c>
      <c r="BV179" s="17"/>
      <c r="BW179" s="16" t="s">
        <v>62</v>
      </c>
      <c r="BX179" s="16" t="s">
        <v>63</v>
      </c>
      <c r="CA179" s="16" t="s">
        <v>63</v>
      </c>
      <c r="CB179" s="16" t="s">
        <v>63</v>
      </c>
      <c r="CC179" s="16" t="s">
        <v>640</v>
      </c>
      <c r="CD179" s="16" t="s">
        <v>63</v>
      </c>
      <c r="CF179" s="16" t="s">
        <v>62</v>
      </c>
      <c r="CG179" s="16" t="s">
        <v>302</v>
      </c>
      <c r="CH179" s="16" t="s">
        <v>63</v>
      </c>
      <c r="CJ179" s="16" t="s">
        <v>186</v>
      </c>
      <c r="CK179" s="16" t="s">
        <v>187</v>
      </c>
      <c r="CN179" s="16" t="s">
        <v>63</v>
      </c>
      <c r="CO179" s="16" t="s">
        <v>641</v>
      </c>
      <c r="CP179" s="16" t="s">
        <v>63</v>
      </c>
      <c r="CQ179" s="16" t="s">
        <v>189</v>
      </c>
      <c r="CY179" s="16">
        <v>24.3</v>
      </c>
      <c r="DA179" s="18"/>
      <c r="DB179" s="16">
        <v>4</v>
      </c>
      <c r="DC179" s="16">
        <v>4</v>
      </c>
      <c r="DE179" s="16">
        <v>6500</v>
      </c>
      <c r="DF179" s="16">
        <v>567</v>
      </c>
      <c r="DG179" s="16">
        <v>360</v>
      </c>
      <c r="DH179" s="16">
        <v>473</v>
      </c>
    </row>
    <row r="180" spans="1:112" s="16" customFormat="1" x14ac:dyDescent="0.3">
      <c r="A180" s="16">
        <v>2023</v>
      </c>
      <c r="B180" s="16" t="s">
        <v>298</v>
      </c>
      <c r="C180" s="16" t="s">
        <v>470</v>
      </c>
      <c r="D180" s="16" t="s">
        <v>490</v>
      </c>
      <c r="E180" s="16" t="s">
        <v>301</v>
      </c>
      <c r="F180" s="19">
        <v>3.5</v>
      </c>
      <c r="G180" s="16">
        <v>6</v>
      </c>
      <c r="H180" s="16" t="s">
        <v>311</v>
      </c>
      <c r="I180" s="16">
        <v>26</v>
      </c>
      <c r="J180" s="16">
        <v>33</v>
      </c>
      <c r="K180" s="16">
        <v>29</v>
      </c>
      <c r="L180" s="16">
        <v>35.700000000000003</v>
      </c>
      <c r="M180" s="16">
        <v>45.5</v>
      </c>
      <c r="N180" s="16">
        <v>39.531500000000001</v>
      </c>
      <c r="O180" s="16">
        <v>26.2454</v>
      </c>
      <c r="P180" s="16">
        <v>33.334400000000002</v>
      </c>
      <c r="Q180" s="16">
        <v>29.0228</v>
      </c>
      <c r="S180" s="16" t="s">
        <v>83</v>
      </c>
      <c r="T180" s="16" t="s">
        <v>87</v>
      </c>
      <c r="U180" s="16" t="s">
        <v>294</v>
      </c>
      <c r="V180" s="16" t="s">
        <v>295</v>
      </c>
      <c r="X180" s="16">
        <v>10</v>
      </c>
      <c r="Y180" s="16" t="s">
        <v>63</v>
      </c>
      <c r="Z180" s="16" t="s">
        <v>63</v>
      </c>
      <c r="AA180" s="16" t="s">
        <v>84</v>
      </c>
      <c r="AB180" s="16" t="s">
        <v>85</v>
      </c>
      <c r="AC180" s="16">
        <v>15</v>
      </c>
      <c r="AF180" s="16" t="s">
        <v>58</v>
      </c>
      <c r="AG180" s="16" t="s">
        <v>65</v>
      </c>
      <c r="AH180" s="16" t="s">
        <v>66</v>
      </c>
      <c r="AI180" s="16" t="s">
        <v>67</v>
      </c>
      <c r="AJ180" s="16" t="s">
        <v>63</v>
      </c>
      <c r="AK180" s="16" t="s">
        <v>124</v>
      </c>
      <c r="AL180" s="16">
        <v>86</v>
      </c>
      <c r="AM180" s="16">
        <v>5</v>
      </c>
      <c r="AR180" s="16">
        <v>1900</v>
      </c>
      <c r="AS180" s="16">
        <v>1900</v>
      </c>
      <c r="BM180" s="20" t="s">
        <v>1559</v>
      </c>
      <c r="BN180" s="16">
        <v>2</v>
      </c>
      <c r="BO180" s="16">
        <v>2</v>
      </c>
      <c r="BP180" s="16">
        <v>3</v>
      </c>
      <c r="BQ180" s="16" t="s">
        <v>279</v>
      </c>
      <c r="BR180" s="16" t="s">
        <v>1548</v>
      </c>
      <c r="BS180" s="16" t="s">
        <v>103</v>
      </c>
      <c r="BT180" s="21">
        <v>44853</v>
      </c>
      <c r="BU180" s="16">
        <v>32389</v>
      </c>
      <c r="BV180" s="17"/>
      <c r="BW180" s="16" t="s">
        <v>63</v>
      </c>
      <c r="BX180" s="16" t="s">
        <v>63</v>
      </c>
      <c r="CA180" s="16" t="s">
        <v>63</v>
      </c>
      <c r="CB180" s="16" t="s">
        <v>63</v>
      </c>
      <c r="CD180" s="16" t="s">
        <v>63</v>
      </c>
      <c r="CF180" s="16" t="s">
        <v>62</v>
      </c>
      <c r="CG180" s="16" t="s">
        <v>302</v>
      </c>
      <c r="CH180" s="16" t="s">
        <v>63</v>
      </c>
      <c r="CJ180" s="16" t="s">
        <v>186</v>
      </c>
      <c r="CK180" s="16" t="s">
        <v>187</v>
      </c>
      <c r="CL180" s="16" t="s">
        <v>63</v>
      </c>
      <c r="CM180" s="16" t="s">
        <v>63</v>
      </c>
      <c r="CN180" s="16" t="s">
        <v>63</v>
      </c>
      <c r="CO180" s="16" t="s">
        <v>162</v>
      </c>
      <c r="CP180" s="16" t="s">
        <v>62</v>
      </c>
      <c r="CQ180" s="16" t="s">
        <v>76</v>
      </c>
      <c r="CR180" s="16" t="s">
        <v>304</v>
      </c>
      <c r="CY180" s="16">
        <v>40</v>
      </c>
      <c r="DA180" s="18"/>
      <c r="DB180" s="16">
        <v>6</v>
      </c>
      <c r="DC180" s="16">
        <v>6</v>
      </c>
      <c r="DE180" s="16">
        <v>1500</v>
      </c>
      <c r="DF180" s="16">
        <v>336</v>
      </c>
      <c r="DG180" s="16">
        <v>264</v>
      </c>
      <c r="DH180" s="16">
        <v>304</v>
      </c>
    </row>
    <row r="181" spans="1:112" s="16" customFormat="1" x14ac:dyDescent="0.3">
      <c r="A181" s="16">
        <v>2023</v>
      </c>
      <c r="B181" s="16" t="s">
        <v>298</v>
      </c>
      <c r="C181" s="16" t="s">
        <v>470</v>
      </c>
      <c r="D181" s="16" t="s">
        <v>647</v>
      </c>
      <c r="E181" s="16" t="s">
        <v>301</v>
      </c>
      <c r="F181" s="19">
        <v>2</v>
      </c>
      <c r="G181" s="16">
        <v>4</v>
      </c>
      <c r="H181" s="16" t="s">
        <v>121</v>
      </c>
      <c r="I181" s="16">
        <v>21</v>
      </c>
      <c r="J181" s="16">
        <v>31</v>
      </c>
      <c r="K181" s="16">
        <v>25</v>
      </c>
      <c r="L181" s="16">
        <v>27.1</v>
      </c>
      <c r="M181" s="16">
        <v>44.7</v>
      </c>
      <c r="N181" s="16">
        <v>32.935600000000001</v>
      </c>
      <c r="O181" s="16">
        <v>21.322399999999998</v>
      </c>
      <c r="P181" s="16">
        <v>31.1035</v>
      </c>
      <c r="Q181" s="16">
        <v>24.8371</v>
      </c>
      <c r="S181" s="16" t="s">
        <v>59</v>
      </c>
      <c r="T181" s="16" t="s">
        <v>70</v>
      </c>
      <c r="U181" s="16" t="s">
        <v>115</v>
      </c>
      <c r="V181" s="16" t="s">
        <v>116</v>
      </c>
      <c r="X181" s="16">
        <v>8</v>
      </c>
      <c r="Y181" s="16" t="s">
        <v>62</v>
      </c>
      <c r="Z181" s="16" t="s">
        <v>63</v>
      </c>
      <c r="AA181" s="16" t="s">
        <v>84</v>
      </c>
      <c r="AB181" s="16" t="s">
        <v>85</v>
      </c>
      <c r="AC181" s="16">
        <v>15</v>
      </c>
      <c r="AF181" s="16" t="s">
        <v>58</v>
      </c>
      <c r="AG181" s="16" t="s">
        <v>65</v>
      </c>
      <c r="AH181" s="16" t="s">
        <v>66</v>
      </c>
      <c r="AI181" s="16" t="s">
        <v>67</v>
      </c>
      <c r="AJ181" s="16" t="s">
        <v>63</v>
      </c>
      <c r="AK181" s="16" t="s">
        <v>124</v>
      </c>
      <c r="AL181" s="16">
        <v>84</v>
      </c>
      <c r="AM181" s="16">
        <v>10</v>
      </c>
      <c r="AR181" s="16">
        <v>2200</v>
      </c>
      <c r="AS181" s="16">
        <v>2200</v>
      </c>
      <c r="BM181" s="20" t="s">
        <v>1554</v>
      </c>
      <c r="BN181" s="16">
        <v>2</v>
      </c>
      <c r="BO181" s="16">
        <v>2</v>
      </c>
      <c r="BP181" s="16">
        <v>3</v>
      </c>
      <c r="BQ181" s="16" t="s">
        <v>279</v>
      </c>
      <c r="BR181" s="16" t="s">
        <v>1548</v>
      </c>
      <c r="BS181" s="16" t="s">
        <v>72</v>
      </c>
      <c r="BT181" s="21">
        <v>44853</v>
      </c>
      <c r="BU181" s="16">
        <v>32193</v>
      </c>
      <c r="BV181" s="17"/>
      <c r="BW181" s="16" t="s">
        <v>63</v>
      </c>
      <c r="BX181" s="16" t="s">
        <v>63</v>
      </c>
      <c r="CA181" s="16" t="s">
        <v>63</v>
      </c>
      <c r="CB181" s="16" t="s">
        <v>63</v>
      </c>
      <c r="CD181" s="16" t="s">
        <v>63</v>
      </c>
      <c r="CF181" s="16" t="s">
        <v>62</v>
      </c>
      <c r="CG181" s="16" t="s">
        <v>302</v>
      </c>
      <c r="CH181" s="16" t="s">
        <v>63</v>
      </c>
      <c r="CJ181" s="16" t="s">
        <v>186</v>
      </c>
      <c r="CK181" s="16" t="s">
        <v>187</v>
      </c>
      <c r="CN181" s="16" t="s">
        <v>63</v>
      </c>
      <c r="CO181" s="16" t="s">
        <v>162</v>
      </c>
      <c r="CP181" s="16" t="s">
        <v>63</v>
      </c>
      <c r="CQ181" s="16" t="s">
        <v>189</v>
      </c>
      <c r="CY181" s="16">
        <v>33.299999999999997</v>
      </c>
      <c r="DA181" s="18"/>
      <c r="DB181" s="16">
        <v>5</v>
      </c>
      <c r="DC181" s="16">
        <v>5</v>
      </c>
      <c r="DE181" s="16">
        <v>3000</v>
      </c>
      <c r="DF181" s="16">
        <v>413</v>
      </c>
      <c r="DG181" s="16">
        <v>283</v>
      </c>
      <c r="DH181" s="16">
        <v>355</v>
      </c>
    </row>
    <row r="182" spans="1:112" s="16" customFormat="1" x14ac:dyDescent="0.3">
      <c r="A182" s="16">
        <v>2023</v>
      </c>
      <c r="B182" s="16" t="s">
        <v>298</v>
      </c>
      <c r="C182" s="16" t="s">
        <v>470</v>
      </c>
      <c r="D182" s="16" t="s">
        <v>652</v>
      </c>
      <c r="E182" s="16" t="s">
        <v>301</v>
      </c>
      <c r="F182" s="19">
        <v>3.5</v>
      </c>
      <c r="G182" s="16">
        <v>6</v>
      </c>
      <c r="H182" s="16" t="s">
        <v>349</v>
      </c>
      <c r="I182" s="16">
        <v>19</v>
      </c>
      <c r="J182" s="16">
        <v>26</v>
      </c>
      <c r="K182" s="16">
        <v>22</v>
      </c>
      <c r="L182" s="16">
        <v>24.2</v>
      </c>
      <c r="M182" s="16">
        <v>36.700000000000003</v>
      </c>
      <c r="N182" s="16">
        <v>28.580500000000001</v>
      </c>
      <c r="O182" s="16">
        <v>19.22</v>
      </c>
      <c r="P182" s="16">
        <v>25.998699999999999</v>
      </c>
      <c r="Q182" s="16">
        <v>21.774799999999999</v>
      </c>
      <c r="S182" s="16" t="s">
        <v>83</v>
      </c>
      <c r="T182" s="16" t="s">
        <v>87</v>
      </c>
      <c r="U182" s="16" t="s">
        <v>115</v>
      </c>
      <c r="V182" s="16" t="s">
        <v>116</v>
      </c>
      <c r="X182" s="16">
        <v>6</v>
      </c>
      <c r="Y182" s="16" t="s">
        <v>62</v>
      </c>
      <c r="Z182" s="16" t="s">
        <v>63</v>
      </c>
      <c r="AA182" s="16" t="s">
        <v>60</v>
      </c>
      <c r="AB182" s="16" t="s">
        <v>117</v>
      </c>
      <c r="AC182" s="16">
        <v>15</v>
      </c>
      <c r="AF182" s="16" t="s">
        <v>58</v>
      </c>
      <c r="AG182" s="16" t="s">
        <v>65</v>
      </c>
      <c r="AH182" s="16" t="s">
        <v>66</v>
      </c>
      <c r="AI182" s="16" t="s">
        <v>67</v>
      </c>
      <c r="AJ182" s="16" t="s">
        <v>63</v>
      </c>
      <c r="AK182" s="16" t="s">
        <v>124</v>
      </c>
      <c r="AL182" s="16">
        <v>84</v>
      </c>
      <c r="AM182" s="16">
        <v>10</v>
      </c>
      <c r="AR182" s="16">
        <v>2500</v>
      </c>
      <c r="AS182" s="16">
        <v>2500</v>
      </c>
      <c r="BM182" s="20" t="s">
        <v>1554</v>
      </c>
      <c r="BN182" s="16">
        <v>2</v>
      </c>
      <c r="BO182" s="16">
        <v>2</v>
      </c>
      <c r="BP182" s="16">
        <v>3</v>
      </c>
      <c r="BQ182" s="16" t="s">
        <v>279</v>
      </c>
      <c r="BR182" s="16" t="s">
        <v>1548</v>
      </c>
      <c r="BS182" s="16" t="s">
        <v>72</v>
      </c>
      <c r="BT182" s="21">
        <v>44853</v>
      </c>
      <c r="BU182" s="16">
        <v>32189</v>
      </c>
      <c r="BV182" s="17"/>
      <c r="BW182" s="16" t="s">
        <v>63</v>
      </c>
      <c r="BX182" s="16" t="s">
        <v>63</v>
      </c>
      <c r="CA182" s="16" t="s">
        <v>63</v>
      </c>
      <c r="CB182" s="16" t="s">
        <v>63</v>
      </c>
      <c r="CC182" s="16" t="s">
        <v>649</v>
      </c>
      <c r="CD182" s="16" t="s">
        <v>63</v>
      </c>
      <c r="CF182" s="16" t="s">
        <v>62</v>
      </c>
      <c r="CG182" s="16" t="s">
        <v>302</v>
      </c>
      <c r="CH182" s="16" t="s">
        <v>63</v>
      </c>
      <c r="CJ182" s="16" t="s">
        <v>186</v>
      </c>
      <c r="CK182" s="16" t="s">
        <v>187</v>
      </c>
      <c r="CN182" s="16" t="s">
        <v>63</v>
      </c>
      <c r="CO182" s="16" t="s">
        <v>162</v>
      </c>
      <c r="CP182" s="16" t="s">
        <v>63</v>
      </c>
      <c r="CQ182" s="16" t="s">
        <v>189</v>
      </c>
      <c r="CY182" s="16">
        <v>28.9</v>
      </c>
      <c r="DA182" s="18"/>
      <c r="DB182" s="16">
        <v>5</v>
      </c>
      <c r="DC182" s="16">
        <v>5</v>
      </c>
      <c r="DE182" s="16">
        <v>4500</v>
      </c>
      <c r="DF182" s="16">
        <v>461</v>
      </c>
      <c r="DG182" s="16">
        <v>340</v>
      </c>
      <c r="DH182" s="16">
        <v>407</v>
      </c>
    </row>
    <row r="183" spans="1:112" s="16" customFormat="1" x14ac:dyDescent="0.3">
      <c r="A183" s="16">
        <v>2023</v>
      </c>
      <c r="B183" s="16" t="s">
        <v>298</v>
      </c>
      <c r="C183" s="16" t="s">
        <v>470</v>
      </c>
      <c r="D183" s="16" t="s">
        <v>651</v>
      </c>
      <c r="E183" s="16" t="s">
        <v>301</v>
      </c>
      <c r="F183" s="19">
        <v>3.5</v>
      </c>
      <c r="G183" s="16">
        <v>6</v>
      </c>
      <c r="H183" s="16" t="s">
        <v>121</v>
      </c>
      <c r="I183" s="16">
        <v>20</v>
      </c>
      <c r="J183" s="16">
        <v>28</v>
      </c>
      <c r="K183" s="16">
        <v>23</v>
      </c>
      <c r="L183" s="16">
        <v>25.3</v>
      </c>
      <c r="M183" s="16">
        <v>39.6</v>
      </c>
      <c r="N183" s="16">
        <v>30.209</v>
      </c>
      <c r="O183" s="16">
        <v>20.022099999999998</v>
      </c>
      <c r="P183" s="16">
        <v>27.8704</v>
      </c>
      <c r="Q183" s="16">
        <v>22.927499999999998</v>
      </c>
      <c r="S183" s="16" t="s">
        <v>83</v>
      </c>
      <c r="T183" s="16" t="s">
        <v>87</v>
      </c>
      <c r="U183" s="16" t="s">
        <v>115</v>
      </c>
      <c r="V183" s="16" t="s">
        <v>116</v>
      </c>
      <c r="X183" s="16">
        <v>8</v>
      </c>
      <c r="Y183" s="16" t="s">
        <v>62</v>
      </c>
      <c r="Z183" s="16" t="s">
        <v>63</v>
      </c>
      <c r="AA183" s="16" t="s">
        <v>84</v>
      </c>
      <c r="AB183" s="16" t="s">
        <v>85</v>
      </c>
      <c r="AC183" s="16">
        <v>15</v>
      </c>
      <c r="AF183" s="16" t="s">
        <v>58</v>
      </c>
      <c r="AG183" s="16" t="s">
        <v>65</v>
      </c>
      <c r="AH183" s="16" t="s">
        <v>66</v>
      </c>
      <c r="AI183" s="16" t="s">
        <v>67</v>
      </c>
      <c r="AJ183" s="16" t="s">
        <v>63</v>
      </c>
      <c r="AK183" s="16" t="s">
        <v>124</v>
      </c>
      <c r="AL183" s="16">
        <v>84</v>
      </c>
      <c r="AM183" s="16">
        <v>10</v>
      </c>
      <c r="AR183" s="16">
        <v>2400</v>
      </c>
      <c r="AS183" s="16">
        <v>2400</v>
      </c>
      <c r="BM183" s="20" t="s">
        <v>1554</v>
      </c>
      <c r="BN183" s="16">
        <v>2</v>
      </c>
      <c r="BO183" s="16">
        <v>2</v>
      </c>
      <c r="BP183" s="16">
        <v>3</v>
      </c>
      <c r="BQ183" s="16" t="s">
        <v>279</v>
      </c>
      <c r="BR183" s="16" t="s">
        <v>1548</v>
      </c>
      <c r="BS183" s="16" t="s">
        <v>72</v>
      </c>
      <c r="BT183" s="21">
        <v>44853</v>
      </c>
      <c r="BU183" s="16">
        <v>32190</v>
      </c>
      <c r="BV183" s="17"/>
      <c r="BW183" s="16" t="s">
        <v>63</v>
      </c>
      <c r="BX183" s="16" t="s">
        <v>63</v>
      </c>
      <c r="CA183" s="16" t="s">
        <v>63</v>
      </c>
      <c r="CB183" s="16" t="s">
        <v>63</v>
      </c>
      <c r="CC183" s="16" t="s">
        <v>644</v>
      </c>
      <c r="CD183" s="16" t="s">
        <v>63</v>
      </c>
      <c r="CF183" s="16" t="s">
        <v>62</v>
      </c>
      <c r="CG183" s="16" t="s">
        <v>302</v>
      </c>
      <c r="CH183" s="16" t="s">
        <v>63</v>
      </c>
      <c r="CJ183" s="16" t="s">
        <v>186</v>
      </c>
      <c r="CK183" s="16" t="s">
        <v>187</v>
      </c>
      <c r="CN183" s="16" t="s">
        <v>63</v>
      </c>
      <c r="CO183" s="16" t="s">
        <v>162</v>
      </c>
      <c r="CP183" s="16" t="s">
        <v>63</v>
      </c>
      <c r="CQ183" s="16" t="s">
        <v>189</v>
      </c>
      <c r="CY183" s="16">
        <v>30.5</v>
      </c>
      <c r="DA183" s="18"/>
      <c r="DB183" s="16">
        <v>5</v>
      </c>
      <c r="DC183" s="16">
        <v>5</v>
      </c>
      <c r="DE183" s="16">
        <v>4000</v>
      </c>
      <c r="DF183" s="16">
        <v>441</v>
      </c>
      <c r="DG183" s="16">
        <v>317</v>
      </c>
      <c r="DH183" s="16">
        <v>385</v>
      </c>
    </row>
    <row r="184" spans="1:112" s="16" customFormat="1" x14ac:dyDescent="0.3">
      <c r="A184" s="16">
        <v>2023</v>
      </c>
      <c r="B184" s="16" t="s">
        <v>298</v>
      </c>
      <c r="C184" s="16" t="s">
        <v>470</v>
      </c>
      <c r="D184" s="16" t="s">
        <v>650</v>
      </c>
      <c r="E184" s="16" t="s">
        <v>301</v>
      </c>
      <c r="F184" s="19">
        <v>3.5</v>
      </c>
      <c r="G184" s="16">
        <v>6</v>
      </c>
      <c r="H184" s="16" t="s">
        <v>349</v>
      </c>
      <c r="I184" s="16">
        <v>19</v>
      </c>
      <c r="J184" s="16">
        <v>26</v>
      </c>
      <c r="K184" s="16">
        <v>22</v>
      </c>
      <c r="L184" s="16">
        <v>24.2</v>
      </c>
      <c r="M184" s="16">
        <v>36.700000000000003</v>
      </c>
      <c r="N184" s="16">
        <v>28.580500000000001</v>
      </c>
      <c r="O184" s="16">
        <v>19.22</v>
      </c>
      <c r="P184" s="16">
        <v>25.998699999999999</v>
      </c>
      <c r="Q184" s="16">
        <v>21.774799999999999</v>
      </c>
      <c r="S184" s="16" t="s">
        <v>83</v>
      </c>
      <c r="T184" s="16" t="s">
        <v>87</v>
      </c>
      <c r="U184" s="16" t="s">
        <v>115</v>
      </c>
      <c r="V184" s="16" t="s">
        <v>116</v>
      </c>
      <c r="X184" s="16">
        <v>6</v>
      </c>
      <c r="Y184" s="16" t="s">
        <v>62</v>
      </c>
      <c r="Z184" s="16" t="s">
        <v>63</v>
      </c>
      <c r="AA184" s="16" t="s">
        <v>60</v>
      </c>
      <c r="AB184" s="16" t="s">
        <v>117</v>
      </c>
      <c r="AC184" s="16">
        <v>15</v>
      </c>
      <c r="AF184" s="16" t="s">
        <v>58</v>
      </c>
      <c r="AG184" s="16" t="s">
        <v>65</v>
      </c>
      <c r="AH184" s="16" t="s">
        <v>66</v>
      </c>
      <c r="AI184" s="16" t="s">
        <v>67</v>
      </c>
      <c r="AJ184" s="16" t="s">
        <v>63</v>
      </c>
      <c r="AK184" s="16" t="s">
        <v>124</v>
      </c>
      <c r="AL184" s="16">
        <v>84</v>
      </c>
      <c r="AM184" s="16">
        <v>10</v>
      </c>
      <c r="AR184" s="16">
        <v>2500</v>
      </c>
      <c r="AS184" s="16">
        <v>2500</v>
      </c>
      <c r="BM184" s="20" t="s">
        <v>1554</v>
      </c>
      <c r="BN184" s="16">
        <v>2</v>
      </c>
      <c r="BO184" s="16">
        <v>2</v>
      </c>
      <c r="BP184" s="16">
        <v>3</v>
      </c>
      <c r="BQ184" s="16" t="s">
        <v>279</v>
      </c>
      <c r="BR184" s="16" t="s">
        <v>1548</v>
      </c>
      <c r="BS184" s="16" t="s">
        <v>72</v>
      </c>
      <c r="BT184" s="21">
        <v>44853</v>
      </c>
      <c r="BU184" s="16">
        <v>32191</v>
      </c>
      <c r="BV184" s="17"/>
      <c r="BW184" s="16" t="s">
        <v>63</v>
      </c>
      <c r="BX184" s="16" t="s">
        <v>63</v>
      </c>
      <c r="CA184" s="16" t="s">
        <v>63</v>
      </c>
      <c r="CB184" s="16" t="s">
        <v>63</v>
      </c>
      <c r="CC184" s="16" t="s">
        <v>644</v>
      </c>
      <c r="CD184" s="16" t="s">
        <v>63</v>
      </c>
      <c r="CF184" s="16" t="s">
        <v>62</v>
      </c>
      <c r="CG184" s="16" t="s">
        <v>302</v>
      </c>
      <c r="CH184" s="16" t="s">
        <v>63</v>
      </c>
      <c r="CJ184" s="16" t="s">
        <v>186</v>
      </c>
      <c r="CK184" s="16" t="s">
        <v>187</v>
      </c>
      <c r="CN184" s="16" t="s">
        <v>63</v>
      </c>
      <c r="CO184" s="16" t="s">
        <v>162</v>
      </c>
      <c r="CP184" s="16" t="s">
        <v>63</v>
      </c>
      <c r="CQ184" s="16" t="s">
        <v>189</v>
      </c>
      <c r="CY184" s="16">
        <v>28.9</v>
      </c>
      <c r="DA184" s="18"/>
      <c r="DB184" s="16">
        <v>5</v>
      </c>
      <c r="DC184" s="16">
        <v>5</v>
      </c>
      <c r="DE184" s="16">
        <v>4500</v>
      </c>
      <c r="DF184" s="16">
        <v>461</v>
      </c>
      <c r="DG184" s="16">
        <v>340</v>
      </c>
      <c r="DH184" s="16">
        <v>407</v>
      </c>
    </row>
    <row r="185" spans="1:112" s="16" customFormat="1" x14ac:dyDescent="0.3">
      <c r="A185" s="16">
        <v>2023</v>
      </c>
      <c r="B185" s="16" t="s">
        <v>298</v>
      </c>
      <c r="C185" s="16" t="s">
        <v>470</v>
      </c>
      <c r="D185" s="16" t="s">
        <v>779</v>
      </c>
      <c r="E185" s="16" t="s">
        <v>301</v>
      </c>
      <c r="F185" s="19">
        <v>5</v>
      </c>
      <c r="G185" s="16">
        <v>8</v>
      </c>
      <c r="H185" s="16" t="s">
        <v>121</v>
      </c>
      <c r="I185" s="16">
        <v>16</v>
      </c>
      <c r="J185" s="16">
        <v>24</v>
      </c>
      <c r="K185" s="16">
        <v>19</v>
      </c>
      <c r="L185" s="16">
        <v>20.399999999999999</v>
      </c>
      <c r="M185" s="16">
        <v>33.299999999999997</v>
      </c>
      <c r="N185" s="16">
        <v>24.707000000000001</v>
      </c>
      <c r="O185" s="16">
        <v>16.3887</v>
      </c>
      <c r="P185" s="16">
        <v>24.428899999999999</v>
      </c>
      <c r="Q185" s="16">
        <v>19.238</v>
      </c>
      <c r="S185" s="16" t="s">
        <v>83</v>
      </c>
      <c r="T185" s="16" t="s">
        <v>87</v>
      </c>
      <c r="U185" s="16" t="s">
        <v>115</v>
      </c>
      <c r="V185" s="16" t="s">
        <v>116</v>
      </c>
      <c r="X185" s="16">
        <v>8</v>
      </c>
      <c r="Y185" s="16" t="s">
        <v>62</v>
      </c>
      <c r="Z185" s="16" t="s">
        <v>63</v>
      </c>
      <c r="AA185" s="16" t="s">
        <v>84</v>
      </c>
      <c r="AB185" s="16" t="s">
        <v>85</v>
      </c>
      <c r="AC185" s="16">
        <v>15</v>
      </c>
      <c r="AF185" s="16" t="s">
        <v>58</v>
      </c>
      <c r="AG185" s="16" t="s">
        <v>65</v>
      </c>
      <c r="AH185" s="16" t="s">
        <v>66</v>
      </c>
      <c r="AI185" s="16" t="s">
        <v>67</v>
      </c>
      <c r="AJ185" s="16" t="s">
        <v>63</v>
      </c>
      <c r="AK185" s="16" t="s">
        <v>124</v>
      </c>
      <c r="AL185" s="16">
        <v>79</v>
      </c>
      <c r="AM185" s="16">
        <v>10</v>
      </c>
      <c r="AR185" s="16">
        <v>2900</v>
      </c>
      <c r="AS185" s="16">
        <v>2900</v>
      </c>
      <c r="BM185" s="20" t="s">
        <v>1554</v>
      </c>
      <c r="BN185" s="16">
        <v>2</v>
      </c>
      <c r="BO185" s="16">
        <v>2</v>
      </c>
      <c r="BP185" s="16">
        <v>3</v>
      </c>
      <c r="BQ185" s="16" t="s">
        <v>279</v>
      </c>
      <c r="BR185" s="16" t="s">
        <v>1548</v>
      </c>
      <c r="BS185" s="16" t="s">
        <v>103</v>
      </c>
      <c r="BT185" s="21">
        <v>44949</v>
      </c>
      <c r="BU185" s="16">
        <v>32021</v>
      </c>
      <c r="BV185" s="17"/>
      <c r="BW185" s="16" t="s">
        <v>63</v>
      </c>
      <c r="BX185" s="16" t="s">
        <v>63</v>
      </c>
      <c r="CA185" s="16" t="s">
        <v>63</v>
      </c>
      <c r="CB185" s="16" t="s">
        <v>63</v>
      </c>
      <c r="CC185" s="16" t="s">
        <v>780</v>
      </c>
      <c r="CD185" s="16" t="s">
        <v>63</v>
      </c>
      <c r="CF185" s="16" t="s">
        <v>62</v>
      </c>
      <c r="CG185" s="16" t="s">
        <v>302</v>
      </c>
      <c r="CH185" s="16" t="s">
        <v>63</v>
      </c>
      <c r="CJ185" s="16" t="s">
        <v>186</v>
      </c>
      <c r="CK185" s="16" t="s">
        <v>187</v>
      </c>
      <c r="CN185" s="16" t="s">
        <v>63</v>
      </c>
      <c r="CO185" s="16" t="s">
        <v>641</v>
      </c>
      <c r="CP185" s="16" t="s">
        <v>63</v>
      </c>
      <c r="CQ185" s="16" t="s">
        <v>189</v>
      </c>
      <c r="CY185" s="16">
        <v>25</v>
      </c>
      <c r="DA185" s="18"/>
      <c r="DB185" s="16">
        <v>4</v>
      </c>
      <c r="DC185" s="16">
        <v>4</v>
      </c>
      <c r="DE185" s="16">
        <v>6500</v>
      </c>
      <c r="DF185" s="16">
        <v>538</v>
      </c>
      <c r="DG185" s="16">
        <v>361</v>
      </c>
      <c r="DH185" s="16">
        <v>459</v>
      </c>
    </row>
    <row r="186" spans="1:112" s="16" customFormat="1" x14ac:dyDescent="0.3">
      <c r="A186" s="16">
        <v>2023</v>
      </c>
      <c r="B186" s="16" t="s">
        <v>56</v>
      </c>
      <c r="C186" s="16" t="s">
        <v>56</v>
      </c>
      <c r="D186" s="16" t="s">
        <v>415</v>
      </c>
      <c r="E186" s="16" t="s">
        <v>57</v>
      </c>
      <c r="F186" s="19">
        <v>3</v>
      </c>
      <c r="G186" s="16">
        <v>6</v>
      </c>
      <c r="H186" s="16" t="s">
        <v>77</v>
      </c>
      <c r="I186" s="16">
        <v>18</v>
      </c>
      <c r="J186" s="16">
        <v>28</v>
      </c>
      <c r="K186" s="16">
        <v>22</v>
      </c>
      <c r="L186" s="16">
        <v>22.9</v>
      </c>
      <c r="M186" s="16">
        <v>39.1</v>
      </c>
      <c r="N186" s="16">
        <v>28.148099999999999</v>
      </c>
      <c r="O186" s="16">
        <v>18.264700000000001</v>
      </c>
      <c r="P186" s="16">
        <v>27.549399999999999</v>
      </c>
      <c r="Q186" s="16">
        <v>21.529900000000001</v>
      </c>
      <c r="S186" s="16" t="s">
        <v>59</v>
      </c>
      <c r="T186" s="16" t="s">
        <v>70</v>
      </c>
      <c r="U186" s="16" t="s">
        <v>60</v>
      </c>
      <c r="V186" s="16" t="s">
        <v>61</v>
      </c>
      <c r="X186" s="16">
        <v>9</v>
      </c>
      <c r="Y186" s="16" t="s">
        <v>62</v>
      </c>
      <c r="Z186" s="16" t="s">
        <v>63</v>
      </c>
      <c r="AA186" s="16" t="s">
        <v>60</v>
      </c>
      <c r="AB186" s="16" t="s">
        <v>117</v>
      </c>
      <c r="AC186" s="16">
        <v>10</v>
      </c>
      <c r="AF186" s="16" t="s">
        <v>58</v>
      </c>
      <c r="AG186" s="16" t="s">
        <v>65</v>
      </c>
      <c r="AH186" s="16" t="s">
        <v>66</v>
      </c>
      <c r="AI186" s="16" t="s">
        <v>67</v>
      </c>
      <c r="AJ186" s="16" t="s">
        <v>63</v>
      </c>
      <c r="AK186" s="16" t="s">
        <v>124</v>
      </c>
      <c r="AL186" s="16">
        <v>81</v>
      </c>
      <c r="AM186" s="16">
        <v>9</v>
      </c>
      <c r="AR186" s="16">
        <v>2500</v>
      </c>
      <c r="AS186" s="16">
        <v>2500</v>
      </c>
      <c r="BM186" s="20" t="s">
        <v>1550</v>
      </c>
      <c r="BN186" s="16">
        <v>2</v>
      </c>
      <c r="BO186" s="16">
        <v>2</v>
      </c>
      <c r="BP186" s="16">
        <v>3</v>
      </c>
      <c r="BQ186" s="16" t="s">
        <v>279</v>
      </c>
      <c r="BR186" s="16" t="s">
        <v>1548</v>
      </c>
      <c r="BS186" s="16" t="s">
        <v>72</v>
      </c>
      <c r="BT186" s="21">
        <v>44881</v>
      </c>
      <c r="BU186" s="16">
        <v>32457</v>
      </c>
      <c r="BV186" s="17"/>
      <c r="BX186" s="16" t="s">
        <v>63</v>
      </c>
      <c r="CA186" s="16" t="s">
        <v>63</v>
      </c>
      <c r="CB186" s="16" t="s">
        <v>63</v>
      </c>
      <c r="CC186" s="16" t="s">
        <v>416</v>
      </c>
      <c r="CD186" s="16" t="s">
        <v>63</v>
      </c>
      <c r="CF186" s="16" t="s">
        <v>62</v>
      </c>
      <c r="CG186" s="16" t="s">
        <v>73</v>
      </c>
      <c r="CH186" s="16" t="s">
        <v>63</v>
      </c>
      <c r="CJ186" s="16" t="s">
        <v>106</v>
      </c>
      <c r="CK186" s="16" t="s">
        <v>1549</v>
      </c>
      <c r="CN186" s="16" t="s">
        <v>63</v>
      </c>
      <c r="CO186" s="16" t="s">
        <v>417</v>
      </c>
      <c r="CP186" s="16" t="s">
        <v>62</v>
      </c>
      <c r="CQ186" s="16" t="s">
        <v>76</v>
      </c>
      <c r="CY186" s="16">
        <v>28.4</v>
      </c>
      <c r="DA186" s="18"/>
      <c r="DB186" s="16">
        <v>5</v>
      </c>
      <c r="DC186" s="16">
        <v>5</v>
      </c>
      <c r="DE186" s="16">
        <v>4500</v>
      </c>
      <c r="DF186" s="16">
        <v>485</v>
      </c>
      <c r="DG186" s="16">
        <v>322</v>
      </c>
      <c r="DH186" s="16">
        <v>412</v>
      </c>
    </row>
    <row r="187" spans="1:112" s="16" customFormat="1" x14ac:dyDescent="0.3">
      <c r="A187" s="16">
        <v>2023</v>
      </c>
      <c r="B187" s="16" t="s">
        <v>56</v>
      </c>
      <c r="C187" s="16" t="s">
        <v>56</v>
      </c>
      <c r="D187" s="16" t="s">
        <v>459</v>
      </c>
      <c r="E187" s="16" t="s">
        <v>57</v>
      </c>
      <c r="F187" s="19">
        <v>3</v>
      </c>
      <c r="G187" s="16">
        <v>6</v>
      </c>
      <c r="H187" s="16" t="s">
        <v>77</v>
      </c>
      <c r="I187" s="16">
        <v>18</v>
      </c>
      <c r="J187" s="16">
        <v>27</v>
      </c>
      <c r="K187" s="16">
        <v>21</v>
      </c>
      <c r="L187" s="16">
        <v>22.9</v>
      </c>
      <c r="M187" s="16">
        <v>38.5</v>
      </c>
      <c r="N187" s="16">
        <v>28.006699999999999</v>
      </c>
      <c r="O187" s="16">
        <v>18.264700000000001</v>
      </c>
      <c r="P187" s="16">
        <v>27.1633</v>
      </c>
      <c r="Q187" s="16">
        <v>21.422799999999999</v>
      </c>
      <c r="S187" s="16" t="s">
        <v>59</v>
      </c>
      <c r="T187" s="16" t="s">
        <v>70</v>
      </c>
      <c r="U187" s="16" t="s">
        <v>60</v>
      </c>
      <c r="V187" s="16" t="s">
        <v>61</v>
      </c>
      <c r="X187" s="16">
        <v>9</v>
      </c>
      <c r="Y187" s="16" t="s">
        <v>62</v>
      </c>
      <c r="Z187" s="16" t="s">
        <v>63</v>
      </c>
      <c r="AA187" s="16" t="s">
        <v>60</v>
      </c>
      <c r="AB187" s="16" t="s">
        <v>117</v>
      </c>
      <c r="AC187" s="16">
        <v>10</v>
      </c>
      <c r="AF187" s="16" t="s">
        <v>58</v>
      </c>
      <c r="AG187" s="16" t="s">
        <v>65</v>
      </c>
      <c r="AH187" s="16" t="s">
        <v>66</v>
      </c>
      <c r="AI187" s="16" t="s">
        <v>67</v>
      </c>
      <c r="AJ187" s="16" t="s">
        <v>63</v>
      </c>
      <c r="AK187" s="16" t="s">
        <v>124</v>
      </c>
      <c r="AL187" s="16">
        <v>79</v>
      </c>
      <c r="AM187" s="16">
        <v>10</v>
      </c>
      <c r="AR187" s="16">
        <v>2600</v>
      </c>
      <c r="AS187" s="16">
        <v>2600</v>
      </c>
      <c r="BM187" s="20" t="s">
        <v>1550</v>
      </c>
      <c r="BN187" s="16">
        <v>2</v>
      </c>
      <c r="BO187" s="16">
        <v>2</v>
      </c>
      <c r="BP187" s="16">
        <v>3</v>
      </c>
      <c r="BQ187" s="16" t="s">
        <v>279</v>
      </c>
      <c r="BR187" s="16" t="s">
        <v>1548</v>
      </c>
      <c r="BS187" s="16" t="s">
        <v>72</v>
      </c>
      <c r="BT187" s="21">
        <v>44860</v>
      </c>
      <c r="BU187" s="16">
        <v>32413</v>
      </c>
      <c r="BV187" s="17"/>
      <c r="BX187" s="16" t="s">
        <v>63</v>
      </c>
      <c r="CA187" s="16" t="s">
        <v>63</v>
      </c>
      <c r="CB187" s="16" t="s">
        <v>63</v>
      </c>
      <c r="CC187" s="16" t="s">
        <v>416</v>
      </c>
      <c r="CD187" s="16" t="s">
        <v>63</v>
      </c>
      <c r="CF187" s="16" t="s">
        <v>62</v>
      </c>
      <c r="CG187" s="16" t="s">
        <v>73</v>
      </c>
      <c r="CH187" s="16" t="s">
        <v>63</v>
      </c>
      <c r="CJ187" s="16" t="s">
        <v>106</v>
      </c>
      <c r="CK187" s="16" t="s">
        <v>1549</v>
      </c>
      <c r="CN187" s="16" t="s">
        <v>63</v>
      </c>
      <c r="CO187" s="16" t="s">
        <v>417</v>
      </c>
      <c r="CP187" s="16" t="s">
        <v>62</v>
      </c>
      <c r="CQ187" s="16" t="s">
        <v>76</v>
      </c>
      <c r="CY187" s="16">
        <v>28.2</v>
      </c>
      <c r="DA187" s="18"/>
      <c r="DB187" s="16">
        <v>4</v>
      </c>
      <c r="DC187" s="16">
        <v>4</v>
      </c>
      <c r="DE187" s="16">
        <v>5000</v>
      </c>
      <c r="DF187" s="16">
        <v>484</v>
      </c>
      <c r="DG187" s="16">
        <v>326</v>
      </c>
      <c r="DH187" s="16">
        <v>413</v>
      </c>
    </row>
    <row r="188" spans="1:112" s="16" customFormat="1" x14ac:dyDescent="0.3">
      <c r="A188" s="16">
        <v>2023</v>
      </c>
      <c r="B188" s="16" t="s">
        <v>56</v>
      </c>
      <c r="C188" s="16" t="s">
        <v>56</v>
      </c>
      <c r="D188" s="16" t="s">
        <v>444</v>
      </c>
      <c r="E188" s="16" t="s">
        <v>57</v>
      </c>
      <c r="F188" s="19">
        <v>3</v>
      </c>
      <c r="G188" s="16">
        <v>6</v>
      </c>
      <c r="H188" s="16" t="s">
        <v>77</v>
      </c>
      <c r="I188" s="16">
        <v>20</v>
      </c>
      <c r="J188" s="16">
        <v>27</v>
      </c>
      <c r="K188" s="16">
        <v>23</v>
      </c>
      <c r="L188" s="16">
        <v>25.649899999999999</v>
      </c>
      <c r="M188" s="16">
        <v>38.299700000000001</v>
      </c>
      <c r="N188" s="16">
        <v>30.127700000000001</v>
      </c>
      <c r="O188" s="16">
        <v>20.2761</v>
      </c>
      <c r="P188" s="16">
        <v>27.034199999999998</v>
      </c>
      <c r="Q188" s="16">
        <v>22.8461</v>
      </c>
      <c r="S188" s="16" t="s">
        <v>166</v>
      </c>
      <c r="T188" s="16" t="s">
        <v>167</v>
      </c>
      <c r="U188" s="16" t="s">
        <v>60</v>
      </c>
      <c r="V188" s="16" t="s">
        <v>61</v>
      </c>
      <c r="X188" s="16">
        <v>9</v>
      </c>
      <c r="Y188" s="16" t="s">
        <v>62</v>
      </c>
      <c r="Z188" s="16" t="s">
        <v>63</v>
      </c>
      <c r="AA188" s="16" t="s">
        <v>60</v>
      </c>
      <c r="AB188" s="16" t="s">
        <v>117</v>
      </c>
      <c r="AC188" s="16">
        <v>10</v>
      </c>
      <c r="AF188" s="16" t="s">
        <v>58</v>
      </c>
      <c r="AG188" s="16" t="s">
        <v>65</v>
      </c>
      <c r="AH188" s="16" t="s">
        <v>66</v>
      </c>
      <c r="AI188" s="16" t="s">
        <v>67</v>
      </c>
      <c r="AJ188" s="16" t="s">
        <v>63</v>
      </c>
      <c r="AK188" s="16" t="s">
        <v>124</v>
      </c>
      <c r="AL188" s="16">
        <v>87</v>
      </c>
      <c r="AM188" s="16">
        <v>9</v>
      </c>
      <c r="AR188" s="16">
        <v>2400</v>
      </c>
      <c r="AS188" s="16">
        <v>2400</v>
      </c>
      <c r="BM188" s="20" t="s">
        <v>1552</v>
      </c>
      <c r="BN188" s="16">
        <v>2</v>
      </c>
      <c r="BO188" s="16">
        <v>2</v>
      </c>
      <c r="BP188" s="16">
        <v>3</v>
      </c>
      <c r="BQ188" s="16" t="s">
        <v>279</v>
      </c>
      <c r="BR188" s="16" t="s">
        <v>1548</v>
      </c>
      <c r="BS188" s="16" t="s">
        <v>72</v>
      </c>
      <c r="BT188" s="21">
        <v>44873</v>
      </c>
      <c r="BU188" s="16">
        <v>32431</v>
      </c>
      <c r="BV188" s="17"/>
      <c r="BX188" s="16" t="s">
        <v>63</v>
      </c>
      <c r="CA188" s="16" t="s">
        <v>63</v>
      </c>
      <c r="CB188" s="16" t="s">
        <v>63</v>
      </c>
      <c r="CC188" s="16" t="s">
        <v>440</v>
      </c>
      <c r="CD188" s="16" t="s">
        <v>63</v>
      </c>
      <c r="CF188" s="16" t="s">
        <v>62</v>
      </c>
      <c r="CG188" s="16" t="s">
        <v>73</v>
      </c>
      <c r="CH188" s="16" t="s">
        <v>62</v>
      </c>
      <c r="CI188" s="16" t="s">
        <v>433</v>
      </c>
      <c r="CJ188" s="16" t="s">
        <v>106</v>
      </c>
      <c r="CK188" s="16" t="s">
        <v>1549</v>
      </c>
      <c r="CL188" s="16" t="s">
        <v>63</v>
      </c>
      <c r="CM188" s="16" t="s">
        <v>63</v>
      </c>
      <c r="CN188" s="16" t="s">
        <v>63</v>
      </c>
      <c r="CO188" s="16" t="s">
        <v>107</v>
      </c>
      <c r="CP188" s="16" t="s">
        <v>62</v>
      </c>
      <c r="CQ188" s="16" t="s">
        <v>76</v>
      </c>
      <c r="CY188" s="16">
        <v>30.3</v>
      </c>
      <c r="DA188" s="18"/>
      <c r="DB188" s="16">
        <v>5</v>
      </c>
      <c r="DC188" s="16">
        <v>5</v>
      </c>
      <c r="DE188" s="16">
        <v>4000</v>
      </c>
      <c r="DF188" s="16">
        <v>437</v>
      </c>
      <c r="DG188" s="16">
        <v>328</v>
      </c>
      <c r="DH188" s="16">
        <v>388</v>
      </c>
    </row>
    <row r="189" spans="1:112" s="16" customFormat="1" x14ac:dyDescent="0.3">
      <c r="A189" s="16">
        <v>2023</v>
      </c>
      <c r="B189" s="16" t="s">
        <v>56</v>
      </c>
      <c r="C189" s="16" t="s">
        <v>56</v>
      </c>
      <c r="D189" s="16" t="s">
        <v>439</v>
      </c>
      <c r="E189" s="16" t="s">
        <v>57</v>
      </c>
      <c r="F189" s="19">
        <v>3</v>
      </c>
      <c r="G189" s="16">
        <v>6</v>
      </c>
      <c r="H189" s="16" t="s">
        <v>77</v>
      </c>
      <c r="I189" s="16">
        <v>20</v>
      </c>
      <c r="J189" s="16">
        <v>28</v>
      </c>
      <c r="K189" s="16">
        <v>23</v>
      </c>
      <c r="L189" s="16">
        <v>25.947600000000001</v>
      </c>
      <c r="M189" s="16">
        <v>39.198999999999998</v>
      </c>
      <c r="N189" s="16">
        <v>30.603100000000001</v>
      </c>
      <c r="O189" s="16">
        <v>20.491700000000002</v>
      </c>
      <c r="P189" s="16">
        <v>27.613</v>
      </c>
      <c r="Q189" s="16">
        <v>23.182099999999998</v>
      </c>
      <c r="S189" s="16" t="s">
        <v>166</v>
      </c>
      <c r="T189" s="16" t="s">
        <v>167</v>
      </c>
      <c r="U189" s="16" t="s">
        <v>60</v>
      </c>
      <c r="V189" s="16" t="s">
        <v>61</v>
      </c>
      <c r="X189" s="16">
        <v>9</v>
      </c>
      <c r="Y189" s="16" t="s">
        <v>62</v>
      </c>
      <c r="Z189" s="16" t="s">
        <v>63</v>
      </c>
      <c r="AA189" s="16" t="s">
        <v>60</v>
      </c>
      <c r="AB189" s="16" t="s">
        <v>117</v>
      </c>
      <c r="AC189" s="16">
        <v>10</v>
      </c>
      <c r="AF189" s="16" t="s">
        <v>58</v>
      </c>
      <c r="AG189" s="16" t="s">
        <v>65</v>
      </c>
      <c r="AH189" s="16" t="s">
        <v>66</v>
      </c>
      <c r="AI189" s="16" t="s">
        <v>67</v>
      </c>
      <c r="AJ189" s="16" t="s">
        <v>63</v>
      </c>
      <c r="AK189" s="16" t="s">
        <v>124</v>
      </c>
      <c r="AL189" s="16">
        <v>89</v>
      </c>
      <c r="AM189" s="16">
        <v>10</v>
      </c>
      <c r="AR189" s="16">
        <v>2400</v>
      </c>
      <c r="AS189" s="16">
        <v>2400</v>
      </c>
      <c r="BM189" s="20" t="s">
        <v>1552</v>
      </c>
      <c r="BN189" s="16">
        <v>2</v>
      </c>
      <c r="BO189" s="16">
        <v>2</v>
      </c>
      <c r="BP189" s="16">
        <v>3</v>
      </c>
      <c r="BQ189" s="16" t="s">
        <v>279</v>
      </c>
      <c r="BR189" s="16" t="s">
        <v>1548</v>
      </c>
      <c r="BS189" s="16" t="s">
        <v>72</v>
      </c>
      <c r="BT189" s="21">
        <v>44873</v>
      </c>
      <c r="BU189" s="16">
        <v>32435</v>
      </c>
      <c r="BV189" s="17"/>
      <c r="BX189" s="16" t="s">
        <v>63</v>
      </c>
      <c r="CA189" s="16" t="s">
        <v>63</v>
      </c>
      <c r="CB189" s="16" t="s">
        <v>63</v>
      </c>
      <c r="CC189" s="16" t="s">
        <v>440</v>
      </c>
      <c r="CD189" s="16" t="s">
        <v>63</v>
      </c>
      <c r="CF189" s="16" t="s">
        <v>62</v>
      </c>
      <c r="CG189" s="16" t="s">
        <v>73</v>
      </c>
      <c r="CH189" s="16" t="s">
        <v>62</v>
      </c>
      <c r="CI189" s="16" t="s">
        <v>433</v>
      </c>
      <c r="CJ189" s="16" t="s">
        <v>106</v>
      </c>
      <c r="CK189" s="16" t="s">
        <v>1549</v>
      </c>
      <c r="CL189" s="16" t="s">
        <v>63</v>
      </c>
      <c r="CM189" s="16" t="s">
        <v>63</v>
      </c>
      <c r="CN189" s="16" t="s">
        <v>63</v>
      </c>
      <c r="CO189" s="16" t="s">
        <v>107</v>
      </c>
      <c r="CP189" s="16" t="s">
        <v>62</v>
      </c>
      <c r="CQ189" s="16" t="s">
        <v>76</v>
      </c>
      <c r="CY189" s="16">
        <v>30.8</v>
      </c>
      <c r="DA189" s="18"/>
      <c r="DB189" s="16">
        <v>5</v>
      </c>
      <c r="DC189" s="16">
        <v>5</v>
      </c>
      <c r="DE189" s="16">
        <v>4000</v>
      </c>
      <c r="DF189" s="16">
        <v>433</v>
      </c>
      <c r="DG189" s="16">
        <v>321</v>
      </c>
      <c r="DH189" s="16">
        <v>383</v>
      </c>
    </row>
    <row r="190" spans="1:112" s="16" customFormat="1" x14ac:dyDescent="0.3">
      <c r="A190" s="16">
        <v>2023</v>
      </c>
      <c r="B190" s="16" t="s">
        <v>56</v>
      </c>
      <c r="C190" s="16" t="s">
        <v>56</v>
      </c>
      <c r="D190" s="16" t="s">
        <v>664</v>
      </c>
      <c r="E190" s="16" t="s">
        <v>57</v>
      </c>
      <c r="F190" s="19">
        <v>2</v>
      </c>
      <c r="G190" s="16">
        <v>4</v>
      </c>
      <c r="H190" s="16" t="s">
        <v>77</v>
      </c>
      <c r="I190" s="16">
        <v>21</v>
      </c>
      <c r="J190" s="16">
        <v>29</v>
      </c>
      <c r="K190" s="16">
        <v>24</v>
      </c>
      <c r="L190" s="16">
        <v>26.5</v>
      </c>
      <c r="M190" s="16">
        <v>41.4</v>
      </c>
      <c r="N190" s="16">
        <v>31.621300000000002</v>
      </c>
      <c r="O190" s="16">
        <v>20.890599999999999</v>
      </c>
      <c r="P190" s="16">
        <v>29.0199</v>
      </c>
      <c r="Q190" s="16">
        <v>23.9039</v>
      </c>
      <c r="S190" s="16" t="s">
        <v>59</v>
      </c>
      <c r="T190" s="16" t="s">
        <v>70</v>
      </c>
      <c r="U190" s="16" t="s">
        <v>60</v>
      </c>
      <c r="V190" s="16" t="s">
        <v>61</v>
      </c>
      <c r="X190" s="16">
        <v>9</v>
      </c>
      <c r="Y190" s="16" t="s">
        <v>62</v>
      </c>
      <c r="Z190" s="16" t="s">
        <v>63</v>
      </c>
      <c r="AA190" s="16" t="s">
        <v>84</v>
      </c>
      <c r="AB190" s="16" t="s">
        <v>85</v>
      </c>
      <c r="AC190" s="16">
        <v>10</v>
      </c>
      <c r="AF190" s="16" t="s">
        <v>58</v>
      </c>
      <c r="AG190" s="16" t="s">
        <v>65</v>
      </c>
      <c r="AH190" s="16" t="s">
        <v>66</v>
      </c>
      <c r="AI190" s="16" t="s">
        <v>67</v>
      </c>
      <c r="AJ190" s="16" t="s">
        <v>63</v>
      </c>
      <c r="AK190" s="16" t="s">
        <v>124</v>
      </c>
      <c r="AL190" s="16">
        <v>81</v>
      </c>
      <c r="AM190" s="16">
        <v>9</v>
      </c>
      <c r="AR190" s="16">
        <v>2300</v>
      </c>
      <c r="AS190" s="16">
        <v>2300</v>
      </c>
      <c r="BM190" s="20" t="s">
        <v>1550</v>
      </c>
      <c r="BN190" s="16">
        <v>2</v>
      </c>
      <c r="BO190" s="16">
        <v>2</v>
      </c>
      <c r="BP190" s="16">
        <v>3</v>
      </c>
      <c r="BQ190" s="16" t="s">
        <v>279</v>
      </c>
      <c r="BR190" s="16" t="s">
        <v>1548</v>
      </c>
      <c r="BS190" s="16" t="s">
        <v>72</v>
      </c>
      <c r="BT190" s="21">
        <v>44831</v>
      </c>
      <c r="BU190" s="16">
        <v>32178</v>
      </c>
      <c r="BV190" s="17"/>
      <c r="BX190" s="16" t="s">
        <v>63</v>
      </c>
      <c r="CA190" s="16" t="s">
        <v>63</v>
      </c>
      <c r="CB190" s="16" t="s">
        <v>63</v>
      </c>
      <c r="CC190" s="16" t="s">
        <v>625</v>
      </c>
      <c r="CD190" s="16" t="s">
        <v>63</v>
      </c>
      <c r="CF190" s="16" t="s">
        <v>62</v>
      </c>
      <c r="CG190" s="16" t="s">
        <v>73</v>
      </c>
      <c r="CH190" s="16" t="s">
        <v>63</v>
      </c>
      <c r="CJ190" s="16" t="s">
        <v>106</v>
      </c>
      <c r="CK190" s="16" t="s">
        <v>1549</v>
      </c>
      <c r="CN190" s="16" t="s">
        <v>63</v>
      </c>
      <c r="CO190" s="16" t="s">
        <v>255</v>
      </c>
      <c r="CP190" s="16" t="s">
        <v>62</v>
      </c>
      <c r="CQ190" s="16" t="s">
        <v>76</v>
      </c>
      <c r="CR190" s="16" t="s">
        <v>664</v>
      </c>
      <c r="CY190" s="16">
        <v>31.8</v>
      </c>
      <c r="DA190" s="18"/>
      <c r="DB190" s="16">
        <v>5</v>
      </c>
      <c r="DC190" s="16">
        <v>5</v>
      </c>
      <c r="DE190" s="16">
        <v>3500</v>
      </c>
      <c r="DF190" s="16">
        <v>423</v>
      </c>
      <c r="DG190" s="16">
        <v>305</v>
      </c>
      <c r="DH190" s="16">
        <v>370</v>
      </c>
    </row>
    <row r="191" spans="1:112" s="16" customFormat="1" x14ac:dyDescent="0.3">
      <c r="A191" s="16">
        <v>2023</v>
      </c>
      <c r="B191" s="16" t="s">
        <v>56</v>
      </c>
      <c r="C191" s="16" t="s">
        <v>56</v>
      </c>
      <c r="D191" s="16" t="s">
        <v>662</v>
      </c>
      <c r="E191" s="16" t="s">
        <v>57</v>
      </c>
      <c r="F191" s="19">
        <v>2</v>
      </c>
      <c r="G191" s="16">
        <v>4</v>
      </c>
      <c r="H191" s="16" t="s">
        <v>77</v>
      </c>
      <c r="I191" s="16">
        <v>22</v>
      </c>
      <c r="J191" s="16">
        <v>31</v>
      </c>
      <c r="K191" s="16">
        <v>25</v>
      </c>
      <c r="L191" s="16">
        <v>28.1</v>
      </c>
      <c r="M191" s="16">
        <v>44.5</v>
      </c>
      <c r="N191" s="16">
        <v>33.686700000000002</v>
      </c>
      <c r="O191" s="16">
        <v>22.0382</v>
      </c>
      <c r="P191" s="16">
        <v>30.978100000000001</v>
      </c>
      <c r="Q191" s="16">
        <v>25.327300000000001</v>
      </c>
      <c r="S191" s="16" t="s">
        <v>59</v>
      </c>
      <c r="T191" s="16" t="s">
        <v>70</v>
      </c>
      <c r="U191" s="16" t="s">
        <v>60</v>
      </c>
      <c r="V191" s="16" t="s">
        <v>61</v>
      </c>
      <c r="X191" s="16">
        <v>9</v>
      </c>
      <c r="Y191" s="16" t="s">
        <v>62</v>
      </c>
      <c r="Z191" s="16" t="s">
        <v>63</v>
      </c>
      <c r="AA191" s="16" t="s">
        <v>84</v>
      </c>
      <c r="AB191" s="16" t="s">
        <v>85</v>
      </c>
      <c r="AC191" s="16">
        <v>10</v>
      </c>
      <c r="AF191" s="16" t="s">
        <v>58</v>
      </c>
      <c r="AG191" s="16" t="s">
        <v>65</v>
      </c>
      <c r="AH191" s="16" t="s">
        <v>66</v>
      </c>
      <c r="AI191" s="16" t="s">
        <v>67</v>
      </c>
      <c r="AJ191" s="16" t="s">
        <v>63</v>
      </c>
      <c r="AK191" s="16" t="s">
        <v>124</v>
      </c>
      <c r="AL191" s="16">
        <v>79</v>
      </c>
      <c r="AM191" s="16">
        <v>10</v>
      </c>
      <c r="AR191" s="16">
        <v>2200</v>
      </c>
      <c r="AS191" s="16">
        <v>2200</v>
      </c>
      <c r="BM191" s="20" t="s">
        <v>1550</v>
      </c>
      <c r="BN191" s="16">
        <v>2</v>
      </c>
      <c r="BO191" s="16">
        <v>2</v>
      </c>
      <c r="BP191" s="16">
        <v>3</v>
      </c>
      <c r="BQ191" s="16" t="s">
        <v>279</v>
      </c>
      <c r="BR191" s="16" t="s">
        <v>1548</v>
      </c>
      <c r="BS191" s="16" t="s">
        <v>72</v>
      </c>
      <c r="BT191" s="21">
        <v>44831</v>
      </c>
      <c r="BU191" s="16">
        <v>32179</v>
      </c>
      <c r="BV191" s="17"/>
      <c r="BX191" s="16" t="s">
        <v>63</v>
      </c>
      <c r="CA191" s="16" t="s">
        <v>63</v>
      </c>
      <c r="CB191" s="16" t="s">
        <v>63</v>
      </c>
      <c r="CC191" s="16" t="s">
        <v>625</v>
      </c>
      <c r="CD191" s="16" t="s">
        <v>63</v>
      </c>
      <c r="CF191" s="16" t="s">
        <v>62</v>
      </c>
      <c r="CG191" s="16" t="s">
        <v>73</v>
      </c>
      <c r="CH191" s="16" t="s">
        <v>63</v>
      </c>
      <c r="CJ191" s="16" t="s">
        <v>106</v>
      </c>
      <c r="CK191" s="16" t="s">
        <v>1549</v>
      </c>
      <c r="CN191" s="16" t="s">
        <v>63</v>
      </c>
      <c r="CO191" s="16" t="s">
        <v>255</v>
      </c>
      <c r="CP191" s="16" t="s">
        <v>62</v>
      </c>
      <c r="CQ191" s="16" t="s">
        <v>76</v>
      </c>
      <c r="CR191" s="16" t="s">
        <v>663</v>
      </c>
      <c r="CY191" s="16">
        <v>33.9</v>
      </c>
      <c r="DA191" s="18"/>
      <c r="DB191" s="16">
        <v>5</v>
      </c>
      <c r="DC191" s="16">
        <v>5</v>
      </c>
      <c r="DE191" s="16">
        <v>3000</v>
      </c>
      <c r="DF191" s="16">
        <v>403</v>
      </c>
      <c r="DG191" s="16">
        <v>287</v>
      </c>
      <c r="DH191" s="16">
        <v>351</v>
      </c>
    </row>
    <row r="192" spans="1:112" s="16" customFormat="1" x14ac:dyDescent="0.3">
      <c r="A192" s="16">
        <v>2023</v>
      </c>
      <c r="B192" s="16" t="s">
        <v>56</v>
      </c>
      <c r="C192" s="16" t="s">
        <v>56</v>
      </c>
      <c r="D192" s="16" t="s">
        <v>665</v>
      </c>
      <c r="E192" s="16" t="s">
        <v>57</v>
      </c>
      <c r="F192" s="19">
        <v>2</v>
      </c>
      <c r="G192" s="16">
        <v>4</v>
      </c>
      <c r="H192" s="16" t="s">
        <v>77</v>
      </c>
      <c r="I192" s="16">
        <v>21</v>
      </c>
      <c r="J192" s="16">
        <v>30</v>
      </c>
      <c r="K192" s="16">
        <v>25</v>
      </c>
      <c r="L192" s="16">
        <v>27.3</v>
      </c>
      <c r="M192" s="16">
        <v>43.2</v>
      </c>
      <c r="N192" s="16">
        <v>32.719099999999997</v>
      </c>
      <c r="O192" s="16">
        <v>21.465900000000001</v>
      </c>
      <c r="P192" s="16">
        <v>30.1602</v>
      </c>
      <c r="Q192" s="16">
        <v>24.665600000000001</v>
      </c>
      <c r="S192" s="16" t="s">
        <v>59</v>
      </c>
      <c r="T192" s="16" t="s">
        <v>70</v>
      </c>
      <c r="U192" s="16" t="s">
        <v>60</v>
      </c>
      <c r="V192" s="16" t="s">
        <v>61</v>
      </c>
      <c r="X192" s="16">
        <v>9</v>
      </c>
      <c r="Y192" s="16" t="s">
        <v>62</v>
      </c>
      <c r="Z192" s="16" t="s">
        <v>63</v>
      </c>
      <c r="AA192" s="16" t="s">
        <v>60</v>
      </c>
      <c r="AB192" s="16" t="s">
        <v>117</v>
      </c>
      <c r="AC192" s="16">
        <v>10</v>
      </c>
      <c r="AF192" s="16" t="s">
        <v>58</v>
      </c>
      <c r="AG192" s="16" t="s">
        <v>65</v>
      </c>
      <c r="AH192" s="16" t="s">
        <v>66</v>
      </c>
      <c r="AI192" s="16" t="s">
        <v>67</v>
      </c>
      <c r="AJ192" s="16" t="s">
        <v>63</v>
      </c>
      <c r="AK192" s="16" t="s">
        <v>124</v>
      </c>
      <c r="AL192" s="16">
        <v>81</v>
      </c>
      <c r="AM192" s="16">
        <v>9</v>
      </c>
      <c r="AR192" s="16">
        <v>2200</v>
      </c>
      <c r="AS192" s="16">
        <v>2200</v>
      </c>
      <c r="BM192" s="20" t="s">
        <v>1550</v>
      </c>
      <c r="BN192" s="16">
        <v>2</v>
      </c>
      <c r="BO192" s="16">
        <v>2</v>
      </c>
      <c r="BP192" s="16">
        <v>3</v>
      </c>
      <c r="BQ192" s="16" t="s">
        <v>279</v>
      </c>
      <c r="BR192" s="16" t="s">
        <v>1548</v>
      </c>
      <c r="BS192" s="16" t="s">
        <v>72</v>
      </c>
      <c r="BT192" s="21">
        <v>44831</v>
      </c>
      <c r="BU192" s="16">
        <v>32177</v>
      </c>
      <c r="BV192" s="17"/>
      <c r="BX192" s="16" t="s">
        <v>63</v>
      </c>
      <c r="CA192" s="16" t="s">
        <v>63</v>
      </c>
      <c r="CB192" s="16" t="s">
        <v>63</v>
      </c>
      <c r="CC192" s="16" t="s">
        <v>625</v>
      </c>
      <c r="CD192" s="16" t="s">
        <v>63</v>
      </c>
      <c r="CF192" s="16" t="s">
        <v>62</v>
      </c>
      <c r="CG192" s="16" t="s">
        <v>73</v>
      </c>
      <c r="CH192" s="16" t="s">
        <v>63</v>
      </c>
      <c r="CJ192" s="16" t="s">
        <v>106</v>
      </c>
      <c r="CK192" s="16" t="s">
        <v>1549</v>
      </c>
      <c r="CN192" s="16" t="s">
        <v>63</v>
      </c>
      <c r="CO192" s="16" t="s">
        <v>255</v>
      </c>
      <c r="CP192" s="16" t="s">
        <v>62</v>
      </c>
      <c r="CQ192" s="16" t="s">
        <v>76</v>
      </c>
      <c r="CR192" s="16" t="s">
        <v>665</v>
      </c>
      <c r="CY192" s="16">
        <v>32.9</v>
      </c>
      <c r="DA192" s="18"/>
      <c r="DB192" s="16">
        <v>5</v>
      </c>
      <c r="DC192" s="16">
        <v>5</v>
      </c>
      <c r="DE192" s="16">
        <v>3000</v>
      </c>
      <c r="DF192" s="16">
        <v>411</v>
      </c>
      <c r="DG192" s="16">
        <v>294</v>
      </c>
      <c r="DH192" s="16">
        <v>358</v>
      </c>
    </row>
    <row r="193" spans="1:112" s="16" customFormat="1" x14ac:dyDescent="0.3">
      <c r="A193" s="16">
        <v>2023</v>
      </c>
      <c r="B193" s="16" t="s">
        <v>56</v>
      </c>
      <c r="C193" s="16" t="s">
        <v>56</v>
      </c>
      <c r="D193" s="16" t="s">
        <v>660</v>
      </c>
      <c r="E193" s="16" t="s">
        <v>57</v>
      </c>
      <c r="F193" s="19">
        <v>2</v>
      </c>
      <c r="G193" s="16">
        <v>4</v>
      </c>
      <c r="H193" s="16" t="s">
        <v>77</v>
      </c>
      <c r="I193" s="16">
        <v>22</v>
      </c>
      <c r="J193" s="16">
        <v>31</v>
      </c>
      <c r="K193" s="16">
        <v>25</v>
      </c>
      <c r="L193" s="16">
        <v>28.1</v>
      </c>
      <c r="M193" s="16">
        <v>44.5</v>
      </c>
      <c r="N193" s="16">
        <v>33.686700000000002</v>
      </c>
      <c r="O193" s="16">
        <v>22.0382</v>
      </c>
      <c r="P193" s="16">
        <v>30.978100000000001</v>
      </c>
      <c r="Q193" s="16">
        <v>25.327300000000001</v>
      </c>
      <c r="S193" s="16" t="s">
        <v>59</v>
      </c>
      <c r="T193" s="16" t="s">
        <v>70</v>
      </c>
      <c r="U193" s="16" t="s">
        <v>60</v>
      </c>
      <c r="V193" s="16" t="s">
        <v>61</v>
      </c>
      <c r="X193" s="16">
        <v>9</v>
      </c>
      <c r="Y193" s="16" t="s">
        <v>62</v>
      </c>
      <c r="Z193" s="16" t="s">
        <v>63</v>
      </c>
      <c r="AA193" s="16" t="s">
        <v>60</v>
      </c>
      <c r="AB193" s="16" t="s">
        <v>117</v>
      </c>
      <c r="AC193" s="16">
        <v>10</v>
      </c>
      <c r="AF193" s="16" t="s">
        <v>58</v>
      </c>
      <c r="AG193" s="16" t="s">
        <v>65</v>
      </c>
      <c r="AH193" s="16" t="s">
        <v>66</v>
      </c>
      <c r="AI193" s="16" t="s">
        <v>67</v>
      </c>
      <c r="AJ193" s="16" t="s">
        <v>63</v>
      </c>
      <c r="AK193" s="16" t="s">
        <v>124</v>
      </c>
      <c r="AL193" s="16">
        <v>79</v>
      </c>
      <c r="AM193" s="16">
        <v>10</v>
      </c>
      <c r="AR193" s="16">
        <v>2200</v>
      </c>
      <c r="AS193" s="16">
        <v>2200</v>
      </c>
      <c r="BM193" s="20" t="s">
        <v>1550</v>
      </c>
      <c r="BN193" s="16">
        <v>2</v>
      </c>
      <c r="BO193" s="16">
        <v>2</v>
      </c>
      <c r="BP193" s="16">
        <v>3</v>
      </c>
      <c r="BQ193" s="16" t="s">
        <v>279</v>
      </c>
      <c r="BR193" s="16" t="s">
        <v>1548</v>
      </c>
      <c r="BS193" s="16" t="s">
        <v>72</v>
      </c>
      <c r="BT193" s="21">
        <v>44831</v>
      </c>
      <c r="BU193" s="16">
        <v>32180</v>
      </c>
      <c r="BV193" s="17"/>
      <c r="BX193" s="16" t="s">
        <v>63</v>
      </c>
      <c r="CA193" s="16" t="s">
        <v>63</v>
      </c>
      <c r="CB193" s="16" t="s">
        <v>63</v>
      </c>
      <c r="CC193" s="16" t="s">
        <v>625</v>
      </c>
      <c r="CD193" s="16" t="s">
        <v>63</v>
      </c>
      <c r="CF193" s="16" t="s">
        <v>62</v>
      </c>
      <c r="CG193" s="16" t="s">
        <v>73</v>
      </c>
      <c r="CH193" s="16" t="s">
        <v>63</v>
      </c>
      <c r="CJ193" s="16" t="s">
        <v>106</v>
      </c>
      <c r="CK193" s="16" t="s">
        <v>1549</v>
      </c>
      <c r="CN193" s="16" t="s">
        <v>63</v>
      </c>
      <c r="CO193" s="16" t="s">
        <v>255</v>
      </c>
      <c r="CP193" s="16" t="s">
        <v>62</v>
      </c>
      <c r="CQ193" s="16" t="s">
        <v>76</v>
      </c>
      <c r="CR193" s="16" t="s">
        <v>661</v>
      </c>
      <c r="CY193" s="16">
        <v>33.9</v>
      </c>
      <c r="DA193" s="18"/>
      <c r="DB193" s="16">
        <v>5</v>
      </c>
      <c r="DC193" s="16">
        <v>5</v>
      </c>
      <c r="DE193" s="16">
        <v>3000</v>
      </c>
      <c r="DF193" s="16">
        <v>403</v>
      </c>
      <c r="DG193" s="16">
        <v>287</v>
      </c>
      <c r="DH193" s="16">
        <v>351</v>
      </c>
    </row>
    <row r="194" spans="1:112" s="16" customFormat="1" x14ac:dyDescent="0.3">
      <c r="A194" s="16">
        <v>2023</v>
      </c>
      <c r="B194" s="16" t="s">
        <v>56</v>
      </c>
      <c r="C194" s="16" t="s">
        <v>56</v>
      </c>
      <c r="D194" s="16" t="s">
        <v>431</v>
      </c>
      <c r="E194" s="16" t="s">
        <v>57</v>
      </c>
      <c r="F194" s="19">
        <v>3</v>
      </c>
      <c r="G194" s="16">
        <v>6</v>
      </c>
      <c r="H194" s="16" t="s">
        <v>77</v>
      </c>
      <c r="I194" s="16">
        <v>22</v>
      </c>
      <c r="J194" s="16">
        <v>29</v>
      </c>
      <c r="K194" s="16">
        <v>25</v>
      </c>
      <c r="L194" s="16">
        <v>28.096800000000002</v>
      </c>
      <c r="M194" s="16">
        <v>41.099800000000002</v>
      </c>
      <c r="N194" s="16">
        <v>32.761000000000003</v>
      </c>
      <c r="O194" s="16">
        <v>22.035900000000002</v>
      </c>
      <c r="P194" s="16">
        <v>28.828800000000001</v>
      </c>
      <c r="Q194" s="16">
        <v>24.6496</v>
      </c>
      <c r="S194" s="16" t="s">
        <v>59</v>
      </c>
      <c r="T194" s="16" t="s">
        <v>70</v>
      </c>
      <c r="U194" s="16" t="s">
        <v>60</v>
      </c>
      <c r="V194" s="16" t="s">
        <v>61</v>
      </c>
      <c r="X194" s="16">
        <v>9</v>
      </c>
      <c r="Y194" s="16" t="s">
        <v>62</v>
      </c>
      <c r="Z194" s="16" t="s">
        <v>63</v>
      </c>
      <c r="AA194" s="16" t="s">
        <v>84</v>
      </c>
      <c r="AB194" s="16" t="s">
        <v>85</v>
      </c>
      <c r="AC194" s="16">
        <v>10</v>
      </c>
      <c r="AF194" s="16" t="s">
        <v>58</v>
      </c>
      <c r="AG194" s="16" t="s">
        <v>65</v>
      </c>
      <c r="AH194" s="16" t="s">
        <v>66</v>
      </c>
      <c r="AI194" s="16" t="s">
        <v>67</v>
      </c>
      <c r="AJ194" s="16" t="s">
        <v>63</v>
      </c>
      <c r="AK194" s="16" t="s">
        <v>124</v>
      </c>
      <c r="AL194" s="16">
        <v>87</v>
      </c>
      <c r="AM194" s="16">
        <v>9</v>
      </c>
      <c r="AR194" s="16">
        <v>2200</v>
      </c>
      <c r="AS194" s="16">
        <v>2200</v>
      </c>
      <c r="BM194" s="20" t="s">
        <v>1552</v>
      </c>
      <c r="BN194" s="16">
        <v>2</v>
      </c>
      <c r="BO194" s="16">
        <v>2</v>
      </c>
      <c r="BP194" s="16">
        <v>3</v>
      </c>
      <c r="BQ194" s="16" t="s">
        <v>279</v>
      </c>
      <c r="BR194" s="16" t="s">
        <v>1548</v>
      </c>
      <c r="BS194" s="16" t="s">
        <v>72</v>
      </c>
      <c r="BT194" s="21">
        <v>44876</v>
      </c>
      <c r="BU194" s="16">
        <v>32443</v>
      </c>
      <c r="BV194" s="17"/>
      <c r="BX194" s="16" t="s">
        <v>63</v>
      </c>
      <c r="CA194" s="16" t="s">
        <v>63</v>
      </c>
      <c r="CB194" s="16" t="s">
        <v>63</v>
      </c>
      <c r="CC194" s="16" t="s">
        <v>432</v>
      </c>
      <c r="CD194" s="16" t="s">
        <v>63</v>
      </c>
      <c r="CF194" s="16" t="s">
        <v>62</v>
      </c>
      <c r="CG194" s="16" t="s">
        <v>73</v>
      </c>
      <c r="CH194" s="16" t="s">
        <v>62</v>
      </c>
      <c r="CI194" s="16" t="s">
        <v>433</v>
      </c>
      <c r="CJ194" s="16" t="s">
        <v>106</v>
      </c>
      <c r="CK194" s="16" t="s">
        <v>1549</v>
      </c>
      <c r="CL194" s="16" t="s">
        <v>63</v>
      </c>
      <c r="CM194" s="16" t="s">
        <v>63</v>
      </c>
      <c r="CN194" s="16" t="s">
        <v>63</v>
      </c>
      <c r="CO194" s="16" t="s">
        <v>107</v>
      </c>
      <c r="CP194" s="16" t="s">
        <v>62</v>
      </c>
      <c r="CQ194" s="16" t="s">
        <v>76</v>
      </c>
      <c r="CY194" s="16">
        <v>33</v>
      </c>
      <c r="DA194" s="18"/>
      <c r="DB194" s="16">
        <v>5</v>
      </c>
      <c r="DC194" s="16">
        <v>5</v>
      </c>
      <c r="DE194" s="16">
        <v>3000</v>
      </c>
      <c r="DF194" s="16">
        <v>402</v>
      </c>
      <c r="DG194" s="16">
        <v>307</v>
      </c>
      <c r="DH194" s="16">
        <v>360</v>
      </c>
    </row>
    <row r="195" spans="1:112" s="16" customFormat="1" x14ac:dyDescent="0.3">
      <c r="A195" s="16">
        <v>2023</v>
      </c>
      <c r="B195" s="16" t="s">
        <v>56</v>
      </c>
      <c r="C195" s="16" t="s">
        <v>56</v>
      </c>
      <c r="D195" s="16" t="s">
        <v>557</v>
      </c>
      <c r="E195" s="16" t="s">
        <v>57</v>
      </c>
      <c r="F195" s="19">
        <v>3</v>
      </c>
      <c r="G195" s="16">
        <v>6</v>
      </c>
      <c r="H195" s="16" t="s">
        <v>77</v>
      </c>
      <c r="I195" s="16">
        <v>23</v>
      </c>
      <c r="J195" s="16">
        <v>30</v>
      </c>
      <c r="K195" s="16">
        <v>25</v>
      </c>
      <c r="L195" s="16">
        <v>28.8</v>
      </c>
      <c r="M195" s="16">
        <v>42.5991</v>
      </c>
      <c r="N195" s="16">
        <v>33.714500000000001</v>
      </c>
      <c r="O195" s="16">
        <v>22.5366</v>
      </c>
      <c r="P195" s="16">
        <v>29.7805</v>
      </c>
      <c r="Q195" s="16">
        <v>25.306699999999999</v>
      </c>
      <c r="S195" s="16" t="s">
        <v>59</v>
      </c>
      <c r="T195" s="16" t="s">
        <v>70</v>
      </c>
      <c r="U195" s="16" t="s">
        <v>60</v>
      </c>
      <c r="V195" s="16" t="s">
        <v>61</v>
      </c>
      <c r="X195" s="16">
        <v>9</v>
      </c>
      <c r="Y195" s="16" t="s">
        <v>62</v>
      </c>
      <c r="Z195" s="16" t="s">
        <v>63</v>
      </c>
      <c r="AA195" s="16" t="s">
        <v>84</v>
      </c>
      <c r="AB195" s="16" t="s">
        <v>85</v>
      </c>
      <c r="AC195" s="16">
        <v>10</v>
      </c>
      <c r="AF195" s="16" t="s">
        <v>58</v>
      </c>
      <c r="AG195" s="16" t="s">
        <v>65</v>
      </c>
      <c r="AH195" s="16" t="s">
        <v>66</v>
      </c>
      <c r="AI195" s="16" t="s">
        <v>67</v>
      </c>
      <c r="AJ195" s="16" t="s">
        <v>63</v>
      </c>
      <c r="AK195" s="16" t="s">
        <v>124</v>
      </c>
      <c r="AL195" s="16">
        <v>89</v>
      </c>
      <c r="AM195" s="16">
        <v>10</v>
      </c>
      <c r="AR195" s="16">
        <v>2200</v>
      </c>
      <c r="AS195" s="16">
        <v>2200</v>
      </c>
      <c r="BM195" s="20" t="s">
        <v>1552</v>
      </c>
      <c r="BN195" s="16">
        <v>2</v>
      </c>
      <c r="BO195" s="16">
        <v>2</v>
      </c>
      <c r="BP195" s="16">
        <v>3</v>
      </c>
      <c r="BQ195" s="16" t="s">
        <v>279</v>
      </c>
      <c r="BR195" s="16" t="s">
        <v>1548</v>
      </c>
      <c r="BS195" s="16" t="s">
        <v>72</v>
      </c>
      <c r="BT195" s="21">
        <v>44854</v>
      </c>
      <c r="BU195" s="16">
        <v>32304</v>
      </c>
      <c r="BV195" s="17"/>
      <c r="BX195" s="16" t="s">
        <v>63</v>
      </c>
      <c r="CA195" s="16" t="s">
        <v>63</v>
      </c>
      <c r="CB195" s="16" t="s">
        <v>63</v>
      </c>
      <c r="CC195" s="16" t="s">
        <v>432</v>
      </c>
      <c r="CD195" s="16" t="s">
        <v>63</v>
      </c>
      <c r="CF195" s="16" t="s">
        <v>62</v>
      </c>
      <c r="CG195" s="16" t="s">
        <v>73</v>
      </c>
      <c r="CH195" s="16" t="s">
        <v>62</v>
      </c>
      <c r="CI195" s="16" t="s">
        <v>433</v>
      </c>
      <c r="CJ195" s="16" t="s">
        <v>106</v>
      </c>
      <c r="CK195" s="16" t="s">
        <v>1549</v>
      </c>
      <c r="CL195" s="16" t="s">
        <v>63</v>
      </c>
      <c r="CM195" s="16" t="s">
        <v>63</v>
      </c>
      <c r="CN195" s="16" t="s">
        <v>63</v>
      </c>
      <c r="CO195" s="16" t="s">
        <v>107</v>
      </c>
      <c r="CP195" s="16" t="s">
        <v>62</v>
      </c>
      <c r="CQ195" s="16" t="s">
        <v>76</v>
      </c>
      <c r="CR195" s="16" t="s">
        <v>557</v>
      </c>
      <c r="CY195" s="16">
        <v>33.9</v>
      </c>
      <c r="DA195" s="18"/>
      <c r="DB195" s="16">
        <v>5</v>
      </c>
      <c r="DC195" s="16">
        <v>5</v>
      </c>
      <c r="DE195" s="16">
        <v>3000</v>
      </c>
      <c r="DF195" s="16">
        <v>395</v>
      </c>
      <c r="DG195" s="16">
        <v>299</v>
      </c>
      <c r="DH195" s="16">
        <v>352</v>
      </c>
    </row>
    <row r="196" spans="1:112" s="16" customFormat="1" x14ac:dyDescent="0.3">
      <c r="A196" s="16">
        <v>2023</v>
      </c>
      <c r="B196" s="16" t="s">
        <v>56</v>
      </c>
      <c r="C196" s="16" t="s">
        <v>56</v>
      </c>
      <c r="D196" s="16" t="s">
        <v>559</v>
      </c>
      <c r="E196" s="16" t="s">
        <v>57</v>
      </c>
      <c r="F196" s="19">
        <v>3</v>
      </c>
      <c r="G196" s="16">
        <v>6</v>
      </c>
      <c r="H196" s="16" t="s">
        <v>77</v>
      </c>
      <c r="I196" s="16">
        <v>22</v>
      </c>
      <c r="J196" s="16">
        <v>29</v>
      </c>
      <c r="K196" s="16">
        <v>24</v>
      </c>
      <c r="L196" s="16">
        <v>27.5</v>
      </c>
      <c r="M196" s="16">
        <v>41.6</v>
      </c>
      <c r="N196" s="16">
        <v>32.449300000000001</v>
      </c>
      <c r="O196" s="16">
        <v>21.609300000000001</v>
      </c>
      <c r="P196" s="16">
        <v>29.147099999999998</v>
      </c>
      <c r="Q196" s="16">
        <v>24.455300000000001</v>
      </c>
      <c r="S196" s="16" t="s">
        <v>59</v>
      </c>
      <c r="T196" s="16" t="s">
        <v>70</v>
      </c>
      <c r="U196" s="16" t="s">
        <v>60</v>
      </c>
      <c r="V196" s="16" t="s">
        <v>61</v>
      </c>
      <c r="X196" s="16">
        <v>9</v>
      </c>
      <c r="Y196" s="16" t="s">
        <v>62</v>
      </c>
      <c r="Z196" s="16" t="s">
        <v>63</v>
      </c>
      <c r="AA196" s="16" t="s">
        <v>60</v>
      </c>
      <c r="AB196" s="16" t="s">
        <v>117</v>
      </c>
      <c r="AC196" s="16">
        <v>10</v>
      </c>
      <c r="AF196" s="16" t="s">
        <v>58</v>
      </c>
      <c r="AG196" s="16" t="s">
        <v>65</v>
      </c>
      <c r="AH196" s="16" t="s">
        <v>66</v>
      </c>
      <c r="AI196" s="16" t="s">
        <v>67</v>
      </c>
      <c r="AJ196" s="16" t="s">
        <v>63</v>
      </c>
      <c r="AK196" s="16" t="s">
        <v>124</v>
      </c>
      <c r="AL196" s="16">
        <v>87</v>
      </c>
      <c r="AM196" s="16">
        <v>9</v>
      </c>
      <c r="AR196" s="16">
        <v>2300</v>
      </c>
      <c r="AS196" s="16">
        <v>2300</v>
      </c>
      <c r="BM196" s="20" t="s">
        <v>1552</v>
      </c>
      <c r="BN196" s="16">
        <v>2</v>
      </c>
      <c r="BO196" s="16">
        <v>2</v>
      </c>
      <c r="BP196" s="16">
        <v>3</v>
      </c>
      <c r="BQ196" s="16" t="s">
        <v>279</v>
      </c>
      <c r="BR196" s="16" t="s">
        <v>1548</v>
      </c>
      <c r="BS196" s="16" t="s">
        <v>72</v>
      </c>
      <c r="BT196" s="21">
        <v>44854</v>
      </c>
      <c r="BU196" s="16">
        <v>32300</v>
      </c>
      <c r="BV196" s="17"/>
      <c r="BX196" s="16" t="s">
        <v>63</v>
      </c>
      <c r="CA196" s="16" t="s">
        <v>63</v>
      </c>
      <c r="CB196" s="16" t="s">
        <v>63</v>
      </c>
      <c r="CC196" s="16" t="s">
        <v>432</v>
      </c>
      <c r="CD196" s="16" t="s">
        <v>63</v>
      </c>
      <c r="CF196" s="16" t="s">
        <v>62</v>
      </c>
      <c r="CG196" s="16" t="s">
        <v>73</v>
      </c>
      <c r="CH196" s="16" t="s">
        <v>62</v>
      </c>
      <c r="CI196" s="16" t="s">
        <v>433</v>
      </c>
      <c r="CJ196" s="16" t="s">
        <v>106</v>
      </c>
      <c r="CK196" s="16" t="s">
        <v>1549</v>
      </c>
      <c r="CL196" s="16" t="s">
        <v>63</v>
      </c>
      <c r="CM196" s="16" t="s">
        <v>63</v>
      </c>
      <c r="CN196" s="16" t="s">
        <v>63</v>
      </c>
      <c r="CO196" s="16" t="s">
        <v>107</v>
      </c>
      <c r="CP196" s="16" t="s">
        <v>62</v>
      </c>
      <c r="CQ196" s="16" t="s">
        <v>76</v>
      </c>
      <c r="CR196" s="16" t="s">
        <v>559</v>
      </c>
      <c r="CY196" s="16">
        <v>32.700000000000003</v>
      </c>
      <c r="DA196" s="18"/>
      <c r="DB196" s="16">
        <v>5</v>
      </c>
      <c r="DC196" s="16">
        <v>5</v>
      </c>
      <c r="DE196" s="16">
        <v>3500</v>
      </c>
      <c r="DF196" s="16">
        <v>410</v>
      </c>
      <c r="DG196" s="16">
        <v>304</v>
      </c>
      <c r="DH196" s="16">
        <v>362</v>
      </c>
    </row>
    <row r="197" spans="1:112" s="16" customFormat="1" x14ac:dyDescent="0.3">
      <c r="A197" s="16">
        <v>2023</v>
      </c>
      <c r="B197" s="16" t="s">
        <v>56</v>
      </c>
      <c r="C197" s="16" t="s">
        <v>56</v>
      </c>
      <c r="D197" s="16" t="s">
        <v>560</v>
      </c>
      <c r="E197" s="16" t="s">
        <v>57</v>
      </c>
      <c r="F197" s="19">
        <v>3</v>
      </c>
      <c r="G197" s="16">
        <v>6</v>
      </c>
      <c r="H197" s="16" t="s">
        <v>77</v>
      </c>
      <c r="I197" s="16">
        <v>21</v>
      </c>
      <c r="J197" s="16">
        <v>30</v>
      </c>
      <c r="K197" s="16">
        <v>24</v>
      </c>
      <c r="L197" s="16">
        <v>27.3</v>
      </c>
      <c r="M197" s="16">
        <v>42.2</v>
      </c>
      <c r="N197" s="16">
        <v>32.457000000000001</v>
      </c>
      <c r="O197" s="16">
        <v>21.465900000000001</v>
      </c>
      <c r="P197" s="16">
        <v>29.527799999999999</v>
      </c>
      <c r="Q197" s="16">
        <v>24.4727</v>
      </c>
      <c r="S197" s="16" t="s">
        <v>59</v>
      </c>
      <c r="T197" s="16" t="s">
        <v>70</v>
      </c>
      <c r="U197" s="16" t="s">
        <v>60</v>
      </c>
      <c r="V197" s="16" t="s">
        <v>61</v>
      </c>
      <c r="X197" s="16">
        <v>9</v>
      </c>
      <c r="Y197" s="16" t="s">
        <v>62</v>
      </c>
      <c r="Z197" s="16" t="s">
        <v>63</v>
      </c>
      <c r="AA197" s="16" t="s">
        <v>60</v>
      </c>
      <c r="AB197" s="16" t="s">
        <v>117</v>
      </c>
      <c r="AC197" s="16">
        <v>10</v>
      </c>
      <c r="AF197" s="16" t="s">
        <v>58</v>
      </c>
      <c r="AG197" s="16" t="s">
        <v>65</v>
      </c>
      <c r="AH197" s="16" t="s">
        <v>66</v>
      </c>
      <c r="AI197" s="16" t="s">
        <v>67</v>
      </c>
      <c r="AJ197" s="16" t="s">
        <v>63</v>
      </c>
      <c r="AK197" s="16" t="s">
        <v>124</v>
      </c>
      <c r="AL197" s="16">
        <v>89</v>
      </c>
      <c r="AM197" s="16">
        <v>10</v>
      </c>
      <c r="AR197" s="16">
        <v>2300</v>
      </c>
      <c r="AS197" s="16">
        <v>2300</v>
      </c>
      <c r="BM197" s="20" t="s">
        <v>1552</v>
      </c>
      <c r="BN197" s="16">
        <v>2</v>
      </c>
      <c r="BO197" s="16">
        <v>2</v>
      </c>
      <c r="BP197" s="16">
        <v>3</v>
      </c>
      <c r="BQ197" s="16" t="s">
        <v>279</v>
      </c>
      <c r="BR197" s="16" t="s">
        <v>1548</v>
      </c>
      <c r="BS197" s="16" t="s">
        <v>72</v>
      </c>
      <c r="BT197" s="21">
        <v>44854</v>
      </c>
      <c r="BU197" s="16">
        <v>32299</v>
      </c>
      <c r="BV197" s="17"/>
      <c r="BX197" s="16" t="s">
        <v>63</v>
      </c>
      <c r="CA197" s="16" t="s">
        <v>63</v>
      </c>
      <c r="CB197" s="16" t="s">
        <v>63</v>
      </c>
      <c r="CC197" s="16" t="s">
        <v>432</v>
      </c>
      <c r="CD197" s="16" t="s">
        <v>63</v>
      </c>
      <c r="CF197" s="16" t="s">
        <v>62</v>
      </c>
      <c r="CG197" s="16" t="s">
        <v>73</v>
      </c>
      <c r="CH197" s="16" t="s">
        <v>62</v>
      </c>
      <c r="CI197" s="16" t="s">
        <v>433</v>
      </c>
      <c r="CJ197" s="16" t="s">
        <v>106</v>
      </c>
      <c r="CK197" s="16" t="s">
        <v>1549</v>
      </c>
      <c r="CL197" s="16" t="s">
        <v>63</v>
      </c>
      <c r="CM197" s="16" t="s">
        <v>63</v>
      </c>
      <c r="CN197" s="16" t="s">
        <v>63</v>
      </c>
      <c r="CO197" s="16" t="s">
        <v>107</v>
      </c>
      <c r="CP197" s="16" t="s">
        <v>62</v>
      </c>
      <c r="CQ197" s="16" t="s">
        <v>76</v>
      </c>
      <c r="CR197" s="16" t="s">
        <v>561</v>
      </c>
      <c r="CY197" s="16">
        <v>32.700000000000003</v>
      </c>
      <c r="DA197" s="18"/>
      <c r="DB197" s="16">
        <v>5</v>
      </c>
      <c r="DC197" s="16">
        <v>5</v>
      </c>
      <c r="DE197" s="16">
        <v>3500</v>
      </c>
      <c r="DF197" s="16">
        <v>412</v>
      </c>
      <c r="DG197" s="16">
        <v>300</v>
      </c>
      <c r="DH197" s="16">
        <v>362</v>
      </c>
    </row>
    <row r="198" spans="1:112" s="16" customFormat="1" x14ac:dyDescent="0.3">
      <c r="A198" s="16">
        <v>2023</v>
      </c>
      <c r="B198" s="16" t="s">
        <v>251</v>
      </c>
      <c r="C198" s="16" t="s">
        <v>1348</v>
      </c>
      <c r="D198" s="16" t="s">
        <v>1407</v>
      </c>
      <c r="E198" s="16" t="s">
        <v>252</v>
      </c>
      <c r="F198" s="19">
        <v>1.5</v>
      </c>
      <c r="G198" s="16">
        <v>3</v>
      </c>
      <c r="H198" s="16" t="s">
        <v>151</v>
      </c>
      <c r="I198" s="16">
        <v>29</v>
      </c>
      <c r="J198" s="16">
        <v>38</v>
      </c>
      <c r="K198" s="16">
        <v>32</v>
      </c>
      <c r="L198" s="16">
        <v>37.772799999999997</v>
      </c>
      <c r="M198" s="16">
        <v>56.271500000000003</v>
      </c>
      <c r="N198" s="16">
        <v>44.330800000000004</v>
      </c>
      <c r="O198" s="16">
        <v>28.732700000000001</v>
      </c>
      <c r="P198" s="16">
        <v>38.174399999999999</v>
      </c>
      <c r="Q198" s="16">
        <v>32.331099999999999</v>
      </c>
      <c r="S198" s="16" t="s">
        <v>59</v>
      </c>
      <c r="T198" s="16" t="s">
        <v>70</v>
      </c>
      <c r="U198" s="16" t="s">
        <v>146</v>
      </c>
      <c r="V198" s="16" t="s">
        <v>147</v>
      </c>
      <c r="X198" s="16">
        <v>7</v>
      </c>
      <c r="Y198" s="16" t="s">
        <v>63</v>
      </c>
      <c r="Z198" s="16" t="s">
        <v>63</v>
      </c>
      <c r="AA198" s="16" t="s">
        <v>135</v>
      </c>
      <c r="AB198" s="16" t="s">
        <v>159</v>
      </c>
      <c r="AC198" s="16">
        <v>10</v>
      </c>
      <c r="AF198" s="16" t="s">
        <v>204</v>
      </c>
      <c r="AG198" s="16" t="s">
        <v>205</v>
      </c>
      <c r="AH198" s="16" t="s">
        <v>66</v>
      </c>
      <c r="AI198" s="16" t="s">
        <v>67</v>
      </c>
      <c r="AJ198" s="16" t="s">
        <v>63</v>
      </c>
      <c r="AK198" s="16" t="s">
        <v>124</v>
      </c>
      <c r="AP198" s="16">
        <v>80</v>
      </c>
      <c r="AQ198" s="16">
        <v>9</v>
      </c>
      <c r="AR198" s="16">
        <v>1700</v>
      </c>
      <c r="AS198" s="16">
        <v>1700</v>
      </c>
      <c r="BM198" s="20" t="s">
        <v>1550</v>
      </c>
      <c r="BN198" s="16">
        <v>2</v>
      </c>
      <c r="BO198" s="16">
        <v>2</v>
      </c>
      <c r="BP198" s="16">
        <v>3</v>
      </c>
      <c r="BQ198" s="16" t="s">
        <v>279</v>
      </c>
      <c r="BR198" s="16" t="s">
        <v>1548</v>
      </c>
      <c r="BS198" s="16" t="s">
        <v>72</v>
      </c>
      <c r="BT198" s="21">
        <v>44652</v>
      </c>
      <c r="BU198" s="16">
        <v>31142</v>
      </c>
      <c r="BV198" s="17"/>
      <c r="BW198" s="16" t="s">
        <v>63</v>
      </c>
      <c r="BX198" s="16" t="s">
        <v>63</v>
      </c>
      <c r="CA198" s="16" t="s">
        <v>63</v>
      </c>
      <c r="CB198" s="16" t="s">
        <v>63</v>
      </c>
      <c r="CD198" s="16" t="s">
        <v>63</v>
      </c>
      <c r="CF198" s="16" t="s">
        <v>62</v>
      </c>
      <c r="CG198" s="16" t="s">
        <v>253</v>
      </c>
      <c r="CH198" s="16" t="s">
        <v>62</v>
      </c>
      <c r="CI198" s="16" t="s">
        <v>569</v>
      </c>
      <c r="CJ198" s="16" t="s">
        <v>106</v>
      </c>
      <c r="CK198" s="16" t="s">
        <v>1549</v>
      </c>
      <c r="CN198" s="16" t="s">
        <v>63</v>
      </c>
      <c r="CO198" s="16" t="s">
        <v>107</v>
      </c>
      <c r="CP198" s="16" t="s">
        <v>62</v>
      </c>
      <c r="CQ198" s="16" t="s">
        <v>76</v>
      </c>
      <c r="CY198" s="16">
        <v>45</v>
      </c>
      <c r="DA198" s="18"/>
      <c r="DB198" s="16">
        <v>6</v>
      </c>
      <c r="DC198" s="16">
        <v>6</v>
      </c>
      <c r="DE198" s="16">
        <v>500</v>
      </c>
      <c r="DF198" s="16">
        <v>307</v>
      </c>
      <c r="DG198" s="16">
        <v>232</v>
      </c>
      <c r="DH198" s="16">
        <v>273</v>
      </c>
    </row>
    <row r="199" spans="1:112" s="16" customFormat="1" x14ac:dyDescent="0.3">
      <c r="A199" s="16">
        <v>2023</v>
      </c>
      <c r="B199" s="16" t="s">
        <v>251</v>
      </c>
      <c r="C199" s="16" t="s">
        <v>1348</v>
      </c>
      <c r="D199" s="16" t="s">
        <v>1407</v>
      </c>
      <c r="E199" s="16" t="s">
        <v>252</v>
      </c>
      <c r="F199" s="19">
        <v>1.5</v>
      </c>
      <c r="G199" s="16">
        <v>3</v>
      </c>
      <c r="H199" s="16" t="s">
        <v>282</v>
      </c>
      <c r="I199" s="16">
        <v>27</v>
      </c>
      <c r="J199" s="16">
        <v>37</v>
      </c>
      <c r="K199" s="16">
        <v>31</v>
      </c>
      <c r="L199" s="16">
        <v>35.6267</v>
      </c>
      <c r="M199" s="16">
        <v>54.899099999999997</v>
      </c>
      <c r="N199" s="16">
        <v>42.310600000000001</v>
      </c>
      <c r="O199" s="16">
        <v>27.282399999999999</v>
      </c>
      <c r="P199" s="16">
        <v>37.354399999999998</v>
      </c>
      <c r="Q199" s="16">
        <v>31.049800000000001</v>
      </c>
      <c r="S199" s="16" t="s">
        <v>59</v>
      </c>
      <c r="T199" s="16" t="s">
        <v>70</v>
      </c>
      <c r="U199" s="16" t="s">
        <v>277</v>
      </c>
      <c r="V199" s="16" t="s">
        <v>278</v>
      </c>
      <c r="X199" s="16">
        <v>6</v>
      </c>
      <c r="Y199" s="16" t="s">
        <v>63</v>
      </c>
      <c r="Z199" s="16" t="s">
        <v>63</v>
      </c>
      <c r="AA199" s="16" t="s">
        <v>135</v>
      </c>
      <c r="AB199" s="16" t="s">
        <v>159</v>
      </c>
      <c r="AC199" s="16">
        <v>10</v>
      </c>
      <c r="AF199" s="16" t="s">
        <v>204</v>
      </c>
      <c r="AG199" s="16" t="s">
        <v>205</v>
      </c>
      <c r="AH199" s="16" t="s">
        <v>66</v>
      </c>
      <c r="AI199" s="16" t="s">
        <v>67</v>
      </c>
      <c r="AJ199" s="16" t="s">
        <v>63</v>
      </c>
      <c r="AK199" s="16" t="s">
        <v>124</v>
      </c>
      <c r="AP199" s="16">
        <v>80</v>
      </c>
      <c r="AQ199" s="16">
        <v>9</v>
      </c>
      <c r="AR199" s="16">
        <v>1750</v>
      </c>
      <c r="AS199" s="16">
        <v>1750</v>
      </c>
      <c r="BM199" s="20" t="s">
        <v>1550</v>
      </c>
      <c r="BN199" s="16">
        <v>2</v>
      </c>
      <c r="BO199" s="16">
        <v>2</v>
      </c>
      <c r="BP199" s="16">
        <v>3</v>
      </c>
      <c r="BQ199" s="16" t="s">
        <v>279</v>
      </c>
      <c r="BR199" s="16" t="s">
        <v>1548</v>
      </c>
      <c r="BS199" s="16" t="s">
        <v>72</v>
      </c>
      <c r="BT199" s="21">
        <v>44652</v>
      </c>
      <c r="BU199" s="16">
        <v>31147</v>
      </c>
      <c r="BV199" s="17"/>
      <c r="BW199" s="16" t="s">
        <v>63</v>
      </c>
      <c r="BX199" s="16" t="s">
        <v>63</v>
      </c>
      <c r="CA199" s="16" t="s">
        <v>63</v>
      </c>
      <c r="CB199" s="16" t="s">
        <v>63</v>
      </c>
      <c r="CD199" s="16" t="s">
        <v>63</v>
      </c>
      <c r="CF199" s="16" t="s">
        <v>62</v>
      </c>
      <c r="CG199" s="16" t="s">
        <v>253</v>
      </c>
      <c r="CH199" s="16" t="s">
        <v>62</v>
      </c>
      <c r="CI199" s="16" t="s">
        <v>569</v>
      </c>
      <c r="CJ199" s="16" t="s">
        <v>106</v>
      </c>
      <c r="CK199" s="16" t="s">
        <v>1549</v>
      </c>
      <c r="CN199" s="16" t="s">
        <v>63</v>
      </c>
      <c r="CO199" s="16" t="s">
        <v>107</v>
      </c>
      <c r="CP199" s="16" t="s">
        <v>62</v>
      </c>
      <c r="CQ199" s="16" t="s">
        <v>76</v>
      </c>
      <c r="CY199" s="16">
        <v>43</v>
      </c>
      <c r="DA199" s="18"/>
      <c r="DB199" s="16">
        <v>6</v>
      </c>
      <c r="DC199" s="16">
        <v>6</v>
      </c>
      <c r="DE199" s="16">
        <v>750</v>
      </c>
      <c r="DF199" s="16">
        <v>323</v>
      </c>
      <c r="DG199" s="16">
        <v>236</v>
      </c>
      <c r="DH199" s="16">
        <v>284</v>
      </c>
    </row>
    <row r="200" spans="1:112" s="16" customFormat="1" x14ac:dyDescent="0.3">
      <c r="A200" s="16">
        <v>2023</v>
      </c>
      <c r="B200" s="16" t="s">
        <v>251</v>
      </c>
      <c r="C200" s="16" t="s">
        <v>1348</v>
      </c>
      <c r="D200" s="16" t="s">
        <v>1406</v>
      </c>
      <c r="E200" s="16" t="s">
        <v>252</v>
      </c>
      <c r="F200" s="19">
        <v>1.5</v>
      </c>
      <c r="G200" s="16">
        <v>3</v>
      </c>
      <c r="H200" s="16" t="s">
        <v>151</v>
      </c>
      <c r="I200" s="16">
        <v>29</v>
      </c>
      <c r="J200" s="16">
        <v>38</v>
      </c>
      <c r="K200" s="16">
        <v>32</v>
      </c>
      <c r="L200" s="16">
        <v>37.772799999999997</v>
      </c>
      <c r="M200" s="16">
        <v>56.271500000000003</v>
      </c>
      <c r="N200" s="16">
        <v>44.330800000000004</v>
      </c>
      <c r="O200" s="16">
        <v>28.732700000000001</v>
      </c>
      <c r="P200" s="16">
        <v>38.174399999999999</v>
      </c>
      <c r="Q200" s="16">
        <v>32.331099999999999</v>
      </c>
      <c r="S200" s="16" t="s">
        <v>59</v>
      </c>
      <c r="T200" s="16" t="s">
        <v>70</v>
      </c>
      <c r="U200" s="16" t="s">
        <v>146</v>
      </c>
      <c r="V200" s="16" t="s">
        <v>147</v>
      </c>
      <c r="X200" s="16">
        <v>7</v>
      </c>
      <c r="Y200" s="16" t="s">
        <v>63</v>
      </c>
      <c r="Z200" s="16" t="s">
        <v>63</v>
      </c>
      <c r="AA200" s="16" t="s">
        <v>135</v>
      </c>
      <c r="AB200" s="16" t="s">
        <v>159</v>
      </c>
      <c r="AC200" s="16">
        <v>10</v>
      </c>
      <c r="AF200" s="16" t="s">
        <v>204</v>
      </c>
      <c r="AG200" s="16" t="s">
        <v>205</v>
      </c>
      <c r="AH200" s="16" t="s">
        <v>66</v>
      </c>
      <c r="AI200" s="16" t="s">
        <v>67</v>
      </c>
      <c r="AJ200" s="16" t="s">
        <v>63</v>
      </c>
      <c r="AK200" s="16" t="s">
        <v>124</v>
      </c>
      <c r="AP200" s="16">
        <v>84</v>
      </c>
      <c r="AQ200" s="16">
        <v>9</v>
      </c>
      <c r="AR200" s="16">
        <v>1700</v>
      </c>
      <c r="AS200" s="16">
        <v>1700</v>
      </c>
      <c r="BM200" s="20" t="s">
        <v>1550</v>
      </c>
      <c r="BN200" s="16">
        <v>2</v>
      </c>
      <c r="BO200" s="16">
        <v>2</v>
      </c>
      <c r="BP200" s="16">
        <v>3</v>
      </c>
      <c r="BQ200" s="16" t="s">
        <v>279</v>
      </c>
      <c r="BR200" s="16" t="s">
        <v>1548</v>
      </c>
      <c r="BS200" s="16" t="s">
        <v>72</v>
      </c>
      <c r="BT200" s="21">
        <v>44652</v>
      </c>
      <c r="BU200" s="16">
        <v>31143</v>
      </c>
      <c r="BV200" s="17"/>
      <c r="BW200" s="16" t="s">
        <v>63</v>
      </c>
      <c r="BX200" s="16" t="s">
        <v>63</v>
      </c>
      <c r="CA200" s="16" t="s">
        <v>63</v>
      </c>
      <c r="CB200" s="16" t="s">
        <v>63</v>
      </c>
      <c r="CD200" s="16" t="s">
        <v>63</v>
      </c>
      <c r="CF200" s="16" t="s">
        <v>62</v>
      </c>
      <c r="CG200" s="16" t="s">
        <v>253</v>
      </c>
      <c r="CH200" s="16" t="s">
        <v>62</v>
      </c>
      <c r="CI200" s="16" t="s">
        <v>569</v>
      </c>
      <c r="CJ200" s="16" t="s">
        <v>106</v>
      </c>
      <c r="CK200" s="16" t="s">
        <v>1549</v>
      </c>
      <c r="CN200" s="16" t="s">
        <v>63</v>
      </c>
      <c r="CO200" s="16" t="s">
        <v>107</v>
      </c>
      <c r="CP200" s="16" t="s">
        <v>62</v>
      </c>
      <c r="CQ200" s="16" t="s">
        <v>76</v>
      </c>
      <c r="CY200" s="16">
        <v>45</v>
      </c>
      <c r="DA200" s="18"/>
      <c r="DB200" s="16">
        <v>6</v>
      </c>
      <c r="DC200" s="16">
        <v>6</v>
      </c>
      <c r="DE200" s="16">
        <v>500</v>
      </c>
      <c r="DF200" s="16">
        <v>307</v>
      </c>
      <c r="DG200" s="16">
        <v>232</v>
      </c>
      <c r="DH200" s="16">
        <v>273</v>
      </c>
    </row>
    <row r="201" spans="1:112" s="16" customFormat="1" x14ac:dyDescent="0.3">
      <c r="A201" s="16">
        <v>2023</v>
      </c>
      <c r="B201" s="16" t="s">
        <v>251</v>
      </c>
      <c r="C201" s="16" t="s">
        <v>1348</v>
      </c>
      <c r="D201" s="16" t="s">
        <v>1406</v>
      </c>
      <c r="E201" s="16" t="s">
        <v>252</v>
      </c>
      <c r="F201" s="19">
        <v>1.5</v>
      </c>
      <c r="G201" s="16">
        <v>3</v>
      </c>
      <c r="H201" s="16" t="s">
        <v>282</v>
      </c>
      <c r="I201" s="16">
        <v>27</v>
      </c>
      <c r="J201" s="16">
        <v>37</v>
      </c>
      <c r="K201" s="16">
        <v>31</v>
      </c>
      <c r="L201" s="16">
        <v>35.6267</v>
      </c>
      <c r="M201" s="16">
        <v>54.899099999999997</v>
      </c>
      <c r="N201" s="16">
        <v>42.310600000000001</v>
      </c>
      <c r="O201" s="16">
        <v>27.282399999999999</v>
      </c>
      <c r="P201" s="16">
        <v>37.354399999999998</v>
      </c>
      <c r="Q201" s="16">
        <v>31.049800000000001</v>
      </c>
      <c r="S201" s="16" t="s">
        <v>59</v>
      </c>
      <c r="T201" s="16" t="s">
        <v>70</v>
      </c>
      <c r="U201" s="16" t="s">
        <v>277</v>
      </c>
      <c r="V201" s="16" t="s">
        <v>278</v>
      </c>
      <c r="X201" s="16">
        <v>6</v>
      </c>
      <c r="Y201" s="16" t="s">
        <v>63</v>
      </c>
      <c r="Z201" s="16" t="s">
        <v>63</v>
      </c>
      <c r="AA201" s="16" t="s">
        <v>135</v>
      </c>
      <c r="AB201" s="16" t="s">
        <v>159</v>
      </c>
      <c r="AC201" s="16">
        <v>10</v>
      </c>
      <c r="AF201" s="16" t="s">
        <v>204</v>
      </c>
      <c r="AG201" s="16" t="s">
        <v>205</v>
      </c>
      <c r="AH201" s="16" t="s">
        <v>66</v>
      </c>
      <c r="AI201" s="16" t="s">
        <v>67</v>
      </c>
      <c r="AJ201" s="16" t="s">
        <v>63</v>
      </c>
      <c r="AK201" s="16" t="s">
        <v>124</v>
      </c>
      <c r="AP201" s="16">
        <v>84</v>
      </c>
      <c r="AQ201" s="16">
        <v>9</v>
      </c>
      <c r="AR201" s="16">
        <v>1750</v>
      </c>
      <c r="AS201" s="16">
        <v>1750</v>
      </c>
      <c r="BM201" s="20" t="s">
        <v>1550</v>
      </c>
      <c r="BN201" s="16">
        <v>2</v>
      </c>
      <c r="BO201" s="16">
        <v>2</v>
      </c>
      <c r="BP201" s="16">
        <v>3</v>
      </c>
      <c r="BQ201" s="16" t="s">
        <v>279</v>
      </c>
      <c r="BR201" s="16" t="s">
        <v>1548</v>
      </c>
      <c r="BS201" s="16" t="s">
        <v>72</v>
      </c>
      <c r="BT201" s="21">
        <v>44652</v>
      </c>
      <c r="BU201" s="16">
        <v>31148</v>
      </c>
      <c r="BV201" s="17"/>
      <c r="BW201" s="16" t="s">
        <v>63</v>
      </c>
      <c r="BX201" s="16" t="s">
        <v>63</v>
      </c>
      <c r="CA201" s="16" t="s">
        <v>63</v>
      </c>
      <c r="CB201" s="16" t="s">
        <v>63</v>
      </c>
      <c r="CD201" s="16" t="s">
        <v>63</v>
      </c>
      <c r="CF201" s="16" t="s">
        <v>62</v>
      </c>
      <c r="CG201" s="16" t="s">
        <v>253</v>
      </c>
      <c r="CH201" s="16" t="s">
        <v>62</v>
      </c>
      <c r="CI201" s="16" t="s">
        <v>569</v>
      </c>
      <c r="CJ201" s="16" t="s">
        <v>106</v>
      </c>
      <c r="CK201" s="16" t="s">
        <v>1549</v>
      </c>
      <c r="CN201" s="16" t="s">
        <v>63</v>
      </c>
      <c r="CO201" s="16" t="s">
        <v>107</v>
      </c>
      <c r="CP201" s="16" t="s">
        <v>62</v>
      </c>
      <c r="CQ201" s="16" t="s">
        <v>76</v>
      </c>
      <c r="CY201" s="16">
        <v>43</v>
      </c>
      <c r="DA201" s="18"/>
      <c r="DB201" s="16">
        <v>6</v>
      </c>
      <c r="DC201" s="16">
        <v>6</v>
      </c>
      <c r="DE201" s="16">
        <v>750</v>
      </c>
      <c r="DF201" s="16">
        <v>323</v>
      </c>
      <c r="DG201" s="16">
        <v>236</v>
      </c>
      <c r="DH201" s="16">
        <v>284</v>
      </c>
    </row>
    <row r="202" spans="1:112" s="16" customFormat="1" x14ac:dyDescent="0.3">
      <c r="A202" s="16">
        <v>2023</v>
      </c>
      <c r="B202" s="16" t="s">
        <v>251</v>
      </c>
      <c r="C202" s="16" t="s">
        <v>1348</v>
      </c>
      <c r="D202" s="16" t="s">
        <v>1386</v>
      </c>
      <c r="E202" s="16" t="s">
        <v>252</v>
      </c>
      <c r="F202" s="19">
        <v>2</v>
      </c>
      <c r="G202" s="16">
        <v>4</v>
      </c>
      <c r="H202" s="16" t="s">
        <v>151</v>
      </c>
      <c r="I202" s="16">
        <v>28</v>
      </c>
      <c r="J202" s="16">
        <v>38</v>
      </c>
      <c r="K202" s="16">
        <v>31</v>
      </c>
      <c r="L202" s="16">
        <v>36.248100000000001</v>
      </c>
      <c r="M202" s="16">
        <v>55.6999</v>
      </c>
      <c r="N202" s="16">
        <v>43.006599999999999</v>
      </c>
      <c r="O202" s="16">
        <v>27.7043</v>
      </c>
      <c r="P202" s="16">
        <v>37.833500000000001</v>
      </c>
      <c r="Q202" s="16">
        <v>31.499300000000002</v>
      </c>
      <c r="S202" s="16" t="s">
        <v>59</v>
      </c>
      <c r="T202" s="16" t="s">
        <v>70</v>
      </c>
      <c r="U202" s="16" t="s">
        <v>146</v>
      </c>
      <c r="V202" s="16" t="s">
        <v>147</v>
      </c>
      <c r="X202" s="16">
        <v>7</v>
      </c>
      <c r="Y202" s="16" t="s">
        <v>63</v>
      </c>
      <c r="Z202" s="16" t="s">
        <v>63</v>
      </c>
      <c r="AA202" s="16" t="s">
        <v>135</v>
      </c>
      <c r="AB202" s="16" t="s">
        <v>159</v>
      </c>
      <c r="AC202" s="16">
        <v>10</v>
      </c>
      <c r="AF202" s="16" t="s">
        <v>204</v>
      </c>
      <c r="AG202" s="16" t="s">
        <v>205</v>
      </c>
      <c r="AH202" s="16" t="s">
        <v>66</v>
      </c>
      <c r="AI202" s="16" t="s">
        <v>67</v>
      </c>
      <c r="AJ202" s="16" t="s">
        <v>63</v>
      </c>
      <c r="AK202" s="16" t="s">
        <v>124</v>
      </c>
      <c r="AP202" s="16">
        <v>80</v>
      </c>
      <c r="AQ202" s="16">
        <v>9</v>
      </c>
      <c r="AR202" s="16">
        <v>1750</v>
      </c>
      <c r="AS202" s="16">
        <v>1750</v>
      </c>
      <c r="BM202" s="20" t="s">
        <v>1550</v>
      </c>
      <c r="BN202" s="16">
        <v>2</v>
      </c>
      <c r="BO202" s="16">
        <v>2</v>
      </c>
      <c r="BP202" s="16">
        <v>3</v>
      </c>
      <c r="BQ202" s="16" t="s">
        <v>279</v>
      </c>
      <c r="BR202" s="16" t="s">
        <v>1548</v>
      </c>
      <c r="BS202" s="16" t="s">
        <v>72</v>
      </c>
      <c r="BT202" s="21">
        <v>44655</v>
      </c>
      <c r="BU202" s="16">
        <v>31169</v>
      </c>
      <c r="BV202" s="17"/>
      <c r="BW202" s="16" t="s">
        <v>63</v>
      </c>
      <c r="BX202" s="16" t="s">
        <v>63</v>
      </c>
      <c r="CA202" s="16" t="s">
        <v>63</v>
      </c>
      <c r="CB202" s="16" t="s">
        <v>63</v>
      </c>
      <c r="CD202" s="16" t="s">
        <v>63</v>
      </c>
      <c r="CF202" s="16" t="s">
        <v>62</v>
      </c>
      <c r="CG202" s="16" t="s">
        <v>253</v>
      </c>
      <c r="CH202" s="16" t="s">
        <v>62</v>
      </c>
      <c r="CI202" s="16" t="s">
        <v>569</v>
      </c>
      <c r="CJ202" s="16" t="s">
        <v>106</v>
      </c>
      <c r="CK202" s="16" t="s">
        <v>1549</v>
      </c>
      <c r="CN202" s="16" t="s">
        <v>63</v>
      </c>
      <c r="CO202" s="16" t="s">
        <v>107</v>
      </c>
      <c r="CP202" s="16" t="s">
        <v>63</v>
      </c>
      <c r="CQ202" s="16" t="s">
        <v>189</v>
      </c>
      <c r="CY202" s="16">
        <v>43.7</v>
      </c>
      <c r="DA202" s="18"/>
      <c r="DB202" s="16">
        <v>6</v>
      </c>
      <c r="DC202" s="16">
        <v>6</v>
      </c>
      <c r="DE202" s="16">
        <v>750</v>
      </c>
      <c r="DF202" s="16">
        <v>319</v>
      </c>
      <c r="DG202" s="16">
        <v>234</v>
      </c>
      <c r="DH202" s="16">
        <v>280</v>
      </c>
    </row>
    <row r="203" spans="1:112" s="16" customFormat="1" x14ac:dyDescent="0.3">
      <c r="A203" s="16">
        <v>2023</v>
      </c>
      <c r="B203" s="16" t="s">
        <v>251</v>
      </c>
      <c r="C203" s="16" t="s">
        <v>1348</v>
      </c>
      <c r="D203" s="16" t="s">
        <v>1386</v>
      </c>
      <c r="E203" s="16" t="s">
        <v>252</v>
      </c>
      <c r="F203" s="19">
        <v>2</v>
      </c>
      <c r="G203" s="16">
        <v>4</v>
      </c>
      <c r="H203" s="16" t="s">
        <v>282</v>
      </c>
      <c r="I203" s="16">
        <v>23</v>
      </c>
      <c r="J203" s="16">
        <v>33</v>
      </c>
      <c r="K203" s="16">
        <v>27</v>
      </c>
      <c r="L203" s="16">
        <v>29.354800000000001</v>
      </c>
      <c r="M203" s="16">
        <v>48.353700000000003</v>
      </c>
      <c r="N203" s="16">
        <v>35.6599</v>
      </c>
      <c r="O203" s="16">
        <v>22.93</v>
      </c>
      <c r="P203" s="16">
        <v>33.375100000000003</v>
      </c>
      <c r="Q203" s="16">
        <v>26.688600000000001</v>
      </c>
      <c r="S203" s="16" t="s">
        <v>59</v>
      </c>
      <c r="T203" s="16" t="s">
        <v>70</v>
      </c>
      <c r="U203" s="16" t="s">
        <v>277</v>
      </c>
      <c r="V203" s="16" t="s">
        <v>278</v>
      </c>
      <c r="X203" s="16">
        <v>6</v>
      </c>
      <c r="Y203" s="16" t="s">
        <v>63</v>
      </c>
      <c r="Z203" s="16" t="s">
        <v>63</v>
      </c>
      <c r="AA203" s="16" t="s">
        <v>135</v>
      </c>
      <c r="AB203" s="16" t="s">
        <v>159</v>
      </c>
      <c r="AC203" s="16">
        <v>10</v>
      </c>
      <c r="AF203" s="16" t="s">
        <v>204</v>
      </c>
      <c r="AG203" s="16" t="s">
        <v>205</v>
      </c>
      <c r="AH203" s="16" t="s">
        <v>66</v>
      </c>
      <c r="AI203" s="16" t="s">
        <v>67</v>
      </c>
      <c r="AJ203" s="16" t="s">
        <v>63</v>
      </c>
      <c r="AK203" s="16" t="s">
        <v>124</v>
      </c>
      <c r="AP203" s="16">
        <v>80</v>
      </c>
      <c r="AQ203" s="16">
        <v>9</v>
      </c>
      <c r="AR203" s="16">
        <v>2050</v>
      </c>
      <c r="AS203" s="16">
        <v>2050</v>
      </c>
      <c r="BM203" s="20" t="s">
        <v>1550</v>
      </c>
      <c r="BN203" s="16">
        <v>2</v>
      </c>
      <c r="BO203" s="16">
        <v>2</v>
      </c>
      <c r="BP203" s="16">
        <v>3</v>
      </c>
      <c r="BQ203" s="16" t="s">
        <v>279</v>
      </c>
      <c r="BR203" s="16" t="s">
        <v>1548</v>
      </c>
      <c r="BS203" s="16" t="s">
        <v>72</v>
      </c>
      <c r="BT203" s="21">
        <v>44655</v>
      </c>
      <c r="BU203" s="16">
        <v>31173</v>
      </c>
      <c r="BV203" s="17"/>
      <c r="BW203" s="16" t="s">
        <v>63</v>
      </c>
      <c r="BX203" s="16" t="s">
        <v>63</v>
      </c>
      <c r="CA203" s="16" t="s">
        <v>63</v>
      </c>
      <c r="CB203" s="16" t="s">
        <v>63</v>
      </c>
      <c r="CD203" s="16" t="s">
        <v>63</v>
      </c>
      <c r="CF203" s="16" t="s">
        <v>62</v>
      </c>
      <c r="CG203" s="16" t="s">
        <v>253</v>
      </c>
      <c r="CH203" s="16" t="s">
        <v>62</v>
      </c>
      <c r="CI203" s="16" t="s">
        <v>569</v>
      </c>
      <c r="CJ203" s="16" t="s">
        <v>106</v>
      </c>
      <c r="CK203" s="16" t="s">
        <v>1549</v>
      </c>
      <c r="CN203" s="16" t="s">
        <v>63</v>
      </c>
      <c r="CO203" s="16" t="s">
        <v>107</v>
      </c>
      <c r="CP203" s="16" t="s">
        <v>63</v>
      </c>
      <c r="CQ203" s="16" t="s">
        <v>189</v>
      </c>
      <c r="CY203" s="16">
        <v>36.200000000000003</v>
      </c>
      <c r="DA203" s="18"/>
      <c r="DB203" s="16">
        <v>5</v>
      </c>
      <c r="DC203" s="16">
        <v>5</v>
      </c>
      <c r="DE203" s="16">
        <v>2250</v>
      </c>
      <c r="DF203" s="16">
        <v>385</v>
      </c>
      <c r="DG203" s="16">
        <v>264</v>
      </c>
      <c r="DH203" s="16">
        <v>331</v>
      </c>
    </row>
    <row r="204" spans="1:112" s="16" customFormat="1" x14ac:dyDescent="0.3">
      <c r="A204" s="16">
        <v>2023</v>
      </c>
      <c r="B204" s="16" t="s">
        <v>251</v>
      </c>
      <c r="C204" s="16" t="s">
        <v>1348</v>
      </c>
      <c r="D204" s="16" t="s">
        <v>1387</v>
      </c>
      <c r="E204" s="16" t="s">
        <v>252</v>
      </c>
      <c r="F204" s="19">
        <v>2</v>
      </c>
      <c r="G204" s="16">
        <v>4</v>
      </c>
      <c r="H204" s="16" t="s">
        <v>151</v>
      </c>
      <c r="I204" s="16">
        <v>28</v>
      </c>
      <c r="J204" s="16">
        <v>38</v>
      </c>
      <c r="K204" s="16">
        <v>31</v>
      </c>
      <c r="L204" s="16">
        <v>36.248100000000001</v>
      </c>
      <c r="M204" s="16">
        <v>55.6999</v>
      </c>
      <c r="N204" s="16">
        <v>43.006599999999999</v>
      </c>
      <c r="O204" s="16">
        <v>27.7043</v>
      </c>
      <c r="P204" s="16">
        <v>37.833500000000001</v>
      </c>
      <c r="Q204" s="16">
        <v>31.499300000000002</v>
      </c>
      <c r="S204" s="16" t="s">
        <v>59</v>
      </c>
      <c r="T204" s="16" t="s">
        <v>70</v>
      </c>
      <c r="U204" s="16" t="s">
        <v>146</v>
      </c>
      <c r="V204" s="16" t="s">
        <v>147</v>
      </c>
      <c r="X204" s="16">
        <v>7</v>
      </c>
      <c r="Y204" s="16" t="s">
        <v>63</v>
      </c>
      <c r="Z204" s="16" t="s">
        <v>63</v>
      </c>
      <c r="AA204" s="16" t="s">
        <v>135</v>
      </c>
      <c r="AB204" s="16" t="s">
        <v>159</v>
      </c>
      <c r="AC204" s="16">
        <v>10</v>
      </c>
      <c r="AF204" s="16" t="s">
        <v>204</v>
      </c>
      <c r="AG204" s="16" t="s">
        <v>205</v>
      </c>
      <c r="AH204" s="16" t="s">
        <v>66</v>
      </c>
      <c r="AI204" s="16" t="s">
        <v>67</v>
      </c>
      <c r="AJ204" s="16" t="s">
        <v>63</v>
      </c>
      <c r="AK204" s="16" t="s">
        <v>124</v>
      </c>
      <c r="AP204" s="16">
        <v>84</v>
      </c>
      <c r="AQ204" s="16">
        <v>9</v>
      </c>
      <c r="AR204" s="16">
        <v>1750</v>
      </c>
      <c r="AS204" s="16">
        <v>1750</v>
      </c>
      <c r="BM204" s="20" t="s">
        <v>1550</v>
      </c>
      <c r="BN204" s="16">
        <v>2</v>
      </c>
      <c r="BO204" s="16">
        <v>2</v>
      </c>
      <c r="BP204" s="16">
        <v>3</v>
      </c>
      <c r="BQ204" s="16" t="s">
        <v>279</v>
      </c>
      <c r="BR204" s="16" t="s">
        <v>1548</v>
      </c>
      <c r="BS204" s="16" t="s">
        <v>72</v>
      </c>
      <c r="BT204" s="21">
        <v>44655</v>
      </c>
      <c r="BU204" s="16">
        <v>31170</v>
      </c>
      <c r="BV204" s="17"/>
      <c r="BW204" s="16" t="s">
        <v>63</v>
      </c>
      <c r="BX204" s="16" t="s">
        <v>63</v>
      </c>
      <c r="CA204" s="16" t="s">
        <v>63</v>
      </c>
      <c r="CB204" s="16" t="s">
        <v>63</v>
      </c>
      <c r="CD204" s="16" t="s">
        <v>63</v>
      </c>
      <c r="CF204" s="16" t="s">
        <v>62</v>
      </c>
      <c r="CG204" s="16" t="s">
        <v>253</v>
      </c>
      <c r="CH204" s="16" t="s">
        <v>62</v>
      </c>
      <c r="CI204" s="16" t="s">
        <v>569</v>
      </c>
      <c r="CJ204" s="16" t="s">
        <v>106</v>
      </c>
      <c r="CK204" s="16" t="s">
        <v>1549</v>
      </c>
      <c r="CN204" s="16" t="s">
        <v>63</v>
      </c>
      <c r="CO204" s="16" t="s">
        <v>107</v>
      </c>
      <c r="CP204" s="16" t="s">
        <v>63</v>
      </c>
      <c r="CQ204" s="16" t="s">
        <v>189</v>
      </c>
      <c r="CY204" s="16">
        <v>43.7</v>
      </c>
      <c r="DA204" s="18"/>
      <c r="DB204" s="16">
        <v>6</v>
      </c>
      <c r="DC204" s="16">
        <v>6</v>
      </c>
      <c r="DE204" s="16">
        <v>750</v>
      </c>
      <c r="DF204" s="16">
        <v>319</v>
      </c>
      <c r="DG204" s="16">
        <v>234</v>
      </c>
      <c r="DH204" s="16">
        <v>280</v>
      </c>
    </row>
    <row r="205" spans="1:112" s="16" customFormat="1" x14ac:dyDescent="0.3">
      <c r="A205" s="16">
        <v>2023</v>
      </c>
      <c r="B205" s="16" t="s">
        <v>251</v>
      </c>
      <c r="C205" s="16" t="s">
        <v>1348</v>
      </c>
      <c r="D205" s="16" t="s">
        <v>1387</v>
      </c>
      <c r="E205" s="16" t="s">
        <v>252</v>
      </c>
      <c r="F205" s="19">
        <v>2</v>
      </c>
      <c r="G205" s="16">
        <v>4</v>
      </c>
      <c r="H205" s="16" t="s">
        <v>282</v>
      </c>
      <c r="I205" s="16">
        <v>23</v>
      </c>
      <c r="J205" s="16">
        <v>33</v>
      </c>
      <c r="K205" s="16">
        <v>27</v>
      </c>
      <c r="L205" s="16">
        <v>29.354800000000001</v>
      </c>
      <c r="M205" s="16">
        <v>48.353700000000003</v>
      </c>
      <c r="N205" s="16">
        <v>35.6599</v>
      </c>
      <c r="O205" s="16">
        <v>22.93</v>
      </c>
      <c r="P205" s="16">
        <v>33.375100000000003</v>
      </c>
      <c r="Q205" s="16">
        <v>26.688600000000001</v>
      </c>
      <c r="S205" s="16" t="s">
        <v>59</v>
      </c>
      <c r="T205" s="16" t="s">
        <v>70</v>
      </c>
      <c r="U205" s="16" t="s">
        <v>277</v>
      </c>
      <c r="V205" s="16" t="s">
        <v>278</v>
      </c>
      <c r="X205" s="16">
        <v>6</v>
      </c>
      <c r="Y205" s="16" t="s">
        <v>63</v>
      </c>
      <c r="Z205" s="16" t="s">
        <v>63</v>
      </c>
      <c r="AA205" s="16" t="s">
        <v>135</v>
      </c>
      <c r="AB205" s="16" t="s">
        <v>159</v>
      </c>
      <c r="AC205" s="16">
        <v>10</v>
      </c>
      <c r="AF205" s="16" t="s">
        <v>204</v>
      </c>
      <c r="AG205" s="16" t="s">
        <v>205</v>
      </c>
      <c r="AH205" s="16" t="s">
        <v>66</v>
      </c>
      <c r="AI205" s="16" t="s">
        <v>67</v>
      </c>
      <c r="AJ205" s="16" t="s">
        <v>63</v>
      </c>
      <c r="AK205" s="16" t="s">
        <v>124</v>
      </c>
      <c r="AP205" s="16">
        <v>84</v>
      </c>
      <c r="AQ205" s="16">
        <v>9</v>
      </c>
      <c r="AR205" s="16">
        <v>2050</v>
      </c>
      <c r="AS205" s="16">
        <v>2050</v>
      </c>
      <c r="BM205" s="20" t="s">
        <v>1550</v>
      </c>
      <c r="BN205" s="16">
        <v>2</v>
      </c>
      <c r="BO205" s="16">
        <v>2</v>
      </c>
      <c r="BP205" s="16">
        <v>3</v>
      </c>
      <c r="BQ205" s="16" t="s">
        <v>279</v>
      </c>
      <c r="BR205" s="16" t="s">
        <v>1548</v>
      </c>
      <c r="BS205" s="16" t="s">
        <v>72</v>
      </c>
      <c r="BT205" s="21">
        <v>44655</v>
      </c>
      <c r="BU205" s="16">
        <v>31172</v>
      </c>
      <c r="BV205" s="17"/>
      <c r="BW205" s="16" t="s">
        <v>63</v>
      </c>
      <c r="BX205" s="16" t="s">
        <v>63</v>
      </c>
      <c r="CA205" s="16" t="s">
        <v>63</v>
      </c>
      <c r="CB205" s="16" t="s">
        <v>63</v>
      </c>
      <c r="CD205" s="16" t="s">
        <v>63</v>
      </c>
      <c r="CF205" s="16" t="s">
        <v>62</v>
      </c>
      <c r="CG205" s="16" t="s">
        <v>253</v>
      </c>
      <c r="CH205" s="16" t="s">
        <v>62</v>
      </c>
      <c r="CI205" s="16" t="s">
        <v>569</v>
      </c>
      <c r="CJ205" s="16" t="s">
        <v>106</v>
      </c>
      <c r="CK205" s="16" t="s">
        <v>1549</v>
      </c>
      <c r="CN205" s="16" t="s">
        <v>63</v>
      </c>
      <c r="CO205" s="16" t="s">
        <v>107</v>
      </c>
      <c r="CP205" s="16" t="s">
        <v>63</v>
      </c>
      <c r="CQ205" s="16" t="s">
        <v>189</v>
      </c>
      <c r="CY205" s="16">
        <v>36.200000000000003</v>
      </c>
      <c r="DA205" s="18"/>
      <c r="DB205" s="16">
        <v>5</v>
      </c>
      <c r="DC205" s="16">
        <v>5</v>
      </c>
      <c r="DE205" s="16">
        <v>2250</v>
      </c>
      <c r="DF205" s="16">
        <v>385</v>
      </c>
      <c r="DG205" s="16">
        <v>264</v>
      </c>
      <c r="DH205" s="16">
        <v>331</v>
      </c>
    </row>
    <row r="206" spans="1:112" s="16" customFormat="1" x14ac:dyDescent="0.3">
      <c r="A206" s="16">
        <v>2023</v>
      </c>
      <c r="B206" s="16" t="s">
        <v>251</v>
      </c>
      <c r="C206" s="16" t="s">
        <v>1348</v>
      </c>
      <c r="D206" s="16" t="s">
        <v>1384</v>
      </c>
      <c r="E206" s="16" t="s">
        <v>252</v>
      </c>
      <c r="F206" s="19">
        <v>2</v>
      </c>
      <c r="G206" s="16">
        <v>4</v>
      </c>
      <c r="H206" s="16" t="s">
        <v>121</v>
      </c>
      <c r="I206" s="16">
        <v>25</v>
      </c>
      <c r="J206" s="16">
        <v>34</v>
      </c>
      <c r="K206" s="16">
        <v>29</v>
      </c>
      <c r="L206" s="16">
        <v>32.8215</v>
      </c>
      <c r="M206" s="16">
        <v>49.682600000000001</v>
      </c>
      <c r="N206" s="16">
        <v>38.737499999999997</v>
      </c>
      <c r="O206" s="16">
        <v>25.357099999999999</v>
      </c>
      <c r="P206" s="16">
        <v>34.1922</v>
      </c>
      <c r="Q206" s="16">
        <v>28.6935</v>
      </c>
      <c r="S206" s="16" t="s">
        <v>59</v>
      </c>
      <c r="T206" s="16" t="s">
        <v>70</v>
      </c>
      <c r="U206" s="16" t="s">
        <v>115</v>
      </c>
      <c r="V206" s="16" t="s">
        <v>116</v>
      </c>
      <c r="X206" s="16">
        <v>8</v>
      </c>
      <c r="Y206" s="16" t="s">
        <v>62</v>
      </c>
      <c r="Z206" s="16" t="s">
        <v>63</v>
      </c>
      <c r="AA206" s="16" t="s">
        <v>135</v>
      </c>
      <c r="AB206" s="16" t="s">
        <v>159</v>
      </c>
      <c r="AC206" s="16">
        <v>10</v>
      </c>
      <c r="AF206" s="16" t="s">
        <v>204</v>
      </c>
      <c r="AG206" s="16" t="s">
        <v>205</v>
      </c>
      <c r="AH206" s="16" t="s">
        <v>66</v>
      </c>
      <c r="AI206" s="16" t="s">
        <v>67</v>
      </c>
      <c r="AJ206" s="16" t="s">
        <v>63</v>
      </c>
      <c r="AK206" s="16" t="s">
        <v>124</v>
      </c>
      <c r="AP206" s="16">
        <v>80</v>
      </c>
      <c r="AQ206" s="16">
        <v>9</v>
      </c>
      <c r="AR206" s="16">
        <v>1900</v>
      </c>
      <c r="AS206" s="16">
        <v>1900</v>
      </c>
      <c r="BM206" s="20" t="s">
        <v>1550</v>
      </c>
      <c r="BN206" s="16">
        <v>2</v>
      </c>
      <c r="BO206" s="16">
        <v>2</v>
      </c>
      <c r="BP206" s="16">
        <v>3</v>
      </c>
      <c r="BQ206" s="16" t="s">
        <v>279</v>
      </c>
      <c r="BR206" s="16" t="s">
        <v>1548</v>
      </c>
      <c r="BS206" s="16" t="s">
        <v>72</v>
      </c>
      <c r="BT206" s="21">
        <v>44656</v>
      </c>
      <c r="BU206" s="16">
        <v>31179</v>
      </c>
      <c r="BV206" s="17"/>
      <c r="BW206" s="16" t="s">
        <v>63</v>
      </c>
      <c r="BX206" s="16" t="s">
        <v>63</v>
      </c>
      <c r="CA206" s="16" t="s">
        <v>63</v>
      </c>
      <c r="CB206" s="16" t="s">
        <v>63</v>
      </c>
      <c r="CD206" s="16" t="s">
        <v>63</v>
      </c>
      <c r="CF206" s="16" t="s">
        <v>62</v>
      </c>
      <c r="CG206" s="16" t="s">
        <v>253</v>
      </c>
      <c r="CH206" s="16" t="s">
        <v>62</v>
      </c>
      <c r="CI206" s="16" t="s">
        <v>569</v>
      </c>
      <c r="CJ206" s="16" t="s">
        <v>106</v>
      </c>
      <c r="CK206" s="16" t="s">
        <v>1549</v>
      </c>
      <c r="CN206" s="16" t="s">
        <v>63</v>
      </c>
      <c r="CO206" s="16" t="s">
        <v>107</v>
      </c>
      <c r="CP206" s="16" t="s">
        <v>63</v>
      </c>
      <c r="CQ206" s="16" t="s">
        <v>189</v>
      </c>
      <c r="CY206" s="16">
        <v>39.4</v>
      </c>
      <c r="DA206" s="18"/>
      <c r="DB206" s="16">
        <v>6</v>
      </c>
      <c r="DC206" s="16">
        <v>6</v>
      </c>
      <c r="DE206" s="16">
        <v>1500</v>
      </c>
      <c r="DF206" s="16">
        <v>347</v>
      </c>
      <c r="DG206" s="16">
        <v>258</v>
      </c>
      <c r="DH206" s="16">
        <v>307</v>
      </c>
    </row>
    <row r="207" spans="1:112" s="16" customFormat="1" x14ac:dyDescent="0.3">
      <c r="A207" s="16">
        <v>2023</v>
      </c>
      <c r="B207" s="16" t="s">
        <v>251</v>
      </c>
      <c r="C207" s="16" t="s">
        <v>1348</v>
      </c>
      <c r="D207" s="16" t="s">
        <v>1384</v>
      </c>
      <c r="E207" s="16" t="s">
        <v>252</v>
      </c>
      <c r="F207" s="19">
        <v>2</v>
      </c>
      <c r="G207" s="16">
        <v>4</v>
      </c>
      <c r="H207" s="16" t="s">
        <v>282</v>
      </c>
      <c r="I207" s="16">
        <v>22</v>
      </c>
      <c r="J207" s="16">
        <v>31</v>
      </c>
      <c r="K207" s="16">
        <v>25</v>
      </c>
      <c r="L207" s="16">
        <v>27.958600000000001</v>
      </c>
      <c r="M207" s="16">
        <v>44.9557</v>
      </c>
      <c r="N207" s="16">
        <v>33.6907</v>
      </c>
      <c r="O207" s="16">
        <v>21.9373</v>
      </c>
      <c r="P207" s="16">
        <v>31.2637</v>
      </c>
      <c r="Q207" s="16">
        <v>25.338799999999999</v>
      </c>
      <c r="S207" s="16" t="s">
        <v>59</v>
      </c>
      <c r="T207" s="16" t="s">
        <v>70</v>
      </c>
      <c r="U207" s="16" t="s">
        <v>277</v>
      </c>
      <c r="V207" s="16" t="s">
        <v>278</v>
      </c>
      <c r="X207" s="16">
        <v>6</v>
      </c>
      <c r="Y207" s="16" t="s">
        <v>63</v>
      </c>
      <c r="Z207" s="16" t="s">
        <v>63</v>
      </c>
      <c r="AA207" s="16" t="s">
        <v>135</v>
      </c>
      <c r="AB207" s="16" t="s">
        <v>159</v>
      </c>
      <c r="AC207" s="16">
        <v>10</v>
      </c>
      <c r="AF207" s="16" t="s">
        <v>204</v>
      </c>
      <c r="AG207" s="16" t="s">
        <v>205</v>
      </c>
      <c r="AH207" s="16" t="s">
        <v>66</v>
      </c>
      <c r="AI207" s="16" t="s">
        <v>67</v>
      </c>
      <c r="AJ207" s="16" t="s">
        <v>63</v>
      </c>
      <c r="AK207" s="16" t="s">
        <v>124</v>
      </c>
      <c r="AP207" s="16">
        <v>80</v>
      </c>
      <c r="AQ207" s="16">
        <v>9</v>
      </c>
      <c r="AR207" s="16">
        <v>2200</v>
      </c>
      <c r="AS207" s="16">
        <v>2200</v>
      </c>
      <c r="BM207" s="20" t="s">
        <v>1550</v>
      </c>
      <c r="BN207" s="16">
        <v>2</v>
      </c>
      <c r="BO207" s="16">
        <v>2</v>
      </c>
      <c r="BP207" s="16">
        <v>3</v>
      </c>
      <c r="BQ207" s="16" t="s">
        <v>279</v>
      </c>
      <c r="BR207" s="16" t="s">
        <v>1548</v>
      </c>
      <c r="BS207" s="16" t="s">
        <v>72</v>
      </c>
      <c r="BT207" s="21">
        <v>44655</v>
      </c>
      <c r="BU207" s="16">
        <v>31174</v>
      </c>
      <c r="BV207" s="17"/>
      <c r="BW207" s="16" t="s">
        <v>62</v>
      </c>
      <c r="BX207" s="16" t="s">
        <v>63</v>
      </c>
      <c r="CA207" s="16" t="s">
        <v>63</v>
      </c>
      <c r="CB207" s="16" t="s">
        <v>63</v>
      </c>
      <c r="CD207" s="16" t="s">
        <v>63</v>
      </c>
      <c r="CF207" s="16" t="s">
        <v>62</v>
      </c>
      <c r="CG207" s="16" t="s">
        <v>253</v>
      </c>
      <c r="CH207" s="16" t="s">
        <v>62</v>
      </c>
      <c r="CI207" s="16" t="s">
        <v>569</v>
      </c>
      <c r="CJ207" s="16" t="s">
        <v>106</v>
      </c>
      <c r="CK207" s="16" t="s">
        <v>1549</v>
      </c>
      <c r="CN207" s="16" t="s">
        <v>63</v>
      </c>
      <c r="CO207" s="16" t="s">
        <v>107</v>
      </c>
      <c r="CP207" s="16" t="s">
        <v>63</v>
      </c>
      <c r="CQ207" s="16" t="s">
        <v>189</v>
      </c>
      <c r="CY207" s="16">
        <v>34.200000000000003</v>
      </c>
      <c r="DA207" s="18"/>
      <c r="DB207" s="16">
        <v>5</v>
      </c>
      <c r="DC207" s="16">
        <v>5</v>
      </c>
      <c r="DE207" s="16">
        <v>3000</v>
      </c>
      <c r="DF207" s="16">
        <v>402</v>
      </c>
      <c r="DG207" s="16">
        <v>283</v>
      </c>
      <c r="DH207" s="16">
        <v>348</v>
      </c>
    </row>
    <row r="208" spans="1:112" s="16" customFormat="1" x14ac:dyDescent="0.3">
      <c r="A208" s="16">
        <v>2023</v>
      </c>
      <c r="B208" s="16" t="s">
        <v>236</v>
      </c>
      <c r="C208" s="16" t="s">
        <v>237</v>
      </c>
      <c r="D208" s="16" t="s">
        <v>578</v>
      </c>
      <c r="E208" s="16" t="s">
        <v>239</v>
      </c>
      <c r="F208" s="19">
        <v>3.8</v>
      </c>
      <c r="G208" s="16">
        <v>6</v>
      </c>
      <c r="H208" s="16" t="s">
        <v>582</v>
      </c>
      <c r="I208" s="16">
        <v>16</v>
      </c>
      <c r="J208" s="16">
        <v>22</v>
      </c>
      <c r="K208" s="16">
        <v>18</v>
      </c>
      <c r="L208" s="16">
        <v>20.248899999999999</v>
      </c>
      <c r="M208" s="16">
        <v>29.1</v>
      </c>
      <c r="N208" s="16">
        <v>23.459900000000001</v>
      </c>
      <c r="O208" s="16">
        <v>16.482800000000001</v>
      </c>
      <c r="P208" s="16">
        <v>21.8322</v>
      </c>
      <c r="Q208" s="16">
        <v>18</v>
      </c>
      <c r="S208" s="16" t="s">
        <v>59</v>
      </c>
      <c r="T208" s="16" t="s">
        <v>70</v>
      </c>
      <c r="U208" s="16" t="s">
        <v>146</v>
      </c>
      <c r="V208" s="16" t="s">
        <v>147</v>
      </c>
      <c r="X208" s="16">
        <v>6</v>
      </c>
      <c r="Y208" s="16" t="s">
        <v>62</v>
      </c>
      <c r="Z208" s="16" t="s">
        <v>63</v>
      </c>
      <c r="AA208" s="16" t="s">
        <v>60</v>
      </c>
      <c r="AB208" s="16" t="s">
        <v>117</v>
      </c>
      <c r="AC208" s="16">
        <v>10</v>
      </c>
      <c r="AF208" s="16" t="s">
        <v>58</v>
      </c>
      <c r="AG208" s="16" t="s">
        <v>65</v>
      </c>
      <c r="AH208" s="16" t="s">
        <v>66</v>
      </c>
      <c r="AI208" s="16" t="s">
        <v>67</v>
      </c>
      <c r="AJ208" s="16" t="s">
        <v>63</v>
      </c>
      <c r="AK208" s="16" t="s">
        <v>124</v>
      </c>
      <c r="AL208" s="16">
        <v>79</v>
      </c>
      <c r="AM208" s="16">
        <v>9</v>
      </c>
      <c r="AR208" s="16">
        <v>3050</v>
      </c>
      <c r="AS208" s="16">
        <v>3050</v>
      </c>
      <c r="BM208" s="20"/>
      <c r="BN208" s="16">
        <v>2</v>
      </c>
      <c r="BO208" s="16">
        <v>2</v>
      </c>
      <c r="BP208" s="16">
        <v>3</v>
      </c>
      <c r="BQ208" s="16" t="s">
        <v>279</v>
      </c>
      <c r="BR208" s="16" t="s">
        <v>1548</v>
      </c>
      <c r="BS208" s="16" t="s">
        <v>103</v>
      </c>
      <c r="BT208" s="21">
        <v>44901</v>
      </c>
      <c r="BU208" s="16">
        <v>32264</v>
      </c>
      <c r="BV208" s="17"/>
      <c r="BW208" s="16" t="s">
        <v>63</v>
      </c>
      <c r="CA208" s="16" t="s">
        <v>63</v>
      </c>
      <c r="CB208" s="16" t="s">
        <v>63</v>
      </c>
      <c r="CC208" s="16" t="s">
        <v>579</v>
      </c>
      <c r="CD208" s="16" t="s">
        <v>63</v>
      </c>
      <c r="CF208" s="16" t="s">
        <v>62</v>
      </c>
      <c r="CG208" s="16" t="s">
        <v>580</v>
      </c>
      <c r="CH208" s="16" t="s">
        <v>63</v>
      </c>
      <c r="CJ208" s="16" t="s">
        <v>74</v>
      </c>
      <c r="CK208" s="16" t="s">
        <v>75</v>
      </c>
      <c r="CN208" s="16" t="s">
        <v>63</v>
      </c>
      <c r="CO208" s="16" t="s">
        <v>581</v>
      </c>
      <c r="CP208" s="16" t="s">
        <v>63</v>
      </c>
      <c r="CQ208" s="16" t="s">
        <v>189</v>
      </c>
      <c r="CY208" s="16">
        <v>23.6</v>
      </c>
      <c r="DA208" s="18"/>
      <c r="DB208" s="16">
        <v>4</v>
      </c>
      <c r="DC208" s="16">
        <v>4</v>
      </c>
      <c r="DE208" s="16">
        <v>7250</v>
      </c>
      <c r="DF208" s="16">
        <v>537</v>
      </c>
      <c r="DG208" s="16">
        <v>408</v>
      </c>
      <c r="DH208" s="16">
        <v>493</v>
      </c>
    </row>
    <row r="209" spans="1:112" s="16" customFormat="1" x14ac:dyDescent="0.3">
      <c r="A209" s="16">
        <v>2023</v>
      </c>
      <c r="B209" s="16" t="s">
        <v>298</v>
      </c>
      <c r="C209" s="16" t="s">
        <v>299</v>
      </c>
      <c r="D209" s="16" t="s">
        <v>659</v>
      </c>
      <c r="E209" s="16" t="s">
        <v>301</v>
      </c>
      <c r="F209" s="19">
        <v>1.6</v>
      </c>
      <c r="G209" s="16">
        <v>3</v>
      </c>
      <c r="H209" s="16" t="s">
        <v>282</v>
      </c>
      <c r="I209" s="16">
        <v>21</v>
      </c>
      <c r="J209" s="16">
        <v>28</v>
      </c>
      <c r="K209" s="16">
        <v>24</v>
      </c>
      <c r="L209" s="16">
        <v>26.891200000000001</v>
      </c>
      <c r="M209" s="16">
        <v>40.295000000000002</v>
      </c>
      <c r="N209" s="16">
        <v>31.6251</v>
      </c>
      <c r="O209" s="16">
        <v>21.1723</v>
      </c>
      <c r="P209" s="16">
        <v>28.315300000000001</v>
      </c>
      <c r="Q209" s="16">
        <v>23.883600000000001</v>
      </c>
      <c r="S209" s="16" t="s">
        <v>59</v>
      </c>
      <c r="T209" s="16" t="s">
        <v>70</v>
      </c>
      <c r="U209" s="16" t="s">
        <v>277</v>
      </c>
      <c r="V209" s="16" t="s">
        <v>278</v>
      </c>
      <c r="X209" s="16">
        <v>6</v>
      </c>
      <c r="Y209" s="16" t="s">
        <v>63</v>
      </c>
      <c r="Z209" s="16" t="s">
        <v>63</v>
      </c>
      <c r="AA209" s="16" t="s">
        <v>60</v>
      </c>
      <c r="AB209" s="16" t="s">
        <v>117</v>
      </c>
      <c r="AC209" s="16">
        <v>15</v>
      </c>
      <c r="AF209" s="16" t="s">
        <v>58</v>
      </c>
      <c r="AG209" s="16" t="s">
        <v>65</v>
      </c>
      <c r="AH209" s="16" t="s">
        <v>66</v>
      </c>
      <c r="AI209" s="16" t="s">
        <v>67</v>
      </c>
      <c r="AJ209" s="16" t="s">
        <v>63</v>
      </c>
      <c r="AK209" s="16" t="s">
        <v>124</v>
      </c>
      <c r="AP209" s="16">
        <v>67</v>
      </c>
      <c r="AQ209" s="16">
        <v>27</v>
      </c>
      <c r="AR209" s="16">
        <v>2300</v>
      </c>
      <c r="AS209" s="16">
        <v>2300</v>
      </c>
      <c r="BM209" s="20" t="s">
        <v>1554</v>
      </c>
      <c r="BN209" s="16">
        <v>2</v>
      </c>
      <c r="BO209" s="16">
        <v>2</v>
      </c>
      <c r="BP209" s="16">
        <v>3</v>
      </c>
      <c r="BQ209" s="16" t="s">
        <v>279</v>
      </c>
      <c r="BR209" s="16" t="s">
        <v>1548</v>
      </c>
      <c r="BS209" s="16" t="s">
        <v>72</v>
      </c>
      <c r="BT209" s="21">
        <v>44878</v>
      </c>
      <c r="BU209" s="16">
        <v>32183</v>
      </c>
      <c r="BV209" s="17"/>
      <c r="BW209" s="16" t="s">
        <v>63</v>
      </c>
      <c r="BX209" s="16" t="s">
        <v>63</v>
      </c>
      <c r="CA209" s="16" t="s">
        <v>63</v>
      </c>
      <c r="CB209" s="16" t="s">
        <v>63</v>
      </c>
      <c r="CD209" s="16" t="s">
        <v>63</v>
      </c>
      <c r="CF209" s="16" t="s">
        <v>62</v>
      </c>
      <c r="CG209" s="16" t="s">
        <v>302</v>
      </c>
      <c r="CH209" s="16" t="s">
        <v>63</v>
      </c>
      <c r="CJ209" s="16" t="s">
        <v>186</v>
      </c>
      <c r="CK209" s="16" t="s">
        <v>187</v>
      </c>
      <c r="CN209" s="16" t="s">
        <v>63</v>
      </c>
      <c r="CO209" s="16" t="s">
        <v>162</v>
      </c>
      <c r="CP209" s="16" t="s">
        <v>63</v>
      </c>
      <c r="CQ209" s="16" t="s">
        <v>189</v>
      </c>
      <c r="CY209" s="16">
        <v>32</v>
      </c>
      <c r="DA209" s="18"/>
      <c r="DB209" s="16">
        <v>5</v>
      </c>
      <c r="DC209" s="16">
        <v>5</v>
      </c>
      <c r="DE209" s="16">
        <v>3500</v>
      </c>
      <c r="DF209" s="16">
        <v>415</v>
      </c>
      <c r="DG209" s="16">
        <v>311</v>
      </c>
      <c r="DH209" s="16">
        <v>368</v>
      </c>
    </row>
    <row r="210" spans="1:112" s="16" customFormat="1" x14ac:dyDescent="0.3">
      <c r="A210" s="16">
        <v>2023</v>
      </c>
      <c r="B210" s="16" t="s">
        <v>156</v>
      </c>
      <c r="C210" s="16" t="s">
        <v>691</v>
      </c>
      <c r="D210" s="16" t="s">
        <v>702</v>
      </c>
      <c r="E210" s="16" t="s">
        <v>158</v>
      </c>
      <c r="F210" s="19">
        <v>2</v>
      </c>
      <c r="G210" s="16">
        <v>4</v>
      </c>
      <c r="H210" s="16" t="s">
        <v>286</v>
      </c>
      <c r="I210" s="16">
        <v>21</v>
      </c>
      <c r="J210" s="16">
        <v>29</v>
      </c>
      <c r="K210" s="16">
        <v>24</v>
      </c>
      <c r="L210" s="16">
        <v>26.6</v>
      </c>
      <c r="M210" s="16">
        <v>41.8</v>
      </c>
      <c r="N210" s="16">
        <v>31.804300000000001</v>
      </c>
      <c r="O210" s="16">
        <v>20.962700000000002</v>
      </c>
      <c r="P210" s="16">
        <v>29.274100000000001</v>
      </c>
      <c r="Q210" s="16">
        <v>24.033200000000001</v>
      </c>
      <c r="S210" s="16" t="s">
        <v>59</v>
      </c>
      <c r="T210" s="16" t="s">
        <v>70</v>
      </c>
      <c r="U210" s="16" t="s">
        <v>115</v>
      </c>
      <c r="V210" s="16" t="s">
        <v>116</v>
      </c>
      <c r="X210" s="16">
        <v>10</v>
      </c>
      <c r="Y210" s="16" t="s">
        <v>62</v>
      </c>
      <c r="Z210" s="16" t="s">
        <v>63</v>
      </c>
      <c r="AA210" s="16" t="s">
        <v>60</v>
      </c>
      <c r="AB210" s="16" t="s">
        <v>117</v>
      </c>
      <c r="AC210" s="16">
        <v>10</v>
      </c>
      <c r="AF210" s="16" t="s">
        <v>204</v>
      </c>
      <c r="AG210" s="16" t="s">
        <v>205</v>
      </c>
      <c r="AH210" s="16" t="s">
        <v>66</v>
      </c>
      <c r="AI210" s="16" t="s">
        <v>67</v>
      </c>
      <c r="AJ210" s="16" t="s">
        <v>63</v>
      </c>
      <c r="AK210" s="16" t="s">
        <v>124</v>
      </c>
      <c r="AN210" s="16">
        <v>93</v>
      </c>
      <c r="AO210" s="16">
        <v>14</v>
      </c>
      <c r="AR210" s="16">
        <v>2300</v>
      </c>
      <c r="AS210" s="16">
        <v>2300</v>
      </c>
      <c r="BM210" s="20" t="s">
        <v>1550</v>
      </c>
      <c r="BN210" s="16">
        <v>2</v>
      </c>
      <c r="BO210" s="16">
        <v>2</v>
      </c>
      <c r="BP210" s="16">
        <v>4</v>
      </c>
      <c r="BQ210" s="16" t="s">
        <v>231</v>
      </c>
      <c r="BR210" s="16" t="s">
        <v>1548</v>
      </c>
      <c r="BS210" s="16" t="s">
        <v>72</v>
      </c>
      <c r="BT210" s="21">
        <v>44866</v>
      </c>
      <c r="BU210" s="16">
        <v>32143</v>
      </c>
      <c r="BV210" s="17"/>
      <c r="BW210" s="16" t="s">
        <v>63</v>
      </c>
      <c r="BX210" s="16" t="s">
        <v>63</v>
      </c>
      <c r="CA210" s="16" t="s">
        <v>63</v>
      </c>
      <c r="CB210" s="16" t="s">
        <v>63</v>
      </c>
      <c r="CD210" s="16" t="s">
        <v>63</v>
      </c>
      <c r="CF210" s="16" t="s">
        <v>62</v>
      </c>
      <c r="CG210" s="16" t="s">
        <v>160</v>
      </c>
      <c r="CH210" s="16" t="s">
        <v>62</v>
      </c>
      <c r="CI210" s="16" t="s">
        <v>161</v>
      </c>
      <c r="CJ210" s="16" t="s">
        <v>106</v>
      </c>
      <c r="CK210" s="16" t="s">
        <v>1549</v>
      </c>
      <c r="CL210" s="16" t="s">
        <v>63</v>
      </c>
      <c r="CM210" s="16" t="s">
        <v>63</v>
      </c>
      <c r="CN210" s="16" t="s">
        <v>63</v>
      </c>
      <c r="CO210" s="16" t="s">
        <v>162</v>
      </c>
      <c r="CP210" s="16" t="s">
        <v>62</v>
      </c>
      <c r="CQ210" s="16" t="s">
        <v>76</v>
      </c>
      <c r="CY210" s="16">
        <v>32</v>
      </c>
      <c r="DA210" s="18"/>
      <c r="DB210" s="16">
        <v>5</v>
      </c>
      <c r="DC210" s="16">
        <v>5</v>
      </c>
      <c r="DE210" s="16">
        <v>3500</v>
      </c>
      <c r="DF210" s="16">
        <v>424</v>
      </c>
      <c r="DG210" s="16">
        <v>303</v>
      </c>
      <c r="DH210" s="16">
        <v>369</v>
      </c>
    </row>
    <row r="211" spans="1:112" s="16" customFormat="1" x14ac:dyDescent="0.3">
      <c r="A211" s="16">
        <v>2023</v>
      </c>
      <c r="B211" s="16" t="s">
        <v>156</v>
      </c>
      <c r="C211" s="16" t="s">
        <v>691</v>
      </c>
      <c r="D211" s="16" t="s">
        <v>699</v>
      </c>
      <c r="E211" s="16" t="s">
        <v>158</v>
      </c>
      <c r="F211" s="19">
        <v>2</v>
      </c>
      <c r="G211" s="16">
        <v>4</v>
      </c>
      <c r="H211" s="16" t="s">
        <v>286</v>
      </c>
      <c r="I211" s="16">
        <v>21</v>
      </c>
      <c r="J211" s="16">
        <v>29</v>
      </c>
      <c r="K211" s="16">
        <v>24</v>
      </c>
      <c r="L211" s="16">
        <v>26.5</v>
      </c>
      <c r="M211" s="16">
        <v>41.4</v>
      </c>
      <c r="N211" s="16">
        <v>31.621300000000002</v>
      </c>
      <c r="O211" s="16">
        <v>20.890599999999999</v>
      </c>
      <c r="P211" s="16">
        <v>29.0199</v>
      </c>
      <c r="Q211" s="16">
        <v>23.9039</v>
      </c>
      <c r="S211" s="16" t="s">
        <v>59</v>
      </c>
      <c r="T211" s="16" t="s">
        <v>70</v>
      </c>
      <c r="U211" s="16" t="s">
        <v>115</v>
      </c>
      <c r="V211" s="16" t="s">
        <v>116</v>
      </c>
      <c r="X211" s="16">
        <v>10</v>
      </c>
      <c r="Y211" s="16" t="s">
        <v>62</v>
      </c>
      <c r="Z211" s="16" t="s">
        <v>63</v>
      </c>
      <c r="AA211" s="16" t="s">
        <v>60</v>
      </c>
      <c r="AB211" s="16" t="s">
        <v>117</v>
      </c>
      <c r="AC211" s="16">
        <v>10</v>
      </c>
      <c r="AF211" s="16" t="s">
        <v>204</v>
      </c>
      <c r="AG211" s="16" t="s">
        <v>205</v>
      </c>
      <c r="AH211" s="16" t="s">
        <v>66</v>
      </c>
      <c r="AI211" s="16" t="s">
        <v>67</v>
      </c>
      <c r="AJ211" s="16" t="s">
        <v>63</v>
      </c>
      <c r="AK211" s="16" t="s">
        <v>124</v>
      </c>
      <c r="AN211" s="16">
        <v>93</v>
      </c>
      <c r="AO211" s="16">
        <v>14</v>
      </c>
      <c r="AR211" s="16">
        <v>2300</v>
      </c>
      <c r="AS211" s="16">
        <v>2300</v>
      </c>
      <c r="BM211" s="20" t="s">
        <v>1550</v>
      </c>
      <c r="BN211" s="16">
        <v>2</v>
      </c>
      <c r="BO211" s="16">
        <v>2</v>
      </c>
      <c r="BP211" s="16">
        <v>4</v>
      </c>
      <c r="BQ211" s="16" t="s">
        <v>231</v>
      </c>
      <c r="BR211" s="16" t="s">
        <v>1548</v>
      </c>
      <c r="BS211" s="16" t="s">
        <v>72</v>
      </c>
      <c r="BT211" s="21">
        <v>44866</v>
      </c>
      <c r="BU211" s="16">
        <v>32146</v>
      </c>
      <c r="BV211" s="17"/>
      <c r="BW211" s="16" t="s">
        <v>62</v>
      </c>
      <c r="BX211" s="16" t="s">
        <v>63</v>
      </c>
      <c r="CA211" s="16" t="s">
        <v>63</v>
      </c>
      <c r="CB211" s="16" t="s">
        <v>63</v>
      </c>
      <c r="CD211" s="16" t="s">
        <v>63</v>
      </c>
      <c r="CF211" s="16" t="s">
        <v>62</v>
      </c>
      <c r="CG211" s="16" t="s">
        <v>160</v>
      </c>
      <c r="CH211" s="16" t="s">
        <v>62</v>
      </c>
      <c r="CI211" s="16" t="s">
        <v>161</v>
      </c>
      <c r="CJ211" s="16" t="s">
        <v>106</v>
      </c>
      <c r="CK211" s="16" t="s">
        <v>1549</v>
      </c>
      <c r="CL211" s="16" t="s">
        <v>63</v>
      </c>
      <c r="CM211" s="16" t="s">
        <v>63</v>
      </c>
      <c r="CN211" s="16" t="s">
        <v>63</v>
      </c>
      <c r="CO211" s="16" t="s">
        <v>162</v>
      </c>
      <c r="CP211" s="16" t="s">
        <v>62</v>
      </c>
      <c r="CQ211" s="16" t="s">
        <v>76</v>
      </c>
      <c r="CY211" s="16">
        <v>31.8</v>
      </c>
      <c r="DA211" s="18"/>
      <c r="DB211" s="16">
        <v>5</v>
      </c>
      <c r="DC211" s="16">
        <v>5</v>
      </c>
      <c r="DE211" s="16">
        <v>3500</v>
      </c>
      <c r="DF211" s="16">
        <v>425</v>
      </c>
      <c r="DG211" s="16">
        <v>305</v>
      </c>
      <c r="DH211" s="16">
        <v>371</v>
      </c>
    </row>
    <row r="212" spans="1:112" s="16" customFormat="1" x14ac:dyDescent="0.3">
      <c r="A212" s="16">
        <v>2023</v>
      </c>
      <c r="B212" s="16" t="s">
        <v>156</v>
      </c>
      <c r="C212" s="16" t="s">
        <v>691</v>
      </c>
      <c r="D212" s="16" t="s">
        <v>701</v>
      </c>
      <c r="E212" s="16" t="s">
        <v>158</v>
      </c>
      <c r="F212" s="19">
        <v>2</v>
      </c>
      <c r="G212" s="16">
        <v>4</v>
      </c>
      <c r="H212" s="16" t="s">
        <v>286</v>
      </c>
      <c r="I212" s="16">
        <v>22</v>
      </c>
      <c r="J212" s="16">
        <v>31</v>
      </c>
      <c r="K212" s="16">
        <v>25</v>
      </c>
      <c r="L212" s="16">
        <v>28</v>
      </c>
      <c r="M212" s="16">
        <v>44.1</v>
      </c>
      <c r="N212" s="16">
        <v>33.504300000000001</v>
      </c>
      <c r="O212" s="16">
        <v>21.966799999999999</v>
      </c>
      <c r="P212" s="16">
        <v>30.726900000000001</v>
      </c>
      <c r="Q212" s="16">
        <v>25.1998</v>
      </c>
      <c r="S212" s="16" t="s">
        <v>59</v>
      </c>
      <c r="T212" s="16" t="s">
        <v>70</v>
      </c>
      <c r="U212" s="16" t="s">
        <v>115</v>
      </c>
      <c r="V212" s="16" t="s">
        <v>116</v>
      </c>
      <c r="X212" s="16">
        <v>10</v>
      </c>
      <c r="Y212" s="16" t="s">
        <v>62</v>
      </c>
      <c r="Z212" s="16" t="s">
        <v>63</v>
      </c>
      <c r="AA212" s="16" t="s">
        <v>135</v>
      </c>
      <c r="AB212" s="16" t="s">
        <v>159</v>
      </c>
      <c r="AC212" s="16">
        <v>10</v>
      </c>
      <c r="AF212" s="16" t="s">
        <v>204</v>
      </c>
      <c r="AG212" s="16" t="s">
        <v>205</v>
      </c>
      <c r="AH212" s="16" t="s">
        <v>66</v>
      </c>
      <c r="AI212" s="16" t="s">
        <v>67</v>
      </c>
      <c r="AJ212" s="16" t="s">
        <v>63</v>
      </c>
      <c r="AK212" s="16" t="s">
        <v>124</v>
      </c>
      <c r="AN212" s="16">
        <v>93</v>
      </c>
      <c r="AO212" s="16">
        <v>14</v>
      </c>
      <c r="AR212" s="16">
        <v>2200</v>
      </c>
      <c r="AS212" s="16">
        <v>2200</v>
      </c>
      <c r="BM212" s="20" t="s">
        <v>1550</v>
      </c>
      <c r="BN212" s="16">
        <v>2</v>
      </c>
      <c r="BO212" s="16">
        <v>2</v>
      </c>
      <c r="BP212" s="16">
        <v>4</v>
      </c>
      <c r="BQ212" s="16" t="s">
        <v>231</v>
      </c>
      <c r="BR212" s="16" t="s">
        <v>1548</v>
      </c>
      <c r="BS212" s="16" t="s">
        <v>72</v>
      </c>
      <c r="BT212" s="21">
        <v>44866</v>
      </c>
      <c r="BU212" s="16">
        <v>32144</v>
      </c>
      <c r="BV212" s="17"/>
      <c r="BW212" s="16" t="s">
        <v>63</v>
      </c>
      <c r="BX212" s="16" t="s">
        <v>63</v>
      </c>
      <c r="CA212" s="16" t="s">
        <v>63</v>
      </c>
      <c r="CB212" s="16" t="s">
        <v>63</v>
      </c>
      <c r="CD212" s="16" t="s">
        <v>63</v>
      </c>
      <c r="CF212" s="16" t="s">
        <v>62</v>
      </c>
      <c r="CG212" s="16" t="s">
        <v>160</v>
      </c>
      <c r="CH212" s="16" t="s">
        <v>62</v>
      </c>
      <c r="CI212" s="16" t="s">
        <v>161</v>
      </c>
      <c r="CJ212" s="16" t="s">
        <v>106</v>
      </c>
      <c r="CK212" s="16" t="s">
        <v>1549</v>
      </c>
      <c r="CL212" s="16" t="s">
        <v>63</v>
      </c>
      <c r="CM212" s="16" t="s">
        <v>63</v>
      </c>
      <c r="CN212" s="16" t="s">
        <v>63</v>
      </c>
      <c r="CO212" s="16" t="s">
        <v>162</v>
      </c>
      <c r="CP212" s="16" t="s">
        <v>62</v>
      </c>
      <c r="CQ212" s="16" t="s">
        <v>76</v>
      </c>
      <c r="CY212" s="16">
        <v>33.700000000000003</v>
      </c>
      <c r="DA212" s="18"/>
      <c r="DB212" s="16">
        <v>5</v>
      </c>
      <c r="DC212" s="16">
        <v>5</v>
      </c>
      <c r="DE212" s="16">
        <v>3000</v>
      </c>
      <c r="DF212" s="16">
        <v>404</v>
      </c>
      <c r="DG212" s="16">
        <v>289</v>
      </c>
      <c r="DH212" s="16">
        <v>352</v>
      </c>
    </row>
    <row r="213" spans="1:112" s="16" customFormat="1" x14ac:dyDescent="0.3">
      <c r="A213" s="16">
        <v>2023</v>
      </c>
      <c r="B213" s="16" t="s">
        <v>156</v>
      </c>
      <c r="C213" s="16" t="s">
        <v>691</v>
      </c>
      <c r="D213" s="16" t="s">
        <v>700</v>
      </c>
      <c r="E213" s="16" t="s">
        <v>158</v>
      </c>
      <c r="F213" s="19">
        <v>2</v>
      </c>
      <c r="G213" s="16">
        <v>4</v>
      </c>
      <c r="H213" s="16" t="s">
        <v>286</v>
      </c>
      <c r="I213" s="16">
        <v>22</v>
      </c>
      <c r="J213" s="16">
        <v>30</v>
      </c>
      <c r="K213" s="16">
        <v>25</v>
      </c>
      <c r="L213" s="16">
        <v>27.7</v>
      </c>
      <c r="M213" s="16">
        <v>43</v>
      </c>
      <c r="N213" s="16">
        <v>32.980800000000002</v>
      </c>
      <c r="O213" s="16">
        <v>21.752400000000002</v>
      </c>
      <c r="P213" s="16">
        <v>30.033999999999999</v>
      </c>
      <c r="Q213" s="16">
        <v>24.8339</v>
      </c>
      <c r="S213" s="16" t="s">
        <v>59</v>
      </c>
      <c r="T213" s="16" t="s">
        <v>70</v>
      </c>
      <c r="U213" s="16" t="s">
        <v>115</v>
      </c>
      <c r="V213" s="16" t="s">
        <v>116</v>
      </c>
      <c r="X213" s="16">
        <v>10</v>
      </c>
      <c r="Y213" s="16" t="s">
        <v>62</v>
      </c>
      <c r="Z213" s="16" t="s">
        <v>63</v>
      </c>
      <c r="AA213" s="16" t="s">
        <v>135</v>
      </c>
      <c r="AB213" s="16" t="s">
        <v>159</v>
      </c>
      <c r="AC213" s="16">
        <v>10</v>
      </c>
      <c r="AF213" s="16" t="s">
        <v>204</v>
      </c>
      <c r="AG213" s="16" t="s">
        <v>205</v>
      </c>
      <c r="AH213" s="16" t="s">
        <v>66</v>
      </c>
      <c r="AI213" s="16" t="s">
        <v>67</v>
      </c>
      <c r="AJ213" s="16" t="s">
        <v>63</v>
      </c>
      <c r="AK213" s="16" t="s">
        <v>124</v>
      </c>
      <c r="AN213" s="16">
        <v>93</v>
      </c>
      <c r="AO213" s="16">
        <v>14</v>
      </c>
      <c r="AR213" s="16">
        <v>2200</v>
      </c>
      <c r="AS213" s="16">
        <v>2200</v>
      </c>
      <c r="BM213" s="20" t="s">
        <v>1550</v>
      </c>
      <c r="BN213" s="16">
        <v>2</v>
      </c>
      <c r="BO213" s="16">
        <v>2</v>
      </c>
      <c r="BP213" s="16">
        <v>4</v>
      </c>
      <c r="BQ213" s="16" t="s">
        <v>231</v>
      </c>
      <c r="BR213" s="16" t="s">
        <v>1548</v>
      </c>
      <c r="BS213" s="16" t="s">
        <v>72</v>
      </c>
      <c r="BT213" s="21">
        <v>44866</v>
      </c>
      <c r="BU213" s="16">
        <v>32145</v>
      </c>
      <c r="BV213" s="17"/>
      <c r="BW213" s="16" t="s">
        <v>62</v>
      </c>
      <c r="BX213" s="16" t="s">
        <v>63</v>
      </c>
      <c r="CA213" s="16" t="s">
        <v>63</v>
      </c>
      <c r="CB213" s="16" t="s">
        <v>63</v>
      </c>
      <c r="CD213" s="16" t="s">
        <v>63</v>
      </c>
      <c r="CF213" s="16" t="s">
        <v>62</v>
      </c>
      <c r="CG213" s="16" t="s">
        <v>160</v>
      </c>
      <c r="CH213" s="16" t="s">
        <v>62</v>
      </c>
      <c r="CI213" s="16" t="s">
        <v>161</v>
      </c>
      <c r="CJ213" s="16" t="s">
        <v>106</v>
      </c>
      <c r="CK213" s="16" t="s">
        <v>1549</v>
      </c>
      <c r="CL213" s="16" t="s">
        <v>63</v>
      </c>
      <c r="CM213" s="16" t="s">
        <v>63</v>
      </c>
      <c r="CN213" s="16" t="s">
        <v>63</v>
      </c>
      <c r="CO213" s="16" t="s">
        <v>162</v>
      </c>
      <c r="CP213" s="16" t="s">
        <v>62</v>
      </c>
      <c r="CQ213" s="16" t="s">
        <v>76</v>
      </c>
      <c r="CY213" s="16">
        <v>33.200000000000003</v>
      </c>
      <c r="DA213" s="18"/>
      <c r="DB213" s="16">
        <v>5</v>
      </c>
      <c r="DC213" s="16">
        <v>5</v>
      </c>
      <c r="DE213" s="16">
        <v>3000</v>
      </c>
      <c r="DF213" s="16">
        <v>408</v>
      </c>
      <c r="DG213" s="16">
        <v>295</v>
      </c>
      <c r="DH213" s="16">
        <v>357</v>
      </c>
    </row>
    <row r="214" spans="1:112" s="16" customFormat="1" x14ac:dyDescent="0.3">
      <c r="A214" s="16">
        <v>2023</v>
      </c>
      <c r="B214" s="16" t="s">
        <v>156</v>
      </c>
      <c r="C214" s="16" t="s">
        <v>691</v>
      </c>
      <c r="D214" s="16" t="s">
        <v>698</v>
      </c>
      <c r="E214" s="16" t="s">
        <v>158</v>
      </c>
      <c r="F214" s="19">
        <v>3</v>
      </c>
      <c r="G214" s="16">
        <v>6</v>
      </c>
      <c r="H214" s="16" t="s">
        <v>286</v>
      </c>
      <c r="I214" s="16">
        <v>19</v>
      </c>
      <c r="J214" s="16">
        <v>25</v>
      </c>
      <c r="K214" s="16">
        <v>21</v>
      </c>
      <c r="L214" s="16">
        <v>24.8</v>
      </c>
      <c r="M214" s="16">
        <v>37.1</v>
      </c>
      <c r="N214" s="16">
        <v>29.148700000000002</v>
      </c>
      <c r="O214" s="16">
        <v>19</v>
      </c>
      <c r="P214" s="16">
        <v>25</v>
      </c>
      <c r="Q214" s="16">
        <v>21</v>
      </c>
      <c r="S214" s="16" t="s">
        <v>59</v>
      </c>
      <c r="T214" s="16" t="s">
        <v>70</v>
      </c>
      <c r="U214" s="16" t="s">
        <v>115</v>
      </c>
      <c r="V214" s="16" t="s">
        <v>116</v>
      </c>
      <c r="X214" s="16">
        <v>10</v>
      </c>
      <c r="Y214" s="16" t="s">
        <v>62</v>
      </c>
      <c r="Z214" s="16" t="s">
        <v>63</v>
      </c>
      <c r="AA214" s="16" t="s">
        <v>60</v>
      </c>
      <c r="AB214" s="16" t="s">
        <v>117</v>
      </c>
      <c r="AC214" s="16">
        <v>10</v>
      </c>
      <c r="AF214" s="16" t="s">
        <v>204</v>
      </c>
      <c r="AG214" s="16" t="s">
        <v>205</v>
      </c>
      <c r="AH214" s="16" t="s">
        <v>66</v>
      </c>
      <c r="AI214" s="16" t="s">
        <v>67</v>
      </c>
      <c r="AJ214" s="16" t="s">
        <v>63</v>
      </c>
      <c r="AK214" s="16" t="s">
        <v>124</v>
      </c>
      <c r="AN214" s="16">
        <v>93</v>
      </c>
      <c r="AO214" s="16">
        <v>13</v>
      </c>
      <c r="AR214" s="16">
        <v>2600</v>
      </c>
      <c r="AS214" s="16">
        <v>2600</v>
      </c>
      <c r="BM214" s="20" t="s">
        <v>1550</v>
      </c>
      <c r="BN214" s="16">
        <v>2</v>
      </c>
      <c r="BO214" s="16">
        <v>2</v>
      </c>
      <c r="BP214" s="16">
        <v>4</v>
      </c>
      <c r="BQ214" s="16" t="s">
        <v>231</v>
      </c>
      <c r="BR214" s="16" t="s">
        <v>1548</v>
      </c>
      <c r="BS214" s="16" t="s">
        <v>72</v>
      </c>
      <c r="BT214" s="21">
        <v>44866</v>
      </c>
      <c r="BU214" s="16">
        <v>32147</v>
      </c>
      <c r="BV214" s="17"/>
      <c r="BW214" s="16" t="s">
        <v>63</v>
      </c>
      <c r="BX214" s="16" t="s">
        <v>63</v>
      </c>
      <c r="CA214" s="16" t="s">
        <v>63</v>
      </c>
      <c r="CB214" s="16" t="s">
        <v>63</v>
      </c>
      <c r="CD214" s="16" t="s">
        <v>62</v>
      </c>
      <c r="CE214" s="16" t="s">
        <v>435</v>
      </c>
      <c r="CF214" s="16" t="s">
        <v>62</v>
      </c>
      <c r="CG214" s="16" t="s">
        <v>165</v>
      </c>
      <c r="CH214" s="16" t="s">
        <v>63</v>
      </c>
      <c r="CJ214" s="16" t="s">
        <v>106</v>
      </c>
      <c r="CK214" s="16" t="s">
        <v>1549</v>
      </c>
      <c r="CL214" s="16" t="s">
        <v>63</v>
      </c>
      <c r="CM214" s="16" t="s">
        <v>63</v>
      </c>
      <c r="CN214" s="16" t="s">
        <v>63</v>
      </c>
      <c r="CO214" s="16" t="s">
        <v>162</v>
      </c>
      <c r="CP214" s="16" t="s">
        <v>62</v>
      </c>
      <c r="CQ214" s="16" t="s">
        <v>76</v>
      </c>
      <c r="CY214" s="16">
        <v>29.3</v>
      </c>
      <c r="DA214" s="18"/>
      <c r="DB214" s="16">
        <v>4</v>
      </c>
      <c r="DC214" s="16">
        <v>4</v>
      </c>
      <c r="DE214" s="16">
        <v>5000</v>
      </c>
      <c r="DF214" s="16">
        <v>464</v>
      </c>
      <c r="DG214" s="16">
        <v>353</v>
      </c>
      <c r="DH214" s="16">
        <v>420</v>
      </c>
    </row>
    <row r="215" spans="1:112" s="16" customFormat="1" x14ac:dyDescent="0.3">
      <c r="A215" s="16">
        <v>2023</v>
      </c>
      <c r="B215" s="16" t="s">
        <v>156</v>
      </c>
      <c r="C215" s="16" t="s">
        <v>691</v>
      </c>
      <c r="D215" s="16" t="s">
        <v>697</v>
      </c>
      <c r="E215" s="16" t="s">
        <v>158</v>
      </c>
      <c r="F215" s="19">
        <v>3</v>
      </c>
      <c r="G215" s="16">
        <v>6</v>
      </c>
      <c r="H215" s="16" t="s">
        <v>286</v>
      </c>
      <c r="I215" s="16">
        <v>19</v>
      </c>
      <c r="J215" s="16">
        <v>24</v>
      </c>
      <c r="K215" s="16">
        <v>21</v>
      </c>
      <c r="L215" s="16">
        <v>24</v>
      </c>
      <c r="M215" s="16">
        <v>35.200000000000003</v>
      </c>
      <c r="N215" s="16">
        <v>28.0106</v>
      </c>
      <c r="O215" s="16">
        <v>19.073599999999999</v>
      </c>
      <c r="P215" s="16">
        <v>24</v>
      </c>
      <c r="Q215" s="16">
        <v>21.3581</v>
      </c>
      <c r="S215" s="16" t="s">
        <v>59</v>
      </c>
      <c r="T215" s="16" t="s">
        <v>70</v>
      </c>
      <c r="U215" s="16" t="s">
        <v>115</v>
      </c>
      <c r="V215" s="16" t="s">
        <v>116</v>
      </c>
      <c r="X215" s="16">
        <v>10</v>
      </c>
      <c r="Y215" s="16" t="s">
        <v>62</v>
      </c>
      <c r="Z215" s="16" t="s">
        <v>63</v>
      </c>
      <c r="AA215" s="16" t="s">
        <v>60</v>
      </c>
      <c r="AB215" s="16" t="s">
        <v>117</v>
      </c>
      <c r="AC215" s="16">
        <v>10</v>
      </c>
      <c r="AF215" s="16" t="s">
        <v>204</v>
      </c>
      <c r="AG215" s="16" t="s">
        <v>205</v>
      </c>
      <c r="AH215" s="16" t="s">
        <v>66</v>
      </c>
      <c r="AI215" s="16" t="s">
        <v>67</v>
      </c>
      <c r="AJ215" s="16" t="s">
        <v>63</v>
      </c>
      <c r="AK215" s="16" t="s">
        <v>124</v>
      </c>
      <c r="AN215" s="16">
        <v>93</v>
      </c>
      <c r="AO215" s="16">
        <v>13</v>
      </c>
      <c r="AR215" s="16">
        <v>2600</v>
      </c>
      <c r="AS215" s="16">
        <v>2600</v>
      </c>
      <c r="BM215" s="20" t="s">
        <v>1550</v>
      </c>
      <c r="BN215" s="16">
        <v>2</v>
      </c>
      <c r="BO215" s="16">
        <v>2</v>
      </c>
      <c r="BP215" s="16">
        <v>4</v>
      </c>
      <c r="BQ215" s="16" t="s">
        <v>231</v>
      </c>
      <c r="BR215" s="16" t="s">
        <v>1548</v>
      </c>
      <c r="BS215" s="16" t="s">
        <v>72</v>
      </c>
      <c r="BT215" s="21">
        <v>44866</v>
      </c>
      <c r="BU215" s="16">
        <v>32148</v>
      </c>
      <c r="BV215" s="17"/>
      <c r="BW215" s="16" t="s">
        <v>63</v>
      </c>
      <c r="BX215" s="16" t="s">
        <v>63</v>
      </c>
      <c r="CA215" s="16" t="s">
        <v>63</v>
      </c>
      <c r="CB215" s="16" t="s">
        <v>63</v>
      </c>
      <c r="CD215" s="16" t="s">
        <v>62</v>
      </c>
      <c r="CE215" s="16" t="s">
        <v>435</v>
      </c>
      <c r="CF215" s="16" t="s">
        <v>62</v>
      </c>
      <c r="CG215" s="16" t="s">
        <v>165</v>
      </c>
      <c r="CH215" s="16" t="s">
        <v>63</v>
      </c>
      <c r="CJ215" s="16" t="s">
        <v>106</v>
      </c>
      <c r="CK215" s="16" t="s">
        <v>1549</v>
      </c>
      <c r="CL215" s="16" t="s">
        <v>63</v>
      </c>
      <c r="CM215" s="16" t="s">
        <v>63</v>
      </c>
      <c r="CN215" s="16" t="s">
        <v>63</v>
      </c>
      <c r="CO215" s="16" t="s">
        <v>162</v>
      </c>
      <c r="CP215" s="16" t="s">
        <v>62</v>
      </c>
      <c r="CQ215" s="16" t="s">
        <v>76</v>
      </c>
      <c r="CY215" s="16">
        <v>28.2</v>
      </c>
      <c r="DA215" s="18"/>
      <c r="DB215" s="16">
        <v>4</v>
      </c>
      <c r="DC215" s="16">
        <v>4</v>
      </c>
      <c r="DE215" s="16">
        <v>5000</v>
      </c>
      <c r="DF215" s="16">
        <v>463</v>
      </c>
      <c r="DG215" s="16">
        <v>368</v>
      </c>
      <c r="DH215" s="16">
        <v>421</v>
      </c>
    </row>
    <row r="216" spans="1:112" s="16" customFormat="1" x14ac:dyDescent="0.3">
      <c r="A216" s="16">
        <v>2023</v>
      </c>
      <c r="B216" s="16" t="s">
        <v>112</v>
      </c>
      <c r="C216" s="16" t="s">
        <v>113</v>
      </c>
      <c r="D216" s="16" t="s">
        <v>1169</v>
      </c>
      <c r="E216" s="16" t="s">
        <v>114</v>
      </c>
      <c r="F216" s="19">
        <v>2</v>
      </c>
      <c r="G216" s="16">
        <v>4</v>
      </c>
      <c r="H216" s="16" t="s">
        <v>151</v>
      </c>
      <c r="I216" s="16">
        <v>24</v>
      </c>
      <c r="J216" s="16">
        <v>33</v>
      </c>
      <c r="K216" s="16">
        <v>28</v>
      </c>
      <c r="L216" s="16">
        <v>30.965399999999999</v>
      </c>
      <c r="M216" s="16">
        <v>48.273400000000002</v>
      </c>
      <c r="N216" s="16">
        <v>36.922600000000003</v>
      </c>
      <c r="O216" s="16">
        <v>24.064299999999999</v>
      </c>
      <c r="P216" s="16">
        <v>33.325499999999998</v>
      </c>
      <c r="Q216" s="16">
        <v>27.503799999999998</v>
      </c>
      <c r="S216" s="16" t="s">
        <v>59</v>
      </c>
      <c r="T216" s="16" t="s">
        <v>70</v>
      </c>
      <c r="U216" s="16" t="s">
        <v>146</v>
      </c>
      <c r="V216" s="16" t="s">
        <v>147</v>
      </c>
      <c r="X216" s="16">
        <v>7</v>
      </c>
      <c r="Y216" s="16" t="s">
        <v>63</v>
      </c>
      <c r="Z216" s="16" t="s">
        <v>63</v>
      </c>
      <c r="AA216" s="16" t="s">
        <v>60</v>
      </c>
      <c r="AB216" s="16" t="s">
        <v>117</v>
      </c>
      <c r="AC216" s="16">
        <v>15</v>
      </c>
      <c r="AF216" s="16" t="s">
        <v>204</v>
      </c>
      <c r="AG216" s="16" t="s">
        <v>205</v>
      </c>
      <c r="AH216" s="16" t="s">
        <v>66</v>
      </c>
      <c r="AI216" s="16" t="s">
        <v>67</v>
      </c>
      <c r="AJ216" s="16" t="s">
        <v>63</v>
      </c>
      <c r="AK216" s="16" t="s">
        <v>124</v>
      </c>
      <c r="AN216" s="16">
        <v>92</v>
      </c>
      <c r="AO216" s="16">
        <v>12</v>
      </c>
      <c r="AR216" s="16">
        <v>1950</v>
      </c>
      <c r="AS216" s="16">
        <v>1950</v>
      </c>
      <c r="BM216" s="20" t="s">
        <v>1552</v>
      </c>
      <c r="BN216" s="16">
        <v>2</v>
      </c>
      <c r="BO216" s="16">
        <v>2</v>
      </c>
      <c r="BP216" s="16">
        <v>4</v>
      </c>
      <c r="BQ216" s="16" t="s">
        <v>231</v>
      </c>
      <c r="BR216" s="16" t="s">
        <v>1548</v>
      </c>
      <c r="BS216" s="16" t="s">
        <v>72</v>
      </c>
      <c r="BT216" s="21">
        <v>44771</v>
      </c>
      <c r="BU216" s="16">
        <v>31477</v>
      </c>
      <c r="BV216" s="17"/>
      <c r="BW216" s="16" t="s">
        <v>63</v>
      </c>
      <c r="BX216" s="16" t="s">
        <v>63</v>
      </c>
      <c r="CA216" s="16" t="s">
        <v>63</v>
      </c>
      <c r="CB216" s="16" t="s">
        <v>63</v>
      </c>
      <c r="CC216" s="16" t="s">
        <v>1168</v>
      </c>
      <c r="CD216" s="16" t="s">
        <v>63</v>
      </c>
      <c r="CF216" s="16" t="s">
        <v>62</v>
      </c>
      <c r="CG216" s="16" t="s">
        <v>1161</v>
      </c>
      <c r="CH216" s="16" t="s">
        <v>62</v>
      </c>
      <c r="CI216" s="16" t="s">
        <v>871</v>
      </c>
      <c r="CJ216" s="16" t="s">
        <v>106</v>
      </c>
      <c r="CK216" s="16" t="s">
        <v>1549</v>
      </c>
      <c r="CL216" s="16" t="s">
        <v>63</v>
      </c>
      <c r="CM216" s="16" t="s">
        <v>63</v>
      </c>
      <c r="CN216" s="16" t="s">
        <v>63</v>
      </c>
      <c r="CO216" s="16" t="s">
        <v>120</v>
      </c>
      <c r="CP216" s="16" t="s">
        <v>62</v>
      </c>
      <c r="CQ216" s="16" t="s">
        <v>76</v>
      </c>
      <c r="CY216" s="16">
        <v>37.200000000000003</v>
      </c>
      <c r="DA216" s="18"/>
      <c r="DB216" s="16">
        <v>6</v>
      </c>
      <c r="DC216" s="16">
        <v>6</v>
      </c>
      <c r="DE216" s="16">
        <v>1750</v>
      </c>
      <c r="DF216" s="16">
        <v>368</v>
      </c>
      <c r="DG216" s="16">
        <v>266</v>
      </c>
      <c r="DH216" s="16">
        <v>322</v>
      </c>
    </row>
    <row r="217" spans="1:112" s="16" customFormat="1" x14ac:dyDescent="0.3">
      <c r="A217" s="16">
        <v>2023</v>
      </c>
      <c r="B217" s="16" t="s">
        <v>112</v>
      </c>
      <c r="C217" s="16" t="s">
        <v>113</v>
      </c>
      <c r="D217" s="16" t="s">
        <v>1175</v>
      </c>
      <c r="E217" s="16" t="s">
        <v>114</v>
      </c>
      <c r="F217" s="19">
        <v>2</v>
      </c>
      <c r="G217" s="16">
        <v>4</v>
      </c>
      <c r="H217" s="16" t="s">
        <v>151</v>
      </c>
      <c r="I217" s="16">
        <v>24</v>
      </c>
      <c r="J217" s="16">
        <v>32</v>
      </c>
      <c r="K217" s="16">
        <v>27</v>
      </c>
      <c r="L217" s="16">
        <v>31.2409</v>
      </c>
      <c r="M217" s="16">
        <v>45.277200000000001</v>
      </c>
      <c r="N217" s="16">
        <v>36.305700000000002</v>
      </c>
      <c r="O217" s="16">
        <v>24.345800000000001</v>
      </c>
      <c r="P217" s="16">
        <v>31.647500000000001</v>
      </c>
      <c r="Q217" s="16">
        <v>27.1663</v>
      </c>
      <c r="S217" s="16" t="s">
        <v>59</v>
      </c>
      <c r="T217" s="16" t="s">
        <v>70</v>
      </c>
      <c r="U217" s="16" t="s">
        <v>146</v>
      </c>
      <c r="V217" s="16" t="s">
        <v>147</v>
      </c>
      <c r="X217" s="16">
        <v>7</v>
      </c>
      <c r="Y217" s="16" t="s">
        <v>63</v>
      </c>
      <c r="Z217" s="16" t="s">
        <v>63</v>
      </c>
      <c r="AA217" s="16" t="s">
        <v>60</v>
      </c>
      <c r="AB217" s="16" t="s">
        <v>117</v>
      </c>
      <c r="AC217" s="16">
        <v>15</v>
      </c>
      <c r="AF217" s="16" t="s">
        <v>204</v>
      </c>
      <c r="AG217" s="16" t="s">
        <v>205</v>
      </c>
      <c r="AH217" s="16" t="s">
        <v>66</v>
      </c>
      <c r="AI217" s="16" t="s">
        <v>67</v>
      </c>
      <c r="AJ217" s="16" t="s">
        <v>63</v>
      </c>
      <c r="AK217" s="16" t="s">
        <v>124</v>
      </c>
      <c r="AN217" s="16">
        <v>92</v>
      </c>
      <c r="AO217" s="16">
        <v>12</v>
      </c>
      <c r="AR217" s="16">
        <v>2050</v>
      </c>
      <c r="AS217" s="16">
        <v>2050</v>
      </c>
      <c r="BM217" s="20" t="s">
        <v>1552</v>
      </c>
      <c r="BN217" s="16">
        <v>2</v>
      </c>
      <c r="BO217" s="16">
        <v>2</v>
      </c>
      <c r="BP217" s="16">
        <v>4</v>
      </c>
      <c r="BQ217" s="16" t="s">
        <v>231</v>
      </c>
      <c r="BR217" s="16" t="s">
        <v>1548</v>
      </c>
      <c r="BS217" s="16" t="s">
        <v>103</v>
      </c>
      <c r="BT217" s="21">
        <v>44771</v>
      </c>
      <c r="BU217" s="16">
        <v>31462</v>
      </c>
      <c r="BV217" s="17"/>
      <c r="BW217" s="16" t="s">
        <v>63</v>
      </c>
      <c r="BX217" s="16" t="s">
        <v>63</v>
      </c>
      <c r="CA217" s="16" t="s">
        <v>63</v>
      </c>
      <c r="CB217" s="16" t="s">
        <v>63</v>
      </c>
      <c r="CC217" s="16" t="s">
        <v>1171</v>
      </c>
      <c r="CD217" s="16" t="s">
        <v>63</v>
      </c>
      <c r="CF217" s="16" t="s">
        <v>62</v>
      </c>
      <c r="CG217" s="16" t="s">
        <v>1172</v>
      </c>
      <c r="CH217" s="16" t="s">
        <v>62</v>
      </c>
      <c r="CI217" s="16" t="s">
        <v>1158</v>
      </c>
      <c r="CJ217" s="16" t="s">
        <v>106</v>
      </c>
      <c r="CK217" s="16" t="s">
        <v>1549</v>
      </c>
      <c r="CL217" s="16" t="s">
        <v>63</v>
      </c>
      <c r="CM217" s="16" t="s">
        <v>63</v>
      </c>
      <c r="CN217" s="16" t="s">
        <v>63</v>
      </c>
      <c r="CO217" s="16" t="s">
        <v>120</v>
      </c>
      <c r="CP217" s="16" t="s">
        <v>62</v>
      </c>
      <c r="CQ217" s="16" t="s">
        <v>76</v>
      </c>
      <c r="CY217" s="16">
        <v>36.6</v>
      </c>
      <c r="DA217" s="18"/>
      <c r="DB217" s="16">
        <v>5</v>
      </c>
      <c r="DC217" s="16">
        <v>5</v>
      </c>
      <c r="DE217" s="16">
        <v>2250</v>
      </c>
      <c r="DF217" s="16">
        <v>364</v>
      </c>
      <c r="DG217" s="16">
        <v>280</v>
      </c>
      <c r="DH217" s="16">
        <v>326</v>
      </c>
    </row>
    <row r="218" spans="1:112" s="16" customFormat="1" x14ac:dyDescent="0.3">
      <c r="A218" s="16">
        <v>2023</v>
      </c>
      <c r="B218" s="16" t="s">
        <v>112</v>
      </c>
      <c r="C218" s="16" t="s">
        <v>113</v>
      </c>
      <c r="D218" s="16" t="s">
        <v>1339</v>
      </c>
      <c r="E218" s="16" t="s">
        <v>114</v>
      </c>
      <c r="F218" s="19">
        <v>3</v>
      </c>
      <c r="G218" s="16">
        <v>6</v>
      </c>
      <c r="H218" s="16" t="s">
        <v>121</v>
      </c>
      <c r="I218" s="16">
        <v>21</v>
      </c>
      <c r="J218" s="16">
        <v>30</v>
      </c>
      <c r="K218" s="16">
        <v>24</v>
      </c>
      <c r="L218" s="16">
        <v>26.660900000000002</v>
      </c>
      <c r="M218" s="16">
        <v>39.785600000000002</v>
      </c>
      <c r="N218" s="16">
        <v>31.308599999999998</v>
      </c>
      <c r="O218" s="16">
        <v>21.258800000000001</v>
      </c>
      <c r="P218" s="16">
        <v>29.569199999999999</v>
      </c>
      <c r="Q218" s="16">
        <v>24.3367</v>
      </c>
      <c r="S218" s="16" t="s">
        <v>59</v>
      </c>
      <c r="T218" s="16" t="s">
        <v>70</v>
      </c>
      <c r="U218" s="16" t="s">
        <v>115</v>
      </c>
      <c r="V218" s="16" t="s">
        <v>116</v>
      </c>
      <c r="X218" s="16">
        <v>8</v>
      </c>
      <c r="Y218" s="16" t="s">
        <v>62</v>
      </c>
      <c r="Z218" s="16" t="s">
        <v>63</v>
      </c>
      <c r="AA218" s="16">
        <v>4</v>
      </c>
      <c r="AB218" s="16" t="s">
        <v>64</v>
      </c>
      <c r="AC218" s="16">
        <v>15</v>
      </c>
      <c r="AF218" s="16" t="s">
        <v>204</v>
      </c>
      <c r="AG218" s="16" t="s">
        <v>205</v>
      </c>
      <c r="AH218" s="16" t="s">
        <v>66</v>
      </c>
      <c r="AI218" s="16" t="s">
        <v>67</v>
      </c>
      <c r="AJ218" s="16" t="s">
        <v>63</v>
      </c>
      <c r="AK218" s="16" t="s">
        <v>124</v>
      </c>
      <c r="AN218" s="16">
        <v>92</v>
      </c>
      <c r="AO218" s="16">
        <v>12</v>
      </c>
      <c r="AR218" s="16">
        <v>2300</v>
      </c>
      <c r="AS218" s="16">
        <v>2300</v>
      </c>
      <c r="BM218" s="20" t="s">
        <v>1550</v>
      </c>
      <c r="BN218" s="16">
        <v>2</v>
      </c>
      <c r="BO218" s="16">
        <v>2</v>
      </c>
      <c r="BP218" s="16">
        <v>4</v>
      </c>
      <c r="BQ218" s="16" t="s">
        <v>231</v>
      </c>
      <c r="BR218" s="16" t="s">
        <v>1548</v>
      </c>
      <c r="BS218" s="16" t="s">
        <v>103</v>
      </c>
      <c r="BT218" s="21">
        <v>44742</v>
      </c>
      <c r="BU218" s="16">
        <v>31231</v>
      </c>
      <c r="BV218" s="17"/>
      <c r="BW218" s="16" t="s">
        <v>63</v>
      </c>
      <c r="BX218" s="16" t="s">
        <v>63</v>
      </c>
      <c r="CA218" s="16" t="s">
        <v>63</v>
      </c>
      <c r="CB218" s="16" t="s">
        <v>63</v>
      </c>
      <c r="CC218" s="16" t="s">
        <v>261</v>
      </c>
      <c r="CD218" s="16" t="s">
        <v>63</v>
      </c>
      <c r="CF218" s="16" t="s">
        <v>62</v>
      </c>
      <c r="CG218" s="16" t="s">
        <v>155</v>
      </c>
      <c r="CH218" s="16" t="s">
        <v>62</v>
      </c>
      <c r="CI218" s="16" t="s">
        <v>155</v>
      </c>
      <c r="CJ218" s="16" t="s">
        <v>106</v>
      </c>
      <c r="CK218" s="16" t="s">
        <v>1549</v>
      </c>
      <c r="CN218" s="16" t="s">
        <v>63</v>
      </c>
      <c r="CO218" s="16" t="s">
        <v>120</v>
      </c>
      <c r="CP218" s="16" t="s">
        <v>62</v>
      </c>
      <c r="CQ218" s="16" t="s">
        <v>76</v>
      </c>
      <c r="CY218" s="16">
        <v>31.5</v>
      </c>
      <c r="DA218" s="18"/>
      <c r="DB218" s="16">
        <v>5</v>
      </c>
      <c r="DC218" s="16">
        <v>5</v>
      </c>
      <c r="DE218" s="16">
        <v>3500</v>
      </c>
      <c r="DF218" s="16">
        <v>416</v>
      </c>
      <c r="DG218" s="16">
        <v>299</v>
      </c>
      <c r="DH218" s="16">
        <v>364</v>
      </c>
    </row>
    <row r="219" spans="1:112" s="16" customFormat="1" x14ac:dyDescent="0.3">
      <c r="A219" s="16">
        <v>2023</v>
      </c>
      <c r="B219" s="16" t="s">
        <v>251</v>
      </c>
      <c r="C219" s="16" t="s">
        <v>251</v>
      </c>
      <c r="D219" s="16" t="s">
        <v>1092</v>
      </c>
      <c r="E219" s="16" t="s">
        <v>252</v>
      </c>
      <c r="F219" s="19">
        <v>2</v>
      </c>
      <c r="G219" s="16">
        <v>4</v>
      </c>
      <c r="H219" s="16" t="s">
        <v>121</v>
      </c>
      <c r="I219" s="16">
        <v>24</v>
      </c>
      <c r="J219" s="16">
        <v>34</v>
      </c>
      <c r="K219" s="16">
        <v>28</v>
      </c>
      <c r="L219" s="16">
        <v>31.335799999999999</v>
      </c>
      <c r="M219" s="16">
        <v>49.478099999999998</v>
      </c>
      <c r="N219" s="16">
        <v>37.527999999999999</v>
      </c>
      <c r="O219" s="16">
        <v>24.323499999999999</v>
      </c>
      <c r="P219" s="16">
        <v>34.066800000000001</v>
      </c>
      <c r="Q219" s="16">
        <v>27.916399999999999</v>
      </c>
      <c r="S219" s="16" t="s">
        <v>59</v>
      </c>
      <c r="T219" s="16" t="s">
        <v>70</v>
      </c>
      <c r="U219" s="16" t="s">
        <v>115</v>
      </c>
      <c r="V219" s="16" t="s">
        <v>116</v>
      </c>
      <c r="X219" s="16">
        <v>8</v>
      </c>
      <c r="Y219" s="16" t="s">
        <v>62</v>
      </c>
      <c r="Z219" s="16" t="s">
        <v>63</v>
      </c>
      <c r="AA219" s="16" t="s">
        <v>135</v>
      </c>
      <c r="AB219" s="16" t="s">
        <v>159</v>
      </c>
      <c r="AC219" s="16">
        <v>10</v>
      </c>
      <c r="AF219" s="16" t="s">
        <v>204</v>
      </c>
      <c r="AG219" s="16" t="s">
        <v>205</v>
      </c>
      <c r="AH219" s="16" t="s">
        <v>66</v>
      </c>
      <c r="AI219" s="16" t="s">
        <v>67</v>
      </c>
      <c r="AJ219" s="16" t="s">
        <v>63</v>
      </c>
      <c r="AK219" s="16" t="s">
        <v>124</v>
      </c>
      <c r="AN219" s="16">
        <v>91</v>
      </c>
      <c r="AO219" s="16">
        <v>12</v>
      </c>
      <c r="AR219" s="16">
        <v>1950</v>
      </c>
      <c r="AS219" s="16">
        <v>1950</v>
      </c>
      <c r="BM219" s="20" t="s">
        <v>1550</v>
      </c>
      <c r="BN219" s="16">
        <v>2</v>
      </c>
      <c r="BO219" s="16">
        <v>2</v>
      </c>
      <c r="BP219" s="16">
        <v>4</v>
      </c>
      <c r="BQ219" s="16" t="s">
        <v>231</v>
      </c>
      <c r="BR219" s="16" t="s">
        <v>1548</v>
      </c>
      <c r="BS219" s="16" t="s">
        <v>72</v>
      </c>
      <c r="BT219" s="21">
        <v>44743</v>
      </c>
      <c r="BU219" s="16">
        <v>31560</v>
      </c>
      <c r="BV219" s="17"/>
      <c r="BW219" s="16" t="s">
        <v>62</v>
      </c>
      <c r="BX219" s="16" t="s">
        <v>63</v>
      </c>
      <c r="CA219" s="16" t="s">
        <v>63</v>
      </c>
      <c r="CB219" s="16" t="s">
        <v>63</v>
      </c>
      <c r="CD219" s="16" t="s">
        <v>63</v>
      </c>
      <c r="CF219" s="16" t="s">
        <v>62</v>
      </c>
      <c r="CG219" s="16" t="s">
        <v>253</v>
      </c>
      <c r="CH219" s="16" t="s">
        <v>62</v>
      </c>
      <c r="CI219" s="16" t="s">
        <v>569</v>
      </c>
      <c r="CJ219" s="16" t="s">
        <v>106</v>
      </c>
      <c r="CK219" s="16" t="s">
        <v>1549</v>
      </c>
      <c r="CN219" s="16" t="s">
        <v>63</v>
      </c>
      <c r="CO219" s="16" t="s">
        <v>107</v>
      </c>
      <c r="CP219" s="16" t="s">
        <v>62</v>
      </c>
      <c r="CQ219" s="16" t="s">
        <v>76</v>
      </c>
      <c r="CY219" s="16">
        <v>37.799999999999997</v>
      </c>
      <c r="DA219" s="18"/>
      <c r="DB219" s="16">
        <v>6</v>
      </c>
      <c r="DC219" s="16">
        <v>6</v>
      </c>
      <c r="DE219" s="16">
        <v>1750</v>
      </c>
      <c r="DF219" s="16">
        <v>361</v>
      </c>
      <c r="DG219" s="16">
        <v>259</v>
      </c>
      <c r="DH219" s="16">
        <v>315</v>
      </c>
    </row>
    <row r="220" spans="1:112" s="16" customFormat="1" x14ac:dyDescent="0.3">
      <c r="A220" s="16">
        <v>2023</v>
      </c>
      <c r="B220" s="16" t="s">
        <v>251</v>
      </c>
      <c r="C220" s="16" t="s">
        <v>251</v>
      </c>
      <c r="D220" s="16" t="s">
        <v>1094</v>
      </c>
      <c r="E220" s="16" t="s">
        <v>252</v>
      </c>
      <c r="F220" s="19">
        <v>2</v>
      </c>
      <c r="G220" s="16">
        <v>4</v>
      </c>
      <c r="H220" s="16" t="s">
        <v>121</v>
      </c>
      <c r="I220" s="16">
        <v>23</v>
      </c>
      <c r="J220" s="16">
        <v>33</v>
      </c>
      <c r="K220" s="16">
        <v>27</v>
      </c>
      <c r="L220" s="16">
        <v>29.6036</v>
      </c>
      <c r="M220" s="16">
        <v>47.552199999999999</v>
      </c>
      <c r="N220" s="16">
        <v>35.660600000000002</v>
      </c>
      <c r="O220" s="16">
        <v>23.106000000000002</v>
      </c>
      <c r="P220" s="16">
        <v>32.879899999999999</v>
      </c>
      <c r="Q220" s="16">
        <v>26.674099999999999</v>
      </c>
      <c r="S220" s="16" t="s">
        <v>59</v>
      </c>
      <c r="T220" s="16" t="s">
        <v>70</v>
      </c>
      <c r="U220" s="16" t="s">
        <v>115</v>
      </c>
      <c r="V220" s="16" t="s">
        <v>116</v>
      </c>
      <c r="X220" s="16">
        <v>8</v>
      </c>
      <c r="Y220" s="16" t="s">
        <v>62</v>
      </c>
      <c r="Z220" s="16" t="s">
        <v>63</v>
      </c>
      <c r="AA220" s="16" t="s">
        <v>60</v>
      </c>
      <c r="AB220" s="16" t="s">
        <v>117</v>
      </c>
      <c r="AC220" s="16">
        <v>10</v>
      </c>
      <c r="AF220" s="16" t="s">
        <v>204</v>
      </c>
      <c r="AG220" s="16" t="s">
        <v>205</v>
      </c>
      <c r="AH220" s="16" t="s">
        <v>66</v>
      </c>
      <c r="AI220" s="16" t="s">
        <v>67</v>
      </c>
      <c r="AJ220" s="16" t="s">
        <v>63</v>
      </c>
      <c r="AK220" s="16" t="s">
        <v>124</v>
      </c>
      <c r="AN220" s="16">
        <v>91</v>
      </c>
      <c r="AO220" s="16">
        <v>12</v>
      </c>
      <c r="AR220" s="16">
        <v>2050</v>
      </c>
      <c r="AS220" s="16">
        <v>2050</v>
      </c>
      <c r="BM220" s="20" t="s">
        <v>1550</v>
      </c>
      <c r="BN220" s="16">
        <v>2</v>
      </c>
      <c r="BO220" s="16">
        <v>2</v>
      </c>
      <c r="BP220" s="16">
        <v>4</v>
      </c>
      <c r="BQ220" s="16" t="s">
        <v>231</v>
      </c>
      <c r="BR220" s="16" t="s">
        <v>1548</v>
      </c>
      <c r="BS220" s="16" t="s">
        <v>72</v>
      </c>
      <c r="BT220" s="21">
        <v>44743</v>
      </c>
      <c r="BU220" s="16">
        <v>31558</v>
      </c>
      <c r="BV220" s="17"/>
      <c r="BW220" s="16" t="s">
        <v>62</v>
      </c>
      <c r="BX220" s="16" t="s">
        <v>63</v>
      </c>
      <c r="CA220" s="16" t="s">
        <v>63</v>
      </c>
      <c r="CB220" s="16" t="s">
        <v>63</v>
      </c>
      <c r="CD220" s="16" t="s">
        <v>63</v>
      </c>
      <c r="CF220" s="16" t="s">
        <v>62</v>
      </c>
      <c r="CG220" s="16" t="s">
        <v>253</v>
      </c>
      <c r="CH220" s="16" t="s">
        <v>62</v>
      </c>
      <c r="CI220" s="16" t="s">
        <v>569</v>
      </c>
      <c r="CJ220" s="16" t="s">
        <v>106</v>
      </c>
      <c r="CK220" s="16" t="s">
        <v>1549</v>
      </c>
      <c r="CN220" s="16" t="s">
        <v>63</v>
      </c>
      <c r="CO220" s="16" t="s">
        <v>107</v>
      </c>
      <c r="CP220" s="16" t="s">
        <v>62</v>
      </c>
      <c r="CQ220" s="16" t="s">
        <v>76</v>
      </c>
      <c r="CY220" s="16">
        <v>35.9</v>
      </c>
      <c r="DA220" s="18"/>
      <c r="DB220" s="16">
        <v>5</v>
      </c>
      <c r="DC220" s="16">
        <v>5</v>
      </c>
      <c r="DE220" s="16">
        <v>2250</v>
      </c>
      <c r="DF220" s="16">
        <v>381</v>
      </c>
      <c r="DG220" s="16">
        <v>267</v>
      </c>
      <c r="DH220" s="16">
        <v>330</v>
      </c>
    </row>
    <row r="221" spans="1:112" s="16" customFormat="1" x14ac:dyDescent="0.3">
      <c r="A221" s="16">
        <v>2023</v>
      </c>
      <c r="B221" s="16" t="s">
        <v>251</v>
      </c>
      <c r="C221" s="16" t="s">
        <v>251</v>
      </c>
      <c r="D221" s="16" t="s">
        <v>838</v>
      </c>
      <c r="E221" s="16" t="s">
        <v>252</v>
      </c>
      <c r="F221" s="19">
        <v>2</v>
      </c>
      <c r="G221" s="16">
        <v>4</v>
      </c>
      <c r="H221" s="16" t="s">
        <v>121</v>
      </c>
      <c r="I221" s="16">
        <v>25</v>
      </c>
      <c r="J221" s="16">
        <v>34</v>
      </c>
      <c r="K221" s="16">
        <v>29</v>
      </c>
      <c r="L221" s="16">
        <v>32.840499999999999</v>
      </c>
      <c r="M221" s="16">
        <v>49.722000000000001</v>
      </c>
      <c r="N221" s="16">
        <v>38.762799999999999</v>
      </c>
      <c r="O221" s="16">
        <v>25.370200000000001</v>
      </c>
      <c r="P221" s="16">
        <v>34.2164</v>
      </c>
      <c r="Q221" s="16">
        <v>28.7104</v>
      </c>
      <c r="S221" s="16" t="s">
        <v>59</v>
      </c>
      <c r="T221" s="16" t="s">
        <v>70</v>
      </c>
      <c r="U221" s="16" t="s">
        <v>115</v>
      </c>
      <c r="V221" s="16" t="s">
        <v>116</v>
      </c>
      <c r="X221" s="16">
        <v>8</v>
      </c>
      <c r="Y221" s="16" t="s">
        <v>62</v>
      </c>
      <c r="Z221" s="16" t="s">
        <v>63</v>
      </c>
      <c r="AA221" s="16" t="s">
        <v>84</v>
      </c>
      <c r="AB221" s="16" t="s">
        <v>85</v>
      </c>
      <c r="AC221" s="16">
        <v>10</v>
      </c>
      <c r="AF221" s="16" t="s">
        <v>204</v>
      </c>
      <c r="AG221" s="16" t="s">
        <v>205</v>
      </c>
      <c r="AH221" s="16" t="s">
        <v>66</v>
      </c>
      <c r="AI221" s="16" t="s">
        <v>67</v>
      </c>
      <c r="AJ221" s="16" t="s">
        <v>63</v>
      </c>
      <c r="AK221" s="16" t="s">
        <v>124</v>
      </c>
      <c r="AN221" s="16">
        <v>94</v>
      </c>
      <c r="AO221" s="16">
        <v>13</v>
      </c>
      <c r="AR221" s="16">
        <v>1900</v>
      </c>
      <c r="AS221" s="16">
        <v>1900</v>
      </c>
      <c r="BM221" s="20" t="s">
        <v>1550</v>
      </c>
      <c r="BN221" s="16">
        <v>2</v>
      </c>
      <c r="BO221" s="16">
        <v>2</v>
      </c>
      <c r="BP221" s="16">
        <v>4</v>
      </c>
      <c r="BQ221" s="16" t="s">
        <v>231</v>
      </c>
      <c r="BR221" s="16" t="s">
        <v>1548</v>
      </c>
      <c r="BS221" s="16" t="s">
        <v>72</v>
      </c>
      <c r="BT221" s="21">
        <v>44788</v>
      </c>
      <c r="BU221" s="16">
        <v>31908</v>
      </c>
      <c r="BV221" s="17"/>
      <c r="BW221" s="16" t="s">
        <v>62</v>
      </c>
      <c r="BX221" s="16" t="s">
        <v>63</v>
      </c>
      <c r="CA221" s="16" t="s">
        <v>63</v>
      </c>
      <c r="CB221" s="16" t="s">
        <v>63</v>
      </c>
      <c r="CD221" s="16" t="s">
        <v>63</v>
      </c>
      <c r="CF221" s="16" t="s">
        <v>62</v>
      </c>
      <c r="CG221" s="16" t="s">
        <v>253</v>
      </c>
      <c r="CH221" s="16" t="s">
        <v>62</v>
      </c>
      <c r="CI221" s="16" t="s">
        <v>569</v>
      </c>
      <c r="CJ221" s="16" t="s">
        <v>106</v>
      </c>
      <c r="CK221" s="16" t="s">
        <v>1549</v>
      </c>
      <c r="CN221" s="16" t="s">
        <v>63</v>
      </c>
      <c r="CO221" s="16" t="s">
        <v>107</v>
      </c>
      <c r="CP221" s="16" t="s">
        <v>62</v>
      </c>
      <c r="CQ221" s="16" t="s">
        <v>76</v>
      </c>
      <c r="CY221" s="16">
        <v>39</v>
      </c>
      <c r="DA221" s="18"/>
      <c r="DB221" s="16">
        <v>6</v>
      </c>
      <c r="DC221" s="16">
        <v>6</v>
      </c>
      <c r="DE221" s="16">
        <v>1500</v>
      </c>
      <c r="DF221" s="16">
        <v>348</v>
      </c>
      <c r="DG221" s="16">
        <v>258</v>
      </c>
      <c r="DH221" s="16">
        <v>308</v>
      </c>
    </row>
    <row r="222" spans="1:112" s="16" customFormat="1" x14ac:dyDescent="0.3">
      <c r="A222" s="16">
        <v>2023</v>
      </c>
      <c r="B222" s="16" t="s">
        <v>251</v>
      </c>
      <c r="C222" s="16" t="s">
        <v>251</v>
      </c>
      <c r="D222" s="16" t="s">
        <v>991</v>
      </c>
      <c r="E222" s="16" t="s">
        <v>252</v>
      </c>
      <c r="F222" s="19">
        <v>2</v>
      </c>
      <c r="G222" s="16">
        <v>4</v>
      </c>
      <c r="H222" s="16" t="s">
        <v>121</v>
      </c>
      <c r="I222" s="16">
        <v>24</v>
      </c>
      <c r="J222" s="16">
        <v>33</v>
      </c>
      <c r="K222" s="16">
        <v>27</v>
      </c>
      <c r="L222" s="16">
        <v>30.787500000000001</v>
      </c>
      <c r="M222" s="16">
        <v>48.46</v>
      </c>
      <c r="N222" s="16">
        <v>36.831899999999997</v>
      </c>
      <c r="O222" s="16">
        <v>23.939599999999999</v>
      </c>
      <c r="P222" s="16">
        <v>33.440600000000003</v>
      </c>
      <c r="Q222" s="16">
        <v>27.449000000000002</v>
      </c>
      <c r="S222" s="16" t="s">
        <v>59</v>
      </c>
      <c r="T222" s="16" t="s">
        <v>70</v>
      </c>
      <c r="U222" s="16" t="s">
        <v>115</v>
      </c>
      <c r="V222" s="16" t="s">
        <v>116</v>
      </c>
      <c r="X222" s="16">
        <v>8</v>
      </c>
      <c r="Y222" s="16" t="s">
        <v>62</v>
      </c>
      <c r="Z222" s="16" t="s">
        <v>63</v>
      </c>
      <c r="AA222" s="16" t="s">
        <v>60</v>
      </c>
      <c r="AB222" s="16" t="s">
        <v>117</v>
      </c>
      <c r="AC222" s="16">
        <v>10</v>
      </c>
      <c r="AF222" s="16" t="s">
        <v>204</v>
      </c>
      <c r="AG222" s="16" t="s">
        <v>205</v>
      </c>
      <c r="AH222" s="16" t="s">
        <v>66</v>
      </c>
      <c r="AI222" s="16" t="s">
        <v>67</v>
      </c>
      <c r="AJ222" s="16" t="s">
        <v>63</v>
      </c>
      <c r="AK222" s="16" t="s">
        <v>124</v>
      </c>
      <c r="AN222" s="16">
        <v>94</v>
      </c>
      <c r="AO222" s="16">
        <v>13</v>
      </c>
      <c r="AR222" s="16">
        <v>2050</v>
      </c>
      <c r="AS222" s="16">
        <v>2050</v>
      </c>
      <c r="BM222" s="20" t="s">
        <v>1550</v>
      </c>
      <c r="BN222" s="16">
        <v>2</v>
      </c>
      <c r="BO222" s="16">
        <v>2</v>
      </c>
      <c r="BP222" s="16">
        <v>4</v>
      </c>
      <c r="BQ222" s="16" t="s">
        <v>231</v>
      </c>
      <c r="BR222" s="16" t="s">
        <v>1548</v>
      </c>
      <c r="BS222" s="16" t="s">
        <v>72</v>
      </c>
      <c r="BT222" s="21">
        <v>44755</v>
      </c>
      <c r="BU222" s="16">
        <v>31725</v>
      </c>
      <c r="BV222" s="17"/>
      <c r="BW222" s="16" t="s">
        <v>62</v>
      </c>
      <c r="BX222" s="16" t="s">
        <v>63</v>
      </c>
      <c r="CA222" s="16" t="s">
        <v>63</v>
      </c>
      <c r="CB222" s="16" t="s">
        <v>63</v>
      </c>
      <c r="CD222" s="16" t="s">
        <v>63</v>
      </c>
      <c r="CF222" s="16" t="s">
        <v>62</v>
      </c>
      <c r="CG222" s="16" t="s">
        <v>253</v>
      </c>
      <c r="CH222" s="16" t="s">
        <v>62</v>
      </c>
      <c r="CI222" s="16" t="s">
        <v>569</v>
      </c>
      <c r="CJ222" s="16" t="s">
        <v>106</v>
      </c>
      <c r="CK222" s="16" t="s">
        <v>1549</v>
      </c>
      <c r="CN222" s="16" t="s">
        <v>63</v>
      </c>
      <c r="CO222" s="16" t="s">
        <v>107</v>
      </c>
      <c r="CP222" s="16" t="s">
        <v>62</v>
      </c>
      <c r="CQ222" s="16" t="s">
        <v>76</v>
      </c>
      <c r="CY222" s="16">
        <v>37.1</v>
      </c>
      <c r="DA222" s="18"/>
      <c r="DB222" s="16">
        <v>5</v>
      </c>
      <c r="DC222" s="16">
        <v>5</v>
      </c>
      <c r="DE222" s="16">
        <v>2250</v>
      </c>
      <c r="DF222" s="16">
        <v>369</v>
      </c>
      <c r="DG222" s="16">
        <v>265</v>
      </c>
      <c r="DH222" s="16">
        <v>322</v>
      </c>
    </row>
    <row r="223" spans="1:112" s="16" customFormat="1" x14ac:dyDescent="0.3">
      <c r="A223" s="16">
        <v>2023</v>
      </c>
      <c r="B223" s="16" t="s">
        <v>251</v>
      </c>
      <c r="C223" s="16" t="s">
        <v>251</v>
      </c>
      <c r="D223" s="16" t="s">
        <v>993</v>
      </c>
      <c r="E223" s="16" t="s">
        <v>252</v>
      </c>
      <c r="F223" s="19">
        <v>2</v>
      </c>
      <c r="G223" s="16">
        <v>4</v>
      </c>
      <c r="H223" s="16" t="s">
        <v>121</v>
      </c>
      <c r="I223" s="16">
        <v>25</v>
      </c>
      <c r="J223" s="16">
        <v>34</v>
      </c>
      <c r="K223" s="16">
        <v>28</v>
      </c>
      <c r="L223" s="16">
        <v>31.876000000000001</v>
      </c>
      <c r="M223" s="16">
        <v>48.9726</v>
      </c>
      <c r="N223" s="16">
        <v>37.816899999999997</v>
      </c>
      <c r="O223" s="16">
        <v>24.700399999999998</v>
      </c>
      <c r="P223" s="16">
        <v>33.7562</v>
      </c>
      <c r="Q223" s="16">
        <v>28.091699999999999</v>
      </c>
      <c r="S223" s="16" t="s">
        <v>59</v>
      </c>
      <c r="T223" s="16" t="s">
        <v>70</v>
      </c>
      <c r="U223" s="16" t="s">
        <v>115</v>
      </c>
      <c r="V223" s="16" t="s">
        <v>116</v>
      </c>
      <c r="X223" s="16">
        <v>8</v>
      </c>
      <c r="Y223" s="16" t="s">
        <v>62</v>
      </c>
      <c r="Z223" s="16" t="s">
        <v>63</v>
      </c>
      <c r="AA223" s="16" t="s">
        <v>84</v>
      </c>
      <c r="AB223" s="16" t="s">
        <v>85</v>
      </c>
      <c r="AC223" s="16">
        <v>10</v>
      </c>
      <c r="AF223" s="16" t="s">
        <v>204</v>
      </c>
      <c r="AG223" s="16" t="s">
        <v>205</v>
      </c>
      <c r="AH223" s="16" t="s">
        <v>66</v>
      </c>
      <c r="AI223" s="16" t="s">
        <v>67</v>
      </c>
      <c r="AJ223" s="16" t="s">
        <v>63</v>
      </c>
      <c r="AK223" s="16" t="s">
        <v>124</v>
      </c>
      <c r="AN223" s="16">
        <v>91</v>
      </c>
      <c r="AO223" s="16">
        <v>12</v>
      </c>
      <c r="AR223" s="16">
        <v>1950</v>
      </c>
      <c r="AS223" s="16">
        <v>1950</v>
      </c>
      <c r="BM223" s="20" t="s">
        <v>1550</v>
      </c>
      <c r="BN223" s="16">
        <v>2</v>
      </c>
      <c r="BO223" s="16">
        <v>2</v>
      </c>
      <c r="BP223" s="16">
        <v>4</v>
      </c>
      <c r="BQ223" s="16" t="s">
        <v>231</v>
      </c>
      <c r="BR223" s="16" t="s">
        <v>1548</v>
      </c>
      <c r="BS223" s="16" t="s">
        <v>72</v>
      </c>
      <c r="BT223" s="21">
        <v>44755</v>
      </c>
      <c r="BU223" s="16">
        <v>31723</v>
      </c>
      <c r="BV223" s="17"/>
      <c r="BW223" s="16" t="s">
        <v>63</v>
      </c>
      <c r="BX223" s="16" t="s">
        <v>63</v>
      </c>
      <c r="CA223" s="16" t="s">
        <v>63</v>
      </c>
      <c r="CB223" s="16" t="s">
        <v>63</v>
      </c>
      <c r="CD223" s="16" t="s">
        <v>63</v>
      </c>
      <c r="CF223" s="16" t="s">
        <v>62</v>
      </c>
      <c r="CG223" s="16" t="s">
        <v>253</v>
      </c>
      <c r="CH223" s="16" t="s">
        <v>62</v>
      </c>
      <c r="CI223" s="16" t="s">
        <v>569</v>
      </c>
      <c r="CJ223" s="16" t="s">
        <v>106</v>
      </c>
      <c r="CK223" s="16" t="s">
        <v>1549</v>
      </c>
      <c r="CN223" s="16" t="s">
        <v>63</v>
      </c>
      <c r="CO223" s="16" t="s">
        <v>107</v>
      </c>
      <c r="CP223" s="16" t="s">
        <v>62</v>
      </c>
      <c r="CQ223" s="16" t="s">
        <v>76</v>
      </c>
      <c r="CY223" s="16">
        <v>38.1</v>
      </c>
      <c r="DA223" s="18"/>
      <c r="DB223" s="16">
        <v>6</v>
      </c>
      <c r="DC223" s="16">
        <v>6</v>
      </c>
      <c r="DE223" s="16">
        <v>1750</v>
      </c>
      <c r="DF223" s="16">
        <v>356</v>
      </c>
      <c r="DG223" s="16">
        <v>261</v>
      </c>
      <c r="DH223" s="16">
        <v>313</v>
      </c>
    </row>
    <row r="224" spans="1:112" s="16" customFormat="1" x14ac:dyDescent="0.3">
      <c r="A224" s="16">
        <v>2023</v>
      </c>
      <c r="B224" s="16" t="s">
        <v>251</v>
      </c>
      <c r="C224" s="16" t="s">
        <v>251</v>
      </c>
      <c r="D224" s="16" t="s">
        <v>1374</v>
      </c>
      <c r="E224" s="16" t="s">
        <v>252</v>
      </c>
      <c r="F224" s="19">
        <v>2</v>
      </c>
      <c r="G224" s="16">
        <v>4</v>
      </c>
      <c r="H224" s="16" t="s">
        <v>121</v>
      </c>
      <c r="I224" s="16">
        <v>23</v>
      </c>
      <c r="J224" s="16">
        <v>33</v>
      </c>
      <c r="K224" s="16">
        <v>27</v>
      </c>
      <c r="L224" s="16">
        <v>29.706399999999999</v>
      </c>
      <c r="M224" s="16">
        <v>47.621499999999997</v>
      </c>
      <c r="N224" s="16">
        <v>35.760199999999998</v>
      </c>
      <c r="O224" s="16">
        <v>23.178599999999999</v>
      </c>
      <c r="P224" s="16">
        <v>32.922800000000002</v>
      </c>
      <c r="Q224" s="16">
        <v>26.74</v>
      </c>
      <c r="S224" s="16" t="s">
        <v>59</v>
      </c>
      <c r="T224" s="16" t="s">
        <v>70</v>
      </c>
      <c r="U224" s="16" t="s">
        <v>115</v>
      </c>
      <c r="V224" s="16" t="s">
        <v>116</v>
      </c>
      <c r="X224" s="16">
        <v>8</v>
      </c>
      <c r="Y224" s="16" t="s">
        <v>62</v>
      </c>
      <c r="Z224" s="16" t="s">
        <v>63</v>
      </c>
      <c r="AA224" s="16" t="s">
        <v>60</v>
      </c>
      <c r="AB224" s="16" t="s">
        <v>117</v>
      </c>
      <c r="AC224" s="16">
        <v>10</v>
      </c>
      <c r="AF224" s="16" t="s">
        <v>204</v>
      </c>
      <c r="AG224" s="16" t="s">
        <v>205</v>
      </c>
      <c r="AH224" s="16" t="s">
        <v>66</v>
      </c>
      <c r="AI224" s="16" t="s">
        <v>67</v>
      </c>
      <c r="AJ224" s="16" t="s">
        <v>63</v>
      </c>
      <c r="AK224" s="16" t="s">
        <v>124</v>
      </c>
      <c r="AN224" s="16">
        <v>91</v>
      </c>
      <c r="AO224" s="16">
        <v>12</v>
      </c>
      <c r="AR224" s="16">
        <v>2050</v>
      </c>
      <c r="AS224" s="16">
        <v>2050</v>
      </c>
      <c r="BM224" s="20" t="s">
        <v>1550</v>
      </c>
      <c r="BN224" s="16">
        <v>2</v>
      </c>
      <c r="BO224" s="16">
        <v>2</v>
      </c>
      <c r="BP224" s="16">
        <v>4</v>
      </c>
      <c r="BQ224" s="16" t="s">
        <v>231</v>
      </c>
      <c r="BR224" s="16" t="s">
        <v>1548</v>
      </c>
      <c r="BS224" s="16" t="s">
        <v>72</v>
      </c>
      <c r="BT224" s="21">
        <v>44657</v>
      </c>
      <c r="BU224" s="16">
        <v>31197</v>
      </c>
      <c r="BV224" s="17"/>
      <c r="BW224" s="16" t="s">
        <v>63</v>
      </c>
      <c r="BX224" s="16" t="s">
        <v>63</v>
      </c>
      <c r="CA224" s="16" t="s">
        <v>63</v>
      </c>
      <c r="CB224" s="16" t="s">
        <v>63</v>
      </c>
      <c r="CD224" s="16" t="s">
        <v>63</v>
      </c>
      <c r="CF224" s="16" t="s">
        <v>62</v>
      </c>
      <c r="CG224" s="16" t="s">
        <v>253</v>
      </c>
      <c r="CH224" s="16" t="s">
        <v>62</v>
      </c>
      <c r="CI224" s="16" t="s">
        <v>569</v>
      </c>
      <c r="CJ224" s="16" t="s">
        <v>106</v>
      </c>
      <c r="CK224" s="16" t="s">
        <v>1549</v>
      </c>
      <c r="CN224" s="16" t="s">
        <v>63</v>
      </c>
      <c r="CO224" s="16" t="s">
        <v>107</v>
      </c>
      <c r="CP224" s="16" t="s">
        <v>62</v>
      </c>
      <c r="CQ224" s="16" t="s">
        <v>76</v>
      </c>
      <c r="CY224" s="16">
        <v>36</v>
      </c>
      <c r="DA224" s="18"/>
      <c r="DB224" s="16">
        <v>5</v>
      </c>
      <c r="DC224" s="16">
        <v>5</v>
      </c>
      <c r="DE224" s="16">
        <v>2250</v>
      </c>
      <c r="DF224" s="16">
        <v>380</v>
      </c>
      <c r="DG224" s="16">
        <v>268</v>
      </c>
      <c r="DH224" s="16">
        <v>329</v>
      </c>
    </row>
    <row r="225" spans="1:112" s="16" customFormat="1" x14ac:dyDescent="0.3">
      <c r="A225" s="16">
        <v>2023</v>
      </c>
      <c r="B225" s="16" t="s">
        <v>251</v>
      </c>
      <c r="C225" s="16" t="s">
        <v>251</v>
      </c>
      <c r="D225" s="16" t="s">
        <v>795</v>
      </c>
      <c r="E225" s="16" t="s">
        <v>252</v>
      </c>
      <c r="F225" s="19">
        <v>2</v>
      </c>
      <c r="G225" s="16">
        <v>4</v>
      </c>
      <c r="H225" s="16" t="s">
        <v>121</v>
      </c>
      <c r="I225" s="16">
        <v>24</v>
      </c>
      <c r="J225" s="16">
        <v>33</v>
      </c>
      <c r="K225" s="16">
        <v>27</v>
      </c>
      <c r="L225" s="16">
        <v>30.779800000000002</v>
      </c>
      <c r="M225" s="16">
        <v>47.4375</v>
      </c>
      <c r="N225" s="16">
        <v>36.5563</v>
      </c>
      <c r="O225" s="16">
        <v>23.934200000000001</v>
      </c>
      <c r="P225" s="16">
        <v>32.808900000000001</v>
      </c>
      <c r="Q225" s="16">
        <v>27.251300000000001</v>
      </c>
      <c r="S225" s="16" t="s">
        <v>59</v>
      </c>
      <c r="T225" s="16" t="s">
        <v>70</v>
      </c>
      <c r="U225" s="16" t="s">
        <v>115</v>
      </c>
      <c r="V225" s="16" t="s">
        <v>116</v>
      </c>
      <c r="X225" s="16">
        <v>8</v>
      </c>
      <c r="Y225" s="16" t="s">
        <v>62</v>
      </c>
      <c r="Z225" s="16" t="s">
        <v>63</v>
      </c>
      <c r="AA225" s="16" t="s">
        <v>60</v>
      </c>
      <c r="AB225" s="16" t="s">
        <v>117</v>
      </c>
      <c r="AC225" s="16">
        <v>10</v>
      </c>
      <c r="AF225" s="16" t="s">
        <v>204</v>
      </c>
      <c r="AG225" s="16" t="s">
        <v>205</v>
      </c>
      <c r="AH225" s="16" t="s">
        <v>66</v>
      </c>
      <c r="AI225" s="16" t="s">
        <v>67</v>
      </c>
      <c r="AJ225" s="16" t="s">
        <v>63</v>
      </c>
      <c r="AK225" s="16" t="s">
        <v>124</v>
      </c>
      <c r="AN225" s="16">
        <v>91</v>
      </c>
      <c r="AO225" s="16">
        <v>12</v>
      </c>
      <c r="AR225" s="16">
        <v>2050</v>
      </c>
      <c r="AS225" s="16">
        <v>2050</v>
      </c>
      <c r="BM225" s="20" t="s">
        <v>1550</v>
      </c>
      <c r="BN225" s="16">
        <v>2</v>
      </c>
      <c r="BO225" s="16">
        <v>2</v>
      </c>
      <c r="BP225" s="16">
        <v>4</v>
      </c>
      <c r="BQ225" s="16" t="s">
        <v>231</v>
      </c>
      <c r="BR225" s="16" t="s">
        <v>1548</v>
      </c>
      <c r="BS225" s="16" t="s">
        <v>72</v>
      </c>
      <c r="BT225" s="21">
        <v>44797</v>
      </c>
      <c r="BU225" s="16">
        <v>31998</v>
      </c>
      <c r="BV225" s="17"/>
      <c r="BW225" s="16" t="s">
        <v>62</v>
      </c>
      <c r="BX225" s="16" t="s">
        <v>63</v>
      </c>
      <c r="CA225" s="16" t="s">
        <v>63</v>
      </c>
      <c r="CB225" s="16" t="s">
        <v>63</v>
      </c>
      <c r="CD225" s="16" t="s">
        <v>63</v>
      </c>
      <c r="CF225" s="16" t="s">
        <v>62</v>
      </c>
      <c r="CG225" s="16" t="s">
        <v>253</v>
      </c>
      <c r="CH225" s="16" t="s">
        <v>62</v>
      </c>
      <c r="CI225" s="16" t="s">
        <v>569</v>
      </c>
      <c r="CJ225" s="16" t="s">
        <v>106</v>
      </c>
      <c r="CK225" s="16" t="s">
        <v>1549</v>
      </c>
      <c r="CN225" s="16" t="s">
        <v>63</v>
      </c>
      <c r="CO225" s="16" t="s">
        <v>107</v>
      </c>
      <c r="CP225" s="16" t="s">
        <v>62</v>
      </c>
      <c r="CQ225" s="16" t="s">
        <v>76</v>
      </c>
      <c r="CY225" s="16">
        <v>36.799999999999997</v>
      </c>
      <c r="DA225" s="18"/>
      <c r="DB225" s="16">
        <v>5</v>
      </c>
      <c r="DC225" s="16">
        <v>5</v>
      </c>
      <c r="DE225" s="16">
        <v>2250</v>
      </c>
      <c r="DF225" s="16">
        <v>369</v>
      </c>
      <c r="DG225" s="16">
        <v>270</v>
      </c>
      <c r="DH225" s="16">
        <v>324</v>
      </c>
    </row>
    <row r="226" spans="1:112" s="16" customFormat="1" x14ac:dyDescent="0.3">
      <c r="A226" s="16">
        <v>2023</v>
      </c>
      <c r="B226" s="16" t="s">
        <v>251</v>
      </c>
      <c r="C226" s="16" t="s">
        <v>251</v>
      </c>
      <c r="D226" s="16" t="s">
        <v>1064</v>
      </c>
      <c r="E226" s="16" t="s">
        <v>252</v>
      </c>
      <c r="F226" s="19">
        <v>3</v>
      </c>
      <c r="G226" s="16">
        <v>6</v>
      </c>
      <c r="H226" s="16" t="s">
        <v>121</v>
      </c>
      <c r="I226" s="16">
        <v>16</v>
      </c>
      <c r="J226" s="16">
        <v>22</v>
      </c>
      <c r="K226" s="16">
        <v>18</v>
      </c>
      <c r="L226" s="16">
        <v>20.055</v>
      </c>
      <c r="M226" s="16">
        <v>31.295400000000001</v>
      </c>
      <c r="N226" s="16">
        <v>23.921299999999999</v>
      </c>
      <c r="O226" s="16">
        <v>16.145499999999998</v>
      </c>
      <c r="P226" s="16">
        <v>22.444199999999999</v>
      </c>
      <c r="Q226" s="16">
        <v>18.479199999999999</v>
      </c>
      <c r="S226" s="16" t="s">
        <v>59</v>
      </c>
      <c r="T226" s="16" t="s">
        <v>70</v>
      </c>
      <c r="U226" s="16" t="s">
        <v>115</v>
      </c>
      <c r="V226" s="16" t="s">
        <v>116</v>
      </c>
      <c r="X226" s="16">
        <v>8</v>
      </c>
      <c r="Y226" s="16" t="s">
        <v>62</v>
      </c>
      <c r="Z226" s="16" t="s">
        <v>63</v>
      </c>
      <c r="AA226" s="16" t="s">
        <v>60</v>
      </c>
      <c r="AB226" s="16" t="s">
        <v>117</v>
      </c>
      <c r="AC226" s="16">
        <v>10</v>
      </c>
      <c r="AF226" s="16" t="s">
        <v>58</v>
      </c>
      <c r="AG226" s="16" t="s">
        <v>65</v>
      </c>
      <c r="AH226" s="16" t="s">
        <v>66</v>
      </c>
      <c r="AI226" s="16" t="s">
        <v>67</v>
      </c>
      <c r="AJ226" s="16" t="s">
        <v>63</v>
      </c>
      <c r="AK226" s="16" t="s">
        <v>124</v>
      </c>
      <c r="AN226" s="16">
        <v>95</v>
      </c>
      <c r="AO226" s="16">
        <v>13</v>
      </c>
      <c r="AR226" s="16">
        <v>3050</v>
      </c>
      <c r="AS226" s="16">
        <v>3050</v>
      </c>
      <c r="BM226" s="20" t="s">
        <v>1550</v>
      </c>
      <c r="BN226" s="16">
        <v>2</v>
      </c>
      <c r="BO226" s="16">
        <v>2</v>
      </c>
      <c r="BP226" s="16">
        <v>4</v>
      </c>
      <c r="BQ226" s="16" t="s">
        <v>231</v>
      </c>
      <c r="BR226" s="16" t="s">
        <v>1548</v>
      </c>
      <c r="BS226" s="16" t="s">
        <v>72</v>
      </c>
      <c r="BT226" s="21">
        <v>44743</v>
      </c>
      <c r="BU226" s="16">
        <v>31617</v>
      </c>
      <c r="BV226" s="17"/>
      <c r="BW226" s="16" t="s">
        <v>63</v>
      </c>
      <c r="BX226" s="16" t="s">
        <v>63</v>
      </c>
      <c r="CA226" s="16" t="s">
        <v>63</v>
      </c>
      <c r="CB226" s="16" t="s">
        <v>63</v>
      </c>
      <c r="CD226" s="16" t="s">
        <v>63</v>
      </c>
      <c r="CF226" s="16" t="s">
        <v>62</v>
      </c>
      <c r="CG226" s="16" t="s">
        <v>253</v>
      </c>
      <c r="CH226" s="16" t="s">
        <v>62</v>
      </c>
      <c r="CI226" s="16" t="s">
        <v>254</v>
      </c>
      <c r="CJ226" s="16" t="s">
        <v>106</v>
      </c>
      <c r="CK226" s="16" t="s">
        <v>1549</v>
      </c>
      <c r="CN226" s="16" t="s">
        <v>63</v>
      </c>
      <c r="CO226" s="16" t="s">
        <v>255</v>
      </c>
      <c r="CP226" s="16" t="s">
        <v>62</v>
      </c>
      <c r="CQ226" s="16" t="s">
        <v>76</v>
      </c>
      <c r="CY226" s="16">
        <v>24.1</v>
      </c>
      <c r="DA226" s="18"/>
      <c r="DB226" s="16">
        <v>4</v>
      </c>
      <c r="DC226" s="16">
        <v>4</v>
      </c>
      <c r="DE226" s="16">
        <v>7250</v>
      </c>
      <c r="DF226" s="16">
        <v>546</v>
      </c>
      <c r="DG226" s="16">
        <v>392</v>
      </c>
      <c r="DH226" s="16">
        <v>477</v>
      </c>
    </row>
    <row r="227" spans="1:112" s="16" customFormat="1" x14ac:dyDescent="0.3">
      <c r="A227" s="16">
        <v>2023</v>
      </c>
      <c r="B227" s="16" t="s">
        <v>251</v>
      </c>
      <c r="C227" s="16" t="s">
        <v>251</v>
      </c>
      <c r="D227" s="16" t="s">
        <v>1061</v>
      </c>
      <c r="E227" s="16" t="s">
        <v>252</v>
      </c>
      <c r="F227" s="19">
        <v>3</v>
      </c>
      <c r="G227" s="16">
        <v>6</v>
      </c>
      <c r="H227" s="16" t="s">
        <v>121</v>
      </c>
      <c r="I227" s="16">
        <v>16</v>
      </c>
      <c r="J227" s="16">
        <v>23</v>
      </c>
      <c r="K227" s="16">
        <v>19</v>
      </c>
      <c r="L227" s="16">
        <v>20.181999999999999</v>
      </c>
      <c r="M227" s="16">
        <v>32.061599999999999</v>
      </c>
      <c r="N227" s="16">
        <v>24.220400000000001</v>
      </c>
      <c r="O227" s="16">
        <v>16.2409</v>
      </c>
      <c r="P227" s="16">
        <v>22.953499999999998</v>
      </c>
      <c r="Q227" s="16">
        <v>18.702100000000002</v>
      </c>
      <c r="S227" s="16" t="s">
        <v>59</v>
      </c>
      <c r="T227" s="16" t="s">
        <v>70</v>
      </c>
      <c r="U227" s="16" t="s">
        <v>115</v>
      </c>
      <c r="V227" s="16" t="s">
        <v>116</v>
      </c>
      <c r="X227" s="16">
        <v>8</v>
      </c>
      <c r="Y227" s="16" t="s">
        <v>62</v>
      </c>
      <c r="Z227" s="16" t="s">
        <v>63</v>
      </c>
      <c r="AA227" s="16" t="s">
        <v>84</v>
      </c>
      <c r="AB227" s="16" t="s">
        <v>85</v>
      </c>
      <c r="AC227" s="16">
        <v>10</v>
      </c>
      <c r="AF227" s="16" t="s">
        <v>58</v>
      </c>
      <c r="AG227" s="16" t="s">
        <v>65</v>
      </c>
      <c r="AH227" s="16" t="s">
        <v>66</v>
      </c>
      <c r="AI227" s="16" t="s">
        <v>67</v>
      </c>
      <c r="AJ227" s="16" t="s">
        <v>63</v>
      </c>
      <c r="AK227" s="16" t="s">
        <v>124</v>
      </c>
      <c r="AN227" s="16">
        <v>95</v>
      </c>
      <c r="AO227" s="16">
        <v>13</v>
      </c>
      <c r="AR227" s="16">
        <v>2900</v>
      </c>
      <c r="AS227" s="16">
        <v>2900</v>
      </c>
      <c r="BM227" s="20" t="s">
        <v>1550</v>
      </c>
      <c r="BN227" s="16">
        <v>2</v>
      </c>
      <c r="BO227" s="16">
        <v>2</v>
      </c>
      <c r="BP227" s="16">
        <v>4</v>
      </c>
      <c r="BQ227" s="16" t="s">
        <v>231</v>
      </c>
      <c r="BR227" s="16" t="s">
        <v>1548</v>
      </c>
      <c r="BS227" s="16" t="s">
        <v>72</v>
      </c>
      <c r="BT227" s="21">
        <v>44743</v>
      </c>
      <c r="BU227" s="16">
        <v>31620</v>
      </c>
      <c r="BV227" s="17"/>
      <c r="BW227" s="16" t="s">
        <v>63</v>
      </c>
      <c r="BX227" s="16" t="s">
        <v>63</v>
      </c>
      <c r="CA227" s="16" t="s">
        <v>63</v>
      </c>
      <c r="CB227" s="16" t="s">
        <v>63</v>
      </c>
      <c r="CD227" s="16" t="s">
        <v>63</v>
      </c>
      <c r="CF227" s="16" t="s">
        <v>62</v>
      </c>
      <c r="CG227" s="16" t="s">
        <v>253</v>
      </c>
      <c r="CH227" s="16" t="s">
        <v>62</v>
      </c>
      <c r="CI227" s="16" t="s">
        <v>254</v>
      </c>
      <c r="CJ227" s="16" t="s">
        <v>106</v>
      </c>
      <c r="CK227" s="16" t="s">
        <v>1549</v>
      </c>
      <c r="CN227" s="16" t="s">
        <v>63</v>
      </c>
      <c r="CO227" s="16" t="s">
        <v>255</v>
      </c>
      <c r="CP227" s="16" t="s">
        <v>62</v>
      </c>
      <c r="CQ227" s="16" t="s">
        <v>76</v>
      </c>
      <c r="CY227" s="16">
        <v>24.4</v>
      </c>
      <c r="DA227" s="18"/>
      <c r="DB227" s="16">
        <v>4</v>
      </c>
      <c r="DC227" s="16">
        <v>4</v>
      </c>
      <c r="DE227" s="16">
        <v>6500</v>
      </c>
      <c r="DF227" s="16">
        <v>541</v>
      </c>
      <c r="DG227" s="16">
        <v>383</v>
      </c>
      <c r="DH227" s="16">
        <v>470</v>
      </c>
    </row>
    <row r="228" spans="1:112" s="16" customFormat="1" x14ac:dyDescent="0.3">
      <c r="A228" s="16">
        <v>2023</v>
      </c>
      <c r="B228" s="16" t="s">
        <v>251</v>
      </c>
      <c r="C228" s="16" t="s">
        <v>251</v>
      </c>
      <c r="D228" s="16" t="s">
        <v>1066</v>
      </c>
      <c r="E228" s="16" t="s">
        <v>252</v>
      </c>
      <c r="F228" s="19">
        <v>3</v>
      </c>
      <c r="G228" s="16">
        <v>6</v>
      </c>
      <c r="H228" s="16" t="s">
        <v>282</v>
      </c>
      <c r="I228" s="16">
        <v>16</v>
      </c>
      <c r="J228" s="16">
        <v>23</v>
      </c>
      <c r="K228" s="16">
        <v>19</v>
      </c>
      <c r="L228" s="16">
        <v>19.895499999999998</v>
      </c>
      <c r="M228" s="16">
        <v>32.497199999999999</v>
      </c>
      <c r="N228" s="16">
        <v>24.101199999999999</v>
      </c>
      <c r="O228" s="16">
        <v>16.025500000000001</v>
      </c>
      <c r="P228" s="16">
        <v>23.2422</v>
      </c>
      <c r="Q228" s="16">
        <v>18.628299999999999</v>
      </c>
      <c r="S228" s="16" t="s">
        <v>59</v>
      </c>
      <c r="T228" s="16" t="s">
        <v>70</v>
      </c>
      <c r="U228" s="16" t="s">
        <v>277</v>
      </c>
      <c r="V228" s="16" t="s">
        <v>278</v>
      </c>
      <c r="X228" s="16">
        <v>6</v>
      </c>
      <c r="Y228" s="16" t="s">
        <v>63</v>
      </c>
      <c r="Z228" s="16" t="s">
        <v>63</v>
      </c>
      <c r="AA228" s="16" t="s">
        <v>84</v>
      </c>
      <c r="AB228" s="16" t="s">
        <v>85</v>
      </c>
      <c r="AC228" s="16">
        <v>10</v>
      </c>
      <c r="AF228" s="16" t="s">
        <v>58</v>
      </c>
      <c r="AG228" s="16" t="s">
        <v>65</v>
      </c>
      <c r="AH228" s="16" t="s">
        <v>66</v>
      </c>
      <c r="AI228" s="16" t="s">
        <v>67</v>
      </c>
      <c r="AJ228" s="16" t="s">
        <v>63</v>
      </c>
      <c r="AK228" s="16" t="s">
        <v>124</v>
      </c>
      <c r="AN228" s="16">
        <v>95</v>
      </c>
      <c r="AO228" s="16">
        <v>13</v>
      </c>
      <c r="AR228" s="16">
        <v>2900</v>
      </c>
      <c r="AS228" s="16">
        <v>2900</v>
      </c>
      <c r="BM228" s="20" t="s">
        <v>1550</v>
      </c>
      <c r="BN228" s="16">
        <v>2</v>
      </c>
      <c r="BO228" s="16">
        <v>2</v>
      </c>
      <c r="BP228" s="16">
        <v>4</v>
      </c>
      <c r="BQ228" s="16" t="s">
        <v>231</v>
      </c>
      <c r="BR228" s="16" t="s">
        <v>1548</v>
      </c>
      <c r="BS228" s="16" t="s">
        <v>72</v>
      </c>
      <c r="BT228" s="21">
        <v>44743</v>
      </c>
      <c r="BU228" s="16">
        <v>31615</v>
      </c>
      <c r="BV228" s="17"/>
      <c r="BW228" s="16" t="s">
        <v>63</v>
      </c>
      <c r="BX228" s="16" t="s">
        <v>63</v>
      </c>
      <c r="CA228" s="16" t="s">
        <v>63</v>
      </c>
      <c r="CB228" s="16" t="s">
        <v>63</v>
      </c>
      <c r="CD228" s="16" t="s">
        <v>63</v>
      </c>
      <c r="CF228" s="16" t="s">
        <v>62</v>
      </c>
      <c r="CG228" s="16" t="s">
        <v>253</v>
      </c>
      <c r="CH228" s="16" t="s">
        <v>62</v>
      </c>
      <c r="CI228" s="16" t="s">
        <v>254</v>
      </c>
      <c r="CJ228" s="16" t="s">
        <v>106</v>
      </c>
      <c r="CK228" s="16" t="s">
        <v>1549</v>
      </c>
      <c r="CN228" s="16" t="s">
        <v>63</v>
      </c>
      <c r="CO228" s="16" t="s">
        <v>255</v>
      </c>
      <c r="CP228" s="16" t="s">
        <v>62</v>
      </c>
      <c r="CQ228" s="16" t="s">
        <v>76</v>
      </c>
      <c r="CY228" s="16">
        <v>24.3</v>
      </c>
      <c r="DA228" s="18"/>
      <c r="DB228" s="16">
        <v>4</v>
      </c>
      <c r="DC228" s="16">
        <v>4</v>
      </c>
      <c r="DE228" s="16">
        <v>6500</v>
      </c>
      <c r="DF228" s="16">
        <v>548</v>
      </c>
      <c r="DG228" s="16">
        <v>379</v>
      </c>
      <c r="DH228" s="16">
        <v>472</v>
      </c>
    </row>
    <row r="229" spans="1:112" s="16" customFormat="1" x14ac:dyDescent="0.3">
      <c r="A229" s="16">
        <v>2023</v>
      </c>
      <c r="B229" s="16" t="s">
        <v>251</v>
      </c>
      <c r="C229" s="16" t="s">
        <v>251</v>
      </c>
      <c r="D229" s="16" t="s">
        <v>986</v>
      </c>
      <c r="E229" s="16" t="s">
        <v>252</v>
      </c>
      <c r="F229" s="19">
        <v>3</v>
      </c>
      <c r="G229" s="16">
        <v>6</v>
      </c>
      <c r="H229" s="16" t="s">
        <v>121</v>
      </c>
      <c r="I229" s="16">
        <v>23</v>
      </c>
      <c r="J229" s="16">
        <v>31</v>
      </c>
      <c r="K229" s="16">
        <v>26</v>
      </c>
      <c r="L229" s="16">
        <v>29.272400000000001</v>
      </c>
      <c r="M229" s="16">
        <v>45</v>
      </c>
      <c r="N229" s="16">
        <v>34.735399999999998</v>
      </c>
      <c r="O229" s="16">
        <v>22.871700000000001</v>
      </c>
      <c r="P229" s="16">
        <v>31.291399999999999</v>
      </c>
      <c r="Q229" s="16">
        <v>26.022600000000001</v>
      </c>
      <c r="S229" s="16" t="s">
        <v>59</v>
      </c>
      <c r="T229" s="16" t="s">
        <v>70</v>
      </c>
      <c r="U229" s="16" t="s">
        <v>115</v>
      </c>
      <c r="V229" s="16" t="s">
        <v>116</v>
      </c>
      <c r="X229" s="16">
        <v>8</v>
      </c>
      <c r="Y229" s="16" t="s">
        <v>62</v>
      </c>
      <c r="Z229" s="16" t="s">
        <v>63</v>
      </c>
      <c r="AA229" s="16" t="s">
        <v>84</v>
      </c>
      <c r="AB229" s="16" t="s">
        <v>85</v>
      </c>
      <c r="AC229" s="16">
        <v>10</v>
      </c>
      <c r="AF229" s="16" t="s">
        <v>204</v>
      </c>
      <c r="AG229" s="16" t="s">
        <v>205</v>
      </c>
      <c r="AH229" s="16" t="s">
        <v>66</v>
      </c>
      <c r="AI229" s="16" t="s">
        <v>67</v>
      </c>
      <c r="AJ229" s="16" t="s">
        <v>63</v>
      </c>
      <c r="AK229" s="16" t="s">
        <v>124</v>
      </c>
      <c r="AN229" s="16">
        <v>94</v>
      </c>
      <c r="AO229" s="16">
        <v>13</v>
      </c>
      <c r="AR229" s="16">
        <v>2100</v>
      </c>
      <c r="AS229" s="16">
        <v>2100</v>
      </c>
      <c r="BM229" s="20" t="s">
        <v>1552</v>
      </c>
      <c r="BN229" s="16">
        <v>2</v>
      </c>
      <c r="BO229" s="16">
        <v>2</v>
      </c>
      <c r="BP229" s="16">
        <v>4</v>
      </c>
      <c r="BQ229" s="16" t="s">
        <v>231</v>
      </c>
      <c r="BR229" s="16" t="s">
        <v>1548</v>
      </c>
      <c r="BS229" s="16" t="s">
        <v>72</v>
      </c>
      <c r="BT229" s="21">
        <v>44755</v>
      </c>
      <c r="BU229" s="16">
        <v>31732</v>
      </c>
      <c r="BV229" s="17"/>
      <c r="BW229" s="16" t="s">
        <v>62</v>
      </c>
      <c r="BX229" s="16" t="s">
        <v>63</v>
      </c>
      <c r="CA229" s="16" t="s">
        <v>63</v>
      </c>
      <c r="CB229" s="16" t="s">
        <v>63</v>
      </c>
      <c r="CD229" s="16" t="s">
        <v>63</v>
      </c>
      <c r="CF229" s="16" t="s">
        <v>62</v>
      </c>
      <c r="CG229" s="16" t="s">
        <v>253</v>
      </c>
      <c r="CH229" s="16" t="s">
        <v>62</v>
      </c>
      <c r="CI229" s="16" t="s">
        <v>569</v>
      </c>
      <c r="CJ229" s="16" t="s">
        <v>106</v>
      </c>
      <c r="CK229" s="16" t="s">
        <v>1549</v>
      </c>
      <c r="CL229" s="16" t="s">
        <v>63</v>
      </c>
      <c r="CM229" s="16" t="s">
        <v>63</v>
      </c>
      <c r="CN229" s="16" t="s">
        <v>63</v>
      </c>
      <c r="CO229" s="16" t="s">
        <v>107</v>
      </c>
      <c r="CP229" s="16" t="s">
        <v>62</v>
      </c>
      <c r="CQ229" s="16" t="s">
        <v>76</v>
      </c>
      <c r="CY229" s="16">
        <v>35</v>
      </c>
      <c r="DA229" s="18"/>
      <c r="DB229" s="16">
        <v>5</v>
      </c>
      <c r="DC229" s="16">
        <v>5</v>
      </c>
      <c r="DE229" s="16">
        <v>2500</v>
      </c>
      <c r="DF229" s="16">
        <v>386</v>
      </c>
      <c r="DG229" s="16">
        <v>283</v>
      </c>
      <c r="DH229" s="16">
        <v>340</v>
      </c>
    </row>
    <row r="230" spans="1:112" s="16" customFormat="1" x14ac:dyDescent="0.3">
      <c r="A230" s="16">
        <v>2023</v>
      </c>
      <c r="B230" s="16" t="s">
        <v>251</v>
      </c>
      <c r="C230" s="16" t="s">
        <v>251</v>
      </c>
      <c r="D230" s="16" t="s">
        <v>1088</v>
      </c>
      <c r="E230" s="16" t="s">
        <v>252</v>
      </c>
      <c r="F230" s="19">
        <v>3</v>
      </c>
      <c r="G230" s="16">
        <v>6</v>
      </c>
      <c r="H230" s="16" t="s">
        <v>121</v>
      </c>
      <c r="I230" s="16">
        <v>23</v>
      </c>
      <c r="J230" s="16">
        <v>32</v>
      </c>
      <c r="K230" s="16">
        <v>26</v>
      </c>
      <c r="L230" s="16">
        <v>29.138000000000002</v>
      </c>
      <c r="M230" s="16">
        <v>45.561700000000002</v>
      </c>
      <c r="N230" s="16">
        <v>34.779699999999998</v>
      </c>
      <c r="O230" s="16">
        <v>22.776499999999999</v>
      </c>
      <c r="P230" s="16">
        <v>31.642499999999998</v>
      </c>
      <c r="Q230" s="16">
        <v>26.0626</v>
      </c>
      <c r="S230" s="16" t="s">
        <v>59</v>
      </c>
      <c r="T230" s="16" t="s">
        <v>70</v>
      </c>
      <c r="U230" s="16" t="s">
        <v>115</v>
      </c>
      <c r="V230" s="16" t="s">
        <v>116</v>
      </c>
      <c r="X230" s="16">
        <v>8</v>
      </c>
      <c r="Y230" s="16" t="s">
        <v>62</v>
      </c>
      <c r="Z230" s="16" t="s">
        <v>63</v>
      </c>
      <c r="AA230" s="16" t="s">
        <v>60</v>
      </c>
      <c r="AB230" s="16" t="s">
        <v>117</v>
      </c>
      <c r="AC230" s="16">
        <v>10</v>
      </c>
      <c r="AF230" s="16" t="s">
        <v>204</v>
      </c>
      <c r="AG230" s="16" t="s">
        <v>205</v>
      </c>
      <c r="AH230" s="16" t="s">
        <v>66</v>
      </c>
      <c r="AI230" s="16" t="s">
        <v>67</v>
      </c>
      <c r="AJ230" s="16" t="s">
        <v>63</v>
      </c>
      <c r="AK230" s="16" t="s">
        <v>124</v>
      </c>
      <c r="AN230" s="16">
        <v>94</v>
      </c>
      <c r="AO230" s="16">
        <v>13</v>
      </c>
      <c r="AR230" s="16">
        <v>2100</v>
      </c>
      <c r="AS230" s="16">
        <v>2100</v>
      </c>
      <c r="BM230" s="20" t="s">
        <v>1552</v>
      </c>
      <c r="BN230" s="16">
        <v>2</v>
      </c>
      <c r="BO230" s="16">
        <v>2</v>
      </c>
      <c r="BP230" s="16">
        <v>4</v>
      </c>
      <c r="BQ230" s="16" t="s">
        <v>231</v>
      </c>
      <c r="BR230" s="16" t="s">
        <v>1548</v>
      </c>
      <c r="BS230" s="16" t="s">
        <v>72</v>
      </c>
      <c r="BT230" s="21">
        <v>44743</v>
      </c>
      <c r="BU230" s="16">
        <v>31564</v>
      </c>
      <c r="BV230" s="17"/>
      <c r="BW230" s="16" t="s">
        <v>62</v>
      </c>
      <c r="BX230" s="16" t="s">
        <v>63</v>
      </c>
      <c r="CA230" s="16" t="s">
        <v>63</v>
      </c>
      <c r="CB230" s="16" t="s">
        <v>63</v>
      </c>
      <c r="CD230" s="16" t="s">
        <v>63</v>
      </c>
      <c r="CF230" s="16" t="s">
        <v>62</v>
      </c>
      <c r="CG230" s="16" t="s">
        <v>253</v>
      </c>
      <c r="CH230" s="16" t="s">
        <v>62</v>
      </c>
      <c r="CI230" s="16" t="s">
        <v>569</v>
      </c>
      <c r="CJ230" s="16" t="s">
        <v>106</v>
      </c>
      <c r="CK230" s="16" t="s">
        <v>1549</v>
      </c>
      <c r="CL230" s="16" t="s">
        <v>63</v>
      </c>
      <c r="CM230" s="16" t="s">
        <v>63</v>
      </c>
      <c r="CN230" s="16" t="s">
        <v>63</v>
      </c>
      <c r="CO230" s="16" t="s">
        <v>107</v>
      </c>
      <c r="CP230" s="16" t="s">
        <v>62</v>
      </c>
      <c r="CQ230" s="16" t="s">
        <v>76</v>
      </c>
      <c r="CY230" s="16">
        <v>35</v>
      </c>
      <c r="DA230" s="18"/>
      <c r="DB230" s="16">
        <v>5</v>
      </c>
      <c r="DC230" s="16">
        <v>5</v>
      </c>
      <c r="DE230" s="16">
        <v>2500</v>
      </c>
      <c r="DF230" s="16">
        <v>388</v>
      </c>
      <c r="DG230" s="16">
        <v>279</v>
      </c>
      <c r="DH230" s="16">
        <v>339</v>
      </c>
    </row>
    <row r="231" spans="1:112" s="16" customFormat="1" x14ac:dyDescent="0.3">
      <c r="A231" s="16">
        <v>2023</v>
      </c>
      <c r="B231" s="16" t="s">
        <v>251</v>
      </c>
      <c r="C231" s="16" t="s">
        <v>251</v>
      </c>
      <c r="D231" s="16" t="s">
        <v>1077</v>
      </c>
      <c r="E231" s="16" t="s">
        <v>252</v>
      </c>
      <c r="F231" s="19">
        <v>3</v>
      </c>
      <c r="G231" s="16">
        <v>6</v>
      </c>
      <c r="H231" s="16" t="s">
        <v>121</v>
      </c>
      <c r="I231" s="16">
        <v>24</v>
      </c>
      <c r="J231" s="16">
        <v>32</v>
      </c>
      <c r="K231" s="16">
        <v>27</v>
      </c>
      <c r="L231" s="16">
        <v>30.9466</v>
      </c>
      <c r="M231" s="16">
        <v>46.4009</v>
      </c>
      <c r="N231" s="16">
        <v>36.402500000000003</v>
      </c>
      <c r="O231" s="16">
        <v>24.051100000000002</v>
      </c>
      <c r="P231" s="16">
        <v>32.165500000000002</v>
      </c>
      <c r="Q231" s="16">
        <v>27.1311</v>
      </c>
      <c r="S231" s="16" t="s">
        <v>59</v>
      </c>
      <c r="T231" s="16" t="s">
        <v>70</v>
      </c>
      <c r="U231" s="16" t="s">
        <v>115</v>
      </c>
      <c r="V231" s="16" t="s">
        <v>116</v>
      </c>
      <c r="X231" s="16">
        <v>8</v>
      </c>
      <c r="Y231" s="16" t="s">
        <v>62</v>
      </c>
      <c r="Z231" s="16" t="s">
        <v>63</v>
      </c>
      <c r="AA231" s="16" t="s">
        <v>84</v>
      </c>
      <c r="AB231" s="16" t="s">
        <v>85</v>
      </c>
      <c r="AC231" s="16">
        <v>10</v>
      </c>
      <c r="AF231" s="16" t="s">
        <v>204</v>
      </c>
      <c r="AG231" s="16" t="s">
        <v>205</v>
      </c>
      <c r="AH231" s="16" t="s">
        <v>66</v>
      </c>
      <c r="AI231" s="16" t="s">
        <v>67</v>
      </c>
      <c r="AJ231" s="16" t="s">
        <v>63</v>
      </c>
      <c r="AK231" s="16" t="s">
        <v>124</v>
      </c>
      <c r="AN231" s="16">
        <v>91</v>
      </c>
      <c r="AO231" s="16">
        <v>12</v>
      </c>
      <c r="AR231" s="16">
        <v>2050</v>
      </c>
      <c r="AS231" s="16">
        <v>2050</v>
      </c>
      <c r="BM231" s="20" t="s">
        <v>1552</v>
      </c>
      <c r="BN231" s="16">
        <v>2</v>
      </c>
      <c r="BO231" s="16">
        <v>2</v>
      </c>
      <c r="BP231" s="16">
        <v>4</v>
      </c>
      <c r="BQ231" s="16" t="s">
        <v>231</v>
      </c>
      <c r="BR231" s="16" t="s">
        <v>1548</v>
      </c>
      <c r="BS231" s="16" t="s">
        <v>72</v>
      </c>
      <c r="BT231" s="21">
        <v>44743</v>
      </c>
      <c r="BU231" s="16">
        <v>31576</v>
      </c>
      <c r="BV231" s="17"/>
      <c r="BW231" s="16" t="s">
        <v>63</v>
      </c>
      <c r="BX231" s="16" t="s">
        <v>63</v>
      </c>
      <c r="CA231" s="16" t="s">
        <v>63</v>
      </c>
      <c r="CB231" s="16" t="s">
        <v>63</v>
      </c>
      <c r="CD231" s="16" t="s">
        <v>63</v>
      </c>
      <c r="CF231" s="16" t="s">
        <v>62</v>
      </c>
      <c r="CG231" s="16" t="s">
        <v>253</v>
      </c>
      <c r="CH231" s="16" t="s">
        <v>62</v>
      </c>
      <c r="CI231" s="16" t="s">
        <v>569</v>
      </c>
      <c r="CJ231" s="16" t="s">
        <v>106</v>
      </c>
      <c r="CK231" s="16" t="s">
        <v>1549</v>
      </c>
      <c r="CL231" s="16" t="s">
        <v>63</v>
      </c>
      <c r="CM231" s="16" t="s">
        <v>63</v>
      </c>
      <c r="CN231" s="16" t="s">
        <v>63</v>
      </c>
      <c r="CO231" s="16" t="s">
        <v>107</v>
      </c>
      <c r="CP231" s="16" t="s">
        <v>62</v>
      </c>
      <c r="CQ231" s="16" t="s">
        <v>76</v>
      </c>
      <c r="CY231" s="16">
        <v>36.700000000000003</v>
      </c>
      <c r="DA231" s="18"/>
      <c r="DB231" s="16">
        <v>5</v>
      </c>
      <c r="DC231" s="16">
        <v>5</v>
      </c>
      <c r="DE231" s="16">
        <v>2250</v>
      </c>
      <c r="DF231" s="16">
        <v>367</v>
      </c>
      <c r="DG231" s="16">
        <v>274</v>
      </c>
      <c r="DH231" s="16">
        <v>325</v>
      </c>
    </row>
    <row r="232" spans="1:112" s="16" customFormat="1" x14ac:dyDescent="0.3">
      <c r="A232" s="16">
        <v>2023</v>
      </c>
      <c r="B232" s="16" t="s">
        <v>251</v>
      </c>
      <c r="C232" s="16" t="s">
        <v>251</v>
      </c>
      <c r="D232" s="16" t="s">
        <v>1080</v>
      </c>
      <c r="E232" s="16" t="s">
        <v>252</v>
      </c>
      <c r="F232" s="19">
        <v>3</v>
      </c>
      <c r="G232" s="16">
        <v>6</v>
      </c>
      <c r="H232" s="16" t="s">
        <v>121</v>
      </c>
      <c r="I232" s="16">
        <v>22</v>
      </c>
      <c r="J232" s="16">
        <v>31</v>
      </c>
      <c r="K232" s="16">
        <v>25</v>
      </c>
      <c r="L232" s="16">
        <v>28.277899999999999</v>
      </c>
      <c r="M232" s="16">
        <v>43.89</v>
      </c>
      <c r="N232" s="16">
        <v>33.666899999999998</v>
      </c>
      <c r="O232" s="16">
        <v>22.165099999999999</v>
      </c>
      <c r="P232" s="16">
        <v>30.594899999999999</v>
      </c>
      <c r="Q232" s="16">
        <v>25.302299999999999</v>
      </c>
      <c r="S232" s="16" t="s">
        <v>59</v>
      </c>
      <c r="T232" s="16" t="s">
        <v>70</v>
      </c>
      <c r="U232" s="16" t="s">
        <v>115</v>
      </c>
      <c r="V232" s="16" t="s">
        <v>116</v>
      </c>
      <c r="X232" s="16">
        <v>8</v>
      </c>
      <c r="Y232" s="16" t="s">
        <v>62</v>
      </c>
      <c r="Z232" s="16" t="s">
        <v>63</v>
      </c>
      <c r="AA232" s="16" t="s">
        <v>60</v>
      </c>
      <c r="AB232" s="16" t="s">
        <v>117</v>
      </c>
      <c r="AC232" s="16">
        <v>10</v>
      </c>
      <c r="AF232" s="16" t="s">
        <v>204</v>
      </c>
      <c r="AG232" s="16" t="s">
        <v>205</v>
      </c>
      <c r="AH232" s="16" t="s">
        <v>66</v>
      </c>
      <c r="AI232" s="16" t="s">
        <v>67</v>
      </c>
      <c r="AJ232" s="16" t="s">
        <v>63</v>
      </c>
      <c r="AK232" s="16" t="s">
        <v>124</v>
      </c>
      <c r="AN232" s="16">
        <v>91</v>
      </c>
      <c r="AO232" s="16">
        <v>12</v>
      </c>
      <c r="AR232" s="16">
        <v>2200</v>
      </c>
      <c r="AS232" s="16">
        <v>2200</v>
      </c>
      <c r="BM232" s="20" t="s">
        <v>1552</v>
      </c>
      <c r="BN232" s="16">
        <v>2</v>
      </c>
      <c r="BO232" s="16">
        <v>2</v>
      </c>
      <c r="BP232" s="16">
        <v>4</v>
      </c>
      <c r="BQ232" s="16" t="s">
        <v>231</v>
      </c>
      <c r="BR232" s="16" t="s">
        <v>1548</v>
      </c>
      <c r="BS232" s="16" t="s">
        <v>72</v>
      </c>
      <c r="BT232" s="21">
        <v>44743</v>
      </c>
      <c r="BU232" s="16">
        <v>31573</v>
      </c>
      <c r="BV232" s="17"/>
      <c r="BW232" s="16" t="s">
        <v>63</v>
      </c>
      <c r="BX232" s="16" t="s">
        <v>63</v>
      </c>
      <c r="CA232" s="16" t="s">
        <v>63</v>
      </c>
      <c r="CB232" s="16" t="s">
        <v>63</v>
      </c>
      <c r="CD232" s="16" t="s">
        <v>63</v>
      </c>
      <c r="CF232" s="16" t="s">
        <v>62</v>
      </c>
      <c r="CG232" s="16" t="s">
        <v>253</v>
      </c>
      <c r="CH232" s="16" t="s">
        <v>62</v>
      </c>
      <c r="CI232" s="16" t="s">
        <v>569</v>
      </c>
      <c r="CJ232" s="16" t="s">
        <v>106</v>
      </c>
      <c r="CK232" s="16" t="s">
        <v>1549</v>
      </c>
      <c r="CL232" s="16" t="s">
        <v>63</v>
      </c>
      <c r="CM232" s="16" t="s">
        <v>63</v>
      </c>
      <c r="CN232" s="16" t="s">
        <v>63</v>
      </c>
      <c r="CO232" s="16" t="s">
        <v>107</v>
      </c>
      <c r="CP232" s="16" t="s">
        <v>62</v>
      </c>
      <c r="CQ232" s="16" t="s">
        <v>76</v>
      </c>
      <c r="CY232" s="16">
        <v>33.9</v>
      </c>
      <c r="DA232" s="18"/>
      <c r="DB232" s="16">
        <v>5</v>
      </c>
      <c r="DC232" s="16">
        <v>5</v>
      </c>
      <c r="DE232" s="16">
        <v>3000</v>
      </c>
      <c r="DF232" s="16">
        <v>397</v>
      </c>
      <c r="DG232" s="16">
        <v>288</v>
      </c>
      <c r="DH232" s="16">
        <v>348</v>
      </c>
    </row>
    <row r="233" spans="1:112" s="16" customFormat="1" x14ac:dyDescent="0.3">
      <c r="A233" s="16">
        <v>2023</v>
      </c>
      <c r="B233" s="16" t="s">
        <v>1562</v>
      </c>
      <c r="C233" s="16" t="s">
        <v>995</v>
      </c>
      <c r="D233" s="16" t="s">
        <v>999</v>
      </c>
      <c r="E233" s="16" t="s">
        <v>101</v>
      </c>
      <c r="F233" s="19">
        <v>2</v>
      </c>
      <c r="G233" s="16">
        <v>4</v>
      </c>
      <c r="H233" s="16" t="s">
        <v>121</v>
      </c>
      <c r="I233" s="16">
        <v>23</v>
      </c>
      <c r="J233" s="16">
        <v>34</v>
      </c>
      <c r="K233" s="16">
        <v>27</v>
      </c>
      <c r="L233" s="16">
        <v>29.4</v>
      </c>
      <c r="M233" s="16">
        <v>48.99</v>
      </c>
      <c r="N233" s="16">
        <v>35.851199999999999</v>
      </c>
      <c r="O233" s="16">
        <v>22.962</v>
      </c>
      <c r="P233" s="16">
        <v>33.7669</v>
      </c>
      <c r="Q233" s="16">
        <v>26.8246</v>
      </c>
      <c r="S233" s="16" t="s">
        <v>59</v>
      </c>
      <c r="T233" s="16" t="s">
        <v>70</v>
      </c>
      <c r="U233" s="16" t="s">
        <v>115</v>
      </c>
      <c r="V233" s="16" t="s">
        <v>116</v>
      </c>
      <c r="X233" s="16">
        <v>8</v>
      </c>
      <c r="Y233" s="16" t="s">
        <v>62</v>
      </c>
      <c r="Z233" s="16" t="s">
        <v>63</v>
      </c>
      <c r="AA233" s="16" t="s">
        <v>84</v>
      </c>
      <c r="AB233" s="16" t="s">
        <v>85</v>
      </c>
      <c r="AC233" s="16">
        <v>10</v>
      </c>
      <c r="AF233" s="16" t="s">
        <v>58</v>
      </c>
      <c r="AG233" s="16" t="s">
        <v>65</v>
      </c>
      <c r="AH233" s="16" t="s">
        <v>66</v>
      </c>
      <c r="AI233" s="16" t="s">
        <v>67</v>
      </c>
      <c r="AJ233" s="16" t="s">
        <v>63</v>
      </c>
      <c r="AK233" s="16" t="s">
        <v>124</v>
      </c>
      <c r="AN233" s="16">
        <v>90</v>
      </c>
      <c r="AO233" s="16">
        <v>11</v>
      </c>
      <c r="AR233" s="16">
        <v>2050</v>
      </c>
      <c r="AS233" s="16">
        <v>2050</v>
      </c>
      <c r="BM233" s="20" t="s">
        <v>1550</v>
      </c>
      <c r="BN233" s="16">
        <v>2</v>
      </c>
      <c r="BO233" s="16">
        <v>2</v>
      </c>
      <c r="BP233" s="16">
        <v>4</v>
      </c>
      <c r="BQ233" s="16" t="s">
        <v>231</v>
      </c>
      <c r="BR233" s="16" t="s">
        <v>1548</v>
      </c>
      <c r="BS233" s="16" t="s">
        <v>72</v>
      </c>
      <c r="BT233" s="21">
        <v>44742</v>
      </c>
      <c r="BU233" s="16">
        <v>31679</v>
      </c>
      <c r="BV233" s="17"/>
      <c r="BW233" s="16" t="s">
        <v>63</v>
      </c>
      <c r="BX233" s="16" t="s">
        <v>63</v>
      </c>
      <c r="CA233" s="16" t="s">
        <v>63</v>
      </c>
      <c r="CB233" s="16" t="s">
        <v>63</v>
      </c>
      <c r="CD233" s="16" t="s">
        <v>62</v>
      </c>
      <c r="CE233" s="16" t="s">
        <v>248</v>
      </c>
      <c r="CF233" s="16" t="s">
        <v>62</v>
      </c>
      <c r="CG233" s="16" t="s">
        <v>89</v>
      </c>
      <c r="CH233" s="16" t="s">
        <v>62</v>
      </c>
      <c r="CI233" s="16" t="s">
        <v>249</v>
      </c>
      <c r="CJ233" s="16" t="s">
        <v>106</v>
      </c>
      <c r="CK233" s="16" t="s">
        <v>1549</v>
      </c>
      <c r="CN233" s="16" t="s">
        <v>63</v>
      </c>
      <c r="CO233" s="16" t="s">
        <v>107</v>
      </c>
      <c r="CP233" s="16" t="s">
        <v>62</v>
      </c>
      <c r="CQ233" s="16" t="s">
        <v>76</v>
      </c>
      <c r="CY233" s="16">
        <v>36.1</v>
      </c>
      <c r="DA233" s="18"/>
      <c r="DB233" s="16">
        <v>5</v>
      </c>
      <c r="DC233" s="16">
        <v>5</v>
      </c>
      <c r="DE233" s="16">
        <v>2250</v>
      </c>
      <c r="DF233" s="16">
        <v>387</v>
      </c>
      <c r="DG233" s="16">
        <v>263</v>
      </c>
      <c r="DH233" s="16">
        <v>331</v>
      </c>
    </row>
    <row r="234" spans="1:112" s="16" customFormat="1" x14ac:dyDescent="0.3">
      <c r="A234" s="16">
        <v>2023</v>
      </c>
      <c r="B234" s="16" t="s">
        <v>1562</v>
      </c>
      <c r="C234" s="16" t="s">
        <v>995</v>
      </c>
      <c r="D234" s="16" t="s">
        <v>999</v>
      </c>
      <c r="E234" s="16" t="s">
        <v>101</v>
      </c>
      <c r="F234" s="19">
        <v>2.7</v>
      </c>
      <c r="G234" s="16">
        <v>4</v>
      </c>
      <c r="H234" s="16" t="s">
        <v>286</v>
      </c>
      <c r="I234" s="16">
        <v>21</v>
      </c>
      <c r="J234" s="16">
        <v>31</v>
      </c>
      <c r="K234" s="16">
        <v>25</v>
      </c>
      <c r="L234" s="16">
        <v>27.2</v>
      </c>
      <c r="M234" s="16">
        <v>44.2</v>
      </c>
      <c r="N234" s="16">
        <v>32.893000000000001</v>
      </c>
      <c r="O234" s="16">
        <v>21.394200000000001</v>
      </c>
      <c r="P234" s="16">
        <v>30.7898</v>
      </c>
      <c r="Q234" s="16">
        <v>24.799700000000001</v>
      </c>
      <c r="S234" s="16" t="s">
        <v>59</v>
      </c>
      <c r="T234" s="16" t="s">
        <v>70</v>
      </c>
      <c r="U234" s="16" t="s">
        <v>115</v>
      </c>
      <c r="V234" s="16" t="s">
        <v>116</v>
      </c>
      <c r="X234" s="16">
        <v>10</v>
      </c>
      <c r="Y234" s="16" t="s">
        <v>62</v>
      </c>
      <c r="Z234" s="16" t="s">
        <v>63</v>
      </c>
      <c r="AA234" s="16" t="s">
        <v>84</v>
      </c>
      <c r="AB234" s="16" t="s">
        <v>85</v>
      </c>
      <c r="AC234" s="16">
        <v>10</v>
      </c>
      <c r="AF234" s="16" t="s">
        <v>58</v>
      </c>
      <c r="AG234" s="16" t="s">
        <v>65</v>
      </c>
      <c r="AH234" s="16" t="s">
        <v>66</v>
      </c>
      <c r="AI234" s="16" t="s">
        <v>67</v>
      </c>
      <c r="AJ234" s="16" t="s">
        <v>63</v>
      </c>
      <c r="AK234" s="16" t="s">
        <v>124</v>
      </c>
      <c r="AN234" s="16">
        <v>90</v>
      </c>
      <c r="AO234" s="16">
        <v>11</v>
      </c>
      <c r="AR234" s="16">
        <v>2200</v>
      </c>
      <c r="AS234" s="16">
        <v>2200</v>
      </c>
      <c r="BM234" s="20" t="s">
        <v>1550</v>
      </c>
      <c r="BN234" s="16">
        <v>2</v>
      </c>
      <c r="BO234" s="16">
        <v>2</v>
      </c>
      <c r="BP234" s="16">
        <v>4</v>
      </c>
      <c r="BQ234" s="16" t="s">
        <v>231</v>
      </c>
      <c r="BR234" s="16" t="s">
        <v>1548</v>
      </c>
      <c r="BS234" s="16" t="s">
        <v>72</v>
      </c>
      <c r="BT234" s="21">
        <v>44742</v>
      </c>
      <c r="BU234" s="16">
        <v>31698</v>
      </c>
      <c r="BV234" s="17"/>
      <c r="BW234" s="16" t="s">
        <v>63</v>
      </c>
      <c r="BX234" s="16" t="s">
        <v>63</v>
      </c>
      <c r="CA234" s="16" t="s">
        <v>63</v>
      </c>
      <c r="CB234" s="16" t="s">
        <v>63</v>
      </c>
      <c r="CC234" s="16" t="s">
        <v>247</v>
      </c>
      <c r="CD234" s="16" t="s">
        <v>62</v>
      </c>
      <c r="CE234" s="16" t="s">
        <v>248</v>
      </c>
      <c r="CF234" s="16" t="s">
        <v>62</v>
      </c>
      <c r="CG234" s="16" t="s">
        <v>89</v>
      </c>
      <c r="CH234" s="16" t="s">
        <v>62</v>
      </c>
      <c r="CI234" s="16" t="s">
        <v>249</v>
      </c>
      <c r="CJ234" s="16" t="s">
        <v>106</v>
      </c>
      <c r="CK234" s="16" t="s">
        <v>1549</v>
      </c>
      <c r="CN234" s="16" t="s">
        <v>63</v>
      </c>
      <c r="CO234" s="16" t="s">
        <v>107</v>
      </c>
      <c r="CP234" s="16" t="s">
        <v>62</v>
      </c>
      <c r="CQ234" s="16" t="s">
        <v>76</v>
      </c>
      <c r="CY234" s="16">
        <v>33.1</v>
      </c>
      <c r="DA234" s="18"/>
      <c r="DB234" s="16">
        <v>5</v>
      </c>
      <c r="DC234" s="16">
        <v>5</v>
      </c>
      <c r="DE234" s="16">
        <v>3000</v>
      </c>
      <c r="DF234" s="16">
        <v>412</v>
      </c>
      <c r="DG234" s="16">
        <v>287</v>
      </c>
      <c r="DH234" s="16">
        <v>356</v>
      </c>
    </row>
    <row r="235" spans="1:112" s="16" customFormat="1" x14ac:dyDescent="0.3">
      <c r="A235" s="16">
        <v>2023</v>
      </c>
      <c r="B235" s="16" t="s">
        <v>1562</v>
      </c>
      <c r="C235" s="16" t="s">
        <v>995</v>
      </c>
      <c r="D235" s="16" t="s">
        <v>997</v>
      </c>
      <c r="E235" s="16" t="s">
        <v>101</v>
      </c>
      <c r="F235" s="19">
        <v>2</v>
      </c>
      <c r="G235" s="16">
        <v>4</v>
      </c>
      <c r="H235" s="16" t="s">
        <v>121</v>
      </c>
      <c r="I235" s="16">
        <v>22</v>
      </c>
      <c r="J235" s="16">
        <v>31</v>
      </c>
      <c r="K235" s="16">
        <v>26</v>
      </c>
      <c r="L235" s="16">
        <v>28.5</v>
      </c>
      <c r="M235" s="16">
        <v>44.4</v>
      </c>
      <c r="N235" s="16">
        <v>33.975000000000001</v>
      </c>
      <c r="O235" s="16">
        <v>22.3233</v>
      </c>
      <c r="P235" s="16">
        <v>30.915299999999998</v>
      </c>
      <c r="Q235" s="16">
        <v>25.514199999999999</v>
      </c>
      <c r="S235" s="16" t="s">
        <v>59</v>
      </c>
      <c r="T235" s="16" t="s">
        <v>70</v>
      </c>
      <c r="U235" s="16" t="s">
        <v>115</v>
      </c>
      <c r="V235" s="16" t="s">
        <v>116</v>
      </c>
      <c r="X235" s="16">
        <v>8</v>
      </c>
      <c r="Y235" s="16" t="s">
        <v>62</v>
      </c>
      <c r="Z235" s="16" t="s">
        <v>63</v>
      </c>
      <c r="AA235" s="16" t="s">
        <v>60</v>
      </c>
      <c r="AB235" s="16" t="s">
        <v>117</v>
      </c>
      <c r="AC235" s="16">
        <v>10</v>
      </c>
      <c r="AF235" s="16" t="s">
        <v>58</v>
      </c>
      <c r="AG235" s="16" t="s">
        <v>65</v>
      </c>
      <c r="AH235" s="16" t="s">
        <v>66</v>
      </c>
      <c r="AI235" s="16" t="s">
        <v>67</v>
      </c>
      <c r="AJ235" s="16" t="s">
        <v>63</v>
      </c>
      <c r="AK235" s="16" t="s">
        <v>124</v>
      </c>
      <c r="AN235" s="16">
        <v>90</v>
      </c>
      <c r="AO235" s="16">
        <v>11</v>
      </c>
      <c r="AR235" s="16">
        <v>2100</v>
      </c>
      <c r="AS235" s="16">
        <v>2100</v>
      </c>
      <c r="BM235" s="20" t="s">
        <v>1550</v>
      </c>
      <c r="BN235" s="16">
        <v>2</v>
      </c>
      <c r="BO235" s="16">
        <v>2</v>
      </c>
      <c r="BP235" s="16">
        <v>4</v>
      </c>
      <c r="BQ235" s="16" t="s">
        <v>231</v>
      </c>
      <c r="BR235" s="16" t="s">
        <v>1548</v>
      </c>
      <c r="BS235" s="16" t="s">
        <v>72</v>
      </c>
      <c r="BT235" s="21">
        <v>44742</v>
      </c>
      <c r="BU235" s="16">
        <v>31680</v>
      </c>
      <c r="BV235" s="17"/>
      <c r="BW235" s="16" t="s">
        <v>63</v>
      </c>
      <c r="BX235" s="16" t="s">
        <v>63</v>
      </c>
      <c r="CA235" s="16" t="s">
        <v>63</v>
      </c>
      <c r="CB235" s="16" t="s">
        <v>63</v>
      </c>
      <c r="CD235" s="16" t="s">
        <v>62</v>
      </c>
      <c r="CE235" s="16" t="s">
        <v>248</v>
      </c>
      <c r="CF235" s="16" t="s">
        <v>62</v>
      </c>
      <c r="CG235" s="16" t="s">
        <v>89</v>
      </c>
      <c r="CH235" s="16" t="s">
        <v>62</v>
      </c>
      <c r="CI235" s="16" t="s">
        <v>249</v>
      </c>
      <c r="CJ235" s="16" t="s">
        <v>106</v>
      </c>
      <c r="CK235" s="16" t="s">
        <v>1549</v>
      </c>
      <c r="CN235" s="16" t="s">
        <v>63</v>
      </c>
      <c r="CO235" s="16" t="s">
        <v>107</v>
      </c>
      <c r="CP235" s="16" t="s">
        <v>62</v>
      </c>
      <c r="CQ235" s="16" t="s">
        <v>76</v>
      </c>
      <c r="CY235" s="16">
        <v>34.200000000000003</v>
      </c>
      <c r="DA235" s="18"/>
      <c r="DB235" s="16">
        <v>5</v>
      </c>
      <c r="DC235" s="16">
        <v>5</v>
      </c>
      <c r="DE235" s="16">
        <v>2500</v>
      </c>
      <c r="DF235" s="16">
        <v>397</v>
      </c>
      <c r="DG235" s="16">
        <v>287</v>
      </c>
      <c r="DH235" s="16">
        <v>348</v>
      </c>
    </row>
    <row r="236" spans="1:112" s="16" customFormat="1" x14ac:dyDescent="0.3">
      <c r="A236" s="16">
        <v>2023</v>
      </c>
      <c r="B236" s="16" t="s">
        <v>1562</v>
      </c>
      <c r="C236" s="16" t="s">
        <v>995</v>
      </c>
      <c r="D236" s="16" t="s">
        <v>997</v>
      </c>
      <c r="E236" s="16" t="s">
        <v>101</v>
      </c>
      <c r="F236" s="19">
        <v>2.7</v>
      </c>
      <c r="G236" s="16">
        <v>4</v>
      </c>
      <c r="H236" s="16" t="s">
        <v>286</v>
      </c>
      <c r="I236" s="16">
        <v>21</v>
      </c>
      <c r="J236" s="16">
        <v>29</v>
      </c>
      <c r="K236" s="16">
        <v>24</v>
      </c>
      <c r="L236" s="16">
        <v>26.4</v>
      </c>
      <c r="M236" s="16">
        <v>41.3</v>
      </c>
      <c r="N236" s="16">
        <v>31.5167</v>
      </c>
      <c r="O236" s="16">
        <v>20.8185</v>
      </c>
      <c r="P236" s="16">
        <v>28.956299999999999</v>
      </c>
      <c r="Q236" s="16">
        <v>23.8325</v>
      </c>
      <c r="S236" s="16" t="s">
        <v>59</v>
      </c>
      <c r="T236" s="16" t="s">
        <v>70</v>
      </c>
      <c r="U236" s="16" t="s">
        <v>115</v>
      </c>
      <c r="V236" s="16" t="s">
        <v>116</v>
      </c>
      <c r="X236" s="16">
        <v>10</v>
      </c>
      <c r="Y236" s="16" t="s">
        <v>62</v>
      </c>
      <c r="Z236" s="16" t="s">
        <v>63</v>
      </c>
      <c r="AA236" s="16" t="s">
        <v>60</v>
      </c>
      <c r="AB236" s="16" t="s">
        <v>117</v>
      </c>
      <c r="AC236" s="16">
        <v>10</v>
      </c>
      <c r="AF236" s="16" t="s">
        <v>58</v>
      </c>
      <c r="AG236" s="16" t="s">
        <v>65</v>
      </c>
      <c r="AH236" s="16" t="s">
        <v>66</v>
      </c>
      <c r="AI236" s="16" t="s">
        <v>67</v>
      </c>
      <c r="AJ236" s="16" t="s">
        <v>63</v>
      </c>
      <c r="AK236" s="16" t="s">
        <v>124</v>
      </c>
      <c r="AN236" s="16">
        <v>90</v>
      </c>
      <c r="AO236" s="16">
        <v>11</v>
      </c>
      <c r="AR236" s="16">
        <v>2300</v>
      </c>
      <c r="AS236" s="16">
        <v>2300</v>
      </c>
      <c r="BM236" s="20" t="s">
        <v>1550</v>
      </c>
      <c r="BN236" s="16">
        <v>2</v>
      </c>
      <c r="BO236" s="16">
        <v>2</v>
      </c>
      <c r="BP236" s="16">
        <v>4</v>
      </c>
      <c r="BQ236" s="16" t="s">
        <v>231</v>
      </c>
      <c r="BR236" s="16" t="s">
        <v>1548</v>
      </c>
      <c r="BS236" s="16" t="s">
        <v>72</v>
      </c>
      <c r="BT236" s="21">
        <v>44742</v>
      </c>
      <c r="BU236" s="16">
        <v>31700</v>
      </c>
      <c r="BV236" s="17"/>
      <c r="BW236" s="16" t="s">
        <v>63</v>
      </c>
      <c r="BX236" s="16" t="s">
        <v>63</v>
      </c>
      <c r="CA236" s="16" t="s">
        <v>63</v>
      </c>
      <c r="CB236" s="16" t="s">
        <v>63</v>
      </c>
      <c r="CC236" s="16" t="s">
        <v>247</v>
      </c>
      <c r="CD236" s="16" t="s">
        <v>62</v>
      </c>
      <c r="CE236" s="16" t="s">
        <v>248</v>
      </c>
      <c r="CF236" s="16" t="s">
        <v>62</v>
      </c>
      <c r="CG236" s="16" t="s">
        <v>89</v>
      </c>
      <c r="CH236" s="16" t="s">
        <v>62</v>
      </c>
      <c r="CI236" s="16" t="s">
        <v>249</v>
      </c>
      <c r="CJ236" s="16" t="s">
        <v>106</v>
      </c>
      <c r="CK236" s="16" t="s">
        <v>1549</v>
      </c>
      <c r="CN236" s="16" t="s">
        <v>63</v>
      </c>
      <c r="CO236" s="16" t="s">
        <v>107</v>
      </c>
      <c r="CP236" s="16" t="s">
        <v>62</v>
      </c>
      <c r="CQ236" s="16" t="s">
        <v>76</v>
      </c>
      <c r="CY236" s="16">
        <v>31.7</v>
      </c>
      <c r="DA236" s="18"/>
      <c r="DB236" s="16">
        <v>5</v>
      </c>
      <c r="DC236" s="16">
        <v>5</v>
      </c>
      <c r="DE236" s="16">
        <v>3500</v>
      </c>
      <c r="DF236" s="16">
        <v>425</v>
      </c>
      <c r="DG236" s="16">
        <v>305</v>
      </c>
      <c r="DH236" s="16">
        <v>371</v>
      </c>
    </row>
    <row r="237" spans="1:112" s="16" customFormat="1" x14ac:dyDescent="0.3">
      <c r="A237" s="16">
        <v>2023</v>
      </c>
      <c r="B237" s="16" t="s">
        <v>1562</v>
      </c>
      <c r="C237" s="16" t="s">
        <v>995</v>
      </c>
      <c r="D237" s="16" t="s">
        <v>998</v>
      </c>
      <c r="E237" s="16" t="s">
        <v>101</v>
      </c>
      <c r="F237" s="19">
        <v>2.7</v>
      </c>
      <c r="G237" s="16">
        <v>4</v>
      </c>
      <c r="H237" s="16" t="s">
        <v>286</v>
      </c>
      <c r="I237" s="16">
        <v>20</v>
      </c>
      <c r="J237" s="16">
        <v>29</v>
      </c>
      <c r="K237" s="16">
        <v>23</v>
      </c>
      <c r="L237" s="16">
        <v>24.9</v>
      </c>
      <c r="M237" s="16">
        <v>40.9</v>
      </c>
      <c r="N237" s="16">
        <v>30.219899999999999</v>
      </c>
      <c r="O237" s="16">
        <v>19.731100000000001</v>
      </c>
      <c r="P237" s="16">
        <v>28.701499999999999</v>
      </c>
      <c r="Q237" s="16">
        <v>22.9603</v>
      </c>
      <c r="S237" s="16" t="s">
        <v>59</v>
      </c>
      <c r="T237" s="16" t="s">
        <v>70</v>
      </c>
      <c r="U237" s="16" t="s">
        <v>115</v>
      </c>
      <c r="V237" s="16" t="s">
        <v>116</v>
      </c>
      <c r="X237" s="16">
        <v>10</v>
      </c>
      <c r="Y237" s="16" t="s">
        <v>62</v>
      </c>
      <c r="Z237" s="16" t="s">
        <v>63</v>
      </c>
      <c r="AA237" s="16" t="s">
        <v>84</v>
      </c>
      <c r="AB237" s="16" t="s">
        <v>85</v>
      </c>
      <c r="AC237" s="16">
        <v>10</v>
      </c>
      <c r="AF237" s="16" t="s">
        <v>58</v>
      </c>
      <c r="AG237" s="16" t="s">
        <v>65</v>
      </c>
      <c r="AH237" s="16" t="s">
        <v>66</v>
      </c>
      <c r="AI237" s="16" t="s">
        <v>67</v>
      </c>
      <c r="AJ237" s="16" t="s">
        <v>63</v>
      </c>
      <c r="AK237" s="16" t="s">
        <v>124</v>
      </c>
      <c r="AN237" s="16">
        <v>90</v>
      </c>
      <c r="AO237" s="16">
        <v>11</v>
      </c>
      <c r="AR237" s="16">
        <v>2400</v>
      </c>
      <c r="AS237" s="16">
        <v>2400</v>
      </c>
      <c r="BM237" s="20" t="s">
        <v>1550</v>
      </c>
      <c r="BN237" s="16">
        <v>2</v>
      </c>
      <c r="BO237" s="16">
        <v>2</v>
      </c>
      <c r="BP237" s="16">
        <v>4</v>
      </c>
      <c r="BQ237" s="16" t="s">
        <v>231</v>
      </c>
      <c r="BR237" s="16" t="s">
        <v>1548</v>
      </c>
      <c r="BS237" s="16" t="s">
        <v>72</v>
      </c>
      <c r="BT237" s="21">
        <v>44742</v>
      </c>
      <c r="BU237" s="16">
        <v>31699</v>
      </c>
      <c r="BV237" s="17"/>
      <c r="BW237" s="16" t="s">
        <v>62</v>
      </c>
      <c r="BX237" s="16" t="s">
        <v>63</v>
      </c>
      <c r="CA237" s="16" t="s">
        <v>63</v>
      </c>
      <c r="CB237" s="16" t="s">
        <v>63</v>
      </c>
      <c r="CC237" s="16" t="s">
        <v>247</v>
      </c>
      <c r="CD237" s="16" t="s">
        <v>62</v>
      </c>
      <c r="CE237" s="16" t="s">
        <v>248</v>
      </c>
      <c r="CF237" s="16" t="s">
        <v>62</v>
      </c>
      <c r="CG237" s="16" t="s">
        <v>89</v>
      </c>
      <c r="CH237" s="16" t="s">
        <v>62</v>
      </c>
      <c r="CI237" s="16" t="s">
        <v>249</v>
      </c>
      <c r="CJ237" s="16" t="s">
        <v>106</v>
      </c>
      <c r="CK237" s="16" t="s">
        <v>1549</v>
      </c>
      <c r="CN237" s="16" t="s">
        <v>63</v>
      </c>
      <c r="CO237" s="16" t="s">
        <v>107</v>
      </c>
      <c r="CP237" s="16" t="s">
        <v>62</v>
      </c>
      <c r="CQ237" s="16" t="s">
        <v>76</v>
      </c>
      <c r="CY237" s="16">
        <v>30.4</v>
      </c>
      <c r="DA237" s="18"/>
      <c r="DB237" s="16">
        <v>5</v>
      </c>
      <c r="DC237" s="16">
        <v>5</v>
      </c>
      <c r="DE237" s="16">
        <v>4000</v>
      </c>
      <c r="DF237" s="16">
        <v>448</v>
      </c>
      <c r="DG237" s="16">
        <v>308</v>
      </c>
      <c r="DH237" s="16">
        <v>385</v>
      </c>
    </row>
    <row r="238" spans="1:112" s="16" customFormat="1" x14ac:dyDescent="0.3">
      <c r="A238" s="16">
        <v>2023</v>
      </c>
      <c r="B238" s="16" t="s">
        <v>1562</v>
      </c>
      <c r="C238" s="16" t="s">
        <v>995</v>
      </c>
      <c r="D238" s="16" t="s">
        <v>998</v>
      </c>
      <c r="E238" s="16" t="s">
        <v>101</v>
      </c>
      <c r="F238" s="19">
        <v>3.6</v>
      </c>
      <c r="G238" s="16">
        <v>6</v>
      </c>
      <c r="H238" s="16" t="s">
        <v>286</v>
      </c>
      <c r="I238" s="16">
        <v>16</v>
      </c>
      <c r="J238" s="16">
        <v>24</v>
      </c>
      <c r="K238" s="16">
        <v>19</v>
      </c>
      <c r="L238" s="16">
        <v>19.399999999999999</v>
      </c>
      <c r="M238" s="16">
        <v>33.9</v>
      </c>
      <c r="N238" s="16">
        <v>24.024100000000001</v>
      </c>
      <c r="O238" s="16">
        <v>15.651899999999999</v>
      </c>
      <c r="P238" s="16">
        <v>24.168099999999999</v>
      </c>
      <c r="Q238" s="16">
        <v>18.601500000000001</v>
      </c>
      <c r="S238" s="16" t="s">
        <v>59</v>
      </c>
      <c r="T238" s="16" t="s">
        <v>70</v>
      </c>
      <c r="U238" s="16" t="s">
        <v>115</v>
      </c>
      <c r="V238" s="16" t="s">
        <v>116</v>
      </c>
      <c r="X238" s="16">
        <v>10</v>
      </c>
      <c r="Y238" s="16" t="s">
        <v>62</v>
      </c>
      <c r="Z238" s="16" t="s">
        <v>63</v>
      </c>
      <c r="AA238" s="16" t="s">
        <v>84</v>
      </c>
      <c r="AB238" s="16" t="s">
        <v>85</v>
      </c>
      <c r="AC238" s="16">
        <v>10</v>
      </c>
      <c r="AF238" s="16" t="s">
        <v>58</v>
      </c>
      <c r="AG238" s="16" t="s">
        <v>65</v>
      </c>
      <c r="AH238" s="16" t="s">
        <v>66</v>
      </c>
      <c r="AI238" s="16" t="s">
        <v>67</v>
      </c>
      <c r="AJ238" s="16" t="s">
        <v>63</v>
      </c>
      <c r="AK238" s="16" t="s">
        <v>124</v>
      </c>
      <c r="AN238" s="16">
        <v>90</v>
      </c>
      <c r="AO238" s="16">
        <v>11</v>
      </c>
      <c r="AR238" s="16">
        <v>2900</v>
      </c>
      <c r="AS238" s="16">
        <v>2900</v>
      </c>
      <c r="BM238" s="20" t="s">
        <v>1550</v>
      </c>
      <c r="BN238" s="16">
        <v>2</v>
      </c>
      <c r="BO238" s="16">
        <v>2</v>
      </c>
      <c r="BP238" s="16">
        <v>4</v>
      </c>
      <c r="BQ238" s="16" t="s">
        <v>231</v>
      </c>
      <c r="BR238" s="16" t="s">
        <v>1548</v>
      </c>
      <c r="BS238" s="16" t="s">
        <v>72</v>
      </c>
      <c r="BT238" s="21">
        <v>44742</v>
      </c>
      <c r="BU238" s="16">
        <v>31695</v>
      </c>
      <c r="BV238" s="17"/>
      <c r="BW238" s="16" t="s">
        <v>63</v>
      </c>
      <c r="BX238" s="16" t="s">
        <v>63</v>
      </c>
      <c r="CA238" s="16" t="s">
        <v>63</v>
      </c>
      <c r="CB238" s="16" t="s">
        <v>63</v>
      </c>
      <c r="CD238" s="16" t="s">
        <v>63</v>
      </c>
      <c r="CF238" s="16" t="s">
        <v>62</v>
      </c>
      <c r="CG238" s="16" t="s">
        <v>1000</v>
      </c>
      <c r="CH238" s="16" t="s">
        <v>63</v>
      </c>
      <c r="CJ238" s="16" t="s">
        <v>106</v>
      </c>
      <c r="CK238" s="16" t="s">
        <v>1549</v>
      </c>
      <c r="CN238" s="16" t="s">
        <v>63</v>
      </c>
      <c r="CO238" s="16" t="s">
        <v>417</v>
      </c>
      <c r="CP238" s="16" t="s">
        <v>63</v>
      </c>
      <c r="CQ238" s="16" t="s">
        <v>189</v>
      </c>
      <c r="CY238" s="16">
        <v>24.2</v>
      </c>
      <c r="DA238" s="18"/>
      <c r="DB238" s="16">
        <v>4</v>
      </c>
      <c r="DC238" s="16">
        <v>4</v>
      </c>
      <c r="DE238" s="16">
        <v>6500</v>
      </c>
      <c r="DF238" s="16">
        <v>568</v>
      </c>
      <c r="DG238" s="16">
        <v>368</v>
      </c>
      <c r="DH238" s="16">
        <v>478</v>
      </c>
    </row>
    <row r="239" spans="1:112" s="16" customFormat="1" x14ac:dyDescent="0.3">
      <c r="A239" s="16">
        <v>2023</v>
      </c>
      <c r="B239" s="16" t="s">
        <v>1562</v>
      </c>
      <c r="C239" s="16" t="s">
        <v>995</v>
      </c>
      <c r="D239" s="16" t="s">
        <v>998</v>
      </c>
      <c r="E239" s="16" t="s">
        <v>101</v>
      </c>
      <c r="F239" s="19">
        <v>3.6</v>
      </c>
      <c r="G239" s="16">
        <v>6</v>
      </c>
      <c r="H239" s="16" t="s">
        <v>282</v>
      </c>
      <c r="I239" s="16">
        <v>15</v>
      </c>
      <c r="J239" s="16">
        <v>23</v>
      </c>
      <c r="K239" s="16">
        <v>18</v>
      </c>
      <c r="L239" s="16">
        <v>18.399999999999999</v>
      </c>
      <c r="M239" s="16">
        <v>30.7</v>
      </c>
      <c r="N239" s="16">
        <v>22.446999999999999</v>
      </c>
      <c r="O239" s="16">
        <v>15.4819</v>
      </c>
      <c r="P239" s="16">
        <v>23.022300000000001</v>
      </c>
      <c r="Q239" s="16">
        <v>18.158200000000001</v>
      </c>
      <c r="S239" s="16" t="s">
        <v>59</v>
      </c>
      <c r="T239" s="16" t="s">
        <v>70</v>
      </c>
      <c r="U239" s="16" t="s">
        <v>277</v>
      </c>
      <c r="V239" s="16" t="s">
        <v>278</v>
      </c>
      <c r="X239" s="16">
        <v>6</v>
      </c>
      <c r="Y239" s="16" t="s">
        <v>63</v>
      </c>
      <c r="Z239" s="16" t="s">
        <v>63</v>
      </c>
      <c r="AA239" s="16" t="s">
        <v>84</v>
      </c>
      <c r="AB239" s="16" t="s">
        <v>85</v>
      </c>
      <c r="AC239" s="16">
        <v>10</v>
      </c>
      <c r="AF239" s="16" t="s">
        <v>58</v>
      </c>
      <c r="AG239" s="16" t="s">
        <v>65</v>
      </c>
      <c r="AH239" s="16" t="s">
        <v>66</v>
      </c>
      <c r="AI239" s="16" t="s">
        <v>67</v>
      </c>
      <c r="AJ239" s="16" t="s">
        <v>63</v>
      </c>
      <c r="AK239" s="16" t="s">
        <v>124</v>
      </c>
      <c r="AN239" s="16">
        <v>90</v>
      </c>
      <c r="AO239" s="16">
        <v>11</v>
      </c>
      <c r="AR239" s="16">
        <v>3050</v>
      </c>
      <c r="AS239" s="16">
        <v>3050</v>
      </c>
      <c r="BM239" s="20" t="s">
        <v>1550</v>
      </c>
      <c r="BN239" s="16">
        <v>2</v>
      </c>
      <c r="BO239" s="16">
        <v>2</v>
      </c>
      <c r="BP239" s="16">
        <v>4</v>
      </c>
      <c r="BQ239" s="16" t="s">
        <v>231</v>
      </c>
      <c r="BR239" s="16" t="s">
        <v>1548</v>
      </c>
      <c r="BS239" s="16" t="s">
        <v>103</v>
      </c>
      <c r="BT239" s="21">
        <v>44742</v>
      </c>
      <c r="BU239" s="16">
        <v>31697</v>
      </c>
      <c r="BV239" s="17"/>
      <c r="BW239" s="16" t="s">
        <v>63</v>
      </c>
      <c r="BX239" s="16" t="s">
        <v>63</v>
      </c>
      <c r="CA239" s="16" t="s">
        <v>63</v>
      </c>
      <c r="CB239" s="16" t="s">
        <v>63</v>
      </c>
      <c r="CD239" s="16" t="s">
        <v>63</v>
      </c>
      <c r="CF239" s="16" t="s">
        <v>62</v>
      </c>
      <c r="CG239" s="16" t="s">
        <v>1000</v>
      </c>
      <c r="CH239" s="16" t="s">
        <v>63</v>
      </c>
      <c r="CJ239" s="16" t="s">
        <v>106</v>
      </c>
      <c r="CK239" s="16" t="s">
        <v>1549</v>
      </c>
      <c r="CN239" s="16" t="s">
        <v>63</v>
      </c>
      <c r="CO239" s="16" t="s">
        <v>417</v>
      </c>
      <c r="CP239" s="16" t="s">
        <v>63</v>
      </c>
      <c r="CQ239" s="16" t="s">
        <v>189</v>
      </c>
      <c r="CY239" s="16">
        <v>22.6</v>
      </c>
      <c r="DA239" s="18"/>
      <c r="DB239" s="16">
        <v>4</v>
      </c>
      <c r="DC239" s="16">
        <v>4</v>
      </c>
      <c r="DE239" s="16">
        <v>7250</v>
      </c>
      <c r="DF239" s="16">
        <v>572</v>
      </c>
      <c r="DG239" s="16">
        <v>386</v>
      </c>
      <c r="DH239" s="16">
        <v>488</v>
      </c>
    </row>
    <row r="240" spans="1:112" s="16" customFormat="1" x14ac:dyDescent="0.3">
      <c r="A240" s="16">
        <v>2023</v>
      </c>
      <c r="B240" s="16" t="s">
        <v>1562</v>
      </c>
      <c r="C240" s="16" t="s">
        <v>995</v>
      </c>
      <c r="D240" s="16" t="s">
        <v>996</v>
      </c>
      <c r="E240" s="16" t="s">
        <v>101</v>
      </c>
      <c r="F240" s="19">
        <v>2.7</v>
      </c>
      <c r="G240" s="16">
        <v>4</v>
      </c>
      <c r="H240" s="16" t="s">
        <v>286</v>
      </c>
      <c r="I240" s="16">
        <v>20</v>
      </c>
      <c r="J240" s="16">
        <v>28</v>
      </c>
      <c r="K240" s="16">
        <v>23</v>
      </c>
      <c r="L240" s="16">
        <v>26</v>
      </c>
      <c r="M240" s="16">
        <v>40.6</v>
      </c>
      <c r="N240" s="16">
        <v>31.0197</v>
      </c>
      <c r="O240" s="16">
        <v>20</v>
      </c>
      <c r="P240" s="16">
        <v>28</v>
      </c>
      <c r="Q240" s="16">
        <v>23.488299999999999</v>
      </c>
      <c r="S240" s="16" t="s">
        <v>59</v>
      </c>
      <c r="T240" s="16" t="s">
        <v>70</v>
      </c>
      <c r="U240" s="16" t="s">
        <v>115</v>
      </c>
      <c r="V240" s="16" t="s">
        <v>116</v>
      </c>
      <c r="X240" s="16">
        <v>10</v>
      </c>
      <c r="Y240" s="16" t="s">
        <v>62</v>
      </c>
      <c r="Z240" s="16" t="s">
        <v>63</v>
      </c>
      <c r="AA240" s="16" t="s">
        <v>60</v>
      </c>
      <c r="AB240" s="16" t="s">
        <v>117</v>
      </c>
      <c r="AC240" s="16">
        <v>10</v>
      </c>
      <c r="AF240" s="16" t="s">
        <v>58</v>
      </c>
      <c r="AG240" s="16" t="s">
        <v>65</v>
      </c>
      <c r="AH240" s="16" t="s">
        <v>66</v>
      </c>
      <c r="AI240" s="16" t="s">
        <v>67</v>
      </c>
      <c r="AJ240" s="16" t="s">
        <v>63</v>
      </c>
      <c r="AK240" s="16" t="s">
        <v>124</v>
      </c>
      <c r="AN240" s="16">
        <v>90</v>
      </c>
      <c r="AO240" s="16">
        <v>11</v>
      </c>
      <c r="AR240" s="16">
        <v>2400</v>
      </c>
      <c r="AS240" s="16">
        <v>2400</v>
      </c>
      <c r="BM240" s="20" t="s">
        <v>1550</v>
      </c>
      <c r="BN240" s="16">
        <v>2</v>
      </c>
      <c r="BO240" s="16">
        <v>2</v>
      </c>
      <c r="BP240" s="16">
        <v>4</v>
      </c>
      <c r="BQ240" s="16" t="s">
        <v>231</v>
      </c>
      <c r="BR240" s="16" t="s">
        <v>1548</v>
      </c>
      <c r="BS240" s="16" t="s">
        <v>72</v>
      </c>
      <c r="BT240" s="21">
        <v>44742</v>
      </c>
      <c r="BU240" s="16">
        <v>31701</v>
      </c>
      <c r="BV240" s="17"/>
      <c r="BW240" s="16" t="s">
        <v>62</v>
      </c>
      <c r="BX240" s="16" t="s">
        <v>63</v>
      </c>
      <c r="CA240" s="16" t="s">
        <v>63</v>
      </c>
      <c r="CB240" s="16" t="s">
        <v>63</v>
      </c>
      <c r="CC240" s="16" t="s">
        <v>247</v>
      </c>
      <c r="CD240" s="16" t="s">
        <v>62</v>
      </c>
      <c r="CE240" s="16" t="s">
        <v>248</v>
      </c>
      <c r="CF240" s="16" t="s">
        <v>62</v>
      </c>
      <c r="CG240" s="16" t="s">
        <v>89</v>
      </c>
      <c r="CH240" s="16" t="s">
        <v>62</v>
      </c>
      <c r="CI240" s="16" t="s">
        <v>249</v>
      </c>
      <c r="CJ240" s="16" t="s">
        <v>106</v>
      </c>
      <c r="CK240" s="16" t="s">
        <v>1549</v>
      </c>
      <c r="CN240" s="16" t="s">
        <v>63</v>
      </c>
      <c r="CO240" s="16" t="s">
        <v>107</v>
      </c>
      <c r="CP240" s="16" t="s">
        <v>62</v>
      </c>
      <c r="CQ240" s="16" t="s">
        <v>76</v>
      </c>
      <c r="CY240" s="16">
        <v>31.2</v>
      </c>
      <c r="DA240" s="18"/>
      <c r="DB240" s="16">
        <v>5</v>
      </c>
      <c r="DC240" s="16">
        <v>5</v>
      </c>
      <c r="DE240" s="16">
        <v>4000</v>
      </c>
      <c r="DF240" s="16">
        <v>445</v>
      </c>
      <c r="DG240" s="16">
        <v>318</v>
      </c>
      <c r="DH240" s="16">
        <v>387</v>
      </c>
    </row>
    <row r="241" spans="1:112" s="16" customFormat="1" x14ac:dyDescent="0.3">
      <c r="A241" s="16">
        <v>2023</v>
      </c>
      <c r="B241" s="16" t="s">
        <v>191</v>
      </c>
      <c r="C241" s="16" t="s">
        <v>223</v>
      </c>
      <c r="D241" s="16" t="s">
        <v>1420</v>
      </c>
      <c r="E241" s="16" t="s">
        <v>193</v>
      </c>
      <c r="F241" s="19">
        <v>2</v>
      </c>
      <c r="G241" s="16">
        <v>4</v>
      </c>
      <c r="H241" s="16" t="s">
        <v>121</v>
      </c>
      <c r="I241" s="16">
        <v>20</v>
      </c>
      <c r="J241" s="16">
        <v>28</v>
      </c>
      <c r="K241" s="16">
        <v>23</v>
      </c>
      <c r="L241" s="16">
        <v>25.1</v>
      </c>
      <c r="M241" s="16">
        <v>39.299999999999997</v>
      </c>
      <c r="N241" s="16">
        <v>29.973600000000001</v>
      </c>
      <c r="O241" s="16">
        <v>19.8767</v>
      </c>
      <c r="P241" s="16">
        <v>27.677900000000001</v>
      </c>
      <c r="Q241" s="16">
        <v>22.763999999999999</v>
      </c>
      <c r="S241" s="16" t="s">
        <v>59</v>
      </c>
      <c r="T241" s="16" t="s">
        <v>70</v>
      </c>
      <c r="U241" s="16" t="s">
        <v>115</v>
      </c>
      <c r="V241" s="16" t="s">
        <v>116</v>
      </c>
      <c r="X241" s="16">
        <v>8</v>
      </c>
      <c r="Y241" s="16" t="s">
        <v>62</v>
      </c>
      <c r="Z241" s="16" t="s">
        <v>63</v>
      </c>
      <c r="AA241" s="16" t="s">
        <v>60</v>
      </c>
      <c r="AB241" s="16" t="s">
        <v>117</v>
      </c>
      <c r="AC241" s="16">
        <v>15</v>
      </c>
      <c r="AF241" s="16" t="s">
        <v>204</v>
      </c>
      <c r="AG241" s="16" t="s">
        <v>205</v>
      </c>
      <c r="AH241" s="16" t="s">
        <v>66</v>
      </c>
      <c r="AI241" s="16" t="s">
        <v>67</v>
      </c>
      <c r="AJ241" s="16" t="s">
        <v>63</v>
      </c>
      <c r="AK241" s="16" t="s">
        <v>124</v>
      </c>
      <c r="AN241" s="16">
        <v>94</v>
      </c>
      <c r="AO241" s="16">
        <v>10</v>
      </c>
      <c r="AR241" s="16">
        <v>2400</v>
      </c>
      <c r="AS241" s="16">
        <v>2400</v>
      </c>
      <c r="BM241" s="20" t="s">
        <v>1550</v>
      </c>
      <c r="BN241" s="16">
        <v>2</v>
      </c>
      <c r="BO241" s="16">
        <v>2</v>
      </c>
      <c r="BP241" s="16">
        <v>4</v>
      </c>
      <c r="BQ241" s="16" t="s">
        <v>231</v>
      </c>
      <c r="BR241" s="16" t="s">
        <v>1548</v>
      </c>
      <c r="BS241" s="16" t="s">
        <v>72</v>
      </c>
      <c r="BT241" s="21">
        <v>44621</v>
      </c>
      <c r="BU241" s="16">
        <v>31094</v>
      </c>
      <c r="BV241" s="17"/>
      <c r="BW241" s="16" t="s">
        <v>63</v>
      </c>
      <c r="BX241" s="16" t="s">
        <v>63</v>
      </c>
      <c r="CA241" s="16" t="s">
        <v>63</v>
      </c>
      <c r="CB241" s="16" t="s">
        <v>63</v>
      </c>
      <c r="CD241" s="16" t="s">
        <v>63</v>
      </c>
      <c r="CF241" s="16" t="s">
        <v>62</v>
      </c>
      <c r="CG241" s="16" t="s">
        <v>1421</v>
      </c>
      <c r="CH241" s="16" t="s">
        <v>63</v>
      </c>
      <c r="CJ241" s="16" t="s">
        <v>106</v>
      </c>
      <c r="CK241" s="16" t="s">
        <v>1549</v>
      </c>
      <c r="CN241" s="16" t="s">
        <v>63</v>
      </c>
      <c r="CO241" s="16" t="s">
        <v>1422</v>
      </c>
      <c r="CP241" s="16" t="s">
        <v>63</v>
      </c>
      <c r="CQ241" s="16" t="s">
        <v>189</v>
      </c>
      <c r="CY241" s="16">
        <v>30.2</v>
      </c>
      <c r="DA241" s="18"/>
      <c r="DB241" s="16">
        <v>5</v>
      </c>
      <c r="DC241" s="16">
        <v>5</v>
      </c>
      <c r="DE241" s="16">
        <v>4000</v>
      </c>
      <c r="DF241" s="16">
        <v>451</v>
      </c>
      <c r="DG241" s="16">
        <v>324</v>
      </c>
      <c r="DH241" s="16">
        <v>393</v>
      </c>
    </row>
    <row r="242" spans="1:112" s="16" customFormat="1" x14ac:dyDescent="0.3">
      <c r="A242" s="16">
        <v>2023</v>
      </c>
      <c r="B242" s="16" t="s">
        <v>191</v>
      </c>
      <c r="C242" s="16" t="s">
        <v>223</v>
      </c>
      <c r="D242" s="16" t="s">
        <v>1420</v>
      </c>
      <c r="E242" s="16" t="s">
        <v>193</v>
      </c>
      <c r="F242" s="19">
        <v>3.3</v>
      </c>
      <c r="G242" s="16">
        <v>6</v>
      </c>
      <c r="H242" s="16" t="s">
        <v>121</v>
      </c>
      <c r="I242" s="16">
        <v>17</v>
      </c>
      <c r="J242" s="16">
        <v>26</v>
      </c>
      <c r="K242" s="16">
        <v>20</v>
      </c>
      <c r="L242" s="16">
        <v>21.1738</v>
      </c>
      <c r="M242" s="16">
        <v>32.567500000000003</v>
      </c>
      <c r="N242" s="16">
        <v>25.130099999999999</v>
      </c>
      <c r="O242" s="16">
        <v>17.447800000000001</v>
      </c>
      <c r="P242" s="16">
        <v>25.7441</v>
      </c>
      <c r="Q242" s="16">
        <v>20.4072</v>
      </c>
      <c r="S242" s="16" t="s">
        <v>59</v>
      </c>
      <c r="T242" s="16" t="s">
        <v>70</v>
      </c>
      <c r="U242" s="16" t="s">
        <v>115</v>
      </c>
      <c r="V242" s="16" t="s">
        <v>116</v>
      </c>
      <c r="X242" s="16">
        <v>8</v>
      </c>
      <c r="Y242" s="16" t="s">
        <v>62</v>
      </c>
      <c r="Z242" s="16" t="s">
        <v>63</v>
      </c>
      <c r="AA242" s="16" t="s">
        <v>60</v>
      </c>
      <c r="AB242" s="16" t="s">
        <v>117</v>
      </c>
      <c r="AC242" s="16">
        <v>15</v>
      </c>
      <c r="AF242" s="16" t="s">
        <v>204</v>
      </c>
      <c r="AG242" s="16" t="s">
        <v>205</v>
      </c>
      <c r="AH242" s="16" t="s">
        <v>66</v>
      </c>
      <c r="AI242" s="16" t="s">
        <v>67</v>
      </c>
      <c r="AJ242" s="16" t="s">
        <v>63</v>
      </c>
      <c r="AK242" s="16" t="s">
        <v>124</v>
      </c>
      <c r="AN242" s="16">
        <v>94</v>
      </c>
      <c r="AO242" s="16">
        <v>10</v>
      </c>
      <c r="AR242" s="16">
        <v>2750</v>
      </c>
      <c r="AS242" s="16">
        <v>2750</v>
      </c>
      <c r="BM242" s="20" t="s">
        <v>1550</v>
      </c>
      <c r="BN242" s="16">
        <v>2</v>
      </c>
      <c r="BO242" s="16">
        <v>2</v>
      </c>
      <c r="BP242" s="16">
        <v>4</v>
      </c>
      <c r="BQ242" s="16" t="s">
        <v>231</v>
      </c>
      <c r="BR242" s="16" t="s">
        <v>1548</v>
      </c>
      <c r="BS242" s="16" t="s">
        <v>103</v>
      </c>
      <c r="BT242" s="21">
        <v>44621</v>
      </c>
      <c r="BU242" s="16">
        <v>31031</v>
      </c>
      <c r="BV242" s="17"/>
      <c r="BW242" s="16" t="s">
        <v>63</v>
      </c>
      <c r="BX242" s="16" t="s">
        <v>63</v>
      </c>
      <c r="CA242" s="16" t="s">
        <v>63</v>
      </c>
      <c r="CB242" s="16" t="s">
        <v>63</v>
      </c>
      <c r="CC242" s="16" t="s">
        <v>1431</v>
      </c>
      <c r="CD242" s="16" t="s">
        <v>63</v>
      </c>
      <c r="CF242" s="16" t="s">
        <v>62</v>
      </c>
      <c r="CG242" s="16" t="s">
        <v>1427</v>
      </c>
      <c r="CH242" s="16" t="s">
        <v>63</v>
      </c>
      <c r="CJ242" s="16" t="s">
        <v>106</v>
      </c>
      <c r="CK242" s="16" t="s">
        <v>1549</v>
      </c>
      <c r="CN242" s="16" t="s">
        <v>63</v>
      </c>
      <c r="CO242" s="16" t="s">
        <v>769</v>
      </c>
      <c r="CP242" s="16" t="s">
        <v>63</v>
      </c>
      <c r="CQ242" s="16" t="s">
        <v>189</v>
      </c>
      <c r="CY242" s="16">
        <v>25.3</v>
      </c>
      <c r="DA242" s="18"/>
      <c r="DB242" s="16">
        <v>4</v>
      </c>
      <c r="DC242" s="16">
        <v>4</v>
      </c>
      <c r="DE242" s="16">
        <v>5750</v>
      </c>
      <c r="DF242" s="16">
        <v>513</v>
      </c>
      <c r="DG242" s="16">
        <v>348</v>
      </c>
      <c r="DH242" s="16">
        <v>439</v>
      </c>
    </row>
    <row r="243" spans="1:112" s="16" customFormat="1" x14ac:dyDescent="0.3">
      <c r="A243" s="16">
        <v>2023</v>
      </c>
      <c r="B243" s="16" t="s">
        <v>191</v>
      </c>
      <c r="C243" s="16" t="s">
        <v>223</v>
      </c>
      <c r="D243" s="16" t="s">
        <v>1430</v>
      </c>
      <c r="E243" s="16" t="s">
        <v>193</v>
      </c>
      <c r="F243" s="19">
        <v>2</v>
      </c>
      <c r="G243" s="16">
        <v>4</v>
      </c>
      <c r="H243" s="16" t="s">
        <v>121</v>
      </c>
      <c r="I243" s="16">
        <v>21</v>
      </c>
      <c r="J243" s="16">
        <v>31</v>
      </c>
      <c r="K243" s="16">
        <v>25</v>
      </c>
      <c r="L243" s="16">
        <v>26.947700000000001</v>
      </c>
      <c r="M243" s="16">
        <v>45.045499999999997</v>
      </c>
      <c r="N243" s="16">
        <v>32.8949</v>
      </c>
      <c r="O243" s="16">
        <v>21.212900000000001</v>
      </c>
      <c r="P243" s="16">
        <v>31.319900000000001</v>
      </c>
      <c r="Q243" s="16">
        <v>24.816700000000001</v>
      </c>
      <c r="S243" s="16" t="s">
        <v>59</v>
      </c>
      <c r="T243" s="16" t="s">
        <v>70</v>
      </c>
      <c r="U243" s="16" t="s">
        <v>115</v>
      </c>
      <c r="V243" s="16" t="s">
        <v>116</v>
      </c>
      <c r="X243" s="16">
        <v>8</v>
      </c>
      <c r="Y243" s="16" t="s">
        <v>62</v>
      </c>
      <c r="Z243" s="16" t="s">
        <v>63</v>
      </c>
      <c r="AA243" s="16" t="s">
        <v>84</v>
      </c>
      <c r="AB243" s="16" t="s">
        <v>85</v>
      </c>
      <c r="AC243" s="16">
        <v>15</v>
      </c>
      <c r="AF243" s="16" t="s">
        <v>204</v>
      </c>
      <c r="AG243" s="16" t="s">
        <v>205</v>
      </c>
      <c r="AH243" s="16" t="s">
        <v>66</v>
      </c>
      <c r="AI243" s="16" t="s">
        <v>67</v>
      </c>
      <c r="AJ243" s="16" t="s">
        <v>63</v>
      </c>
      <c r="AK243" s="16" t="s">
        <v>124</v>
      </c>
      <c r="AN243" s="16">
        <v>94</v>
      </c>
      <c r="AO243" s="16">
        <v>10</v>
      </c>
      <c r="AR243" s="16">
        <v>2200</v>
      </c>
      <c r="AS243" s="16">
        <v>2200</v>
      </c>
      <c r="BM243" s="20" t="s">
        <v>1550</v>
      </c>
      <c r="BN243" s="16">
        <v>2</v>
      </c>
      <c r="BO243" s="16">
        <v>2</v>
      </c>
      <c r="BP243" s="16">
        <v>4</v>
      </c>
      <c r="BQ243" s="16" t="s">
        <v>231</v>
      </c>
      <c r="BR243" s="16" t="s">
        <v>1548</v>
      </c>
      <c r="BS243" s="16" t="s">
        <v>72</v>
      </c>
      <c r="BT243" s="21">
        <v>44621</v>
      </c>
      <c r="BU243" s="16">
        <v>31032</v>
      </c>
      <c r="BV243" s="17"/>
      <c r="BW243" s="16" t="s">
        <v>63</v>
      </c>
      <c r="BX243" s="16" t="s">
        <v>63</v>
      </c>
      <c r="CA243" s="16" t="s">
        <v>63</v>
      </c>
      <c r="CB243" s="16" t="s">
        <v>63</v>
      </c>
      <c r="CD243" s="16" t="s">
        <v>63</v>
      </c>
      <c r="CF243" s="16" t="s">
        <v>62</v>
      </c>
      <c r="CG243" s="16" t="s">
        <v>1421</v>
      </c>
      <c r="CH243" s="16" t="s">
        <v>63</v>
      </c>
      <c r="CJ243" s="16" t="s">
        <v>106</v>
      </c>
      <c r="CK243" s="16" t="s">
        <v>1549</v>
      </c>
      <c r="CN243" s="16" t="s">
        <v>63</v>
      </c>
      <c r="CO243" s="16" t="s">
        <v>1422</v>
      </c>
      <c r="CP243" s="16" t="s">
        <v>63</v>
      </c>
      <c r="CQ243" s="16" t="s">
        <v>189</v>
      </c>
      <c r="CY243" s="16">
        <v>33.1</v>
      </c>
      <c r="DA243" s="18"/>
      <c r="DB243" s="16">
        <v>5</v>
      </c>
      <c r="DC243" s="16">
        <v>5</v>
      </c>
      <c r="DE243" s="16">
        <v>3000</v>
      </c>
      <c r="DF243" s="16">
        <v>423</v>
      </c>
      <c r="DG243" s="16">
        <v>286</v>
      </c>
      <c r="DH243" s="16">
        <v>361</v>
      </c>
    </row>
    <row r="244" spans="1:112" s="16" customFormat="1" x14ac:dyDescent="0.3">
      <c r="A244" s="16">
        <v>2023</v>
      </c>
      <c r="B244" s="16" t="s">
        <v>191</v>
      </c>
      <c r="C244" s="16" t="s">
        <v>223</v>
      </c>
      <c r="D244" s="16" t="s">
        <v>1430</v>
      </c>
      <c r="E244" s="16" t="s">
        <v>193</v>
      </c>
      <c r="F244" s="19">
        <v>3.3</v>
      </c>
      <c r="G244" s="16">
        <v>6</v>
      </c>
      <c r="H244" s="16" t="s">
        <v>121</v>
      </c>
      <c r="I244" s="16">
        <v>18</v>
      </c>
      <c r="J244" s="16">
        <v>27</v>
      </c>
      <c r="K244" s="16">
        <v>21</v>
      </c>
      <c r="L244" s="16">
        <v>21.315100000000001</v>
      </c>
      <c r="M244" s="16">
        <v>33.922199999999997</v>
      </c>
      <c r="N244" s="16">
        <v>25.595800000000001</v>
      </c>
      <c r="O244" s="16">
        <v>17.527200000000001</v>
      </c>
      <c r="P244" s="16">
        <v>26.507999999999999</v>
      </c>
      <c r="Q244" s="16">
        <v>20.68</v>
      </c>
      <c r="S244" s="16" t="s">
        <v>59</v>
      </c>
      <c r="T244" s="16" t="s">
        <v>70</v>
      </c>
      <c r="U244" s="16" t="s">
        <v>115</v>
      </c>
      <c r="V244" s="16" t="s">
        <v>116</v>
      </c>
      <c r="X244" s="16">
        <v>8</v>
      </c>
      <c r="Y244" s="16" t="s">
        <v>62</v>
      </c>
      <c r="Z244" s="16" t="s">
        <v>63</v>
      </c>
      <c r="AA244" s="16" t="s">
        <v>84</v>
      </c>
      <c r="AB244" s="16" t="s">
        <v>85</v>
      </c>
      <c r="AC244" s="16">
        <v>15</v>
      </c>
      <c r="AF244" s="16" t="s">
        <v>204</v>
      </c>
      <c r="AG244" s="16" t="s">
        <v>205</v>
      </c>
      <c r="AH244" s="16" t="s">
        <v>66</v>
      </c>
      <c r="AI244" s="16" t="s">
        <v>67</v>
      </c>
      <c r="AJ244" s="16" t="s">
        <v>63</v>
      </c>
      <c r="AK244" s="16" t="s">
        <v>124</v>
      </c>
      <c r="AN244" s="16">
        <v>94</v>
      </c>
      <c r="AO244" s="16">
        <v>10</v>
      </c>
      <c r="AR244" s="16">
        <v>2600</v>
      </c>
      <c r="AS244" s="16">
        <v>2600</v>
      </c>
      <c r="BM244" s="20" t="s">
        <v>1550</v>
      </c>
      <c r="BN244" s="16">
        <v>2</v>
      </c>
      <c r="BO244" s="16">
        <v>2</v>
      </c>
      <c r="BP244" s="16">
        <v>4</v>
      </c>
      <c r="BQ244" s="16" t="s">
        <v>231</v>
      </c>
      <c r="BR244" s="16" t="s">
        <v>1548</v>
      </c>
      <c r="BS244" s="16" t="s">
        <v>103</v>
      </c>
      <c r="BT244" s="21">
        <v>44621</v>
      </c>
      <c r="BU244" s="16">
        <v>31033</v>
      </c>
      <c r="BV244" s="17"/>
      <c r="BW244" s="16" t="s">
        <v>63</v>
      </c>
      <c r="BX244" s="16" t="s">
        <v>63</v>
      </c>
      <c r="CA244" s="16" t="s">
        <v>63</v>
      </c>
      <c r="CB244" s="16" t="s">
        <v>63</v>
      </c>
      <c r="CC244" s="16" t="s">
        <v>1431</v>
      </c>
      <c r="CD244" s="16" t="s">
        <v>63</v>
      </c>
      <c r="CF244" s="16" t="s">
        <v>62</v>
      </c>
      <c r="CG244" s="16" t="s">
        <v>1427</v>
      </c>
      <c r="CH244" s="16" t="s">
        <v>63</v>
      </c>
      <c r="CJ244" s="16" t="s">
        <v>106</v>
      </c>
      <c r="CK244" s="16" t="s">
        <v>1549</v>
      </c>
      <c r="CN244" s="16" t="s">
        <v>63</v>
      </c>
      <c r="CO244" s="16" t="s">
        <v>769</v>
      </c>
      <c r="CP244" s="16" t="s">
        <v>63</v>
      </c>
      <c r="CQ244" s="16" t="s">
        <v>189</v>
      </c>
      <c r="CY244" s="16">
        <v>25.8</v>
      </c>
      <c r="DA244" s="18"/>
      <c r="DB244" s="16">
        <v>4</v>
      </c>
      <c r="DC244" s="16">
        <v>4</v>
      </c>
      <c r="DE244" s="16">
        <v>5000</v>
      </c>
      <c r="DF244" s="16">
        <v>510</v>
      </c>
      <c r="DG244" s="16">
        <v>338</v>
      </c>
      <c r="DH244" s="16">
        <v>433</v>
      </c>
    </row>
    <row r="245" spans="1:112" s="16" customFormat="1" x14ac:dyDescent="0.3">
      <c r="A245" s="16">
        <v>2023</v>
      </c>
      <c r="B245" s="16" t="s">
        <v>685</v>
      </c>
      <c r="C245" s="16" t="s">
        <v>686</v>
      </c>
      <c r="D245" s="16" t="s">
        <v>865</v>
      </c>
      <c r="E245" s="16" t="s">
        <v>688</v>
      </c>
      <c r="F245" s="19">
        <v>1.6</v>
      </c>
      <c r="G245" s="16">
        <v>4</v>
      </c>
      <c r="H245" s="16" t="s">
        <v>867</v>
      </c>
      <c r="I245" s="16">
        <v>32</v>
      </c>
      <c r="J245" s="16">
        <v>41</v>
      </c>
      <c r="K245" s="16">
        <v>36</v>
      </c>
      <c r="L245" s="16">
        <v>43.472299999999997</v>
      </c>
      <c r="M245" s="16">
        <v>60.477400000000003</v>
      </c>
      <c r="N245" s="16">
        <v>49.7697</v>
      </c>
      <c r="O245" s="16">
        <v>32.491799999999998</v>
      </c>
      <c r="P245" s="16">
        <v>40.657499999999999</v>
      </c>
      <c r="Q245" s="16">
        <v>35.720199999999998</v>
      </c>
      <c r="S245" s="16" t="s">
        <v>83</v>
      </c>
      <c r="T245" s="16" t="s">
        <v>87</v>
      </c>
      <c r="U245" s="16" t="s">
        <v>294</v>
      </c>
      <c r="V245" s="16" t="s">
        <v>295</v>
      </c>
      <c r="X245" s="16">
        <v>1</v>
      </c>
      <c r="Y245" s="16" t="s">
        <v>62</v>
      </c>
      <c r="Z245" s="16" t="s">
        <v>63</v>
      </c>
      <c r="AA245" s="16" t="s">
        <v>135</v>
      </c>
      <c r="AB245" s="16" t="s">
        <v>159</v>
      </c>
      <c r="AC245" s="16">
        <v>15</v>
      </c>
      <c r="AF245" s="16" t="s">
        <v>82</v>
      </c>
      <c r="AG245" s="16" t="s">
        <v>86</v>
      </c>
      <c r="AH245" s="16" t="s">
        <v>66</v>
      </c>
      <c r="AI245" s="16" t="s">
        <v>67</v>
      </c>
      <c r="AJ245" s="16" t="s">
        <v>63</v>
      </c>
      <c r="AK245" s="16" t="s">
        <v>124</v>
      </c>
      <c r="AN245" s="16">
        <v>90</v>
      </c>
      <c r="AO245" s="16">
        <v>14</v>
      </c>
      <c r="AP245" s="16">
        <v>91</v>
      </c>
      <c r="AQ245" s="16">
        <v>17</v>
      </c>
      <c r="AR245" s="16">
        <v>1250</v>
      </c>
      <c r="AS245" s="16">
        <v>1250</v>
      </c>
      <c r="BM245" s="20"/>
      <c r="BN245" s="16">
        <v>2</v>
      </c>
      <c r="BO245" s="16">
        <v>2</v>
      </c>
      <c r="BP245" s="16">
        <v>4</v>
      </c>
      <c r="BQ245" s="16" t="s">
        <v>231</v>
      </c>
      <c r="BR245" s="16" t="s">
        <v>1548</v>
      </c>
      <c r="BS245" s="16" t="s">
        <v>72</v>
      </c>
      <c r="BT245" s="21">
        <v>44774</v>
      </c>
      <c r="BU245" s="16">
        <v>31872</v>
      </c>
      <c r="BV245" s="17"/>
      <c r="BW245" s="16" t="s">
        <v>63</v>
      </c>
      <c r="BX245" s="16" t="s">
        <v>63</v>
      </c>
      <c r="CA245" s="16" t="s">
        <v>63</v>
      </c>
      <c r="CB245" s="16" t="s">
        <v>63</v>
      </c>
      <c r="CD245" s="16" t="s">
        <v>63</v>
      </c>
      <c r="CF245" s="16" t="s">
        <v>62</v>
      </c>
      <c r="CG245" s="16" t="s">
        <v>866</v>
      </c>
      <c r="CH245" s="16" t="s">
        <v>63</v>
      </c>
      <c r="CJ245" s="16" t="s">
        <v>74</v>
      </c>
      <c r="CK245" s="16" t="s">
        <v>75</v>
      </c>
      <c r="CN245" s="16" t="s">
        <v>63</v>
      </c>
      <c r="CO245" s="16" t="s">
        <v>107</v>
      </c>
      <c r="CP245" s="16" t="s">
        <v>63</v>
      </c>
      <c r="CQ245" s="16" t="s">
        <v>189</v>
      </c>
      <c r="CY245" s="16">
        <v>50.1</v>
      </c>
      <c r="DA245" s="18"/>
      <c r="DB245" s="16">
        <v>7</v>
      </c>
      <c r="DC245" s="16">
        <v>7</v>
      </c>
      <c r="DF245" s="16">
        <v>275</v>
      </c>
      <c r="DG245" s="16">
        <v>220</v>
      </c>
      <c r="DH245" s="16">
        <v>250</v>
      </c>
    </row>
    <row r="246" spans="1:112" s="16" customFormat="1" x14ac:dyDescent="0.3">
      <c r="A246" s="16">
        <v>2023</v>
      </c>
      <c r="B246" s="16" t="s">
        <v>298</v>
      </c>
      <c r="C246" s="16" t="s">
        <v>470</v>
      </c>
      <c r="D246" s="16" t="s">
        <v>642</v>
      </c>
      <c r="E246" s="16" t="s">
        <v>301</v>
      </c>
      <c r="F246" s="19">
        <v>2</v>
      </c>
      <c r="G246" s="16">
        <v>4</v>
      </c>
      <c r="H246" s="16" t="s">
        <v>121</v>
      </c>
      <c r="I246" s="16">
        <v>21</v>
      </c>
      <c r="J246" s="16">
        <v>31</v>
      </c>
      <c r="K246" s="16">
        <v>25</v>
      </c>
      <c r="L246" s="16">
        <v>27.1</v>
      </c>
      <c r="M246" s="16">
        <v>44.7</v>
      </c>
      <c r="N246" s="16">
        <v>32.935600000000001</v>
      </c>
      <c r="O246" s="16">
        <v>21.322399999999998</v>
      </c>
      <c r="P246" s="16">
        <v>31.1035</v>
      </c>
      <c r="Q246" s="16">
        <v>24.8371</v>
      </c>
      <c r="S246" s="16" t="s">
        <v>59</v>
      </c>
      <c r="T246" s="16" t="s">
        <v>70</v>
      </c>
      <c r="U246" s="16" t="s">
        <v>115</v>
      </c>
      <c r="V246" s="16" t="s">
        <v>116</v>
      </c>
      <c r="X246" s="16">
        <v>8</v>
      </c>
      <c r="Y246" s="16" t="s">
        <v>62</v>
      </c>
      <c r="Z246" s="16" t="s">
        <v>63</v>
      </c>
      <c r="AA246" s="16" t="s">
        <v>84</v>
      </c>
      <c r="AB246" s="16" t="s">
        <v>85</v>
      </c>
      <c r="AC246" s="16">
        <v>15</v>
      </c>
      <c r="AF246" s="16" t="s">
        <v>58</v>
      </c>
      <c r="AG246" s="16" t="s">
        <v>65</v>
      </c>
      <c r="AH246" s="16" t="s">
        <v>66</v>
      </c>
      <c r="AI246" s="16" t="s">
        <v>67</v>
      </c>
      <c r="AJ246" s="16" t="s">
        <v>63</v>
      </c>
      <c r="AK246" s="16" t="s">
        <v>124</v>
      </c>
      <c r="AN246" s="16">
        <v>90</v>
      </c>
      <c r="AO246" s="16">
        <v>11</v>
      </c>
      <c r="AR246" s="16">
        <v>2200</v>
      </c>
      <c r="AS246" s="16">
        <v>2200</v>
      </c>
      <c r="BM246" s="20" t="s">
        <v>1554</v>
      </c>
      <c r="BN246" s="16">
        <v>2</v>
      </c>
      <c r="BO246" s="16">
        <v>2</v>
      </c>
      <c r="BP246" s="16">
        <v>4</v>
      </c>
      <c r="BQ246" s="16" t="s">
        <v>231</v>
      </c>
      <c r="BR246" s="16" t="s">
        <v>1548</v>
      </c>
      <c r="BS246" s="16" t="s">
        <v>72</v>
      </c>
      <c r="BT246" s="21">
        <v>44821</v>
      </c>
      <c r="BU246" s="16">
        <v>32197</v>
      </c>
      <c r="BV246" s="17"/>
      <c r="BW246" s="16" t="s">
        <v>63</v>
      </c>
      <c r="BX246" s="16" t="s">
        <v>63</v>
      </c>
      <c r="CA246" s="16" t="s">
        <v>63</v>
      </c>
      <c r="CB246" s="16" t="s">
        <v>63</v>
      </c>
      <c r="CD246" s="16" t="s">
        <v>63</v>
      </c>
      <c r="CF246" s="16" t="s">
        <v>62</v>
      </c>
      <c r="CG246" s="16" t="s">
        <v>302</v>
      </c>
      <c r="CH246" s="16" t="s">
        <v>63</v>
      </c>
      <c r="CJ246" s="16" t="s">
        <v>186</v>
      </c>
      <c r="CK246" s="16" t="s">
        <v>187</v>
      </c>
      <c r="CN246" s="16" t="s">
        <v>63</v>
      </c>
      <c r="CO246" s="16" t="s">
        <v>162</v>
      </c>
      <c r="CP246" s="16" t="s">
        <v>63</v>
      </c>
      <c r="CQ246" s="16" t="s">
        <v>189</v>
      </c>
      <c r="CY246" s="16">
        <v>33.299999999999997</v>
      </c>
      <c r="DA246" s="18"/>
      <c r="DB246" s="16">
        <v>5</v>
      </c>
      <c r="DC246" s="16">
        <v>5</v>
      </c>
      <c r="DE246" s="16">
        <v>3000</v>
      </c>
      <c r="DF246" s="16">
        <v>413</v>
      </c>
      <c r="DG246" s="16">
        <v>283</v>
      </c>
      <c r="DH246" s="16">
        <v>355</v>
      </c>
    </row>
    <row r="247" spans="1:112" s="16" customFormat="1" x14ac:dyDescent="0.3">
      <c r="A247" s="16">
        <v>2023</v>
      </c>
      <c r="B247" s="16" t="s">
        <v>298</v>
      </c>
      <c r="C247" s="16" t="s">
        <v>470</v>
      </c>
      <c r="D247" s="16" t="s">
        <v>648</v>
      </c>
      <c r="E247" s="16" t="s">
        <v>301</v>
      </c>
      <c r="F247" s="19">
        <v>3.5</v>
      </c>
      <c r="G247" s="16">
        <v>6</v>
      </c>
      <c r="H247" s="16" t="s">
        <v>349</v>
      </c>
      <c r="I247" s="16">
        <v>19</v>
      </c>
      <c r="J247" s="16">
        <v>26</v>
      </c>
      <c r="K247" s="16">
        <v>22</v>
      </c>
      <c r="L247" s="16">
        <v>24.2</v>
      </c>
      <c r="M247" s="16">
        <v>36.700000000000003</v>
      </c>
      <c r="N247" s="16">
        <v>28.580500000000001</v>
      </c>
      <c r="O247" s="16">
        <v>19.22</v>
      </c>
      <c r="P247" s="16">
        <v>25.998699999999999</v>
      </c>
      <c r="Q247" s="16">
        <v>21.774799999999999</v>
      </c>
      <c r="S247" s="16" t="s">
        <v>83</v>
      </c>
      <c r="T247" s="16" t="s">
        <v>87</v>
      </c>
      <c r="U247" s="16" t="s">
        <v>115</v>
      </c>
      <c r="V247" s="16" t="s">
        <v>116</v>
      </c>
      <c r="X247" s="16">
        <v>6</v>
      </c>
      <c r="Y247" s="16" t="s">
        <v>62</v>
      </c>
      <c r="Z247" s="16" t="s">
        <v>63</v>
      </c>
      <c r="AA247" s="16" t="s">
        <v>60</v>
      </c>
      <c r="AB247" s="16" t="s">
        <v>117</v>
      </c>
      <c r="AC247" s="16">
        <v>15</v>
      </c>
      <c r="AF247" s="16" t="s">
        <v>58</v>
      </c>
      <c r="AG247" s="16" t="s">
        <v>65</v>
      </c>
      <c r="AH247" s="16" t="s">
        <v>66</v>
      </c>
      <c r="AI247" s="16" t="s">
        <v>67</v>
      </c>
      <c r="AJ247" s="16" t="s">
        <v>63</v>
      </c>
      <c r="AK247" s="16" t="s">
        <v>124</v>
      </c>
      <c r="AN247" s="16">
        <v>90</v>
      </c>
      <c r="AO247" s="16">
        <v>11</v>
      </c>
      <c r="AR247" s="16">
        <v>2500</v>
      </c>
      <c r="AS247" s="16">
        <v>2500</v>
      </c>
      <c r="BM247" s="20" t="s">
        <v>1554</v>
      </c>
      <c r="BN247" s="16">
        <v>2</v>
      </c>
      <c r="BO247" s="16">
        <v>2</v>
      </c>
      <c r="BP247" s="16">
        <v>4</v>
      </c>
      <c r="BQ247" s="16" t="s">
        <v>231</v>
      </c>
      <c r="BR247" s="16" t="s">
        <v>1548</v>
      </c>
      <c r="BS247" s="16" t="s">
        <v>72</v>
      </c>
      <c r="BT247" s="21">
        <v>44821</v>
      </c>
      <c r="BU247" s="16">
        <v>32192</v>
      </c>
      <c r="BV247" s="17"/>
      <c r="BW247" s="16" t="s">
        <v>63</v>
      </c>
      <c r="BX247" s="16" t="s">
        <v>63</v>
      </c>
      <c r="CA247" s="16" t="s">
        <v>63</v>
      </c>
      <c r="CB247" s="16" t="s">
        <v>63</v>
      </c>
      <c r="CC247" s="16" t="s">
        <v>649</v>
      </c>
      <c r="CD247" s="16" t="s">
        <v>63</v>
      </c>
      <c r="CF247" s="16" t="s">
        <v>62</v>
      </c>
      <c r="CG247" s="16" t="s">
        <v>302</v>
      </c>
      <c r="CH247" s="16" t="s">
        <v>63</v>
      </c>
      <c r="CJ247" s="16" t="s">
        <v>186</v>
      </c>
      <c r="CK247" s="16" t="s">
        <v>187</v>
      </c>
      <c r="CN247" s="16" t="s">
        <v>63</v>
      </c>
      <c r="CO247" s="16" t="s">
        <v>162</v>
      </c>
      <c r="CP247" s="16" t="s">
        <v>63</v>
      </c>
      <c r="CQ247" s="16" t="s">
        <v>189</v>
      </c>
      <c r="CY247" s="16">
        <v>28.9</v>
      </c>
      <c r="DA247" s="18"/>
      <c r="DB247" s="16">
        <v>5</v>
      </c>
      <c r="DC247" s="16">
        <v>5</v>
      </c>
      <c r="DE247" s="16">
        <v>4500</v>
      </c>
      <c r="DF247" s="16">
        <v>461</v>
      </c>
      <c r="DG247" s="16">
        <v>340</v>
      </c>
      <c r="DH247" s="16">
        <v>407</v>
      </c>
    </row>
    <row r="248" spans="1:112" s="16" customFormat="1" x14ac:dyDescent="0.3">
      <c r="A248" s="16">
        <v>2023</v>
      </c>
      <c r="B248" s="16" t="s">
        <v>298</v>
      </c>
      <c r="C248" s="16" t="s">
        <v>470</v>
      </c>
      <c r="D248" s="16" t="s">
        <v>643</v>
      </c>
      <c r="E248" s="16" t="s">
        <v>301</v>
      </c>
      <c r="F248" s="19">
        <v>3.5</v>
      </c>
      <c r="G248" s="16">
        <v>6</v>
      </c>
      <c r="H248" s="16" t="s">
        <v>121</v>
      </c>
      <c r="I248" s="16">
        <v>20</v>
      </c>
      <c r="J248" s="16">
        <v>28</v>
      </c>
      <c r="K248" s="16">
        <v>23</v>
      </c>
      <c r="L248" s="16">
        <v>25.3</v>
      </c>
      <c r="M248" s="16">
        <v>39.6</v>
      </c>
      <c r="N248" s="16">
        <v>30.209</v>
      </c>
      <c r="O248" s="16">
        <v>20.022099999999998</v>
      </c>
      <c r="P248" s="16">
        <v>27.8704</v>
      </c>
      <c r="Q248" s="16">
        <v>22.927499999999998</v>
      </c>
      <c r="S248" s="16" t="s">
        <v>83</v>
      </c>
      <c r="T248" s="16" t="s">
        <v>87</v>
      </c>
      <c r="U248" s="16" t="s">
        <v>115</v>
      </c>
      <c r="V248" s="16" t="s">
        <v>116</v>
      </c>
      <c r="X248" s="16">
        <v>8</v>
      </c>
      <c r="Y248" s="16" t="s">
        <v>62</v>
      </c>
      <c r="Z248" s="16" t="s">
        <v>63</v>
      </c>
      <c r="AA248" s="16" t="s">
        <v>84</v>
      </c>
      <c r="AB248" s="16" t="s">
        <v>85</v>
      </c>
      <c r="AC248" s="16">
        <v>15</v>
      </c>
      <c r="AF248" s="16" t="s">
        <v>58</v>
      </c>
      <c r="AG248" s="16" t="s">
        <v>65</v>
      </c>
      <c r="AH248" s="16" t="s">
        <v>66</v>
      </c>
      <c r="AI248" s="16" t="s">
        <v>67</v>
      </c>
      <c r="AJ248" s="16" t="s">
        <v>63</v>
      </c>
      <c r="AK248" s="16" t="s">
        <v>124</v>
      </c>
      <c r="AN248" s="16">
        <v>90</v>
      </c>
      <c r="AO248" s="16">
        <v>11</v>
      </c>
      <c r="AR248" s="16">
        <v>2400</v>
      </c>
      <c r="AS248" s="16">
        <v>2400</v>
      </c>
      <c r="BM248" s="20" t="s">
        <v>1554</v>
      </c>
      <c r="BN248" s="16">
        <v>2</v>
      </c>
      <c r="BO248" s="16">
        <v>2</v>
      </c>
      <c r="BP248" s="16">
        <v>4</v>
      </c>
      <c r="BQ248" s="16" t="s">
        <v>231</v>
      </c>
      <c r="BR248" s="16" t="s">
        <v>1548</v>
      </c>
      <c r="BS248" s="16" t="s">
        <v>72</v>
      </c>
      <c r="BT248" s="21">
        <v>44821</v>
      </c>
      <c r="BU248" s="16">
        <v>32196</v>
      </c>
      <c r="BV248" s="17"/>
      <c r="BW248" s="16" t="s">
        <v>63</v>
      </c>
      <c r="BX248" s="16" t="s">
        <v>63</v>
      </c>
      <c r="CA248" s="16" t="s">
        <v>63</v>
      </c>
      <c r="CB248" s="16" t="s">
        <v>63</v>
      </c>
      <c r="CC248" s="16" t="s">
        <v>644</v>
      </c>
      <c r="CD248" s="16" t="s">
        <v>63</v>
      </c>
      <c r="CF248" s="16" t="s">
        <v>62</v>
      </c>
      <c r="CG248" s="16" t="s">
        <v>302</v>
      </c>
      <c r="CH248" s="16" t="s">
        <v>63</v>
      </c>
      <c r="CJ248" s="16" t="s">
        <v>186</v>
      </c>
      <c r="CK248" s="16" t="s">
        <v>187</v>
      </c>
      <c r="CN248" s="16" t="s">
        <v>63</v>
      </c>
      <c r="CO248" s="16" t="s">
        <v>162</v>
      </c>
      <c r="CP248" s="16" t="s">
        <v>63</v>
      </c>
      <c r="CQ248" s="16" t="s">
        <v>189</v>
      </c>
      <c r="CY248" s="16">
        <v>30.5</v>
      </c>
      <c r="DA248" s="18"/>
      <c r="DB248" s="16">
        <v>5</v>
      </c>
      <c r="DC248" s="16">
        <v>5</v>
      </c>
      <c r="DE248" s="16">
        <v>4000</v>
      </c>
      <c r="DF248" s="16">
        <v>441</v>
      </c>
      <c r="DG248" s="16">
        <v>317</v>
      </c>
      <c r="DH248" s="16">
        <v>385</v>
      </c>
    </row>
    <row r="249" spans="1:112" s="16" customFormat="1" x14ac:dyDescent="0.3">
      <c r="A249" s="16">
        <v>2023</v>
      </c>
      <c r="B249" s="16" t="s">
        <v>298</v>
      </c>
      <c r="C249" s="16" t="s">
        <v>470</v>
      </c>
      <c r="D249" s="16" t="s">
        <v>645</v>
      </c>
      <c r="E249" s="16" t="s">
        <v>301</v>
      </c>
      <c r="F249" s="19">
        <v>3.5</v>
      </c>
      <c r="G249" s="16">
        <v>6</v>
      </c>
      <c r="H249" s="16" t="s">
        <v>349</v>
      </c>
      <c r="I249" s="16">
        <v>19</v>
      </c>
      <c r="J249" s="16">
        <v>26</v>
      </c>
      <c r="K249" s="16">
        <v>22</v>
      </c>
      <c r="L249" s="16">
        <v>24.2</v>
      </c>
      <c r="M249" s="16">
        <v>36.700000000000003</v>
      </c>
      <c r="N249" s="16">
        <v>28.580500000000001</v>
      </c>
      <c r="O249" s="16">
        <v>19.22</v>
      </c>
      <c r="P249" s="16">
        <v>25.998699999999999</v>
      </c>
      <c r="Q249" s="16">
        <v>21.774799999999999</v>
      </c>
      <c r="S249" s="16" t="s">
        <v>83</v>
      </c>
      <c r="T249" s="16" t="s">
        <v>87</v>
      </c>
      <c r="U249" s="16" t="s">
        <v>115</v>
      </c>
      <c r="V249" s="16" t="s">
        <v>116</v>
      </c>
      <c r="X249" s="16">
        <v>6</v>
      </c>
      <c r="Y249" s="16" t="s">
        <v>62</v>
      </c>
      <c r="Z249" s="16" t="s">
        <v>63</v>
      </c>
      <c r="AA249" s="16" t="s">
        <v>60</v>
      </c>
      <c r="AB249" s="16" t="s">
        <v>117</v>
      </c>
      <c r="AC249" s="16">
        <v>15</v>
      </c>
      <c r="AF249" s="16" t="s">
        <v>58</v>
      </c>
      <c r="AG249" s="16" t="s">
        <v>65</v>
      </c>
      <c r="AH249" s="16" t="s">
        <v>66</v>
      </c>
      <c r="AI249" s="16" t="s">
        <v>67</v>
      </c>
      <c r="AJ249" s="16" t="s">
        <v>63</v>
      </c>
      <c r="AK249" s="16" t="s">
        <v>124</v>
      </c>
      <c r="AN249" s="16">
        <v>90</v>
      </c>
      <c r="AO249" s="16">
        <v>11</v>
      </c>
      <c r="AR249" s="16">
        <v>2500</v>
      </c>
      <c r="AS249" s="16">
        <v>2500</v>
      </c>
      <c r="BM249" s="20" t="s">
        <v>1554</v>
      </c>
      <c r="BN249" s="16">
        <v>2</v>
      </c>
      <c r="BO249" s="16">
        <v>2</v>
      </c>
      <c r="BP249" s="16">
        <v>4</v>
      </c>
      <c r="BQ249" s="16" t="s">
        <v>231</v>
      </c>
      <c r="BR249" s="16" t="s">
        <v>1548</v>
      </c>
      <c r="BS249" s="16" t="s">
        <v>72</v>
      </c>
      <c r="BT249" s="21">
        <v>44821</v>
      </c>
      <c r="BU249" s="16">
        <v>32195</v>
      </c>
      <c r="BV249" s="17"/>
      <c r="BW249" s="16" t="s">
        <v>63</v>
      </c>
      <c r="BX249" s="16" t="s">
        <v>63</v>
      </c>
      <c r="CA249" s="16" t="s">
        <v>63</v>
      </c>
      <c r="CB249" s="16" t="s">
        <v>63</v>
      </c>
      <c r="CC249" s="16" t="s">
        <v>644</v>
      </c>
      <c r="CD249" s="16" t="s">
        <v>63</v>
      </c>
      <c r="CF249" s="16" t="s">
        <v>62</v>
      </c>
      <c r="CG249" s="16" t="s">
        <v>302</v>
      </c>
      <c r="CH249" s="16" t="s">
        <v>63</v>
      </c>
      <c r="CJ249" s="16" t="s">
        <v>186</v>
      </c>
      <c r="CK249" s="16" t="s">
        <v>187</v>
      </c>
      <c r="CN249" s="16" t="s">
        <v>63</v>
      </c>
      <c r="CO249" s="16" t="s">
        <v>162</v>
      </c>
      <c r="CP249" s="16" t="s">
        <v>63</v>
      </c>
      <c r="CQ249" s="16" t="s">
        <v>189</v>
      </c>
      <c r="CY249" s="16">
        <v>28.9</v>
      </c>
      <c r="DA249" s="18"/>
      <c r="DB249" s="16">
        <v>5</v>
      </c>
      <c r="DC249" s="16">
        <v>5</v>
      </c>
      <c r="DE249" s="16">
        <v>4500</v>
      </c>
      <c r="DF249" s="16">
        <v>461</v>
      </c>
      <c r="DG249" s="16">
        <v>340</v>
      </c>
      <c r="DH249" s="16">
        <v>407</v>
      </c>
    </row>
    <row r="250" spans="1:112" s="16" customFormat="1" x14ac:dyDescent="0.3">
      <c r="A250" s="16">
        <v>2023</v>
      </c>
      <c r="B250" s="16" t="s">
        <v>298</v>
      </c>
      <c r="C250" s="16" t="s">
        <v>470</v>
      </c>
      <c r="D250" s="16" t="s">
        <v>781</v>
      </c>
      <c r="E250" s="16" t="s">
        <v>301</v>
      </c>
      <c r="F250" s="19">
        <v>5</v>
      </c>
      <c r="G250" s="16">
        <v>8</v>
      </c>
      <c r="H250" s="16" t="s">
        <v>121</v>
      </c>
      <c r="I250" s="16">
        <v>17</v>
      </c>
      <c r="J250" s="16">
        <v>25</v>
      </c>
      <c r="K250" s="16">
        <v>20</v>
      </c>
      <c r="L250" s="16">
        <v>20.7</v>
      </c>
      <c r="M250" s="16">
        <v>34.6</v>
      </c>
      <c r="N250" s="16">
        <v>25.267900000000001</v>
      </c>
      <c r="O250" s="16">
        <v>16.632200000000001</v>
      </c>
      <c r="P250" s="16">
        <v>25.425999999999998</v>
      </c>
      <c r="Q250" s="16">
        <v>19.697900000000001</v>
      </c>
      <c r="S250" s="16" t="s">
        <v>83</v>
      </c>
      <c r="T250" s="16" t="s">
        <v>87</v>
      </c>
      <c r="U250" s="16" t="s">
        <v>115</v>
      </c>
      <c r="V250" s="16" t="s">
        <v>116</v>
      </c>
      <c r="X250" s="16">
        <v>8</v>
      </c>
      <c r="Y250" s="16" t="s">
        <v>62</v>
      </c>
      <c r="Z250" s="16" t="s">
        <v>63</v>
      </c>
      <c r="AA250" s="16" t="s">
        <v>84</v>
      </c>
      <c r="AB250" s="16" t="s">
        <v>85</v>
      </c>
      <c r="AC250" s="16">
        <v>15</v>
      </c>
      <c r="AF250" s="16" t="s">
        <v>58</v>
      </c>
      <c r="AG250" s="16" t="s">
        <v>65</v>
      </c>
      <c r="AH250" s="16" t="s">
        <v>66</v>
      </c>
      <c r="AI250" s="16" t="s">
        <v>67</v>
      </c>
      <c r="AJ250" s="16" t="s">
        <v>63</v>
      </c>
      <c r="AK250" s="16" t="s">
        <v>124</v>
      </c>
      <c r="AN250" s="16">
        <v>90</v>
      </c>
      <c r="AO250" s="16">
        <v>11</v>
      </c>
      <c r="AR250" s="16">
        <v>2750</v>
      </c>
      <c r="AS250" s="16">
        <v>2750</v>
      </c>
      <c r="BM250" s="20" t="s">
        <v>1554</v>
      </c>
      <c r="BN250" s="16">
        <v>2</v>
      </c>
      <c r="BO250" s="16">
        <v>2</v>
      </c>
      <c r="BP250" s="16">
        <v>4</v>
      </c>
      <c r="BQ250" s="16" t="s">
        <v>231</v>
      </c>
      <c r="BR250" s="16" t="s">
        <v>1548</v>
      </c>
      <c r="BS250" s="16" t="s">
        <v>103</v>
      </c>
      <c r="BT250" s="21">
        <v>44821</v>
      </c>
      <c r="BU250" s="16">
        <v>32020</v>
      </c>
      <c r="BV250" s="17"/>
      <c r="BW250" s="16" t="s">
        <v>62</v>
      </c>
      <c r="BX250" s="16" t="s">
        <v>63</v>
      </c>
      <c r="CA250" s="16" t="s">
        <v>63</v>
      </c>
      <c r="CB250" s="16" t="s">
        <v>63</v>
      </c>
      <c r="CC250" s="16" t="s">
        <v>780</v>
      </c>
      <c r="CD250" s="16" t="s">
        <v>63</v>
      </c>
      <c r="CF250" s="16" t="s">
        <v>62</v>
      </c>
      <c r="CG250" s="16" t="s">
        <v>302</v>
      </c>
      <c r="CH250" s="16" t="s">
        <v>63</v>
      </c>
      <c r="CJ250" s="16" t="s">
        <v>186</v>
      </c>
      <c r="CK250" s="16" t="s">
        <v>187</v>
      </c>
      <c r="CN250" s="16" t="s">
        <v>63</v>
      </c>
      <c r="CO250" s="16" t="s">
        <v>641</v>
      </c>
      <c r="CP250" s="16" t="s">
        <v>63</v>
      </c>
      <c r="CQ250" s="16" t="s">
        <v>189</v>
      </c>
      <c r="CY250" s="16">
        <v>25.5</v>
      </c>
      <c r="DA250" s="18"/>
      <c r="DB250" s="16">
        <v>4</v>
      </c>
      <c r="DC250" s="16">
        <v>4</v>
      </c>
      <c r="DE250" s="16">
        <v>5750</v>
      </c>
      <c r="DF250" s="16">
        <v>534</v>
      </c>
      <c r="DG250" s="16">
        <v>350</v>
      </c>
      <c r="DH250" s="16">
        <v>451</v>
      </c>
    </row>
    <row r="251" spans="1:112" s="16" customFormat="1" x14ac:dyDescent="0.3">
      <c r="A251" s="16">
        <v>2023</v>
      </c>
      <c r="B251" s="16" t="s">
        <v>298</v>
      </c>
      <c r="C251" s="16" t="s">
        <v>470</v>
      </c>
      <c r="D251" s="16" t="s">
        <v>1125</v>
      </c>
      <c r="E251" s="16" t="s">
        <v>301</v>
      </c>
      <c r="F251" s="19">
        <v>2</v>
      </c>
      <c r="G251" s="16">
        <v>4</v>
      </c>
      <c r="H251" s="16" t="s">
        <v>309</v>
      </c>
      <c r="I251" s="16">
        <v>43</v>
      </c>
      <c r="J251" s="16">
        <v>41</v>
      </c>
      <c r="K251" s="16">
        <v>42</v>
      </c>
      <c r="L251" s="16">
        <v>59.5</v>
      </c>
      <c r="M251" s="16">
        <v>58.1496</v>
      </c>
      <c r="N251" s="16">
        <v>58.884599999999999</v>
      </c>
      <c r="O251" s="16">
        <v>43.023299999999999</v>
      </c>
      <c r="P251" s="16">
        <v>40.9422</v>
      </c>
      <c r="Q251" s="16">
        <v>42.061199999999999</v>
      </c>
      <c r="S251" s="16" t="s">
        <v>83</v>
      </c>
      <c r="T251" s="16" t="s">
        <v>87</v>
      </c>
      <c r="U251" s="16" t="s">
        <v>294</v>
      </c>
      <c r="V251" s="16" t="s">
        <v>295</v>
      </c>
      <c r="X251" s="16">
        <v>6</v>
      </c>
      <c r="Y251" s="16" t="s">
        <v>63</v>
      </c>
      <c r="Z251" s="16" t="s">
        <v>63</v>
      </c>
      <c r="AA251" s="16" t="s">
        <v>135</v>
      </c>
      <c r="AB251" s="16" t="s">
        <v>159</v>
      </c>
      <c r="AC251" s="16">
        <v>15</v>
      </c>
      <c r="AF251" s="16" t="s">
        <v>82</v>
      </c>
      <c r="AG251" s="16" t="s">
        <v>86</v>
      </c>
      <c r="AH251" s="16" t="s">
        <v>66</v>
      </c>
      <c r="AI251" s="16" t="s">
        <v>67</v>
      </c>
      <c r="AJ251" s="16" t="s">
        <v>63</v>
      </c>
      <c r="AK251" s="16" t="s">
        <v>124</v>
      </c>
      <c r="AP251" s="16">
        <v>90</v>
      </c>
      <c r="AQ251" s="16">
        <v>17</v>
      </c>
      <c r="AR251" s="16">
        <v>1050</v>
      </c>
      <c r="AS251" s="16">
        <v>1050</v>
      </c>
      <c r="BM251" s="20" t="s">
        <v>1559</v>
      </c>
      <c r="BN251" s="16">
        <v>2</v>
      </c>
      <c r="BO251" s="16">
        <v>2</v>
      </c>
      <c r="BP251" s="16">
        <v>4</v>
      </c>
      <c r="BQ251" s="16" t="s">
        <v>231</v>
      </c>
      <c r="BR251" s="16" t="s">
        <v>1548</v>
      </c>
      <c r="BS251" s="16" t="s">
        <v>103</v>
      </c>
      <c r="BT251" s="21">
        <v>44759</v>
      </c>
      <c r="BU251" s="16">
        <v>31527</v>
      </c>
      <c r="BV251" s="17"/>
      <c r="BW251" s="16" t="s">
        <v>63</v>
      </c>
      <c r="BX251" s="16" t="s">
        <v>63</v>
      </c>
      <c r="CA251" s="16" t="s">
        <v>63</v>
      </c>
      <c r="CB251" s="16" t="s">
        <v>63</v>
      </c>
      <c r="CD251" s="16" t="s">
        <v>63</v>
      </c>
      <c r="CF251" s="16" t="s">
        <v>62</v>
      </c>
      <c r="CG251" s="16" t="s">
        <v>302</v>
      </c>
      <c r="CH251" s="16" t="s">
        <v>63</v>
      </c>
      <c r="CJ251" s="16" t="s">
        <v>186</v>
      </c>
      <c r="CK251" s="16" t="s">
        <v>187</v>
      </c>
      <c r="CL251" s="16" t="s">
        <v>63</v>
      </c>
      <c r="CM251" s="16" t="s">
        <v>63</v>
      </c>
      <c r="CN251" s="16" t="s">
        <v>63</v>
      </c>
      <c r="CO251" s="16" t="s">
        <v>303</v>
      </c>
      <c r="CP251" s="16" t="s">
        <v>62</v>
      </c>
      <c r="CQ251" s="16" t="s">
        <v>76</v>
      </c>
      <c r="CR251" s="16" t="s">
        <v>304</v>
      </c>
      <c r="CY251" s="16">
        <v>59.5</v>
      </c>
      <c r="DA251" s="18"/>
      <c r="DB251" s="16">
        <v>8</v>
      </c>
      <c r="DC251" s="16">
        <v>8</v>
      </c>
      <c r="DF251" s="16">
        <v>204</v>
      </c>
      <c r="DG251" s="16">
        <v>215</v>
      </c>
      <c r="DH251" s="16">
        <v>209</v>
      </c>
    </row>
    <row r="252" spans="1:112" s="16" customFormat="1" x14ac:dyDescent="0.3">
      <c r="A252" s="16">
        <v>2023</v>
      </c>
      <c r="B252" s="16" t="s">
        <v>298</v>
      </c>
      <c r="C252" s="16" t="s">
        <v>470</v>
      </c>
      <c r="D252" s="16" t="s">
        <v>1125</v>
      </c>
      <c r="E252" s="16" t="s">
        <v>301</v>
      </c>
      <c r="F252" s="19">
        <v>2</v>
      </c>
      <c r="G252" s="16">
        <v>4</v>
      </c>
      <c r="H252" s="16" t="s">
        <v>309</v>
      </c>
      <c r="I252" s="16">
        <v>43</v>
      </c>
      <c r="J252" s="16">
        <v>41</v>
      </c>
      <c r="K252" s="16">
        <v>42</v>
      </c>
      <c r="L252" s="16">
        <v>59.5</v>
      </c>
      <c r="M252" s="16">
        <v>58.1496</v>
      </c>
      <c r="N252" s="16">
        <v>58.884599999999999</v>
      </c>
      <c r="O252" s="16">
        <v>43.023299999999999</v>
      </c>
      <c r="P252" s="16">
        <v>40.9422</v>
      </c>
      <c r="Q252" s="16">
        <v>42.061199999999999</v>
      </c>
      <c r="S252" s="16" t="s">
        <v>83</v>
      </c>
      <c r="T252" s="16" t="s">
        <v>87</v>
      </c>
      <c r="U252" s="16" t="s">
        <v>294</v>
      </c>
      <c r="V252" s="16" t="s">
        <v>295</v>
      </c>
      <c r="X252" s="16">
        <v>6</v>
      </c>
      <c r="Y252" s="16" t="s">
        <v>63</v>
      </c>
      <c r="Z252" s="16" t="s">
        <v>63</v>
      </c>
      <c r="AA252" s="16" t="s">
        <v>135</v>
      </c>
      <c r="AB252" s="16" t="s">
        <v>159</v>
      </c>
      <c r="AC252" s="16">
        <v>15</v>
      </c>
      <c r="AF252" s="16" t="s">
        <v>82</v>
      </c>
      <c r="AG252" s="16" t="s">
        <v>86</v>
      </c>
      <c r="AH252" s="16" t="s">
        <v>66</v>
      </c>
      <c r="AI252" s="16" t="s">
        <v>67</v>
      </c>
      <c r="AJ252" s="16" t="s">
        <v>63</v>
      </c>
      <c r="AK252" s="16" t="s">
        <v>124</v>
      </c>
      <c r="AP252" s="16">
        <v>90</v>
      </c>
      <c r="AQ252" s="16">
        <v>17</v>
      </c>
      <c r="AR252" s="16">
        <v>1050</v>
      </c>
      <c r="AS252" s="16">
        <v>1050</v>
      </c>
      <c r="BM252" s="20" t="s">
        <v>1553</v>
      </c>
      <c r="BN252" s="16">
        <v>2</v>
      </c>
      <c r="BO252" s="16">
        <v>2</v>
      </c>
      <c r="BP252" s="16">
        <v>4</v>
      </c>
      <c r="BQ252" s="16" t="s">
        <v>231</v>
      </c>
      <c r="BR252" s="16" t="s">
        <v>1548</v>
      </c>
      <c r="BS252" s="16" t="s">
        <v>103</v>
      </c>
      <c r="BT252" s="21">
        <v>44759</v>
      </c>
      <c r="BU252" s="16">
        <v>31527</v>
      </c>
      <c r="BV252" s="17"/>
      <c r="BW252" s="16" t="s">
        <v>63</v>
      </c>
      <c r="BX252" s="16" t="s">
        <v>63</v>
      </c>
      <c r="CA252" s="16" t="s">
        <v>63</v>
      </c>
      <c r="CB252" s="16" t="s">
        <v>63</v>
      </c>
      <c r="CD252" s="16" t="s">
        <v>63</v>
      </c>
      <c r="CF252" s="16" t="s">
        <v>62</v>
      </c>
      <c r="CG252" s="16" t="s">
        <v>302</v>
      </c>
      <c r="CH252" s="16" t="s">
        <v>63</v>
      </c>
      <c r="CJ252" s="16" t="s">
        <v>186</v>
      </c>
      <c r="CK252" s="16" t="s">
        <v>187</v>
      </c>
      <c r="CL252" s="16" t="s">
        <v>63</v>
      </c>
      <c r="CM252" s="16" t="s">
        <v>63</v>
      </c>
      <c r="CN252" s="16" t="s">
        <v>63</v>
      </c>
      <c r="CO252" s="16" t="s">
        <v>303</v>
      </c>
      <c r="CP252" s="16" t="s">
        <v>62</v>
      </c>
      <c r="CQ252" s="16" t="s">
        <v>76</v>
      </c>
      <c r="CR252" s="16" t="s">
        <v>304</v>
      </c>
      <c r="CY252" s="16">
        <v>59.5</v>
      </c>
      <c r="DA252" s="18"/>
      <c r="DB252" s="16">
        <v>8</v>
      </c>
      <c r="DC252" s="16">
        <v>8</v>
      </c>
      <c r="DF252" s="16">
        <v>204</v>
      </c>
      <c r="DG252" s="16">
        <v>215</v>
      </c>
      <c r="DH252" s="16">
        <v>209</v>
      </c>
    </row>
    <row r="253" spans="1:112" s="16" customFormat="1" x14ac:dyDescent="0.3">
      <c r="A253" s="16">
        <v>2023</v>
      </c>
      <c r="B253" s="16" t="s">
        <v>298</v>
      </c>
      <c r="C253" s="16" t="s">
        <v>470</v>
      </c>
      <c r="D253" s="16" t="s">
        <v>1124</v>
      </c>
      <c r="E253" s="16" t="s">
        <v>301</v>
      </c>
      <c r="F253" s="19">
        <v>2</v>
      </c>
      <c r="G253" s="16">
        <v>4</v>
      </c>
      <c r="H253" s="16" t="s">
        <v>309</v>
      </c>
      <c r="I253" s="16">
        <v>41</v>
      </c>
      <c r="J253" s="16">
        <v>38</v>
      </c>
      <c r="K253" s="16">
        <v>39</v>
      </c>
      <c r="L253" s="16">
        <v>55.949599999999997</v>
      </c>
      <c r="M253" s="16">
        <v>54.899299999999997</v>
      </c>
      <c r="N253" s="16">
        <v>55.472000000000001</v>
      </c>
      <c r="O253" s="16">
        <v>41.236699999999999</v>
      </c>
      <c r="P253" s="16">
        <v>38</v>
      </c>
      <c r="Q253" s="16">
        <v>39</v>
      </c>
      <c r="S253" s="16" t="s">
        <v>83</v>
      </c>
      <c r="T253" s="16" t="s">
        <v>87</v>
      </c>
      <c r="U253" s="16" t="s">
        <v>294</v>
      </c>
      <c r="V253" s="16" t="s">
        <v>295</v>
      </c>
      <c r="X253" s="16">
        <v>6</v>
      </c>
      <c r="Y253" s="16" t="s">
        <v>63</v>
      </c>
      <c r="Z253" s="16" t="s">
        <v>63</v>
      </c>
      <c r="AA253" s="16" t="s">
        <v>60</v>
      </c>
      <c r="AB253" s="16" t="s">
        <v>117</v>
      </c>
      <c r="AC253" s="16">
        <v>15</v>
      </c>
      <c r="AF253" s="16" t="s">
        <v>82</v>
      </c>
      <c r="AG253" s="16" t="s">
        <v>86</v>
      </c>
      <c r="AH253" s="16" t="s">
        <v>66</v>
      </c>
      <c r="AI253" s="16" t="s">
        <v>67</v>
      </c>
      <c r="AJ253" s="16" t="s">
        <v>63</v>
      </c>
      <c r="AK253" s="16" t="s">
        <v>124</v>
      </c>
      <c r="AP253" s="16">
        <v>90</v>
      </c>
      <c r="AQ253" s="16">
        <v>17</v>
      </c>
      <c r="AR253" s="16">
        <v>1150</v>
      </c>
      <c r="AS253" s="16">
        <v>1150</v>
      </c>
      <c r="BM253" s="20" t="s">
        <v>1553</v>
      </c>
      <c r="BN253" s="16">
        <v>2</v>
      </c>
      <c r="BO253" s="16">
        <v>2</v>
      </c>
      <c r="BP253" s="16">
        <v>4</v>
      </c>
      <c r="BQ253" s="16" t="s">
        <v>231</v>
      </c>
      <c r="BR253" s="16" t="s">
        <v>1548</v>
      </c>
      <c r="BS253" s="16" t="s">
        <v>103</v>
      </c>
      <c r="BT253" s="21">
        <v>44759</v>
      </c>
      <c r="BU253" s="16">
        <v>31528</v>
      </c>
      <c r="BV253" s="17"/>
      <c r="BW253" s="16" t="s">
        <v>63</v>
      </c>
      <c r="BX253" s="16" t="s">
        <v>63</v>
      </c>
      <c r="CA253" s="16" t="s">
        <v>63</v>
      </c>
      <c r="CB253" s="16" t="s">
        <v>63</v>
      </c>
      <c r="CD253" s="16" t="s">
        <v>63</v>
      </c>
      <c r="CF253" s="16" t="s">
        <v>62</v>
      </c>
      <c r="CG253" s="16" t="s">
        <v>302</v>
      </c>
      <c r="CH253" s="16" t="s">
        <v>63</v>
      </c>
      <c r="CJ253" s="16" t="s">
        <v>186</v>
      </c>
      <c r="CK253" s="16" t="s">
        <v>187</v>
      </c>
      <c r="CL253" s="16" t="s">
        <v>63</v>
      </c>
      <c r="CM253" s="16" t="s">
        <v>63</v>
      </c>
      <c r="CN253" s="16" t="s">
        <v>63</v>
      </c>
      <c r="CO253" s="16" t="s">
        <v>303</v>
      </c>
      <c r="CP253" s="16" t="s">
        <v>62</v>
      </c>
      <c r="CQ253" s="16" t="s">
        <v>76</v>
      </c>
      <c r="CR253" s="16" t="s">
        <v>304</v>
      </c>
      <c r="CY253" s="16">
        <v>56.1</v>
      </c>
      <c r="DA253" s="18"/>
      <c r="DB253" s="16">
        <v>7</v>
      </c>
      <c r="DC253" s="16">
        <v>7</v>
      </c>
      <c r="DF253" s="16">
        <v>213</v>
      </c>
      <c r="DG253" s="16">
        <v>231</v>
      </c>
      <c r="DH253" s="16">
        <v>225</v>
      </c>
    </row>
    <row r="254" spans="1:112" s="16" customFormat="1" x14ac:dyDescent="0.3">
      <c r="A254" s="16">
        <v>2023</v>
      </c>
      <c r="B254" s="16" t="s">
        <v>298</v>
      </c>
      <c r="C254" s="16" t="s">
        <v>470</v>
      </c>
      <c r="D254" s="16" t="s">
        <v>1124</v>
      </c>
      <c r="E254" s="16" t="s">
        <v>301</v>
      </c>
      <c r="F254" s="19">
        <v>2</v>
      </c>
      <c r="G254" s="16">
        <v>4</v>
      </c>
      <c r="H254" s="16" t="s">
        <v>309</v>
      </c>
      <c r="I254" s="16">
        <v>41</v>
      </c>
      <c r="J254" s="16">
        <v>38</v>
      </c>
      <c r="K254" s="16">
        <v>39</v>
      </c>
      <c r="L254" s="16">
        <v>55.949599999999997</v>
      </c>
      <c r="M254" s="16">
        <v>54.899299999999997</v>
      </c>
      <c r="N254" s="16">
        <v>55.472000000000001</v>
      </c>
      <c r="O254" s="16">
        <v>41.236699999999999</v>
      </c>
      <c r="P254" s="16">
        <v>38</v>
      </c>
      <c r="Q254" s="16">
        <v>39</v>
      </c>
      <c r="S254" s="16" t="s">
        <v>83</v>
      </c>
      <c r="T254" s="16" t="s">
        <v>87</v>
      </c>
      <c r="U254" s="16" t="s">
        <v>294</v>
      </c>
      <c r="V254" s="16" t="s">
        <v>295</v>
      </c>
      <c r="X254" s="16">
        <v>6</v>
      </c>
      <c r="Y254" s="16" t="s">
        <v>63</v>
      </c>
      <c r="Z254" s="16" t="s">
        <v>63</v>
      </c>
      <c r="AA254" s="16" t="s">
        <v>60</v>
      </c>
      <c r="AB254" s="16" t="s">
        <v>117</v>
      </c>
      <c r="AC254" s="16">
        <v>15</v>
      </c>
      <c r="AF254" s="16" t="s">
        <v>82</v>
      </c>
      <c r="AG254" s="16" t="s">
        <v>86</v>
      </c>
      <c r="AH254" s="16" t="s">
        <v>66</v>
      </c>
      <c r="AI254" s="16" t="s">
        <v>67</v>
      </c>
      <c r="AJ254" s="16" t="s">
        <v>63</v>
      </c>
      <c r="AK254" s="16" t="s">
        <v>124</v>
      </c>
      <c r="AP254" s="16">
        <v>90</v>
      </c>
      <c r="AQ254" s="16">
        <v>17</v>
      </c>
      <c r="AR254" s="16">
        <v>1150</v>
      </c>
      <c r="AS254" s="16">
        <v>1150</v>
      </c>
      <c r="BM254" s="20" t="s">
        <v>1559</v>
      </c>
      <c r="BN254" s="16">
        <v>2</v>
      </c>
      <c r="BO254" s="16">
        <v>2</v>
      </c>
      <c r="BP254" s="16">
        <v>4</v>
      </c>
      <c r="BQ254" s="16" t="s">
        <v>231</v>
      </c>
      <c r="BR254" s="16" t="s">
        <v>1548</v>
      </c>
      <c r="BS254" s="16" t="s">
        <v>103</v>
      </c>
      <c r="BT254" s="21">
        <v>44759</v>
      </c>
      <c r="BU254" s="16">
        <v>31528</v>
      </c>
      <c r="BV254" s="17"/>
      <c r="BW254" s="16" t="s">
        <v>63</v>
      </c>
      <c r="BX254" s="16" t="s">
        <v>63</v>
      </c>
      <c r="CA254" s="16" t="s">
        <v>63</v>
      </c>
      <c r="CB254" s="16" t="s">
        <v>63</v>
      </c>
      <c r="CD254" s="16" t="s">
        <v>63</v>
      </c>
      <c r="CF254" s="16" t="s">
        <v>62</v>
      </c>
      <c r="CG254" s="16" t="s">
        <v>302</v>
      </c>
      <c r="CH254" s="16" t="s">
        <v>63</v>
      </c>
      <c r="CJ254" s="16" t="s">
        <v>186</v>
      </c>
      <c r="CK254" s="16" t="s">
        <v>187</v>
      </c>
      <c r="CL254" s="16" t="s">
        <v>63</v>
      </c>
      <c r="CM254" s="16" t="s">
        <v>63</v>
      </c>
      <c r="CN254" s="16" t="s">
        <v>63</v>
      </c>
      <c r="CO254" s="16" t="s">
        <v>303</v>
      </c>
      <c r="CP254" s="16" t="s">
        <v>62</v>
      </c>
      <c r="CQ254" s="16" t="s">
        <v>76</v>
      </c>
      <c r="CR254" s="16" t="s">
        <v>304</v>
      </c>
      <c r="CY254" s="16">
        <v>56.1</v>
      </c>
      <c r="DA254" s="18"/>
      <c r="DB254" s="16">
        <v>7</v>
      </c>
      <c r="DC254" s="16">
        <v>7</v>
      </c>
      <c r="DF254" s="16">
        <v>213</v>
      </c>
      <c r="DG254" s="16">
        <v>231</v>
      </c>
      <c r="DH254" s="16">
        <v>225</v>
      </c>
    </row>
    <row r="255" spans="1:112" s="16" customFormat="1" x14ac:dyDescent="0.3">
      <c r="A255" s="16">
        <v>2023</v>
      </c>
      <c r="B255" s="16" t="s">
        <v>272</v>
      </c>
      <c r="C255" s="16" t="s">
        <v>272</v>
      </c>
      <c r="D255" s="16" t="s">
        <v>777</v>
      </c>
      <c r="E255" s="16" t="s">
        <v>273</v>
      </c>
      <c r="F255" s="19">
        <v>2</v>
      </c>
      <c r="G255" s="16">
        <v>4</v>
      </c>
      <c r="H255" s="16" t="s">
        <v>349</v>
      </c>
      <c r="I255" s="16">
        <v>28</v>
      </c>
      <c r="J255" s="16">
        <v>36</v>
      </c>
      <c r="K255" s="16">
        <v>31</v>
      </c>
      <c r="L255" s="16">
        <v>36.700000000000003</v>
      </c>
      <c r="M255" s="16">
        <v>52.1</v>
      </c>
      <c r="N255" s="16">
        <v>42.330500000000001</v>
      </c>
      <c r="O255" s="16">
        <v>28.010100000000001</v>
      </c>
      <c r="P255" s="16">
        <v>35.666600000000003</v>
      </c>
      <c r="Q255" s="16">
        <v>31.005299999999998</v>
      </c>
      <c r="S255" s="16" t="s">
        <v>83</v>
      </c>
      <c r="T255" s="16" t="s">
        <v>87</v>
      </c>
      <c r="U255" s="16" t="s">
        <v>115</v>
      </c>
      <c r="V255" s="16" t="s">
        <v>116</v>
      </c>
      <c r="X255" s="16">
        <v>6</v>
      </c>
      <c r="Y255" s="16" t="s">
        <v>62</v>
      </c>
      <c r="Z255" s="16" t="s">
        <v>63</v>
      </c>
      <c r="AA255" s="16" t="s">
        <v>135</v>
      </c>
      <c r="AB255" s="16" t="s">
        <v>159</v>
      </c>
      <c r="AC255" s="16">
        <v>10</v>
      </c>
      <c r="AF255" s="16" t="s">
        <v>82</v>
      </c>
      <c r="AG255" s="16" t="s">
        <v>86</v>
      </c>
      <c r="AH255" s="16" t="s">
        <v>66</v>
      </c>
      <c r="AI255" s="16" t="s">
        <v>67</v>
      </c>
      <c r="AJ255" s="16" t="s">
        <v>63</v>
      </c>
      <c r="AK255" s="16" t="s">
        <v>124</v>
      </c>
      <c r="AN255" s="16">
        <v>93</v>
      </c>
      <c r="AO255" s="16">
        <v>13</v>
      </c>
      <c r="AR255" s="16">
        <v>1450</v>
      </c>
      <c r="AS255" s="16">
        <v>1450</v>
      </c>
      <c r="BM255" s="20" t="s">
        <v>1550</v>
      </c>
      <c r="BN255" s="16">
        <v>2</v>
      </c>
      <c r="BO255" s="16">
        <v>2</v>
      </c>
      <c r="BP255" s="16">
        <v>4</v>
      </c>
      <c r="BQ255" s="16" t="s">
        <v>231</v>
      </c>
      <c r="BR255" s="16" t="s">
        <v>1548</v>
      </c>
      <c r="BS255" s="16" t="s">
        <v>72</v>
      </c>
      <c r="BT255" s="21">
        <v>44907</v>
      </c>
      <c r="BU255" s="16">
        <v>32022</v>
      </c>
      <c r="BV255" s="17"/>
      <c r="BW255" s="16" t="s">
        <v>63</v>
      </c>
      <c r="BX255" s="16" t="s">
        <v>63</v>
      </c>
      <c r="CA255" s="16" t="s">
        <v>63</v>
      </c>
      <c r="CB255" s="16" t="s">
        <v>63</v>
      </c>
      <c r="CC255" s="16" t="s">
        <v>778</v>
      </c>
      <c r="CD255" s="16" t="s">
        <v>63</v>
      </c>
      <c r="CF255" s="16" t="s">
        <v>62</v>
      </c>
      <c r="CG255" s="16" t="s">
        <v>347</v>
      </c>
      <c r="CH255" s="16" t="s">
        <v>63</v>
      </c>
      <c r="CJ255" s="16" t="s">
        <v>106</v>
      </c>
      <c r="CK255" s="16" t="s">
        <v>1549</v>
      </c>
      <c r="CN255" s="16" t="s">
        <v>63</v>
      </c>
      <c r="CO255" s="16" t="s">
        <v>348</v>
      </c>
      <c r="CP255" s="16" t="s">
        <v>63</v>
      </c>
      <c r="CQ255" s="16" t="s">
        <v>189</v>
      </c>
      <c r="CY255" s="16">
        <v>43</v>
      </c>
      <c r="DA255" s="18"/>
      <c r="DB255" s="16">
        <v>6</v>
      </c>
      <c r="DC255" s="16">
        <v>6</v>
      </c>
      <c r="DF255" s="16">
        <v>317</v>
      </c>
      <c r="DG255" s="16">
        <v>250</v>
      </c>
      <c r="DH255" s="16">
        <v>287</v>
      </c>
    </row>
    <row r="256" spans="1:112" s="16" customFormat="1" x14ac:dyDescent="0.3">
      <c r="A256" s="16">
        <v>2023</v>
      </c>
      <c r="B256" s="16" t="s">
        <v>272</v>
      </c>
      <c r="C256" s="16" t="s">
        <v>272</v>
      </c>
      <c r="D256" s="16" t="s">
        <v>777</v>
      </c>
      <c r="E256" s="16" t="s">
        <v>273</v>
      </c>
      <c r="F256" s="19">
        <v>2.5</v>
      </c>
      <c r="G256" s="16">
        <v>4</v>
      </c>
      <c r="H256" s="16" t="s">
        <v>349</v>
      </c>
      <c r="I256" s="16">
        <v>28</v>
      </c>
      <c r="J256" s="16">
        <v>37</v>
      </c>
      <c r="K256" s="16">
        <v>31</v>
      </c>
      <c r="L256" s="16">
        <v>36.022199999999998</v>
      </c>
      <c r="M256" s="16">
        <v>53.9191</v>
      </c>
      <c r="N256" s="16">
        <v>42.3474</v>
      </c>
      <c r="O256" s="16">
        <v>27.551100000000002</v>
      </c>
      <c r="P256" s="16">
        <v>36.765799999999999</v>
      </c>
      <c r="Q256" s="16">
        <v>31.0535</v>
      </c>
      <c r="S256" s="16" t="s">
        <v>83</v>
      </c>
      <c r="T256" s="16" t="s">
        <v>87</v>
      </c>
      <c r="U256" s="16" t="s">
        <v>115</v>
      </c>
      <c r="V256" s="16" t="s">
        <v>116</v>
      </c>
      <c r="X256" s="16">
        <v>6</v>
      </c>
      <c r="Y256" s="16" t="s">
        <v>62</v>
      </c>
      <c r="Z256" s="16" t="s">
        <v>63</v>
      </c>
      <c r="AA256" s="16" t="s">
        <v>135</v>
      </c>
      <c r="AB256" s="16" t="s">
        <v>159</v>
      </c>
      <c r="AC256" s="16">
        <v>10</v>
      </c>
      <c r="AF256" s="16" t="s">
        <v>82</v>
      </c>
      <c r="AG256" s="16" t="s">
        <v>86</v>
      </c>
      <c r="AH256" s="16" t="s">
        <v>66</v>
      </c>
      <c r="AI256" s="16" t="s">
        <v>67</v>
      </c>
      <c r="AJ256" s="16" t="s">
        <v>63</v>
      </c>
      <c r="AK256" s="16" t="s">
        <v>124</v>
      </c>
      <c r="AN256" s="16">
        <v>93</v>
      </c>
      <c r="AO256" s="16">
        <v>13</v>
      </c>
      <c r="AR256" s="16">
        <v>1450</v>
      </c>
      <c r="AS256" s="16">
        <v>1450</v>
      </c>
      <c r="BM256" s="20" t="s">
        <v>1550</v>
      </c>
      <c r="BN256" s="16">
        <v>2</v>
      </c>
      <c r="BO256" s="16">
        <v>2</v>
      </c>
      <c r="BP256" s="16">
        <v>4</v>
      </c>
      <c r="BQ256" s="16" t="s">
        <v>231</v>
      </c>
      <c r="BR256" s="16" t="s">
        <v>1548</v>
      </c>
      <c r="BS256" s="16" t="s">
        <v>72</v>
      </c>
      <c r="BT256" s="21">
        <v>44907</v>
      </c>
      <c r="BU256" s="16">
        <v>32025</v>
      </c>
      <c r="BV256" s="17"/>
      <c r="BW256" s="16" t="s">
        <v>63</v>
      </c>
      <c r="BX256" s="16" t="s">
        <v>63</v>
      </c>
      <c r="CA256" s="16" t="s">
        <v>63</v>
      </c>
      <c r="CB256" s="16" t="s">
        <v>63</v>
      </c>
      <c r="CC256" s="16" t="s">
        <v>774</v>
      </c>
      <c r="CD256" s="16" t="s">
        <v>62</v>
      </c>
      <c r="CE256" s="16" t="s">
        <v>523</v>
      </c>
      <c r="CF256" s="16" t="s">
        <v>62</v>
      </c>
      <c r="CG256" s="16" t="s">
        <v>347</v>
      </c>
      <c r="CH256" s="16" t="s">
        <v>63</v>
      </c>
      <c r="CJ256" s="16" t="s">
        <v>106</v>
      </c>
      <c r="CK256" s="16" t="s">
        <v>1549</v>
      </c>
      <c r="CN256" s="16" t="s">
        <v>63</v>
      </c>
      <c r="CO256" s="16" t="s">
        <v>348</v>
      </c>
      <c r="CP256" s="16" t="s">
        <v>63</v>
      </c>
      <c r="CQ256" s="16" t="s">
        <v>189</v>
      </c>
      <c r="CY256" s="16">
        <v>42.6</v>
      </c>
      <c r="DA256" s="18"/>
      <c r="DB256" s="16">
        <v>6</v>
      </c>
      <c r="DC256" s="16">
        <v>6</v>
      </c>
      <c r="DF256" s="16">
        <v>323</v>
      </c>
      <c r="DG256" s="16">
        <v>242</v>
      </c>
      <c r="DH256" s="16">
        <v>287</v>
      </c>
    </row>
    <row r="257" spans="1:112" s="16" customFormat="1" x14ac:dyDescent="0.3">
      <c r="A257" s="16">
        <v>2023</v>
      </c>
      <c r="B257" s="16" t="s">
        <v>272</v>
      </c>
      <c r="C257" s="16" t="s">
        <v>272</v>
      </c>
      <c r="D257" s="16" t="s">
        <v>776</v>
      </c>
      <c r="E257" s="16" t="s">
        <v>273</v>
      </c>
      <c r="F257" s="19">
        <v>2.5</v>
      </c>
      <c r="G257" s="16">
        <v>4</v>
      </c>
      <c r="H257" s="16" t="s">
        <v>349</v>
      </c>
      <c r="I257" s="16">
        <v>26</v>
      </c>
      <c r="J257" s="16">
        <v>35</v>
      </c>
      <c r="K257" s="16">
        <v>30</v>
      </c>
      <c r="L257" s="16">
        <v>34.200000000000003</v>
      </c>
      <c r="M257" s="16">
        <v>50.9</v>
      </c>
      <c r="N257" s="16">
        <v>40.124000000000002</v>
      </c>
      <c r="O257" s="16">
        <v>26.307400000000001</v>
      </c>
      <c r="P257" s="16">
        <v>34.936700000000002</v>
      </c>
      <c r="Q257" s="16">
        <v>29.597100000000001</v>
      </c>
      <c r="S257" s="16" t="s">
        <v>83</v>
      </c>
      <c r="T257" s="16" t="s">
        <v>87</v>
      </c>
      <c r="U257" s="16" t="s">
        <v>115</v>
      </c>
      <c r="V257" s="16" t="s">
        <v>116</v>
      </c>
      <c r="X257" s="16">
        <v>6</v>
      </c>
      <c r="Y257" s="16" t="s">
        <v>62</v>
      </c>
      <c r="Z257" s="16" t="s">
        <v>63</v>
      </c>
      <c r="AA257" s="16">
        <v>4</v>
      </c>
      <c r="AB257" s="16" t="s">
        <v>64</v>
      </c>
      <c r="AC257" s="16">
        <v>10</v>
      </c>
      <c r="AF257" s="16" t="s">
        <v>82</v>
      </c>
      <c r="AG257" s="16" t="s">
        <v>86</v>
      </c>
      <c r="AH257" s="16" t="s">
        <v>66</v>
      </c>
      <c r="AI257" s="16" t="s">
        <v>67</v>
      </c>
      <c r="AJ257" s="16" t="s">
        <v>63</v>
      </c>
      <c r="AK257" s="16" t="s">
        <v>124</v>
      </c>
      <c r="AN257" s="16">
        <v>93</v>
      </c>
      <c r="AO257" s="16">
        <v>13</v>
      </c>
      <c r="AR257" s="16">
        <v>1500</v>
      </c>
      <c r="AS257" s="16">
        <v>1500</v>
      </c>
      <c r="BM257" s="20" t="s">
        <v>1550</v>
      </c>
      <c r="BN257" s="16">
        <v>2</v>
      </c>
      <c r="BO257" s="16">
        <v>2</v>
      </c>
      <c r="BP257" s="16">
        <v>4</v>
      </c>
      <c r="BQ257" s="16" t="s">
        <v>231</v>
      </c>
      <c r="BR257" s="16" t="s">
        <v>1548</v>
      </c>
      <c r="BS257" s="16" t="s">
        <v>72</v>
      </c>
      <c r="BT257" s="21">
        <v>44907</v>
      </c>
      <c r="BU257" s="16">
        <v>32026</v>
      </c>
      <c r="BV257" s="17"/>
      <c r="BW257" s="16" t="s">
        <v>63</v>
      </c>
      <c r="BX257" s="16" t="s">
        <v>63</v>
      </c>
      <c r="CA257" s="16" t="s">
        <v>63</v>
      </c>
      <c r="CB257" s="16" t="s">
        <v>63</v>
      </c>
      <c r="CC257" s="16" t="s">
        <v>774</v>
      </c>
      <c r="CD257" s="16" t="s">
        <v>62</v>
      </c>
      <c r="CE257" s="16" t="s">
        <v>523</v>
      </c>
      <c r="CF257" s="16" t="s">
        <v>62</v>
      </c>
      <c r="CG257" s="16" t="s">
        <v>347</v>
      </c>
      <c r="CH257" s="16" t="s">
        <v>63</v>
      </c>
      <c r="CJ257" s="16" t="s">
        <v>106</v>
      </c>
      <c r="CK257" s="16" t="s">
        <v>1549</v>
      </c>
      <c r="CN257" s="16" t="s">
        <v>63</v>
      </c>
      <c r="CO257" s="16" t="s">
        <v>348</v>
      </c>
      <c r="CP257" s="16" t="s">
        <v>63</v>
      </c>
      <c r="CQ257" s="16" t="s">
        <v>189</v>
      </c>
      <c r="CY257" s="16">
        <v>40.4</v>
      </c>
      <c r="DA257" s="18"/>
      <c r="DB257" s="16">
        <v>6</v>
      </c>
      <c r="DC257" s="16">
        <v>6</v>
      </c>
      <c r="DF257" s="16">
        <v>338</v>
      </c>
      <c r="DG257" s="16">
        <v>255</v>
      </c>
      <c r="DH257" s="16">
        <v>301</v>
      </c>
    </row>
    <row r="258" spans="1:112" s="16" customFormat="1" x14ac:dyDescent="0.3">
      <c r="A258" s="16">
        <v>2023</v>
      </c>
      <c r="B258" s="16" t="s">
        <v>272</v>
      </c>
      <c r="C258" s="16" t="s">
        <v>272</v>
      </c>
      <c r="D258" s="16" t="s">
        <v>776</v>
      </c>
      <c r="E258" s="16" t="s">
        <v>273</v>
      </c>
      <c r="F258" s="19">
        <v>2.5</v>
      </c>
      <c r="G258" s="16">
        <v>4</v>
      </c>
      <c r="H258" s="16" t="s">
        <v>349</v>
      </c>
      <c r="I258" s="16">
        <v>23</v>
      </c>
      <c r="J258" s="16">
        <v>32</v>
      </c>
      <c r="K258" s="16">
        <v>27</v>
      </c>
      <c r="L258" s="16">
        <v>29.8</v>
      </c>
      <c r="M258" s="16">
        <v>46.8</v>
      </c>
      <c r="N258" s="16">
        <v>35.622999999999998</v>
      </c>
      <c r="O258" s="16">
        <v>23.244700000000002</v>
      </c>
      <c r="P258" s="16">
        <v>32.413600000000002</v>
      </c>
      <c r="Q258" s="16">
        <v>26.635200000000001</v>
      </c>
      <c r="S258" s="16" t="s">
        <v>59</v>
      </c>
      <c r="T258" s="16" t="s">
        <v>70</v>
      </c>
      <c r="U258" s="16" t="s">
        <v>115</v>
      </c>
      <c r="V258" s="16" t="s">
        <v>116</v>
      </c>
      <c r="X258" s="16">
        <v>6</v>
      </c>
      <c r="Y258" s="16" t="s">
        <v>62</v>
      </c>
      <c r="Z258" s="16" t="s">
        <v>63</v>
      </c>
      <c r="AA258" s="16">
        <v>4</v>
      </c>
      <c r="AB258" s="16" t="s">
        <v>64</v>
      </c>
      <c r="AC258" s="16">
        <v>10</v>
      </c>
      <c r="AF258" s="16" t="s">
        <v>82</v>
      </c>
      <c r="AG258" s="16" t="s">
        <v>86</v>
      </c>
      <c r="AH258" s="16" t="s">
        <v>66</v>
      </c>
      <c r="AI258" s="16" t="s">
        <v>67</v>
      </c>
      <c r="AJ258" s="16" t="s">
        <v>63</v>
      </c>
      <c r="AK258" s="16" t="s">
        <v>124</v>
      </c>
      <c r="AN258" s="16">
        <v>93</v>
      </c>
      <c r="AO258" s="16">
        <v>13</v>
      </c>
      <c r="AR258" s="16">
        <v>1650</v>
      </c>
      <c r="AS258" s="16">
        <v>1650</v>
      </c>
      <c r="BM258" s="20" t="s">
        <v>1550</v>
      </c>
      <c r="BN258" s="16">
        <v>2</v>
      </c>
      <c r="BO258" s="16">
        <v>2</v>
      </c>
      <c r="BP258" s="16">
        <v>4</v>
      </c>
      <c r="BQ258" s="16" t="s">
        <v>231</v>
      </c>
      <c r="BR258" s="16" t="s">
        <v>1548</v>
      </c>
      <c r="BS258" s="16" t="s">
        <v>72</v>
      </c>
      <c r="BT258" s="21">
        <v>44907</v>
      </c>
      <c r="BU258" s="16">
        <v>32023</v>
      </c>
      <c r="BV258" s="17"/>
      <c r="BW258" s="16" t="s">
        <v>63</v>
      </c>
      <c r="BX258" s="16" t="s">
        <v>63</v>
      </c>
      <c r="CA258" s="16" t="s">
        <v>63</v>
      </c>
      <c r="CB258" s="16" t="s">
        <v>63</v>
      </c>
      <c r="CD258" s="16" t="s">
        <v>63</v>
      </c>
      <c r="CF258" s="16" t="s">
        <v>62</v>
      </c>
      <c r="CG258" s="16" t="s">
        <v>347</v>
      </c>
      <c r="CH258" s="16" t="s">
        <v>63</v>
      </c>
      <c r="CJ258" s="16" t="s">
        <v>106</v>
      </c>
      <c r="CK258" s="16" t="s">
        <v>1549</v>
      </c>
      <c r="CN258" s="16" t="s">
        <v>63</v>
      </c>
      <c r="CO258" s="16" t="s">
        <v>521</v>
      </c>
      <c r="CP258" s="16" t="s">
        <v>63</v>
      </c>
      <c r="CQ258" s="16" t="s">
        <v>189</v>
      </c>
      <c r="CY258" s="16">
        <v>35.9</v>
      </c>
      <c r="DA258" s="18"/>
      <c r="DB258" s="16">
        <v>5</v>
      </c>
      <c r="DC258" s="16">
        <v>5</v>
      </c>
      <c r="DE258" s="16">
        <v>250</v>
      </c>
      <c r="DF258" s="16">
        <v>382</v>
      </c>
      <c r="DG258" s="16">
        <v>274</v>
      </c>
      <c r="DH258" s="16">
        <v>334</v>
      </c>
    </row>
    <row r="259" spans="1:112" s="16" customFormat="1" x14ac:dyDescent="0.3">
      <c r="A259" s="16">
        <v>2023</v>
      </c>
      <c r="B259" s="16" t="s">
        <v>56</v>
      </c>
      <c r="C259" s="16" t="s">
        <v>56</v>
      </c>
      <c r="D259" s="16" t="s">
        <v>268</v>
      </c>
      <c r="E259" s="16" t="s">
        <v>57</v>
      </c>
      <c r="F259" s="19">
        <v>2</v>
      </c>
      <c r="G259" s="16">
        <v>4</v>
      </c>
      <c r="H259" s="16" t="s">
        <v>271</v>
      </c>
      <c r="I259" s="16">
        <v>21</v>
      </c>
      <c r="J259" s="16">
        <v>29</v>
      </c>
      <c r="K259" s="16">
        <v>24</v>
      </c>
      <c r="L259" s="16">
        <v>26.2</v>
      </c>
      <c r="M259" s="16">
        <v>41.3</v>
      </c>
      <c r="N259" s="16">
        <v>31.359500000000001</v>
      </c>
      <c r="O259" s="16">
        <v>20.674099999999999</v>
      </c>
      <c r="P259" s="16">
        <v>28.956299999999999</v>
      </c>
      <c r="Q259" s="16">
        <v>23.728200000000001</v>
      </c>
      <c r="S259" s="16" t="s">
        <v>59</v>
      </c>
      <c r="T259" s="16" t="s">
        <v>70</v>
      </c>
      <c r="U259" s="16" t="s">
        <v>172</v>
      </c>
      <c r="V259" s="16" t="s">
        <v>173</v>
      </c>
      <c r="X259" s="16">
        <v>7</v>
      </c>
      <c r="Y259" s="16" t="s">
        <v>62</v>
      </c>
      <c r="Z259" s="16" t="s">
        <v>63</v>
      </c>
      <c r="AA259" s="16" t="s">
        <v>60</v>
      </c>
      <c r="AB259" s="16" t="s">
        <v>117</v>
      </c>
      <c r="AC259" s="16">
        <v>10</v>
      </c>
      <c r="AF259" s="16" t="s">
        <v>58</v>
      </c>
      <c r="AG259" s="16" t="s">
        <v>65</v>
      </c>
      <c r="AH259" s="16" t="s">
        <v>66</v>
      </c>
      <c r="AI259" s="16" t="s">
        <v>67</v>
      </c>
      <c r="AJ259" s="16" t="s">
        <v>63</v>
      </c>
      <c r="AK259" s="16" t="s">
        <v>124</v>
      </c>
      <c r="AN259" s="16">
        <v>89</v>
      </c>
      <c r="AO259" s="16">
        <v>12</v>
      </c>
      <c r="AR259" s="16">
        <v>2300</v>
      </c>
      <c r="AS259" s="16">
        <v>2300</v>
      </c>
      <c r="BM259" s="20" t="s">
        <v>1550</v>
      </c>
      <c r="BN259" s="16">
        <v>2</v>
      </c>
      <c r="BO259" s="16">
        <v>2</v>
      </c>
      <c r="BP259" s="16">
        <v>4</v>
      </c>
      <c r="BQ259" s="16" t="s">
        <v>231</v>
      </c>
      <c r="BR259" s="16" t="s">
        <v>1548</v>
      </c>
      <c r="BS259" s="16" t="s">
        <v>72</v>
      </c>
      <c r="BT259" s="21">
        <v>44897</v>
      </c>
      <c r="BU259" s="16">
        <v>32629</v>
      </c>
      <c r="BV259" s="17"/>
      <c r="BX259" s="16" t="s">
        <v>63</v>
      </c>
      <c r="CA259" s="16" t="s">
        <v>63</v>
      </c>
      <c r="CB259" s="16" t="s">
        <v>63</v>
      </c>
      <c r="CC259" s="16" t="s">
        <v>269</v>
      </c>
      <c r="CD259" s="16" t="s">
        <v>63</v>
      </c>
      <c r="CF259" s="16" t="s">
        <v>62</v>
      </c>
      <c r="CG259" s="16" t="s">
        <v>73</v>
      </c>
      <c r="CH259" s="16" t="s">
        <v>62</v>
      </c>
      <c r="CI259" s="16" t="s">
        <v>270</v>
      </c>
      <c r="CJ259" s="16" t="s">
        <v>106</v>
      </c>
      <c r="CK259" s="16" t="s">
        <v>1549</v>
      </c>
      <c r="CN259" s="16" t="s">
        <v>63</v>
      </c>
      <c r="CO259" s="16" t="s">
        <v>123</v>
      </c>
      <c r="CP259" s="16" t="s">
        <v>62</v>
      </c>
      <c r="CQ259" s="16" t="s">
        <v>76</v>
      </c>
      <c r="CR259" s="16" t="s">
        <v>268</v>
      </c>
      <c r="CY259" s="16">
        <v>31.6</v>
      </c>
      <c r="DA259" s="18"/>
      <c r="DB259" s="16">
        <v>5</v>
      </c>
      <c r="DC259" s="16">
        <v>5</v>
      </c>
      <c r="DE259" s="16">
        <v>3500</v>
      </c>
      <c r="DF259" s="16">
        <v>428</v>
      </c>
      <c r="DG259" s="16">
        <v>305</v>
      </c>
      <c r="DH259" s="16">
        <v>373</v>
      </c>
    </row>
    <row r="260" spans="1:112" s="16" customFormat="1" x14ac:dyDescent="0.3">
      <c r="A260" s="16">
        <v>2023</v>
      </c>
      <c r="B260" s="16" t="s">
        <v>56</v>
      </c>
      <c r="C260" s="16" t="s">
        <v>56</v>
      </c>
      <c r="D260" s="16" t="s">
        <v>422</v>
      </c>
      <c r="E260" s="16" t="s">
        <v>57</v>
      </c>
      <c r="F260" s="19">
        <v>2</v>
      </c>
      <c r="G260" s="16">
        <v>4</v>
      </c>
      <c r="H260" s="16" t="s">
        <v>176</v>
      </c>
      <c r="I260" s="16">
        <v>20</v>
      </c>
      <c r="J260" s="16">
        <v>28</v>
      </c>
      <c r="K260" s="16">
        <v>23</v>
      </c>
      <c r="L260" s="16">
        <v>24.8</v>
      </c>
      <c r="M260" s="16">
        <v>40.5</v>
      </c>
      <c r="N260" s="16">
        <v>30.040400000000002</v>
      </c>
      <c r="O260" s="16">
        <v>19.658300000000001</v>
      </c>
      <c r="P260" s="16">
        <v>28.446300000000001</v>
      </c>
      <c r="Q260" s="16">
        <v>22.8325</v>
      </c>
      <c r="S260" s="16" t="s">
        <v>59</v>
      </c>
      <c r="T260" s="16" t="s">
        <v>70</v>
      </c>
      <c r="U260" s="16" t="s">
        <v>172</v>
      </c>
      <c r="V260" s="16" t="s">
        <v>173</v>
      </c>
      <c r="X260" s="16">
        <v>8</v>
      </c>
      <c r="Y260" s="16" t="s">
        <v>62</v>
      </c>
      <c r="Z260" s="16" t="s">
        <v>63</v>
      </c>
      <c r="AA260" s="16" t="s">
        <v>60</v>
      </c>
      <c r="AB260" s="16" t="s">
        <v>117</v>
      </c>
      <c r="AC260" s="16">
        <v>10</v>
      </c>
      <c r="AF260" s="16" t="s">
        <v>58</v>
      </c>
      <c r="AG260" s="16" t="s">
        <v>65</v>
      </c>
      <c r="AH260" s="16" t="s">
        <v>66</v>
      </c>
      <c r="AI260" s="16" t="s">
        <v>67</v>
      </c>
      <c r="AJ260" s="16" t="s">
        <v>63</v>
      </c>
      <c r="AK260" s="16" t="s">
        <v>124</v>
      </c>
      <c r="AL260" s="16">
        <v>89</v>
      </c>
      <c r="AM260" s="16">
        <v>12</v>
      </c>
      <c r="AR260" s="16">
        <v>2400</v>
      </c>
      <c r="AS260" s="16">
        <v>2400</v>
      </c>
      <c r="BM260" s="20" t="s">
        <v>1550</v>
      </c>
      <c r="BN260" s="16">
        <v>2</v>
      </c>
      <c r="BO260" s="16">
        <v>2</v>
      </c>
      <c r="BP260" s="16">
        <v>4</v>
      </c>
      <c r="BQ260" s="16" t="s">
        <v>231</v>
      </c>
      <c r="BR260" s="16" t="s">
        <v>1548</v>
      </c>
      <c r="BS260" s="16" t="s">
        <v>72</v>
      </c>
      <c r="BT260" s="21">
        <v>44881</v>
      </c>
      <c r="BU260" s="16">
        <v>32454</v>
      </c>
      <c r="BV260" s="17"/>
      <c r="BX260" s="16" t="s">
        <v>63</v>
      </c>
      <c r="CA260" s="16" t="s">
        <v>63</v>
      </c>
      <c r="CB260" s="16" t="s">
        <v>63</v>
      </c>
      <c r="CC260" s="16" t="s">
        <v>419</v>
      </c>
      <c r="CD260" s="16" t="s">
        <v>63</v>
      </c>
      <c r="CF260" s="16" t="s">
        <v>62</v>
      </c>
      <c r="CG260" s="16" t="s">
        <v>73</v>
      </c>
      <c r="CH260" s="16" t="s">
        <v>62</v>
      </c>
      <c r="CI260" s="16" t="s">
        <v>420</v>
      </c>
      <c r="CJ260" s="16" t="s">
        <v>106</v>
      </c>
      <c r="CK260" s="16" t="s">
        <v>1549</v>
      </c>
      <c r="CN260" s="16" t="s">
        <v>63</v>
      </c>
      <c r="CO260" s="16" t="s">
        <v>107</v>
      </c>
      <c r="CP260" s="16" t="s">
        <v>62</v>
      </c>
      <c r="CQ260" s="16" t="s">
        <v>76</v>
      </c>
      <c r="CR260" s="16" t="s">
        <v>421</v>
      </c>
      <c r="CY260" s="16">
        <v>30.3</v>
      </c>
      <c r="DA260" s="18"/>
      <c r="DB260" s="16">
        <v>5</v>
      </c>
      <c r="DC260" s="16">
        <v>5</v>
      </c>
      <c r="DE260" s="16">
        <v>4000</v>
      </c>
      <c r="DF260" s="16">
        <v>451</v>
      </c>
      <c r="DG260" s="16">
        <v>312</v>
      </c>
      <c r="DH260" s="16">
        <v>388</v>
      </c>
    </row>
    <row r="261" spans="1:112" s="16" customFormat="1" x14ac:dyDescent="0.3">
      <c r="A261" s="16">
        <v>2023</v>
      </c>
      <c r="B261" s="16" t="s">
        <v>56</v>
      </c>
      <c r="C261" s="16" t="s">
        <v>56</v>
      </c>
      <c r="D261" s="16" t="s">
        <v>441</v>
      </c>
      <c r="E261" s="16" t="s">
        <v>57</v>
      </c>
      <c r="F261" s="19">
        <v>3</v>
      </c>
      <c r="G261" s="16">
        <v>6</v>
      </c>
      <c r="H261" s="16" t="s">
        <v>77</v>
      </c>
      <c r="I261" s="16">
        <v>19</v>
      </c>
      <c r="J261" s="16">
        <v>24</v>
      </c>
      <c r="K261" s="16">
        <v>21</v>
      </c>
      <c r="L261" s="16">
        <v>24.049900000000001</v>
      </c>
      <c r="M261" s="16">
        <v>33.799999999999997</v>
      </c>
      <c r="N261" s="16">
        <v>27.637499999999999</v>
      </c>
      <c r="O261" s="16">
        <v>19.110199999999999</v>
      </c>
      <c r="P261" s="16">
        <v>24.1023</v>
      </c>
      <c r="Q261" s="16">
        <v>21.074400000000001</v>
      </c>
      <c r="S261" s="16" t="s">
        <v>166</v>
      </c>
      <c r="T261" s="16" t="s">
        <v>167</v>
      </c>
      <c r="U261" s="16" t="s">
        <v>60</v>
      </c>
      <c r="V261" s="16" t="s">
        <v>61</v>
      </c>
      <c r="X261" s="16">
        <v>9</v>
      </c>
      <c r="Y261" s="16" t="s">
        <v>62</v>
      </c>
      <c r="Z261" s="16" t="s">
        <v>63</v>
      </c>
      <c r="AA261" s="16" t="s">
        <v>60</v>
      </c>
      <c r="AB261" s="16" t="s">
        <v>117</v>
      </c>
      <c r="AC261" s="16">
        <v>10</v>
      </c>
      <c r="AF261" s="16" t="s">
        <v>58</v>
      </c>
      <c r="AG261" s="16" t="s">
        <v>65</v>
      </c>
      <c r="AH261" s="16" t="s">
        <v>66</v>
      </c>
      <c r="AI261" s="16" t="s">
        <v>67</v>
      </c>
      <c r="AJ261" s="16" t="s">
        <v>63</v>
      </c>
      <c r="AK261" s="16" t="s">
        <v>124</v>
      </c>
      <c r="AN261" s="16">
        <v>96</v>
      </c>
      <c r="AO261" s="16">
        <v>13</v>
      </c>
      <c r="AR261" s="16">
        <v>2600</v>
      </c>
      <c r="AS261" s="16">
        <v>2600</v>
      </c>
      <c r="BM261" s="20" t="s">
        <v>1552</v>
      </c>
      <c r="BN261" s="16">
        <v>2</v>
      </c>
      <c r="BO261" s="16">
        <v>2</v>
      </c>
      <c r="BP261" s="16">
        <v>4</v>
      </c>
      <c r="BQ261" s="16" t="s">
        <v>231</v>
      </c>
      <c r="BR261" s="16" t="s">
        <v>1548</v>
      </c>
      <c r="BS261" s="16" t="s">
        <v>72</v>
      </c>
      <c r="BT261" s="21">
        <v>44872</v>
      </c>
      <c r="BU261" s="16">
        <v>32434</v>
      </c>
      <c r="BV261" s="17"/>
      <c r="BX261" s="16" t="s">
        <v>63</v>
      </c>
      <c r="CA261" s="16" t="s">
        <v>63</v>
      </c>
      <c r="CB261" s="16" t="s">
        <v>63</v>
      </c>
      <c r="CC261" s="16" t="s">
        <v>440</v>
      </c>
      <c r="CD261" s="16" t="s">
        <v>63</v>
      </c>
      <c r="CF261" s="16" t="s">
        <v>62</v>
      </c>
      <c r="CG261" s="16" t="s">
        <v>73</v>
      </c>
      <c r="CH261" s="16" t="s">
        <v>62</v>
      </c>
      <c r="CI261" s="16" t="s">
        <v>433</v>
      </c>
      <c r="CJ261" s="16" t="s">
        <v>106</v>
      </c>
      <c r="CK261" s="16" t="s">
        <v>1549</v>
      </c>
      <c r="CL261" s="16" t="s">
        <v>63</v>
      </c>
      <c r="CM261" s="16" t="s">
        <v>63</v>
      </c>
      <c r="CN261" s="16" t="s">
        <v>63</v>
      </c>
      <c r="CO261" s="16" t="s">
        <v>107</v>
      </c>
      <c r="CP261" s="16" t="s">
        <v>62</v>
      </c>
      <c r="CQ261" s="16" t="s">
        <v>76</v>
      </c>
      <c r="CY261" s="16">
        <v>27.8</v>
      </c>
      <c r="DA261" s="18"/>
      <c r="DB261" s="16">
        <v>4</v>
      </c>
      <c r="DC261" s="16">
        <v>4</v>
      </c>
      <c r="DE261" s="16">
        <v>5000</v>
      </c>
      <c r="DF261" s="16">
        <v>464</v>
      </c>
      <c r="DG261" s="16">
        <v>369</v>
      </c>
      <c r="DH261" s="16">
        <v>421</v>
      </c>
    </row>
    <row r="262" spans="1:112" s="16" customFormat="1" x14ac:dyDescent="0.3">
      <c r="A262" s="16">
        <v>2023</v>
      </c>
      <c r="B262" s="16" t="s">
        <v>56</v>
      </c>
      <c r="C262" s="16" t="s">
        <v>56</v>
      </c>
      <c r="D262" s="16" t="s">
        <v>442</v>
      </c>
      <c r="E262" s="16" t="s">
        <v>57</v>
      </c>
      <c r="F262" s="19">
        <v>3</v>
      </c>
      <c r="G262" s="16">
        <v>6</v>
      </c>
      <c r="H262" s="16" t="s">
        <v>77</v>
      </c>
      <c r="I262" s="16">
        <v>19</v>
      </c>
      <c r="J262" s="16">
        <v>24</v>
      </c>
      <c r="K262" s="16">
        <v>21</v>
      </c>
      <c r="L262" s="16">
        <v>24.049900000000001</v>
      </c>
      <c r="M262" s="16">
        <v>33.799999999999997</v>
      </c>
      <c r="N262" s="16">
        <v>27.637499999999999</v>
      </c>
      <c r="O262" s="16">
        <v>19.110199999999999</v>
      </c>
      <c r="P262" s="16">
        <v>24.1023</v>
      </c>
      <c r="Q262" s="16">
        <v>21.074400000000001</v>
      </c>
      <c r="S262" s="16" t="s">
        <v>166</v>
      </c>
      <c r="T262" s="16" t="s">
        <v>167</v>
      </c>
      <c r="U262" s="16" t="s">
        <v>60</v>
      </c>
      <c r="V262" s="16" t="s">
        <v>61</v>
      </c>
      <c r="X262" s="16">
        <v>9</v>
      </c>
      <c r="Y262" s="16" t="s">
        <v>62</v>
      </c>
      <c r="Z262" s="16" t="s">
        <v>63</v>
      </c>
      <c r="AA262" s="16" t="s">
        <v>60</v>
      </c>
      <c r="AB262" s="16" t="s">
        <v>117</v>
      </c>
      <c r="AC262" s="16">
        <v>10</v>
      </c>
      <c r="AF262" s="16" t="s">
        <v>58</v>
      </c>
      <c r="AG262" s="16" t="s">
        <v>65</v>
      </c>
      <c r="AH262" s="16" t="s">
        <v>66</v>
      </c>
      <c r="AI262" s="16" t="s">
        <v>67</v>
      </c>
      <c r="AJ262" s="16" t="s">
        <v>63</v>
      </c>
      <c r="AK262" s="16" t="s">
        <v>124</v>
      </c>
      <c r="AN262" s="16">
        <v>96</v>
      </c>
      <c r="AO262" s="16">
        <v>13</v>
      </c>
      <c r="AR262" s="16">
        <v>2600</v>
      </c>
      <c r="AS262" s="16">
        <v>2600</v>
      </c>
      <c r="BM262" s="20" t="s">
        <v>1552</v>
      </c>
      <c r="BN262" s="16">
        <v>2</v>
      </c>
      <c r="BO262" s="16">
        <v>2</v>
      </c>
      <c r="BP262" s="16">
        <v>4</v>
      </c>
      <c r="BQ262" s="16" t="s">
        <v>231</v>
      </c>
      <c r="BR262" s="16" t="s">
        <v>1548</v>
      </c>
      <c r="BS262" s="16" t="s">
        <v>72</v>
      </c>
      <c r="BT262" s="21">
        <v>44872</v>
      </c>
      <c r="BU262" s="16">
        <v>32433</v>
      </c>
      <c r="BV262" s="17"/>
      <c r="BX262" s="16" t="s">
        <v>63</v>
      </c>
      <c r="CA262" s="16" t="s">
        <v>63</v>
      </c>
      <c r="CB262" s="16" t="s">
        <v>63</v>
      </c>
      <c r="CC262" s="16" t="s">
        <v>440</v>
      </c>
      <c r="CD262" s="16" t="s">
        <v>63</v>
      </c>
      <c r="CF262" s="16" t="s">
        <v>62</v>
      </c>
      <c r="CG262" s="16" t="s">
        <v>73</v>
      </c>
      <c r="CH262" s="16" t="s">
        <v>62</v>
      </c>
      <c r="CI262" s="16" t="s">
        <v>433</v>
      </c>
      <c r="CJ262" s="16" t="s">
        <v>106</v>
      </c>
      <c r="CK262" s="16" t="s">
        <v>1549</v>
      </c>
      <c r="CL262" s="16" t="s">
        <v>63</v>
      </c>
      <c r="CM262" s="16" t="s">
        <v>63</v>
      </c>
      <c r="CN262" s="16" t="s">
        <v>63</v>
      </c>
      <c r="CO262" s="16" t="s">
        <v>107</v>
      </c>
      <c r="CP262" s="16" t="s">
        <v>62</v>
      </c>
      <c r="CQ262" s="16" t="s">
        <v>76</v>
      </c>
      <c r="CY262" s="16">
        <v>27.8</v>
      </c>
      <c r="DA262" s="18"/>
      <c r="DB262" s="16">
        <v>4</v>
      </c>
      <c r="DC262" s="16">
        <v>4</v>
      </c>
      <c r="DE262" s="16">
        <v>5000</v>
      </c>
      <c r="DF262" s="16">
        <v>464</v>
      </c>
      <c r="DG262" s="16">
        <v>369</v>
      </c>
      <c r="DH262" s="16">
        <v>421</v>
      </c>
    </row>
    <row r="263" spans="1:112" s="16" customFormat="1" x14ac:dyDescent="0.3">
      <c r="A263" s="16">
        <v>2023</v>
      </c>
      <c r="B263" s="16" t="s">
        <v>56</v>
      </c>
      <c r="C263" s="16" t="s">
        <v>56</v>
      </c>
      <c r="D263" s="16" t="s">
        <v>230</v>
      </c>
      <c r="E263" s="16" t="s">
        <v>57</v>
      </c>
      <c r="F263" s="19">
        <v>4</v>
      </c>
      <c r="G263" s="16">
        <v>8</v>
      </c>
      <c r="H263" s="16" t="s">
        <v>77</v>
      </c>
      <c r="I263" s="16">
        <v>15</v>
      </c>
      <c r="J263" s="16">
        <v>21</v>
      </c>
      <c r="K263" s="16">
        <v>17</v>
      </c>
      <c r="L263" s="16">
        <v>18</v>
      </c>
      <c r="M263" s="16">
        <v>28.6</v>
      </c>
      <c r="N263" s="16">
        <v>21.603000000000002</v>
      </c>
      <c r="O263" s="16">
        <v>14.5898</v>
      </c>
      <c r="P263" s="16">
        <v>20.638500000000001</v>
      </c>
      <c r="Q263" s="16">
        <v>16.8063</v>
      </c>
      <c r="R263" s="16" t="s">
        <v>82</v>
      </c>
      <c r="S263" s="16" t="s">
        <v>59</v>
      </c>
      <c r="T263" s="16" t="s">
        <v>70</v>
      </c>
      <c r="U263" s="16" t="s">
        <v>60</v>
      </c>
      <c r="V263" s="16" t="s">
        <v>61</v>
      </c>
      <c r="X263" s="16">
        <v>9</v>
      </c>
      <c r="Y263" s="16" t="s">
        <v>62</v>
      </c>
      <c r="Z263" s="16" t="s">
        <v>63</v>
      </c>
      <c r="AA263" s="16" t="s">
        <v>60</v>
      </c>
      <c r="AB263" s="16" t="s">
        <v>117</v>
      </c>
      <c r="AC263" s="16">
        <v>10</v>
      </c>
      <c r="AF263" s="16" t="s">
        <v>58</v>
      </c>
      <c r="AG263" s="16" t="s">
        <v>65</v>
      </c>
      <c r="AH263" s="16" t="s">
        <v>66</v>
      </c>
      <c r="AI263" s="16" t="s">
        <v>67</v>
      </c>
      <c r="AJ263" s="16" t="s">
        <v>63</v>
      </c>
      <c r="AK263" s="16" t="s">
        <v>124</v>
      </c>
      <c r="AN263" s="16">
        <v>96</v>
      </c>
      <c r="AO263" s="16">
        <v>13</v>
      </c>
      <c r="AR263" s="16">
        <v>3200</v>
      </c>
      <c r="AS263" s="16">
        <v>3200</v>
      </c>
      <c r="BM263" s="20" t="s">
        <v>1550</v>
      </c>
      <c r="BN263" s="16">
        <v>2</v>
      </c>
      <c r="BO263" s="16">
        <v>2</v>
      </c>
      <c r="BP263" s="16">
        <v>4</v>
      </c>
      <c r="BQ263" s="16" t="s">
        <v>231</v>
      </c>
      <c r="BR263" s="16" t="s">
        <v>1548</v>
      </c>
      <c r="BS263" s="16" t="s">
        <v>72</v>
      </c>
      <c r="BT263" s="21">
        <v>44917</v>
      </c>
      <c r="BU263" s="16">
        <v>32678</v>
      </c>
      <c r="BV263" s="17"/>
      <c r="BX263" s="16" t="s">
        <v>63</v>
      </c>
      <c r="CA263" s="16" t="s">
        <v>63</v>
      </c>
      <c r="CB263" s="16" t="s">
        <v>63</v>
      </c>
      <c r="CC263" s="16" t="s">
        <v>230</v>
      </c>
      <c r="CD263" s="16" t="s">
        <v>62</v>
      </c>
      <c r="CE263" s="16" t="s">
        <v>230</v>
      </c>
      <c r="CF263" s="16" t="s">
        <v>62</v>
      </c>
      <c r="CG263" s="16" t="s">
        <v>122</v>
      </c>
      <c r="CH263" s="16" t="s">
        <v>63</v>
      </c>
      <c r="CJ263" s="16" t="s">
        <v>106</v>
      </c>
      <c r="CK263" s="16" t="s">
        <v>1549</v>
      </c>
      <c r="CN263" s="16" t="s">
        <v>63</v>
      </c>
      <c r="CO263" s="16" t="s">
        <v>123</v>
      </c>
      <c r="CP263" s="16" t="s">
        <v>62</v>
      </c>
      <c r="CQ263" s="16" t="s">
        <v>76</v>
      </c>
      <c r="CR263" s="16" t="s">
        <v>230</v>
      </c>
      <c r="CY263" s="16">
        <v>21.8</v>
      </c>
      <c r="DA263" s="18"/>
      <c r="DB263" s="16">
        <v>3</v>
      </c>
      <c r="DC263" s="16">
        <v>3</v>
      </c>
      <c r="DE263" s="16">
        <v>8000</v>
      </c>
      <c r="DF263" s="16">
        <v>611</v>
      </c>
      <c r="DG263" s="16">
        <v>431</v>
      </c>
      <c r="DH263" s="16">
        <v>530</v>
      </c>
    </row>
    <row r="264" spans="1:112" s="16" customFormat="1" x14ac:dyDescent="0.3">
      <c r="A264" s="16">
        <v>2023</v>
      </c>
      <c r="B264" s="16" t="s">
        <v>56</v>
      </c>
      <c r="C264" s="16" t="s">
        <v>56</v>
      </c>
      <c r="D264" s="16" t="s">
        <v>232</v>
      </c>
      <c r="E264" s="16" t="s">
        <v>57</v>
      </c>
      <c r="F264" s="19">
        <v>4</v>
      </c>
      <c r="G264" s="16">
        <v>8</v>
      </c>
      <c r="H264" s="16" t="s">
        <v>77</v>
      </c>
      <c r="I264" s="16">
        <v>15</v>
      </c>
      <c r="J264" s="16">
        <v>21</v>
      </c>
      <c r="K264" s="16">
        <v>17</v>
      </c>
      <c r="L264" s="16">
        <v>18</v>
      </c>
      <c r="M264" s="16">
        <v>28.6</v>
      </c>
      <c r="N264" s="16">
        <v>21.603000000000002</v>
      </c>
      <c r="O264" s="16">
        <v>14.5898</v>
      </c>
      <c r="P264" s="16">
        <v>20.638500000000001</v>
      </c>
      <c r="Q264" s="16">
        <v>16.8063</v>
      </c>
      <c r="R264" s="16" t="s">
        <v>82</v>
      </c>
      <c r="S264" s="16" t="s">
        <v>59</v>
      </c>
      <c r="T264" s="16" t="s">
        <v>70</v>
      </c>
      <c r="U264" s="16" t="s">
        <v>60</v>
      </c>
      <c r="V264" s="16" t="s">
        <v>61</v>
      </c>
      <c r="X264" s="16">
        <v>9</v>
      </c>
      <c r="Y264" s="16" t="s">
        <v>62</v>
      </c>
      <c r="Z264" s="16" t="s">
        <v>63</v>
      </c>
      <c r="AA264" s="16" t="s">
        <v>60</v>
      </c>
      <c r="AB264" s="16" t="s">
        <v>117</v>
      </c>
      <c r="AC264" s="16">
        <v>10</v>
      </c>
      <c r="AF264" s="16" t="s">
        <v>58</v>
      </c>
      <c r="AG264" s="16" t="s">
        <v>65</v>
      </c>
      <c r="AH264" s="16" t="s">
        <v>66</v>
      </c>
      <c r="AI264" s="16" t="s">
        <v>67</v>
      </c>
      <c r="AJ264" s="16" t="s">
        <v>63</v>
      </c>
      <c r="AK264" s="16" t="s">
        <v>124</v>
      </c>
      <c r="AN264" s="16">
        <v>96</v>
      </c>
      <c r="AO264" s="16">
        <v>13</v>
      </c>
      <c r="AR264" s="16">
        <v>3200</v>
      </c>
      <c r="AS264" s="16">
        <v>3200</v>
      </c>
      <c r="BM264" s="20" t="s">
        <v>1550</v>
      </c>
      <c r="BN264" s="16">
        <v>2</v>
      </c>
      <c r="BO264" s="16">
        <v>2</v>
      </c>
      <c r="BP264" s="16">
        <v>4</v>
      </c>
      <c r="BQ264" s="16" t="s">
        <v>231</v>
      </c>
      <c r="BR264" s="16" t="s">
        <v>1548</v>
      </c>
      <c r="BS264" s="16" t="s">
        <v>72</v>
      </c>
      <c r="BT264" s="21">
        <v>44917</v>
      </c>
      <c r="BU264" s="16">
        <v>32677</v>
      </c>
      <c r="BV264" s="17"/>
      <c r="BX264" s="16" t="s">
        <v>63</v>
      </c>
      <c r="CA264" s="16" t="s">
        <v>63</v>
      </c>
      <c r="CB264" s="16" t="s">
        <v>63</v>
      </c>
      <c r="CC264" s="16" t="s">
        <v>232</v>
      </c>
      <c r="CD264" s="16" t="s">
        <v>62</v>
      </c>
      <c r="CE264" s="16" t="s">
        <v>232</v>
      </c>
      <c r="CF264" s="16" t="s">
        <v>62</v>
      </c>
      <c r="CG264" s="16" t="s">
        <v>122</v>
      </c>
      <c r="CH264" s="16" t="s">
        <v>63</v>
      </c>
      <c r="CJ264" s="16" t="s">
        <v>106</v>
      </c>
      <c r="CK264" s="16" t="s">
        <v>1549</v>
      </c>
      <c r="CN264" s="16" t="s">
        <v>63</v>
      </c>
      <c r="CO264" s="16" t="s">
        <v>123</v>
      </c>
      <c r="CP264" s="16" t="s">
        <v>62</v>
      </c>
      <c r="CQ264" s="16" t="s">
        <v>76</v>
      </c>
      <c r="CR264" s="16" t="s">
        <v>232</v>
      </c>
      <c r="CY264" s="16">
        <v>21.8</v>
      </c>
      <c r="DA264" s="18"/>
      <c r="DB264" s="16">
        <v>3</v>
      </c>
      <c r="DC264" s="16">
        <v>3</v>
      </c>
      <c r="DE264" s="16">
        <v>8000</v>
      </c>
      <c r="DF264" s="16">
        <v>611</v>
      </c>
      <c r="DG264" s="16">
        <v>431</v>
      </c>
      <c r="DH264" s="16">
        <v>530</v>
      </c>
    </row>
    <row r="265" spans="1:112" s="16" customFormat="1" x14ac:dyDescent="0.3">
      <c r="A265" s="16">
        <v>2023</v>
      </c>
      <c r="B265" s="16" t="s">
        <v>56</v>
      </c>
      <c r="C265" s="16" t="s">
        <v>56</v>
      </c>
      <c r="D265" s="16" t="s">
        <v>556</v>
      </c>
      <c r="E265" s="16" t="s">
        <v>57</v>
      </c>
      <c r="F265" s="19">
        <v>2</v>
      </c>
      <c r="G265" s="16">
        <v>4</v>
      </c>
      <c r="H265" s="16" t="s">
        <v>77</v>
      </c>
      <c r="I265" s="16">
        <v>25</v>
      </c>
      <c r="J265" s="16">
        <v>36</v>
      </c>
      <c r="K265" s="16">
        <v>29</v>
      </c>
      <c r="L265" s="16">
        <v>32.249899999999997</v>
      </c>
      <c r="M265" s="16">
        <v>51.898299999999999</v>
      </c>
      <c r="N265" s="16">
        <v>38.872500000000002</v>
      </c>
      <c r="O265" s="16">
        <v>24.960599999999999</v>
      </c>
      <c r="P265" s="16">
        <v>35.544199999999996</v>
      </c>
      <c r="Q265" s="16">
        <v>28.822600000000001</v>
      </c>
      <c r="S265" s="16" t="s">
        <v>59</v>
      </c>
      <c r="T265" s="16" t="s">
        <v>70</v>
      </c>
      <c r="U265" s="16" t="s">
        <v>60</v>
      </c>
      <c r="V265" s="16" t="s">
        <v>61</v>
      </c>
      <c r="X265" s="16">
        <v>9</v>
      </c>
      <c r="Y265" s="16" t="s">
        <v>62</v>
      </c>
      <c r="Z265" s="16" t="s">
        <v>63</v>
      </c>
      <c r="AA265" s="16" t="s">
        <v>84</v>
      </c>
      <c r="AB265" s="16" t="s">
        <v>85</v>
      </c>
      <c r="AC265" s="16">
        <v>10</v>
      </c>
      <c r="AF265" s="16" t="s">
        <v>58</v>
      </c>
      <c r="AG265" s="16" t="s">
        <v>65</v>
      </c>
      <c r="AH265" s="16" t="s">
        <v>66</v>
      </c>
      <c r="AI265" s="16" t="s">
        <v>67</v>
      </c>
      <c r="AJ265" s="16" t="s">
        <v>63</v>
      </c>
      <c r="AK265" s="16" t="s">
        <v>124</v>
      </c>
      <c r="AN265" s="16">
        <v>93</v>
      </c>
      <c r="AO265" s="16">
        <v>12</v>
      </c>
      <c r="AR265" s="16">
        <v>1900</v>
      </c>
      <c r="AS265" s="16">
        <v>1900</v>
      </c>
      <c r="BM265" s="20" t="s">
        <v>1552</v>
      </c>
      <c r="BN265" s="16">
        <v>2</v>
      </c>
      <c r="BO265" s="16">
        <v>2</v>
      </c>
      <c r="BP265" s="16">
        <v>4</v>
      </c>
      <c r="BQ265" s="16" t="s">
        <v>231</v>
      </c>
      <c r="BR265" s="16" t="s">
        <v>1548</v>
      </c>
      <c r="BS265" s="16" t="s">
        <v>72</v>
      </c>
      <c r="BT265" s="21">
        <v>44855</v>
      </c>
      <c r="BU265" s="16">
        <v>32306</v>
      </c>
      <c r="BV265" s="17"/>
      <c r="BX265" s="16" t="s">
        <v>63</v>
      </c>
      <c r="CA265" s="16" t="s">
        <v>63</v>
      </c>
      <c r="CB265" s="16" t="s">
        <v>63</v>
      </c>
      <c r="CC265" s="16" t="s">
        <v>532</v>
      </c>
      <c r="CD265" s="16" t="s">
        <v>63</v>
      </c>
      <c r="CF265" s="16" t="s">
        <v>62</v>
      </c>
      <c r="CG265" s="16" t="s">
        <v>73</v>
      </c>
      <c r="CH265" s="16" t="s">
        <v>62</v>
      </c>
      <c r="CI265" s="16" t="s">
        <v>533</v>
      </c>
      <c r="CJ265" s="16" t="s">
        <v>106</v>
      </c>
      <c r="CK265" s="16" t="s">
        <v>1549</v>
      </c>
      <c r="CL265" s="16" t="s">
        <v>63</v>
      </c>
      <c r="CM265" s="16" t="s">
        <v>63</v>
      </c>
      <c r="CN265" s="16" t="s">
        <v>63</v>
      </c>
      <c r="CO265" s="16" t="s">
        <v>255</v>
      </c>
      <c r="CP265" s="16" t="s">
        <v>62</v>
      </c>
      <c r="CQ265" s="16" t="s">
        <v>76</v>
      </c>
      <c r="CY265" s="16">
        <v>39.1</v>
      </c>
      <c r="DA265" s="18"/>
      <c r="DB265" s="16">
        <v>6</v>
      </c>
      <c r="DC265" s="16">
        <v>6</v>
      </c>
      <c r="DE265" s="16">
        <v>1500</v>
      </c>
      <c r="DF265" s="16">
        <v>356</v>
      </c>
      <c r="DG265" s="16">
        <v>250</v>
      </c>
      <c r="DH265" s="16">
        <v>308</v>
      </c>
    </row>
    <row r="266" spans="1:112" s="16" customFormat="1" x14ac:dyDescent="0.3">
      <c r="A266" s="16">
        <v>2023</v>
      </c>
      <c r="B266" s="16" t="s">
        <v>56</v>
      </c>
      <c r="C266" s="16" t="s">
        <v>56</v>
      </c>
      <c r="D266" s="16" t="s">
        <v>531</v>
      </c>
      <c r="E266" s="16" t="s">
        <v>57</v>
      </c>
      <c r="F266" s="19">
        <v>2</v>
      </c>
      <c r="G266" s="16">
        <v>4</v>
      </c>
      <c r="H266" s="16" t="s">
        <v>77</v>
      </c>
      <c r="I266" s="16">
        <v>24</v>
      </c>
      <c r="J266" s="16">
        <v>33</v>
      </c>
      <c r="K266" s="16">
        <v>27</v>
      </c>
      <c r="L266" s="16">
        <v>30.949300000000001</v>
      </c>
      <c r="M266" s="16">
        <v>48.249499999999998</v>
      </c>
      <c r="N266" s="16">
        <v>36.903700000000001</v>
      </c>
      <c r="O266" s="16">
        <v>24.053000000000001</v>
      </c>
      <c r="P266" s="16">
        <v>33.3108</v>
      </c>
      <c r="Q266" s="16">
        <v>27.491199999999999</v>
      </c>
      <c r="S266" s="16" t="s">
        <v>59</v>
      </c>
      <c r="T266" s="16" t="s">
        <v>70</v>
      </c>
      <c r="U266" s="16" t="s">
        <v>60</v>
      </c>
      <c r="V266" s="16" t="s">
        <v>61</v>
      </c>
      <c r="X266" s="16">
        <v>9</v>
      </c>
      <c r="Y266" s="16" t="s">
        <v>62</v>
      </c>
      <c r="Z266" s="16" t="s">
        <v>63</v>
      </c>
      <c r="AA266" s="16" t="s">
        <v>60</v>
      </c>
      <c r="AB266" s="16" t="s">
        <v>117</v>
      </c>
      <c r="AC266" s="16">
        <v>10</v>
      </c>
      <c r="AF266" s="16" t="s">
        <v>58</v>
      </c>
      <c r="AG266" s="16" t="s">
        <v>65</v>
      </c>
      <c r="AH266" s="16" t="s">
        <v>66</v>
      </c>
      <c r="AI266" s="16" t="s">
        <v>67</v>
      </c>
      <c r="AJ266" s="16" t="s">
        <v>63</v>
      </c>
      <c r="AK266" s="16" t="s">
        <v>124</v>
      </c>
      <c r="AN266" s="16">
        <v>93</v>
      </c>
      <c r="AO266" s="16">
        <v>12</v>
      </c>
      <c r="AR266" s="16">
        <v>2050</v>
      </c>
      <c r="AS266" s="16">
        <v>2050</v>
      </c>
      <c r="BM266" s="20" t="s">
        <v>1552</v>
      </c>
      <c r="BN266" s="16">
        <v>2</v>
      </c>
      <c r="BO266" s="16">
        <v>2</v>
      </c>
      <c r="BP266" s="16">
        <v>4</v>
      </c>
      <c r="BQ266" s="16" t="s">
        <v>231</v>
      </c>
      <c r="BR266" s="16" t="s">
        <v>1548</v>
      </c>
      <c r="BS266" s="16" t="s">
        <v>72</v>
      </c>
      <c r="BT266" s="21">
        <v>44855</v>
      </c>
      <c r="BU266" s="16">
        <v>32330</v>
      </c>
      <c r="BV266" s="17"/>
      <c r="BX266" s="16" t="s">
        <v>63</v>
      </c>
      <c r="CA266" s="16" t="s">
        <v>63</v>
      </c>
      <c r="CB266" s="16" t="s">
        <v>63</v>
      </c>
      <c r="CC266" s="16" t="s">
        <v>532</v>
      </c>
      <c r="CD266" s="16" t="s">
        <v>63</v>
      </c>
      <c r="CF266" s="16" t="s">
        <v>62</v>
      </c>
      <c r="CG266" s="16" t="s">
        <v>73</v>
      </c>
      <c r="CH266" s="16" t="s">
        <v>62</v>
      </c>
      <c r="CI266" s="16" t="s">
        <v>533</v>
      </c>
      <c r="CJ266" s="16" t="s">
        <v>106</v>
      </c>
      <c r="CK266" s="16" t="s">
        <v>1549</v>
      </c>
      <c r="CL266" s="16" t="s">
        <v>63</v>
      </c>
      <c r="CM266" s="16" t="s">
        <v>63</v>
      </c>
      <c r="CN266" s="16" t="s">
        <v>63</v>
      </c>
      <c r="CO266" s="16" t="s">
        <v>255</v>
      </c>
      <c r="CP266" s="16" t="s">
        <v>62</v>
      </c>
      <c r="CQ266" s="16" t="s">
        <v>76</v>
      </c>
      <c r="CY266" s="16">
        <v>37.200000000000003</v>
      </c>
      <c r="DA266" s="18"/>
      <c r="DB266" s="16">
        <v>5</v>
      </c>
      <c r="DC266" s="16">
        <v>5</v>
      </c>
      <c r="DE266" s="16">
        <v>2250</v>
      </c>
      <c r="DF266" s="16">
        <v>369</v>
      </c>
      <c r="DG266" s="16">
        <v>266</v>
      </c>
      <c r="DH266" s="16">
        <v>323</v>
      </c>
    </row>
    <row r="267" spans="1:112" s="16" customFormat="1" x14ac:dyDescent="0.3">
      <c r="A267" s="16">
        <v>2023</v>
      </c>
      <c r="B267" s="16" t="s">
        <v>56</v>
      </c>
      <c r="C267" s="16" t="s">
        <v>56</v>
      </c>
      <c r="D267" s="16" t="s">
        <v>830</v>
      </c>
      <c r="E267" s="16" t="s">
        <v>57</v>
      </c>
      <c r="F267" s="19">
        <v>2</v>
      </c>
      <c r="G267" s="16">
        <v>4</v>
      </c>
      <c r="H267" s="16" t="s">
        <v>271</v>
      </c>
      <c r="I267" s="16">
        <v>25</v>
      </c>
      <c r="J267" s="16">
        <v>36</v>
      </c>
      <c r="K267" s="16">
        <v>29</v>
      </c>
      <c r="L267" s="16">
        <v>31.9</v>
      </c>
      <c r="M267" s="16">
        <v>52.1</v>
      </c>
      <c r="N267" s="16">
        <v>38.6419</v>
      </c>
      <c r="O267" s="16">
        <v>24.717099999999999</v>
      </c>
      <c r="P267" s="16">
        <v>35.666600000000003</v>
      </c>
      <c r="Q267" s="16">
        <v>28.679099999999998</v>
      </c>
      <c r="S267" s="16" t="s">
        <v>59</v>
      </c>
      <c r="T267" s="16" t="s">
        <v>70</v>
      </c>
      <c r="U267" s="16" t="s">
        <v>172</v>
      </c>
      <c r="V267" s="16" t="s">
        <v>173</v>
      </c>
      <c r="X267" s="16">
        <v>7</v>
      </c>
      <c r="Y267" s="16" t="s">
        <v>62</v>
      </c>
      <c r="Z267" s="16" t="s">
        <v>63</v>
      </c>
      <c r="AA267" s="16" t="s">
        <v>135</v>
      </c>
      <c r="AB267" s="16" t="s">
        <v>159</v>
      </c>
      <c r="AC267" s="16">
        <v>10</v>
      </c>
      <c r="AF267" s="16" t="s">
        <v>58</v>
      </c>
      <c r="AG267" s="16" t="s">
        <v>65</v>
      </c>
      <c r="AH267" s="16" t="s">
        <v>66</v>
      </c>
      <c r="AI267" s="16" t="s">
        <v>67</v>
      </c>
      <c r="AJ267" s="16" t="s">
        <v>63</v>
      </c>
      <c r="AK267" s="16" t="s">
        <v>124</v>
      </c>
      <c r="AN267" s="16">
        <v>89</v>
      </c>
      <c r="AO267" s="16">
        <v>12</v>
      </c>
      <c r="AR267" s="16">
        <v>1900</v>
      </c>
      <c r="AS267" s="16">
        <v>1900</v>
      </c>
      <c r="BM267" s="20" t="s">
        <v>1550</v>
      </c>
      <c r="BN267" s="16">
        <v>2</v>
      </c>
      <c r="BO267" s="16">
        <v>2</v>
      </c>
      <c r="BP267" s="16">
        <v>4</v>
      </c>
      <c r="BQ267" s="16" t="s">
        <v>231</v>
      </c>
      <c r="BR267" s="16" t="s">
        <v>1548</v>
      </c>
      <c r="BS267" s="16" t="s">
        <v>72</v>
      </c>
      <c r="BT267" s="21">
        <v>44775</v>
      </c>
      <c r="BU267" s="16">
        <v>31917</v>
      </c>
      <c r="BV267" s="17"/>
      <c r="BX267" s="16" t="s">
        <v>63</v>
      </c>
      <c r="CA267" s="16" t="s">
        <v>63</v>
      </c>
      <c r="CB267" s="16" t="s">
        <v>63</v>
      </c>
      <c r="CD267" s="16" t="s">
        <v>63</v>
      </c>
      <c r="CF267" s="16" t="s">
        <v>62</v>
      </c>
      <c r="CG267" s="16" t="s">
        <v>73</v>
      </c>
      <c r="CH267" s="16" t="s">
        <v>62</v>
      </c>
      <c r="CI267" s="16" t="s">
        <v>827</v>
      </c>
      <c r="CJ267" s="16" t="s">
        <v>106</v>
      </c>
      <c r="CK267" s="16" t="s">
        <v>1549</v>
      </c>
      <c r="CN267" s="16" t="s">
        <v>63</v>
      </c>
      <c r="CO267" s="16" t="s">
        <v>828</v>
      </c>
      <c r="CP267" s="16" t="s">
        <v>62</v>
      </c>
      <c r="CQ267" s="16" t="s">
        <v>76</v>
      </c>
      <c r="CR267" s="16" t="s">
        <v>830</v>
      </c>
      <c r="CY267" s="16">
        <v>38.9</v>
      </c>
      <c r="DA267" s="18"/>
      <c r="DB267" s="16">
        <v>6</v>
      </c>
      <c r="DC267" s="16">
        <v>6</v>
      </c>
      <c r="DE267" s="16">
        <v>1500</v>
      </c>
      <c r="DF267" s="16">
        <v>358</v>
      </c>
      <c r="DG267" s="16">
        <v>248</v>
      </c>
      <c r="DH267" s="16">
        <v>309</v>
      </c>
    </row>
    <row r="268" spans="1:112" s="16" customFormat="1" x14ac:dyDescent="0.3">
      <c r="A268" s="16">
        <v>2023</v>
      </c>
      <c r="B268" s="16" t="s">
        <v>56</v>
      </c>
      <c r="C268" s="16" t="s">
        <v>56</v>
      </c>
      <c r="D268" s="16" t="s">
        <v>829</v>
      </c>
      <c r="E268" s="16" t="s">
        <v>57</v>
      </c>
      <c r="F268" s="19">
        <v>2</v>
      </c>
      <c r="G268" s="16">
        <v>4</v>
      </c>
      <c r="H268" s="16" t="s">
        <v>271</v>
      </c>
      <c r="I268" s="16">
        <v>24</v>
      </c>
      <c r="J268" s="16">
        <v>33</v>
      </c>
      <c r="K268" s="16">
        <v>27</v>
      </c>
      <c r="L268" s="16">
        <v>30.8</v>
      </c>
      <c r="M268" s="16">
        <v>48.4</v>
      </c>
      <c r="N268" s="16">
        <v>36.826099999999997</v>
      </c>
      <c r="O268" s="16">
        <v>23.9483</v>
      </c>
      <c r="P268" s="16">
        <v>33.403599999999997</v>
      </c>
      <c r="Q268" s="16">
        <v>27.444099999999999</v>
      </c>
      <c r="S268" s="16" t="s">
        <v>59</v>
      </c>
      <c r="T268" s="16" t="s">
        <v>70</v>
      </c>
      <c r="U268" s="16" t="s">
        <v>172</v>
      </c>
      <c r="V268" s="16" t="s">
        <v>173</v>
      </c>
      <c r="X268" s="16">
        <v>7</v>
      </c>
      <c r="Y268" s="16" t="s">
        <v>62</v>
      </c>
      <c r="Z268" s="16" t="s">
        <v>63</v>
      </c>
      <c r="AA268" s="16" t="s">
        <v>60</v>
      </c>
      <c r="AB268" s="16" t="s">
        <v>117</v>
      </c>
      <c r="AC268" s="16">
        <v>10</v>
      </c>
      <c r="AF268" s="16" t="s">
        <v>58</v>
      </c>
      <c r="AG268" s="16" t="s">
        <v>65</v>
      </c>
      <c r="AH268" s="16" t="s">
        <v>66</v>
      </c>
      <c r="AI268" s="16" t="s">
        <v>67</v>
      </c>
      <c r="AJ268" s="16" t="s">
        <v>63</v>
      </c>
      <c r="AK268" s="16" t="s">
        <v>124</v>
      </c>
      <c r="AN268" s="16">
        <v>89</v>
      </c>
      <c r="AO268" s="16">
        <v>12</v>
      </c>
      <c r="AR268" s="16">
        <v>2050</v>
      </c>
      <c r="AS268" s="16">
        <v>2050</v>
      </c>
      <c r="BM268" s="20" t="s">
        <v>1550</v>
      </c>
      <c r="BN268" s="16">
        <v>2</v>
      </c>
      <c r="BO268" s="16">
        <v>2</v>
      </c>
      <c r="BP268" s="16">
        <v>4</v>
      </c>
      <c r="BQ268" s="16" t="s">
        <v>231</v>
      </c>
      <c r="BR268" s="16" t="s">
        <v>1548</v>
      </c>
      <c r="BS268" s="16" t="s">
        <v>72</v>
      </c>
      <c r="BT268" s="21">
        <v>44775</v>
      </c>
      <c r="BU268" s="16">
        <v>31919</v>
      </c>
      <c r="BV268" s="17"/>
      <c r="BX268" s="16" t="s">
        <v>63</v>
      </c>
      <c r="CA268" s="16" t="s">
        <v>63</v>
      </c>
      <c r="CB268" s="16" t="s">
        <v>63</v>
      </c>
      <c r="CD268" s="16" t="s">
        <v>63</v>
      </c>
      <c r="CF268" s="16" t="s">
        <v>62</v>
      </c>
      <c r="CG268" s="16" t="s">
        <v>73</v>
      </c>
      <c r="CH268" s="16" t="s">
        <v>62</v>
      </c>
      <c r="CI268" s="16" t="s">
        <v>827</v>
      </c>
      <c r="CJ268" s="16" t="s">
        <v>106</v>
      </c>
      <c r="CK268" s="16" t="s">
        <v>1549</v>
      </c>
      <c r="CN268" s="16" t="s">
        <v>63</v>
      </c>
      <c r="CO268" s="16" t="s">
        <v>828</v>
      </c>
      <c r="CP268" s="16" t="s">
        <v>62</v>
      </c>
      <c r="CQ268" s="16" t="s">
        <v>76</v>
      </c>
      <c r="CR268" s="16" t="s">
        <v>829</v>
      </c>
      <c r="CY268" s="16">
        <v>37.1</v>
      </c>
      <c r="DA268" s="18"/>
      <c r="DB268" s="16">
        <v>5</v>
      </c>
      <c r="DC268" s="16">
        <v>5</v>
      </c>
      <c r="DE268" s="16">
        <v>2250</v>
      </c>
      <c r="DF268" s="16">
        <v>369</v>
      </c>
      <c r="DG268" s="16">
        <v>265</v>
      </c>
      <c r="DH268" s="16">
        <v>322</v>
      </c>
    </row>
    <row r="269" spans="1:112" s="16" customFormat="1" x14ac:dyDescent="0.3">
      <c r="A269" s="16">
        <v>2023</v>
      </c>
      <c r="B269" s="16" t="s">
        <v>56</v>
      </c>
      <c r="C269" s="16" t="s">
        <v>56</v>
      </c>
      <c r="D269" s="16" t="s">
        <v>562</v>
      </c>
      <c r="E269" s="16" t="s">
        <v>57</v>
      </c>
      <c r="F269" s="19">
        <v>3</v>
      </c>
      <c r="G269" s="16">
        <v>6</v>
      </c>
      <c r="H269" s="16" t="s">
        <v>77</v>
      </c>
      <c r="I269" s="16">
        <v>22</v>
      </c>
      <c r="J269" s="16">
        <v>30</v>
      </c>
      <c r="K269" s="16">
        <v>25</v>
      </c>
      <c r="L269" s="16">
        <v>28</v>
      </c>
      <c r="M269" s="16">
        <v>42.2</v>
      </c>
      <c r="N269" s="16">
        <v>32.996400000000001</v>
      </c>
      <c r="O269" s="16">
        <v>21.966799999999999</v>
      </c>
      <c r="P269" s="16">
        <v>29.527799999999999</v>
      </c>
      <c r="Q269" s="16">
        <v>24.8277</v>
      </c>
      <c r="S269" s="16" t="s">
        <v>59</v>
      </c>
      <c r="T269" s="16" t="s">
        <v>70</v>
      </c>
      <c r="U269" s="16" t="s">
        <v>60</v>
      </c>
      <c r="V269" s="16" t="s">
        <v>61</v>
      </c>
      <c r="X269" s="16">
        <v>9</v>
      </c>
      <c r="Y269" s="16" t="s">
        <v>62</v>
      </c>
      <c r="Z269" s="16" t="s">
        <v>63</v>
      </c>
      <c r="AA269" s="16" t="s">
        <v>60</v>
      </c>
      <c r="AB269" s="16" t="s">
        <v>117</v>
      </c>
      <c r="AC269" s="16">
        <v>10</v>
      </c>
      <c r="AF269" s="16" t="s">
        <v>58</v>
      </c>
      <c r="AG269" s="16" t="s">
        <v>65</v>
      </c>
      <c r="AH269" s="16" t="s">
        <v>66</v>
      </c>
      <c r="AI269" s="16" t="s">
        <v>67</v>
      </c>
      <c r="AJ269" s="16" t="s">
        <v>63</v>
      </c>
      <c r="AK269" s="16" t="s">
        <v>124</v>
      </c>
      <c r="AN269" s="16">
        <v>93</v>
      </c>
      <c r="AO269" s="16">
        <v>12</v>
      </c>
      <c r="AR269" s="16">
        <v>2200</v>
      </c>
      <c r="AS269" s="16">
        <v>2200</v>
      </c>
      <c r="BM269" s="20" t="s">
        <v>1552</v>
      </c>
      <c r="BN269" s="16">
        <v>2</v>
      </c>
      <c r="BO269" s="16">
        <v>2</v>
      </c>
      <c r="BP269" s="16">
        <v>4</v>
      </c>
      <c r="BQ269" s="16" t="s">
        <v>231</v>
      </c>
      <c r="BR269" s="16" t="s">
        <v>1548</v>
      </c>
      <c r="BS269" s="16" t="s">
        <v>72</v>
      </c>
      <c r="BT269" s="21">
        <v>44854</v>
      </c>
      <c r="BU269" s="16">
        <v>32298</v>
      </c>
      <c r="BV269" s="17"/>
      <c r="BX269" s="16" t="s">
        <v>63</v>
      </c>
      <c r="CA269" s="16" t="s">
        <v>63</v>
      </c>
      <c r="CB269" s="16" t="s">
        <v>63</v>
      </c>
      <c r="CC269" s="16" t="s">
        <v>432</v>
      </c>
      <c r="CD269" s="16" t="s">
        <v>63</v>
      </c>
      <c r="CF269" s="16" t="s">
        <v>62</v>
      </c>
      <c r="CG269" s="16" t="s">
        <v>73</v>
      </c>
      <c r="CH269" s="16" t="s">
        <v>62</v>
      </c>
      <c r="CI269" s="16" t="s">
        <v>433</v>
      </c>
      <c r="CJ269" s="16" t="s">
        <v>106</v>
      </c>
      <c r="CK269" s="16" t="s">
        <v>1549</v>
      </c>
      <c r="CL269" s="16" t="s">
        <v>63</v>
      </c>
      <c r="CM269" s="16" t="s">
        <v>63</v>
      </c>
      <c r="CN269" s="16" t="s">
        <v>63</v>
      </c>
      <c r="CO269" s="16" t="s">
        <v>107</v>
      </c>
      <c r="CP269" s="16" t="s">
        <v>62</v>
      </c>
      <c r="CQ269" s="16" t="s">
        <v>76</v>
      </c>
      <c r="CR269" s="16" t="s">
        <v>562</v>
      </c>
      <c r="CY269" s="16">
        <v>33.200000000000003</v>
      </c>
      <c r="DA269" s="18"/>
      <c r="DB269" s="16">
        <v>5</v>
      </c>
      <c r="DC269" s="16">
        <v>5</v>
      </c>
      <c r="DE269" s="16">
        <v>3000</v>
      </c>
      <c r="DF269" s="16">
        <v>404</v>
      </c>
      <c r="DG269" s="16">
        <v>300</v>
      </c>
      <c r="DH269" s="16">
        <v>357</v>
      </c>
    </row>
    <row r="270" spans="1:112" s="16" customFormat="1" x14ac:dyDescent="0.3">
      <c r="A270" s="16">
        <v>2023</v>
      </c>
      <c r="B270" s="16" t="s">
        <v>706</v>
      </c>
      <c r="C270" s="16" t="s">
        <v>707</v>
      </c>
      <c r="D270" s="16" t="s">
        <v>1331</v>
      </c>
      <c r="E270" s="16" t="s">
        <v>709</v>
      </c>
      <c r="F270" s="19">
        <v>1.2</v>
      </c>
      <c r="G270" s="16">
        <v>3</v>
      </c>
      <c r="H270" s="16" t="s">
        <v>139</v>
      </c>
      <c r="I270" s="16">
        <v>36</v>
      </c>
      <c r="J270" s="16">
        <v>43</v>
      </c>
      <c r="K270" s="16">
        <v>39</v>
      </c>
      <c r="L270" s="16">
        <v>49.365099999999998</v>
      </c>
      <c r="M270" s="16">
        <v>65.171400000000006</v>
      </c>
      <c r="N270" s="16">
        <v>55.4129</v>
      </c>
      <c r="O270" s="16">
        <v>36.243099999999998</v>
      </c>
      <c r="P270" s="16">
        <v>43.376399999999997</v>
      </c>
      <c r="Q270" s="16">
        <v>39.139499999999998</v>
      </c>
      <c r="S270" s="16" t="s">
        <v>83</v>
      </c>
      <c r="T270" s="16" t="s">
        <v>87</v>
      </c>
      <c r="U270" s="16" t="s">
        <v>129</v>
      </c>
      <c r="V270" s="16" t="s">
        <v>130</v>
      </c>
      <c r="X270" s="16">
        <v>1</v>
      </c>
      <c r="Y270" s="16" t="s">
        <v>62</v>
      </c>
      <c r="Z270" s="16" t="s">
        <v>63</v>
      </c>
      <c r="AA270" s="16" t="s">
        <v>135</v>
      </c>
      <c r="AB270" s="16" t="s">
        <v>159</v>
      </c>
      <c r="AC270" s="16">
        <v>10</v>
      </c>
      <c r="AF270" s="16" t="s">
        <v>82</v>
      </c>
      <c r="AG270" s="16" t="s">
        <v>86</v>
      </c>
      <c r="AH270" s="16" t="s">
        <v>66</v>
      </c>
      <c r="AI270" s="16" t="s">
        <v>67</v>
      </c>
      <c r="AJ270" s="16" t="s">
        <v>63</v>
      </c>
      <c r="AK270" s="16" t="s">
        <v>124</v>
      </c>
      <c r="AN270" s="16">
        <v>86</v>
      </c>
      <c r="AO270" s="16">
        <v>17</v>
      </c>
      <c r="AP270" s="16">
        <v>86</v>
      </c>
      <c r="AQ270" s="16">
        <v>17</v>
      </c>
      <c r="AR270" s="16">
        <v>1150</v>
      </c>
      <c r="AS270" s="16">
        <v>1150</v>
      </c>
      <c r="BM270" s="20"/>
      <c r="BN270" s="16">
        <v>2</v>
      </c>
      <c r="BO270" s="16">
        <v>2</v>
      </c>
      <c r="BP270" s="16">
        <v>4</v>
      </c>
      <c r="BQ270" s="16" t="s">
        <v>231</v>
      </c>
      <c r="BR270" s="16" t="s">
        <v>1548</v>
      </c>
      <c r="BS270" s="16" t="s">
        <v>72</v>
      </c>
      <c r="BT270" s="21">
        <v>44743</v>
      </c>
      <c r="BU270" s="16">
        <v>31246</v>
      </c>
      <c r="BV270" s="17"/>
      <c r="BW270" s="16" t="s">
        <v>63</v>
      </c>
      <c r="BX270" s="16" t="s">
        <v>63</v>
      </c>
      <c r="CA270" s="16" t="s">
        <v>63</v>
      </c>
      <c r="CB270" s="16" t="s">
        <v>63</v>
      </c>
      <c r="CD270" s="16" t="s">
        <v>63</v>
      </c>
      <c r="CF270" s="16" t="s">
        <v>62</v>
      </c>
      <c r="CG270" s="16" t="s">
        <v>831</v>
      </c>
      <c r="CH270" s="16" t="s">
        <v>63</v>
      </c>
      <c r="CJ270" s="16" t="s">
        <v>74</v>
      </c>
      <c r="CK270" s="16" t="s">
        <v>75</v>
      </c>
      <c r="CN270" s="16" t="s">
        <v>63</v>
      </c>
      <c r="CO270" s="16" t="s">
        <v>107</v>
      </c>
      <c r="CP270" s="16" t="s">
        <v>63</v>
      </c>
      <c r="CQ270" s="16" t="s">
        <v>189</v>
      </c>
      <c r="CY270" s="16">
        <v>55.8</v>
      </c>
      <c r="DA270" s="18"/>
      <c r="DB270" s="16">
        <v>7</v>
      </c>
      <c r="DC270" s="16">
        <v>7</v>
      </c>
      <c r="DF270" s="16">
        <v>243</v>
      </c>
      <c r="DG270" s="16">
        <v>203</v>
      </c>
      <c r="DH270" s="16">
        <v>225</v>
      </c>
    </row>
    <row r="271" spans="1:112" s="16" customFormat="1" x14ac:dyDescent="0.3">
      <c r="A271" s="16">
        <v>2023</v>
      </c>
      <c r="B271" s="16" t="s">
        <v>706</v>
      </c>
      <c r="C271" s="16" t="s">
        <v>707</v>
      </c>
      <c r="D271" s="16" t="s">
        <v>1331</v>
      </c>
      <c r="E271" s="16" t="s">
        <v>709</v>
      </c>
      <c r="F271" s="19">
        <v>1.2</v>
      </c>
      <c r="G271" s="16">
        <v>3</v>
      </c>
      <c r="H271" s="16" t="s">
        <v>638</v>
      </c>
      <c r="I271" s="16">
        <v>33</v>
      </c>
      <c r="J271" s="16">
        <v>41</v>
      </c>
      <c r="K271" s="16">
        <v>36</v>
      </c>
      <c r="L271" s="16">
        <v>44.909199999999998</v>
      </c>
      <c r="M271" s="16">
        <v>60.803899999999999</v>
      </c>
      <c r="N271" s="16">
        <v>50.896299999999997</v>
      </c>
      <c r="O271" s="16">
        <v>33.418999999999997</v>
      </c>
      <c r="P271" s="16">
        <v>40.848399999999998</v>
      </c>
      <c r="Q271" s="16">
        <v>36.398000000000003</v>
      </c>
      <c r="S271" s="16" t="s">
        <v>83</v>
      </c>
      <c r="T271" s="16" t="s">
        <v>87</v>
      </c>
      <c r="U271" s="16" t="s">
        <v>277</v>
      </c>
      <c r="V271" s="16" t="s">
        <v>278</v>
      </c>
      <c r="X271" s="16">
        <v>5</v>
      </c>
      <c r="Y271" s="16" t="s">
        <v>63</v>
      </c>
      <c r="Z271" s="16" t="s">
        <v>63</v>
      </c>
      <c r="AA271" s="16" t="s">
        <v>135</v>
      </c>
      <c r="AB271" s="16" t="s">
        <v>159</v>
      </c>
      <c r="AC271" s="16">
        <v>10</v>
      </c>
      <c r="AF271" s="16" t="s">
        <v>82</v>
      </c>
      <c r="AG271" s="16" t="s">
        <v>86</v>
      </c>
      <c r="AH271" s="16" t="s">
        <v>66</v>
      </c>
      <c r="AI271" s="16" t="s">
        <v>67</v>
      </c>
      <c r="AJ271" s="16" t="s">
        <v>63</v>
      </c>
      <c r="AK271" s="16" t="s">
        <v>124</v>
      </c>
      <c r="AN271" s="16">
        <v>86</v>
      </c>
      <c r="AO271" s="16">
        <v>17</v>
      </c>
      <c r="AP271" s="16">
        <v>86</v>
      </c>
      <c r="AQ271" s="16">
        <v>17</v>
      </c>
      <c r="AR271" s="16">
        <v>1250</v>
      </c>
      <c r="AS271" s="16">
        <v>1250</v>
      </c>
      <c r="BM271" s="20"/>
      <c r="BN271" s="16">
        <v>2</v>
      </c>
      <c r="BO271" s="16">
        <v>2</v>
      </c>
      <c r="BP271" s="16">
        <v>4</v>
      </c>
      <c r="BQ271" s="16" t="s">
        <v>231</v>
      </c>
      <c r="BR271" s="16" t="s">
        <v>1548</v>
      </c>
      <c r="BS271" s="16" t="s">
        <v>72</v>
      </c>
      <c r="BT271" s="21">
        <v>44743</v>
      </c>
      <c r="BU271" s="16">
        <v>31243</v>
      </c>
      <c r="BV271" s="17"/>
      <c r="BW271" s="16" t="s">
        <v>63</v>
      </c>
      <c r="BX271" s="16" t="s">
        <v>63</v>
      </c>
      <c r="CA271" s="16" t="s">
        <v>63</v>
      </c>
      <c r="CB271" s="16" t="s">
        <v>63</v>
      </c>
      <c r="CD271" s="16" t="s">
        <v>63</v>
      </c>
      <c r="CF271" s="16" t="s">
        <v>62</v>
      </c>
      <c r="CG271" s="16" t="s">
        <v>831</v>
      </c>
      <c r="CH271" s="16" t="s">
        <v>63</v>
      </c>
      <c r="CJ271" s="16" t="s">
        <v>74</v>
      </c>
      <c r="CK271" s="16" t="s">
        <v>75</v>
      </c>
      <c r="CN271" s="16" t="s">
        <v>63</v>
      </c>
      <c r="CO271" s="16" t="s">
        <v>107</v>
      </c>
      <c r="CP271" s="16" t="s">
        <v>63</v>
      </c>
      <c r="CQ271" s="16" t="s">
        <v>189</v>
      </c>
      <c r="CY271" s="16">
        <v>51.2</v>
      </c>
      <c r="DA271" s="18"/>
      <c r="DB271" s="16">
        <v>7</v>
      </c>
      <c r="DC271" s="16">
        <v>7</v>
      </c>
      <c r="DF271" s="16">
        <v>264</v>
      </c>
      <c r="DG271" s="16">
        <v>216</v>
      </c>
      <c r="DH271" s="16">
        <v>242</v>
      </c>
    </row>
    <row r="272" spans="1:112" s="16" customFormat="1" x14ac:dyDescent="0.3">
      <c r="A272" s="16">
        <v>2023</v>
      </c>
      <c r="B272" s="16" t="s">
        <v>706</v>
      </c>
      <c r="C272" s="16" t="s">
        <v>707</v>
      </c>
      <c r="D272" s="16" t="s">
        <v>1332</v>
      </c>
      <c r="E272" s="16" t="s">
        <v>709</v>
      </c>
      <c r="F272" s="19">
        <v>1.2</v>
      </c>
      <c r="G272" s="16">
        <v>3</v>
      </c>
      <c r="H272" s="16" t="s">
        <v>139</v>
      </c>
      <c r="I272" s="16">
        <v>35</v>
      </c>
      <c r="J272" s="16">
        <v>41</v>
      </c>
      <c r="K272" s="16">
        <v>37</v>
      </c>
      <c r="L272" s="16">
        <v>47.050400000000003</v>
      </c>
      <c r="M272" s="16">
        <v>61.673200000000001</v>
      </c>
      <c r="N272" s="16">
        <v>52.67</v>
      </c>
      <c r="O272" s="16">
        <v>34.785600000000002</v>
      </c>
      <c r="P272" s="16">
        <v>41.355400000000003</v>
      </c>
      <c r="Q272" s="16">
        <v>37.463799999999999</v>
      </c>
      <c r="S272" s="16" t="s">
        <v>83</v>
      </c>
      <c r="T272" s="16" t="s">
        <v>87</v>
      </c>
      <c r="U272" s="16" t="s">
        <v>129</v>
      </c>
      <c r="V272" s="16" t="s">
        <v>130</v>
      </c>
      <c r="X272" s="16">
        <v>1</v>
      </c>
      <c r="Y272" s="16" t="s">
        <v>62</v>
      </c>
      <c r="Z272" s="16" t="s">
        <v>63</v>
      </c>
      <c r="AA272" s="16" t="s">
        <v>135</v>
      </c>
      <c r="AB272" s="16" t="s">
        <v>159</v>
      </c>
      <c r="AC272" s="16">
        <v>10</v>
      </c>
      <c r="AF272" s="16" t="s">
        <v>82</v>
      </c>
      <c r="AG272" s="16" t="s">
        <v>86</v>
      </c>
      <c r="AH272" s="16" t="s">
        <v>66</v>
      </c>
      <c r="AI272" s="16" t="s">
        <v>67</v>
      </c>
      <c r="AJ272" s="16" t="s">
        <v>63</v>
      </c>
      <c r="AK272" s="16" t="s">
        <v>124</v>
      </c>
      <c r="AN272" s="16">
        <v>89</v>
      </c>
      <c r="AO272" s="16">
        <v>12</v>
      </c>
      <c r="AR272" s="16">
        <v>1200</v>
      </c>
      <c r="AS272" s="16">
        <v>1200</v>
      </c>
      <c r="BM272" s="20"/>
      <c r="BN272" s="16">
        <v>2</v>
      </c>
      <c r="BO272" s="16">
        <v>2</v>
      </c>
      <c r="BP272" s="16">
        <v>4</v>
      </c>
      <c r="BQ272" s="16" t="s">
        <v>231</v>
      </c>
      <c r="BR272" s="16" t="s">
        <v>1548</v>
      </c>
      <c r="BS272" s="16" t="s">
        <v>72</v>
      </c>
      <c r="BT272" s="21">
        <v>44743</v>
      </c>
      <c r="BU272" s="16">
        <v>31245</v>
      </c>
      <c r="BV272" s="17"/>
      <c r="BW272" s="16" t="s">
        <v>63</v>
      </c>
      <c r="BX272" s="16" t="s">
        <v>63</v>
      </c>
      <c r="CA272" s="16" t="s">
        <v>63</v>
      </c>
      <c r="CB272" s="16" t="s">
        <v>63</v>
      </c>
      <c r="CD272" s="16" t="s">
        <v>63</v>
      </c>
      <c r="CF272" s="16" t="s">
        <v>62</v>
      </c>
      <c r="CG272" s="16" t="s">
        <v>831</v>
      </c>
      <c r="CH272" s="16" t="s">
        <v>63</v>
      </c>
      <c r="CJ272" s="16" t="s">
        <v>74</v>
      </c>
      <c r="CK272" s="16" t="s">
        <v>75</v>
      </c>
      <c r="CN272" s="16" t="s">
        <v>63</v>
      </c>
      <c r="CO272" s="16" t="s">
        <v>107</v>
      </c>
      <c r="CP272" s="16" t="s">
        <v>63</v>
      </c>
      <c r="CQ272" s="16" t="s">
        <v>189</v>
      </c>
      <c r="CY272" s="16">
        <v>53</v>
      </c>
      <c r="DA272" s="18"/>
      <c r="DB272" s="16">
        <v>7</v>
      </c>
      <c r="DC272" s="16">
        <v>7</v>
      </c>
      <c r="DF272" s="16">
        <v>254</v>
      </c>
      <c r="DG272" s="16">
        <v>213</v>
      </c>
      <c r="DH272" s="16">
        <v>235</v>
      </c>
    </row>
    <row r="273" spans="1:112" s="16" customFormat="1" x14ac:dyDescent="0.3">
      <c r="A273" s="16">
        <v>2023</v>
      </c>
      <c r="B273" s="16" t="s">
        <v>706</v>
      </c>
      <c r="C273" s="16" t="s">
        <v>707</v>
      </c>
      <c r="D273" s="16" t="s">
        <v>1332</v>
      </c>
      <c r="E273" s="16" t="s">
        <v>709</v>
      </c>
      <c r="F273" s="19">
        <v>1.2</v>
      </c>
      <c r="G273" s="16">
        <v>3</v>
      </c>
      <c r="H273" s="16" t="s">
        <v>638</v>
      </c>
      <c r="I273" s="16">
        <v>33</v>
      </c>
      <c r="J273" s="16">
        <v>40</v>
      </c>
      <c r="K273" s="16">
        <v>35</v>
      </c>
      <c r="L273" s="16">
        <v>44.460099999999997</v>
      </c>
      <c r="M273" s="16">
        <v>60.402000000000001</v>
      </c>
      <c r="N273" s="16">
        <v>50.452199999999998</v>
      </c>
      <c r="O273" s="16">
        <v>33.130099999999999</v>
      </c>
      <c r="P273" s="16">
        <v>40</v>
      </c>
      <c r="Q273" s="16">
        <v>35</v>
      </c>
      <c r="S273" s="16" t="s">
        <v>83</v>
      </c>
      <c r="T273" s="16" t="s">
        <v>87</v>
      </c>
      <c r="U273" s="16" t="s">
        <v>277</v>
      </c>
      <c r="V273" s="16" t="s">
        <v>278</v>
      </c>
      <c r="X273" s="16">
        <v>5</v>
      </c>
      <c r="Y273" s="16" t="s">
        <v>63</v>
      </c>
      <c r="Z273" s="16" t="s">
        <v>63</v>
      </c>
      <c r="AA273" s="16" t="s">
        <v>135</v>
      </c>
      <c r="AB273" s="16" t="s">
        <v>159</v>
      </c>
      <c r="AC273" s="16">
        <v>10</v>
      </c>
      <c r="AF273" s="16" t="s">
        <v>82</v>
      </c>
      <c r="AG273" s="16" t="s">
        <v>86</v>
      </c>
      <c r="AH273" s="16" t="s">
        <v>66</v>
      </c>
      <c r="AI273" s="16" t="s">
        <v>67</v>
      </c>
      <c r="AJ273" s="16" t="s">
        <v>63</v>
      </c>
      <c r="AK273" s="16" t="s">
        <v>124</v>
      </c>
      <c r="AN273" s="16">
        <v>89</v>
      </c>
      <c r="AO273" s="16">
        <v>12</v>
      </c>
      <c r="AR273" s="16">
        <v>1250</v>
      </c>
      <c r="AS273" s="16">
        <v>1250</v>
      </c>
      <c r="BM273" s="20"/>
      <c r="BN273" s="16">
        <v>2</v>
      </c>
      <c r="BO273" s="16">
        <v>2</v>
      </c>
      <c r="BP273" s="16">
        <v>4</v>
      </c>
      <c r="BQ273" s="16" t="s">
        <v>231</v>
      </c>
      <c r="BR273" s="16" t="s">
        <v>1548</v>
      </c>
      <c r="BS273" s="16" t="s">
        <v>72</v>
      </c>
      <c r="BT273" s="21">
        <v>44743</v>
      </c>
      <c r="BU273" s="16">
        <v>31244</v>
      </c>
      <c r="BV273" s="17"/>
      <c r="BW273" s="16" t="s">
        <v>63</v>
      </c>
      <c r="BX273" s="16" t="s">
        <v>63</v>
      </c>
      <c r="CA273" s="16" t="s">
        <v>63</v>
      </c>
      <c r="CB273" s="16" t="s">
        <v>63</v>
      </c>
      <c r="CD273" s="16" t="s">
        <v>63</v>
      </c>
      <c r="CF273" s="16" t="s">
        <v>62</v>
      </c>
      <c r="CG273" s="16" t="s">
        <v>831</v>
      </c>
      <c r="CH273" s="16" t="s">
        <v>63</v>
      </c>
      <c r="CJ273" s="16" t="s">
        <v>74</v>
      </c>
      <c r="CK273" s="16" t="s">
        <v>75</v>
      </c>
      <c r="CN273" s="16" t="s">
        <v>63</v>
      </c>
      <c r="CO273" s="16" t="s">
        <v>107</v>
      </c>
      <c r="CP273" s="16" t="s">
        <v>63</v>
      </c>
      <c r="CQ273" s="16" t="s">
        <v>189</v>
      </c>
      <c r="CY273" s="16">
        <v>50.8</v>
      </c>
      <c r="DA273" s="18"/>
      <c r="DB273" s="16">
        <v>7</v>
      </c>
      <c r="DC273" s="16">
        <v>7</v>
      </c>
      <c r="DF273" s="16">
        <v>266</v>
      </c>
      <c r="DG273" s="16">
        <v>221</v>
      </c>
      <c r="DH273" s="16">
        <v>252</v>
      </c>
    </row>
    <row r="274" spans="1:112" s="16" customFormat="1" x14ac:dyDescent="0.3">
      <c r="A274" s="16">
        <v>2023</v>
      </c>
      <c r="B274" s="16" t="s">
        <v>236</v>
      </c>
      <c r="C274" s="16" t="s">
        <v>237</v>
      </c>
      <c r="D274" s="16" t="s">
        <v>637</v>
      </c>
      <c r="E274" s="16" t="s">
        <v>239</v>
      </c>
      <c r="F274" s="19">
        <v>1.6</v>
      </c>
      <c r="G274" s="16">
        <v>4</v>
      </c>
      <c r="H274" s="16" t="s">
        <v>139</v>
      </c>
      <c r="I274" s="16">
        <v>32</v>
      </c>
      <c r="J274" s="16">
        <v>40</v>
      </c>
      <c r="K274" s="16">
        <v>35</v>
      </c>
      <c r="L274" s="16">
        <v>42.257800000000003</v>
      </c>
      <c r="M274" s="16">
        <v>59.688800000000001</v>
      </c>
      <c r="N274" s="16">
        <v>48.651299999999999</v>
      </c>
      <c r="O274" s="16">
        <v>31.701799999999999</v>
      </c>
      <c r="P274" s="16">
        <v>40.195399999999999</v>
      </c>
      <c r="Q274" s="16">
        <v>35.033000000000001</v>
      </c>
      <c r="S274" s="16" t="s">
        <v>83</v>
      </c>
      <c r="T274" s="16" t="s">
        <v>87</v>
      </c>
      <c r="U274" s="16" t="s">
        <v>129</v>
      </c>
      <c r="V274" s="16" t="s">
        <v>130</v>
      </c>
      <c r="X274" s="16">
        <v>1</v>
      </c>
      <c r="Y274" s="16" t="s">
        <v>62</v>
      </c>
      <c r="Z274" s="16" t="s">
        <v>63</v>
      </c>
      <c r="AA274" s="16" t="s">
        <v>135</v>
      </c>
      <c r="AB274" s="16" t="s">
        <v>159</v>
      </c>
      <c r="AC274" s="16">
        <v>10</v>
      </c>
      <c r="AF274" s="16" t="s">
        <v>82</v>
      </c>
      <c r="AG274" s="16" t="s">
        <v>86</v>
      </c>
      <c r="AH274" s="16" t="s">
        <v>66</v>
      </c>
      <c r="AI274" s="16" t="s">
        <v>67</v>
      </c>
      <c r="AJ274" s="16" t="s">
        <v>63</v>
      </c>
      <c r="AK274" s="16" t="s">
        <v>124</v>
      </c>
      <c r="AN274" s="16">
        <v>89</v>
      </c>
      <c r="AO274" s="16">
        <v>15</v>
      </c>
      <c r="AR274" s="16">
        <v>1250</v>
      </c>
      <c r="AS274" s="16">
        <v>1250</v>
      </c>
      <c r="BM274" s="20"/>
      <c r="BN274" s="16">
        <v>2</v>
      </c>
      <c r="BO274" s="16">
        <v>2</v>
      </c>
      <c r="BP274" s="16">
        <v>4</v>
      </c>
      <c r="BQ274" s="16" t="s">
        <v>231</v>
      </c>
      <c r="BR274" s="16" t="s">
        <v>1548</v>
      </c>
      <c r="BS274" s="16" t="s">
        <v>72</v>
      </c>
      <c r="BT274" s="21">
        <v>44897</v>
      </c>
      <c r="BU274" s="16">
        <v>32199</v>
      </c>
      <c r="BV274" s="17"/>
      <c r="BW274" s="16" t="s">
        <v>63</v>
      </c>
      <c r="CA274" s="16" t="s">
        <v>63</v>
      </c>
      <c r="CB274" s="16" t="s">
        <v>63</v>
      </c>
      <c r="CD274" s="16" t="s">
        <v>63</v>
      </c>
      <c r="CF274" s="16" t="s">
        <v>62</v>
      </c>
      <c r="CG274" s="16" t="s">
        <v>580</v>
      </c>
      <c r="CH274" s="16" t="s">
        <v>63</v>
      </c>
      <c r="CJ274" s="16" t="s">
        <v>74</v>
      </c>
      <c r="CK274" s="16" t="s">
        <v>75</v>
      </c>
      <c r="CN274" s="16" t="s">
        <v>63</v>
      </c>
      <c r="CO274" s="16" t="s">
        <v>96</v>
      </c>
      <c r="CP274" s="16" t="s">
        <v>63</v>
      </c>
      <c r="CQ274" s="16" t="s">
        <v>189</v>
      </c>
      <c r="CY274" s="16">
        <v>49.4</v>
      </c>
      <c r="DA274" s="18"/>
      <c r="DB274" s="16">
        <v>7</v>
      </c>
      <c r="DC274" s="16">
        <v>7</v>
      </c>
      <c r="DF274" s="16">
        <v>280</v>
      </c>
      <c r="DG274" s="16">
        <v>222</v>
      </c>
      <c r="DH274" s="16">
        <v>254</v>
      </c>
    </row>
    <row r="275" spans="1:112" s="16" customFormat="1" x14ac:dyDescent="0.3">
      <c r="A275" s="16">
        <v>2023</v>
      </c>
      <c r="B275" s="16" t="s">
        <v>236</v>
      </c>
      <c r="C275" s="16" t="s">
        <v>237</v>
      </c>
      <c r="D275" s="16" t="s">
        <v>637</v>
      </c>
      <c r="E275" s="16" t="s">
        <v>239</v>
      </c>
      <c r="F275" s="19">
        <v>1.6</v>
      </c>
      <c r="G275" s="16">
        <v>4</v>
      </c>
      <c r="H275" s="16" t="s">
        <v>638</v>
      </c>
      <c r="I275" s="16">
        <v>27</v>
      </c>
      <c r="J275" s="16">
        <v>35</v>
      </c>
      <c r="K275" s="16">
        <v>30</v>
      </c>
      <c r="L275" s="16">
        <v>36.299999999999997</v>
      </c>
      <c r="M275" s="16">
        <v>52.2</v>
      </c>
      <c r="N275" s="16">
        <v>42.065899999999999</v>
      </c>
      <c r="O275" s="16">
        <v>27</v>
      </c>
      <c r="P275" s="16">
        <v>35</v>
      </c>
      <c r="Q275" s="16">
        <v>30</v>
      </c>
      <c r="S275" s="16" t="s">
        <v>83</v>
      </c>
      <c r="T275" s="16" t="s">
        <v>87</v>
      </c>
      <c r="U275" s="16" t="s">
        <v>277</v>
      </c>
      <c r="V275" s="16" t="s">
        <v>278</v>
      </c>
      <c r="X275" s="16">
        <v>5</v>
      </c>
      <c r="Y275" s="16" t="s">
        <v>63</v>
      </c>
      <c r="Z275" s="16" t="s">
        <v>63</v>
      </c>
      <c r="AA275" s="16" t="s">
        <v>135</v>
      </c>
      <c r="AB275" s="16" t="s">
        <v>159</v>
      </c>
      <c r="AC275" s="16">
        <v>10</v>
      </c>
      <c r="AF275" s="16" t="s">
        <v>82</v>
      </c>
      <c r="AG275" s="16" t="s">
        <v>86</v>
      </c>
      <c r="AH275" s="16" t="s">
        <v>66</v>
      </c>
      <c r="AI275" s="16" t="s">
        <v>67</v>
      </c>
      <c r="AJ275" s="16" t="s">
        <v>63</v>
      </c>
      <c r="AK275" s="16" t="s">
        <v>124</v>
      </c>
      <c r="AN275" s="16">
        <v>89</v>
      </c>
      <c r="AO275" s="16">
        <v>15</v>
      </c>
      <c r="AR275" s="16">
        <v>1500</v>
      </c>
      <c r="AS275" s="16">
        <v>1500</v>
      </c>
      <c r="BM275" s="20"/>
      <c r="BN275" s="16">
        <v>2</v>
      </c>
      <c r="BO275" s="16">
        <v>2</v>
      </c>
      <c r="BP275" s="16">
        <v>4</v>
      </c>
      <c r="BQ275" s="16" t="s">
        <v>231</v>
      </c>
      <c r="BR275" s="16" t="s">
        <v>1548</v>
      </c>
      <c r="BS275" s="16" t="s">
        <v>72</v>
      </c>
      <c r="BT275" s="21">
        <v>44897</v>
      </c>
      <c r="BU275" s="16">
        <v>32200</v>
      </c>
      <c r="BV275" s="17"/>
      <c r="BW275" s="16" t="s">
        <v>63</v>
      </c>
      <c r="CA275" s="16" t="s">
        <v>63</v>
      </c>
      <c r="CB275" s="16" t="s">
        <v>63</v>
      </c>
      <c r="CD275" s="16" t="s">
        <v>63</v>
      </c>
      <c r="CF275" s="16" t="s">
        <v>62</v>
      </c>
      <c r="CG275" s="16" t="s">
        <v>580</v>
      </c>
      <c r="CH275" s="16" t="s">
        <v>63</v>
      </c>
      <c r="CJ275" s="16" t="s">
        <v>74</v>
      </c>
      <c r="CK275" s="16" t="s">
        <v>75</v>
      </c>
      <c r="CN275" s="16" t="s">
        <v>63</v>
      </c>
      <c r="CO275" s="16" t="s">
        <v>96</v>
      </c>
      <c r="CP275" s="16" t="s">
        <v>63</v>
      </c>
      <c r="CQ275" s="16" t="s">
        <v>189</v>
      </c>
      <c r="CY275" s="16">
        <v>42.3</v>
      </c>
      <c r="DA275" s="18"/>
      <c r="DB275" s="16">
        <v>6</v>
      </c>
      <c r="DC275" s="16">
        <v>6</v>
      </c>
      <c r="DF275" s="16">
        <v>328</v>
      </c>
      <c r="DG275" s="16">
        <v>254</v>
      </c>
      <c r="DH275" s="16">
        <v>296</v>
      </c>
    </row>
    <row r="276" spans="1:112" s="16" customFormat="1" x14ac:dyDescent="0.3">
      <c r="A276" s="16">
        <v>2023</v>
      </c>
      <c r="B276" s="16" t="s">
        <v>298</v>
      </c>
      <c r="C276" s="16" t="s">
        <v>299</v>
      </c>
      <c r="D276" s="16" t="s">
        <v>669</v>
      </c>
      <c r="E276" s="16" t="s">
        <v>301</v>
      </c>
      <c r="F276" s="19">
        <v>2</v>
      </c>
      <c r="G276" s="16">
        <v>4</v>
      </c>
      <c r="H276" s="16" t="s">
        <v>311</v>
      </c>
      <c r="I276" s="16">
        <v>31</v>
      </c>
      <c r="J276" s="16">
        <v>40</v>
      </c>
      <c r="K276" s="16">
        <v>34</v>
      </c>
      <c r="L276" s="16">
        <v>40.9634</v>
      </c>
      <c r="M276" s="16">
        <v>58.558199999999999</v>
      </c>
      <c r="N276" s="16">
        <v>47.368000000000002</v>
      </c>
      <c r="O276" s="16">
        <v>30.853300000000001</v>
      </c>
      <c r="P276" s="16">
        <v>39.53</v>
      </c>
      <c r="Q276" s="16">
        <v>34.2348</v>
      </c>
      <c r="S276" s="16" t="s">
        <v>83</v>
      </c>
      <c r="T276" s="16" t="s">
        <v>87</v>
      </c>
      <c r="U276" s="16" t="s">
        <v>294</v>
      </c>
      <c r="V276" s="16" t="s">
        <v>295</v>
      </c>
      <c r="X276" s="16">
        <v>10</v>
      </c>
      <c r="Y276" s="16" t="s">
        <v>62</v>
      </c>
      <c r="Z276" s="16" t="s">
        <v>63</v>
      </c>
      <c r="AA276" s="16" t="s">
        <v>135</v>
      </c>
      <c r="AB276" s="16" t="s">
        <v>159</v>
      </c>
      <c r="AC276" s="16">
        <v>15</v>
      </c>
      <c r="AF276" s="16" t="s">
        <v>82</v>
      </c>
      <c r="AG276" s="16" t="s">
        <v>86</v>
      </c>
      <c r="AH276" s="16" t="s">
        <v>66</v>
      </c>
      <c r="AI276" s="16" t="s">
        <v>67</v>
      </c>
      <c r="AJ276" s="16" t="s">
        <v>63</v>
      </c>
      <c r="AK276" s="16" t="s">
        <v>124</v>
      </c>
      <c r="AN276" s="16">
        <v>89</v>
      </c>
      <c r="AO276" s="16">
        <v>13</v>
      </c>
      <c r="AR276" s="16">
        <v>1300</v>
      </c>
      <c r="AS276" s="16">
        <v>1300</v>
      </c>
      <c r="BM276" s="20" t="s">
        <v>1588</v>
      </c>
      <c r="BN276" s="16">
        <v>2</v>
      </c>
      <c r="BO276" s="16">
        <v>2</v>
      </c>
      <c r="BP276" s="16">
        <v>4</v>
      </c>
      <c r="BQ276" s="16" t="s">
        <v>231</v>
      </c>
      <c r="BR276" s="16" t="s">
        <v>1548</v>
      </c>
      <c r="BS276" s="16" t="s">
        <v>72</v>
      </c>
      <c r="BT276" s="21">
        <v>44821</v>
      </c>
      <c r="BU276" s="16">
        <v>32172</v>
      </c>
      <c r="BV276" s="17"/>
      <c r="BW276" s="16" t="s">
        <v>63</v>
      </c>
      <c r="BX276" s="16" t="s">
        <v>63</v>
      </c>
      <c r="CA276" s="16" t="s">
        <v>63</v>
      </c>
      <c r="CB276" s="16" t="s">
        <v>63</v>
      </c>
      <c r="CD276" s="16" t="s">
        <v>63</v>
      </c>
      <c r="CF276" s="16" t="s">
        <v>62</v>
      </c>
      <c r="CG276" s="16" t="s">
        <v>302</v>
      </c>
      <c r="CH276" s="16" t="s">
        <v>63</v>
      </c>
      <c r="CJ276" s="16" t="s">
        <v>186</v>
      </c>
      <c r="CK276" s="16" t="s">
        <v>187</v>
      </c>
      <c r="CN276" s="16" t="s">
        <v>63</v>
      </c>
      <c r="CO276" s="16" t="s">
        <v>303</v>
      </c>
      <c r="CP276" s="16" t="s">
        <v>63</v>
      </c>
      <c r="CQ276" s="16" t="s">
        <v>189</v>
      </c>
      <c r="CR276" s="16" t="s">
        <v>670</v>
      </c>
      <c r="CY276" s="16">
        <v>47.9</v>
      </c>
      <c r="DA276" s="18"/>
      <c r="DB276" s="16">
        <v>7</v>
      </c>
      <c r="DC276" s="16">
        <v>7</v>
      </c>
      <c r="DF276" s="16">
        <v>286</v>
      </c>
      <c r="DG276" s="16">
        <v>223</v>
      </c>
      <c r="DH276" s="16">
        <v>258</v>
      </c>
    </row>
    <row r="277" spans="1:112" s="16" customFormat="1" x14ac:dyDescent="0.3">
      <c r="A277" s="16">
        <v>2023</v>
      </c>
      <c r="B277" s="16" t="s">
        <v>298</v>
      </c>
      <c r="C277" s="16" t="s">
        <v>299</v>
      </c>
      <c r="D277" s="16" t="s">
        <v>669</v>
      </c>
      <c r="E277" s="16" t="s">
        <v>301</v>
      </c>
      <c r="F277" s="19">
        <v>2</v>
      </c>
      <c r="G277" s="16">
        <v>4</v>
      </c>
      <c r="H277" s="16" t="s">
        <v>311</v>
      </c>
      <c r="I277" s="16">
        <v>32</v>
      </c>
      <c r="J277" s="16">
        <v>41</v>
      </c>
      <c r="K277" s="16">
        <v>35</v>
      </c>
      <c r="L277" s="16">
        <v>43.5</v>
      </c>
      <c r="M277" s="16">
        <v>62.699399999999997</v>
      </c>
      <c r="N277" s="16">
        <v>50.452100000000002</v>
      </c>
      <c r="O277" s="16">
        <v>32</v>
      </c>
      <c r="P277" s="16">
        <v>41</v>
      </c>
      <c r="Q277" s="16">
        <v>35</v>
      </c>
      <c r="S277" s="16" t="s">
        <v>83</v>
      </c>
      <c r="T277" s="16" t="s">
        <v>87</v>
      </c>
      <c r="U277" s="16" t="s">
        <v>294</v>
      </c>
      <c r="V277" s="16" t="s">
        <v>295</v>
      </c>
      <c r="X277" s="16">
        <v>10</v>
      </c>
      <c r="Y277" s="16" t="s">
        <v>62</v>
      </c>
      <c r="Z277" s="16" t="s">
        <v>63</v>
      </c>
      <c r="AA277" s="16" t="s">
        <v>135</v>
      </c>
      <c r="AB277" s="16" t="s">
        <v>159</v>
      </c>
      <c r="AC277" s="16">
        <v>15</v>
      </c>
      <c r="AF277" s="16" t="s">
        <v>82</v>
      </c>
      <c r="AG277" s="16" t="s">
        <v>86</v>
      </c>
      <c r="AH277" s="16" t="s">
        <v>66</v>
      </c>
      <c r="AI277" s="16" t="s">
        <v>67</v>
      </c>
      <c r="AJ277" s="16" t="s">
        <v>63</v>
      </c>
      <c r="AK277" s="16" t="s">
        <v>124</v>
      </c>
      <c r="AN277" s="16">
        <v>89</v>
      </c>
      <c r="AO277" s="16">
        <v>13</v>
      </c>
      <c r="AR277" s="16">
        <v>1250</v>
      </c>
      <c r="AS277" s="16">
        <v>1250</v>
      </c>
      <c r="BM277" s="20" t="s">
        <v>1554</v>
      </c>
      <c r="BN277" s="16">
        <v>2</v>
      </c>
      <c r="BO277" s="16">
        <v>2</v>
      </c>
      <c r="BP277" s="16">
        <v>4</v>
      </c>
      <c r="BQ277" s="16" t="s">
        <v>231</v>
      </c>
      <c r="BR277" s="16" t="s">
        <v>1548</v>
      </c>
      <c r="BS277" s="16" t="s">
        <v>72</v>
      </c>
      <c r="BT277" s="21">
        <v>44821</v>
      </c>
      <c r="BU277" s="16">
        <v>32170</v>
      </c>
      <c r="BV277" s="17"/>
      <c r="BW277" s="16" t="s">
        <v>63</v>
      </c>
      <c r="BX277" s="16" t="s">
        <v>63</v>
      </c>
      <c r="CA277" s="16" t="s">
        <v>63</v>
      </c>
      <c r="CB277" s="16" t="s">
        <v>63</v>
      </c>
      <c r="CD277" s="16" t="s">
        <v>63</v>
      </c>
      <c r="CF277" s="16" t="s">
        <v>62</v>
      </c>
      <c r="CG277" s="16" t="s">
        <v>302</v>
      </c>
      <c r="CH277" s="16" t="s">
        <v>63</v>
      </c>
      <c r="CJ277" s="16" t="s">
        <v>186</v>
      </c>
      <c r="CK277" s="16" t="s">
        <v>187</v>
      </c>
      <c r="CN277" s="16" t="s">
        <v>63</v>
      </c>
      <c r="CO277" s="16" t="s">
        <v>303</v>
      </c>
      <c r="CP277" s="16" t="s">
        <v>63</v>
      </c>
      <c r="CQ277" s="16" t="s">
        <v>189</v>
      </c>
      <c r="CR277" s="16" t="s">
        <v>674</v>
      </c>
      <c r="CY277" s="16">
        <v>51.5</v>
      </c>
      <c r="DA277" s="18"/>
      <c r="DB277" s="16">
        <v>7</v>
      </c>
      <c r="DC277" s="16">
        <v>7</v>
      </c>
      <c r="DF277" s="16">
        <v>277</v>
      </c>
      <c r="DG277" s="16">
        <v>216</v>
      </c>
      <c r="DH277" s="16">
        <v>254</v>
      </c>
    </row>
    <row r="278" spans="1:112" s="16" customFormat="1" x14ac:dyDescent="0.3">
      <c r="A278" s="16">
        <v>2023</v>
      </c>
      <c r="B278" s="16" t="s">
        <v>298</v>
      </c>
      <c r="C278" s="16" t="s">
        <v>299</v>
      </c>
      <c r="D278" s="16" t="s">
        <v>737</v>
      </c>
      <c r="E278" s="16" t="s">
        <v>301</v>
      </c>
      <c r="F278" s="19">
        <v>2</v>
      </c>
      <c r="G278" s="16">
        <v>4</v>
      </c>
      <c r="H278" s="16" t="s">
        <v>311</v>
      </c>
      <c r="I278" s="16">
        <v>32</v>
      </c>
      <c r="J278" s="16">
        <v>41</v>
      </c>
      <c r="K278" s="16">
        <v>35</v>
      </c>
      <c r="L278" s="16">
        <v>42.313699999999997</v>
      </c>
      <c r="M278" s="16">
        <v>60.816200000000002</v>
      </c>
      <c r="N278" s="16">
        <v>49.025599999999997</v>
      </c>
      <c r="O278" s="16">
        <v>31.738299999999999</v>
      </c>
      <c r="P278" s="16">
        <v>40.855600000000003</v>
      </c>
      <c r="Q278" s="16">
        <v>35.281300000000002</v>
      </c>
      <c r="S278" s="16" t="s">
        <v>83</v>
      </c>
      <c r="T278" s="16" t="s">
        <v>87</v>
      </c>
      <c r="U278" s="16" t="s">
        <v>294</v>
      </c>
      <c r="V278" s="16" t="s">
        <v>295</v>
      </c>
      <c r="X278" s="16">
        <v>10</v>
      </c>
      <c r="Y278" s="16" t="s">
        <v>62</v>
      </c>
      <c r="Z278" s="16" t="s">
        <v>63</v>
      </c>
      <c r="AA278" s="16" t="s">
        <v>135</v>
      </c>
      <c r="AB278" s="16" t="s">
        <v>159</v>
      </c>
      <c r="AC278" s="16">
        <v>15</v>
      </c>
      <c r="AF278" s="16" t="s">
        <v>82</v>
      </c>
      <c r="AG278" s="16" t="s">
        <v>86</v>
      </c>
      <c r="AH278" s="16" t="s">
        <v>66</v>
      </c>
      <c r="AI278" s="16" t="s">
        <v>67</v>
      </c>
      <c r="AJ278" s="16" t="s">
        <v>63</v>
      </c>
      <c r="AK278" s="16" t="s">
        <v>124</v>
      </c>
      <c r="AP278" s="16">
        <v>85</v>
      </c>
      <c r="AQ278" s="16">
        <v>18</v>
      </c>
      <c r="AR278" s="16">
        <v>1250</v>
      </c>
      <c r="AS278" s="16">
        <v>1250</v>
      </c>
      <c r="BM278" s="20" t="s">
        <v>1554</v>
      </c>
      <c r="BN278" s="16">
        <v>2</v>
      </c>
      <c r="BO278" s="16">
        <v>2</v>
      </c>
      <c r="BP278" s="16">
        <v>4</v>
      </c>
      <c r="BQ278" s="16" t="s">
        <v>231</v>
      </c>
      <c r="BR278" s="16" t="s">
        <v>1548</v>
      </c>
      <c r="BS278" s="16" t="s">
        <v>72</v>
      </c>
      <c r="BT278" s="21">
        <v>44821</v>
      </c>
      <c r="BU278" s="16">
        <v>32105</v>
      </c>
      <c r="BV278" s="17"/>
      <c r="BW278" s="16" t="s">
        <v>62</v>
      </c>
      <c r="BX278" s="16" t="s">
        <v>63</v>
      </c>
      <c r="CA278" s="16" t="s">
        <v>63</v>
      </c>
      <c r="CB278" s="16" t="s">
        <v>63</v>
      </c>
      <c r="CD278" s="16" t="s">
        <v>63</v>
      </c>
      <c r="CF278" s="16" t="s">
        <v>62</v>
      </c>
      <c r="CG278" s="16" t="s">
        <v>302</v>
      </c>
      <c r="CH278" s="16" t="s">
        <v>63</v>
      </c>
      <c r="CJ278" s="16" t="s">
        <v>186</v>
      </c>
      <c r="CK278" s="16" t="s">
        <v>187</v>
      </c>
      <c r="CN278" s="16" t="s">
        <v>63</v>
      </c>
      <c r="CO278" s="16" t="s">
        <v>303</v>
      </c>
      <c r="CP278" s="16" t="s">
        <v>63</v>
      </c>
      <c r="CQ278" s="16" t="s">
        <v>189</v>
      </c>
      <c r="CY278" s="16">
        <v>49.6</v>
      </c>
      <c r="DA278" s="18"/>
      <c r="DB278" s="16">
        <v>7</v>
      </c>
      <c r="DC278" s="16">
        <v>7</v>
      </c>
      <c r="DF278" s="16">
        <v>280</v>
      </c>
      <c r="DG278" s="16">
        <v>217</v>
      </c>
      <c r="DH278" s="16">
        <v>252</v>
      </c>
    </row>
    <row r="279" spans="1:112" s="16" customFormat="1" x14ac:dyDescent="0.3">
      <c r="A279" s="16">
        <v>2023</v>
      </c>
      <c r="B279" s="16" t="s">
        <v>298</v>
      </c>
      <c r="C279" s="16" t="s">
        <v>299</v>
      </c>
      <c r="D279" s="16" t="s">
        <v>738</v>
      </c>
      <c r="E279" s="16" t="s">
        <v>301</v>
      </c>
      <c r="F279" s="19">
        <v>2</v>
      </c>
      <c r="G279" s="16">
        <v>4</v>
      </c>
      <c r="H279" s="16" t="s">
        <v>311</v>
      </c>
      <c r="I279" s="16">
        <v>30</v>
      </c>
      <c r="J279" s="16">
        <v>38</v>
      </c>
      <c r="K279" s="16">
        <v>33</v>
      </c>
      <c r="L279" s="16">
        <v>39.5</v>
      </c>
      <c r="M279" s="16">
        <v>56.5</v>
      </c>
      <c r="N279" s="16">
        <v>45.6858</v>
      </c>
      <c r="O279" s="16">
        <v>29.885899999999999</v>
      </c>
      <c r="P279" s="16">
        <v>38.310499999999998</v>
      </c>
      <c r="Q279" s="16">
        <v>33.168100000000003</v>
      </c>
      <c r="S279" s="16" t="s">
        <v>83</v>
      </c>
      <c r="T279" s="16" t="s">
        <v>87</v>
      </c>
      <c r="U279" s="16" t="s">
        <v>294</v>
      </c>
      <c r="V279" s="16" t="s">
        <v>295</v>
      </c>
      <c r="X279" s="16">
        <v>10</v>
      </c>
      <c r="Y279" s="16" t="s">
        <v>62</v>
      </c>
      <c r="Z279" s="16" t="s">
        <v>63</v>
      </c>
      <c r="AA279" s="16" t="s">
        <v>135</v>
      </c>
      <c r="AB279" s="16" t="s">
        <v>159</v>
      </c>
      <c r="AC279" s="16">
        <v>15</v>
      </c>
      <c r="AF279" s="16" t="s">
        <v>82</v>
      </c>
      <c r="AG279" s="16" t="s">
        <v>86</v>
      </c>
      <c r="AH279" s="16" t="s">
        <v>66</v>
      </c>
      <c r="AI279" s="16" t="s">
        <v>67</v>
      </c>
      <c r="AJ279" s="16" t="s">
        <v>63</v>
      </c>
      <c r="AK279" s="16" t="s">
        <v>124</v>
      </c>
      <c r="AP279" s="16">
        <v>85</v>
      </c>
      <c r="AQ279" s="16">
        <v>18</v>
      </c>
      <c r="AR279" s="16">
        <v>1350</v>
      </c>
      <c r="AS279" s="16">
        <v>1350</v>
      </c>
      <c r="BM279" s="20" t="s">
        <v>1554</v>
      </c>
      <c r="BN279" s="16">
        <v>2</v>
      </c>
      <c r="BO279" s="16">
        <v>2</v>
      </c>
      <c r="BP279" s="16">
        <v>4</v>
      </c>
      <c r="BQ279" s="16" t="s">
        <v>231</v>
      </c>
      <c r="BR279" s="16" t="s">
        <v>1548</v>
      </c>
      <c r="BS279" s="16" t="s">
        <v>72</v>
      </c>
      <c r="BT279" s="21">
        <v>44821</v>
      </c>
      <c r="BU279" s="16">
        <v>32104</v>
      </c>
      <c r="BV279" s="17"/>
      <c r="BW279" s="16" t="s">
        <v>62</v>
      </c>
      <c r="BX279" s="16" t="s">
        <v>63</v>
      </c>
      <c r="CA279" s="16" t="s">
        <v>63</v>
      </c>
      <c r="CB279" s="16" t="s">
        <v>63</v>
      </c>
      <c r="CD279" s="16" t="s">
        <v>63</v>
      </c>
      <c r="CF279" s="16" t="s">
        <v>62</v>
      </c>
      <c r="CG279" s="16" t="s">
        <v>302</v>
      </c>
      <c r="CH279" s="16" t="s">
        <v>63</v>
      </c>
      <c r="CJ279" s="16" t="s">
        <v>186</v>
      </c>
      <c r="CK279" s="16" t="s">
        <v>187</v>
      </c>
      <c r="CN279" s="16" t="s">
        <v>63</v>
      </c>
      <c r="CO279" s="16" t="s">
        <v>303</v>
      </c>
      <c r="CP279" s="16" t="s">
        <v>63</v>
      </c>
      <c r="CQ279" s="16" t="s">
        <v>189</v>
      </c>
      <c r="CY279" s="16">
        <v>46.2</v>
      </c>
      <c r="DA279" s="18"/>
      <c r="DB279" s="16">
        <v>6</v>
      </c>
      <c r="DC279" s="16">
        <v>6</v>
      </c>
      <c r="DF279" s="16">
        <v>295</v>
      </c>
      <c r="DG279" s="16">
        <v>230</v>
      </c>
      <c r="DH279" s="16">
        <v>266</v>
      </c>
    </row>
    <row r="280" spans="1:112" s="16" customFormat="1" x14ac:dyDescent="0.3">
      <c r="A280" s="16">
        <v>2023</v>
      </c>
      <c r="B280" s="16" t="s">
        <v>298</v>
      </c>
      <c r="C280" s="16" t="s">
        <v>299</v>
      </c>
      <c r="D280" s="16" t="s">
        <v>676</v>
      </c>
      <c r="E280" s="16" t="s">
        <v>301</v>
      </c>
      <c r="F280" s="19">
        <v>1.8</v>
      </c>
      <c r="G280" s="16">
        <v>4</v>
      </c>
      <c r="H280" s="16" t="s">
        <v>139</v>
      </c>
      <c r="I280" s="16">
        <v>50</v>
      </c>
      <c r="J280" s="16">
        <v>43</v>
      </c>
      <c r="K280" s="16">
        <v>47</v>
      </c>
      <c r="L280" s="16">
        <v>70.8</v>
      </c>
      <c r="M280" s="16">
        <v>64.2</v>
      </c>
      <c r="N280" s="16">
        <v>67.669499999999999</v>
      </c>
      <c r="O280" s="16">
        <v>50.384599999999999</v>
      </c>
      <c r="P280" s="16">
        <v>43</v>
      </c>
      <c r="Q280" s="16">
        <v>47</v>
      </c>
      <c r="S280" s="16" t="s">
        <v>83</v>
      </c>
      <c r="T280" s="16" t="s">
        <v>87</v>
      </c>
      <c r="U280" s="16" t="s">
        <v>129</v>
      </c>
      <c r="V280" s="16" t="s">
        <v>130</v>
      </c>
      <c r="X280" s="16">
        <v>1</v>
      </c>
      <c r="Y280" s="16" t="s">
        <v>63</v>
      </c>
      <c r="Z280" s="16" t="s">
        <v>63</v>
      </c>
      <c r="AA280" s="16" t="s">
        <v>135</v>
      </c>
      <c r="AB280" s="16" t="s">
        <v>159</v>
      </c>
      <c r="AC280" s="16">
        <v>15</v>
      </c>
      <c r="AF280" s="16" t="s">
        <v>82</v>
      </c>
      <c r="AG280" s="16" t="s">
        <v>86</v>
      </c>
      <c r="AH280" s="16" t="s">
        <v>66</v>
      </c>
      <c r="AI280" s="16" t="s">
        <v>67</v>
      </c>
      <c r="AJ280" s="16" t="s">
        <v>63</v>
      </c>
      <c r="AK280" s="16" t="s">
        <v>124</v>
      </c>
      <c r="AN280" s="16">
        <v>89</v>
      </c>
      <c r="AO280" s="16">
        <v>13</v>
      </c>
      <c r="AR280" s="16">
        <v>950</v>
      </c>
      <c r="AS280" s="16">
        <v>950</v>
      </c>
      <c r="BM280" s="20" t="s">
        <v>1557</v>
      </c>
      <c r="BN280" s="16">
        <v>2</v>
      </c>
      <c r="BO280" s="16">
        <v>2</v>
      </c>
      <c r="BP280" s="16">
        <v>4</v>
      </c>
      <c r="BQ280" s="16" t="s">
        <v>231</v>
      </c>
      <c r="BR280" s="16" t="s">
        <v>1548</v>
      </c>
      <c r="BS280" s="16" t="s">
        <v>103</v>
      </c>
      <c r="BT280" s="21">
        <v>44821</v>
      </c>
      <c r="BU280" s="16">
        <v>32168</v>
      </c>
      <c r="BV280" s="17"/>
      <c r="BW280" s="16" t="s">
        <v>63</v>
      </c>
      <c r="BX280" s="16" t="s">
        <v>63</v>
      </c>
      <c r="CA280" s="16" t="s">
        <v>63</v>
      </c>
      <c r="CB280" s="16" t="s">
        <v>63</v>
      </c>
      <c r="CD280" s="16" t="s">
        <v>63</v>
      </c>
      <c r="CF280" s="16" t="s">
        <v>62</v>
      </c>
      <c r="CG280" s="16" t="s">
        <v>672</v>
      </c>
      <c r="CH280" s="16" t="s">
        <v>63</v>
      </c>
      <c r="CJ280" s="16" t="s">
        <v>74</v>
      </c>
      <c r="CK280" s="16" t="s">
        <v>75</v>
      </c>
      <c r="CL280" s="16" t="s">
        <v>63</v>
      </c>
      <c r="CM280" s="16" t="s">
        <v>63</v>
      </c>
      <c r="CN280" s="16" t="s">
        <v>63</v>
      </c>
      <c r="CO280" s="16" t="s">
        <v>303</v>
      </c>
      <c r="CP280" s="16" t="s">
        <v>62</v>
      </c>
      <c r="CQ280" s="16" t="s">
        <v>76</v>
      </c>
      <c r="CR280" s="16" t="s">
        <v>673</v>
      </c>
      <c r="CY280" s="16">
        <v>68.400000000000006</v>
      </c>
      <c r="DA280" s="18"/>
      <c r="DB280" s="16">
        <v>8</v>
      </c>
      <c r="DC280" s="16">
        <v>8</v>
      </c>
      <c r="DF280" s="16">
        <v>173</v>
      </c>
      <c r="DG280" s="16">
        <v>204</v>
      </c>
      <c r="DH280" s="16">
        <v>186</v>
      </c>
    </row>
    <row r="281" spans="1:112" s="16" customFormat="1" x14ac:dyDescent="0.3">
      <c r="A281" s="16">
        <v>2023</v>
      </c>
      <c r="B281" s="16" t="s">
        <v>298</v>
      </c>
      <c r="C281" s="16" t="s">
        <v>299</v>
      </c>
      <c r="D281" s="16" t="s">
        <v>676</v>
      </c>
      <c r="E281" s="16" t="s">
        <v>301</v>
      </c>
      <c r="F281" s="19">
        <v>1.8</v>
      </c>
      <c r="G281" s="16">
        <v>4</v>
      </c>
      <c r="H281" s="16" t="s">
        <v>139</v>
      </c>
      <c r="I281" s="16">
        <v>53</v>
      </c>
      <c r="J281" s="16">
        <v>46</v>
      </c>
      <c r="K281" s="16">
        <v>50</v>
      </c>
      <c r="L281" s="16">
        <v>77.099999999999994</v>
      </c>
      <c r="M281" s="16">
        <v>72.2</v>
      </c>
      <c r="N281" s="16">
        <v>74.815100000000001</v>
      </c>
      <c r="O281" s="16">
        <v>53</v>
      </c>
      <c r="P281" s="16">
        <v>46</v>
      </c>
      <c r="Q281" s="16">
        <v>50</v>
      </c>
      <c r="S281" s="16" t="s">
        <v>83</v>
      </c>
      <c r="T281" s="16" t="s">
        <v>87</v>
      </c>
      <c r="U281" s="16" t="s">
        <v>129</v>
      </c>
      <c r="V281" s="16" t="s">
        <v>130</v>
      </c>
      <c r="X281" s="16">
        <v>1</v>
      </c>
      <c r="Y281" s="16" t="s">
        <v>63</v>
      </c>
      <c r="Z281" s="16" t="s">
        <v>63</v>
      </c>
      <c r="AA281" s="16" t="s">
        <v>135</v>
      </c>
      <c r="AB281" s="16" t="s">
        <v>159</v>
      </c>
      <c r="AC281" s="16">
        <v>15</v>
      </c>
      <c r="AF281" s="16" t="s">
        <v>82</v>
      </c>
      <c r="AG281" s="16" t="s">
        <v>86</v>
      </c>
      <c r="AH281" s="16" t="s">
        <v>66</v>
      </c>
      <c r="AI281" s="16" t="s">
        <v>67</v>
      </c>
      <c r="AJ281" s="16" t="s">
        <v>63</v>
      </c>
      <c r="AK281" s="16" t="s">
        <v>124</v>
      </c>
      <c r="AN281" s="16">
        <v>89</v>
      </c>
      <c r="AO281" s="16">
        <v>13</v>
      </c>
      <c r="AR281" s="16">
        <v>900</v>
      </c>
      <c r="AS281" s="16">
        <v>900</v>
      </c>
      <c r="BM281" s="20" t="s">
        <v>1557</v>
      </c>
      <c r="BN281" s="16">
        <v>2</v>
      </c>
      <c r="BO281" s="16">
        <v>2</v>
      </c>
      <c r="BP281" s="16">
        <v>4</v>
      </c>
      <c r="BQ281" s="16" t="s">
        <v>231</v>
      </c>
      <c r="BR281" s="16" t="s">
        <v>1548</v>
      </c>
      <c r="BS281" s="16" t="s">
        <v>103</v>
      </c>
      <c r="BT281" s="21">
        <v>44821</v>
      </c>
      <c r="BU281" s="16">
        <v>32167</v>
      </c>
      <c r="BV281" s="17"/>
      <c r="BW281" s="16" t="s">
        <v>63</v>
      </c>
      <c r="BX281" s="16" t="s">
        <v>63</v>
      </c>
      <c r="CA281" s="16" t="s">
        <v>63</v>
      </c>
      <c r="CB281" s="16" t="s">
        <v>63</v>
      </c>
      <c r="CD281" s="16" t="s">
        <v>63</v>
      </c>
      <c r="CF281" s="16" t="s">
        <v>62</v>
      </c>
      <c r="CG281" s="16" t="s">
        <v>672</v>
      </c>
      <c r="CH281" s="16" t="s">
        <v>63</v>
      </c>
      <c r="CJ281" s="16" t="s">
        <v>74</v>
      </c>
      <c r="CK281" s="16" t="s">
        <v>75</v>
      </c>
      <c r="CL281" s="16" t="s">
        <v>63</v>
      </c>
      <c r="CM281" s="16" t="s">
        <v>63</v>
      </c>
      <c r="CN281" s="16" t="s">
        <v>63</v>
      </c>
      <c r="CO281" s="16" t="s">
        <v>303</v>
      </c>
      <c r="CP281" s="16" t="s">
        <v>62</v>
      </c>
      <c r="CQ281" s="16" t="s">
        <v>76</v>
      </c>
      <c r="CR281" s="16" t="s">
        <v>675</v>
      </c>
      <c r="CY281" s="16">
        <v>75.599999999999994</v>
      </c>
      <c r="DA281" s="18"/>
      <c r="DB281" s="16">
        <v>8</v>
      </c>
      <c r="DC281" s="16">
        <v>8</v>
      </c>
      <c r="DF281" s="16">
        <v>165</v>
      </c>
      <c r="DG281" s="16">
        <v>191</v>
      </c>
      <c r="DH281" s="16">
        <v>178</v>
      </c>
    </row>
    <row r="282" spans="1:112" s="16" customFormat="1" x14ac:dyDescent="0.3">
      <c r="A282" s="16">
        <v>2023</v>
      </c>
      <c r="B282" s="16" t="s">
        <v>298</v>
      </c>
      <c r="C282" s="16" t="s">
        <v>299</v>
      </c>
      <c r="D282" s="16" t="s">
        <v>671</v>
      </c>
      <c r="E282" s="16" t="s">
        <v>301</v>
      </c>
      <c r="F282" s="19">
        <v>1.8</v>
      </c>
      <c r="G282" s="16">
        <v>4</v>
      </c>
      <c r="H282" s="16" t="s">
        <v>139</v>
      </c>
      <c r="I282" s="16">
        <v>47</v>
      </c>
      <c r="J282" s="16">
        <v>41</v>
      </c>
      <c r="K282" s="16">
        <v>44</v>
      </c>
      <c r="L282" s="16">
        <v>65.5</v>
      </c>
      <c r="M282" s="16">
        <v>61</v>
      </c>
      <c r="N282" s="16">
        <v>63.395499999999998</v>
      </c>
      <c r="O282" s="16">
        <v>47</v>
      </c>
      <c r="P282" s="16">
        <v>41</v>
      </c>
      <c r="Q282" s="16">
        <v>44</v>
      </c>
      <c r="S282" s="16" t="s">
        <v>83</v>
      </c>
      <c r="T282" s="16" t="s">
        <v>87</v>
      </c>
      <c r="U282" s="16" t="s">
        <v>129</v>
      </c>
      <c r="V282" s="16" t="s">
        <v>130</v>
      </c>
      <c r="X282" s="16">
        <v>1</v>
      </c>
      <c r="Y282" s="16" t="s">
        <v>63</v>
      </c>
      <c r="Z282" s="16" t="s">
        <v>63</v>
      </c>
      <c r="AA282" s="16" t="s">
        <v>60</v>
      </c>
      <c r="AB282" s="16" t="s">
        <v>117</v>
      </c>
      <c r="AC282" s="16">
        <v>15</v>
      </c>
      <c r="AF282" s="16" t="s">
        <v>82</v>
      </c>
      <c r="AG282" s="16" t="s">
        <v>86</v>
      </c>
      <c r="AH282" s="16" t="s">
        <v>66</v>
      </c>
      <c r="AI282" s="16" t="s">
        <v>67</v>
      </c>
      <c r="AJ282" s="16" t="s">
        <v>63</v>
      </c>
      <c r="AK282" s="16" t="s">
        <v>124</v>
      </c>
      <c r="AN282" s="16">
        <v>89</v>
      </c>
      <c r="AO282" s="16">
        <v>13</v>
      </c>
      <c r="AR282" s="16">
        <v>1000</v>
      </c>
      <c r="AS282" s="16">
        <v>1000</v>
      </c>
      <c r="BM282" s="20" t="s">
        <v>1557</v>
      </c>
      <c r="BN282" s="16">
        <v>2</v>
      </c>
      <c r="BO282" s="16">
        <v>2</v>
      </c>
      <c r="BP282" s="16">
        <v>4</v>
      </c>
      <c r="BQ282" s="16" t="s">
        <v>231</v>
      </c>
      <c r="BR282" s="16" t="s">
        <v>1548</v>
      </c>
      <c r="BS282" s="16" t="s">
        <v>103</v>
      </c>
      <c r="BT282" s="21">
        <v>44821</v>
      </c>
      <c r="BU282" s="16">
        <v>32171</v>
      </c>
      <c r="BV282" s="17"/>
      <c r="BW282" s="16" t="s">
        <v>63</v>
      </c>
      <c r="BX282" s="16" t="s">
        <v>63</v>
      </c>
      <c r="CA282" s="16" t="s">
        <v>63</v>
      </c>
      <c r="CB282" s="16" t="s">
        <v>63</v>
      </c>
      <c r="CD282" s="16" t="s">
        <v>63</v>
      </c>
      <c r="CF282" s="16" t="s">
        <v>62</v>
      </c>
      <c r="CG282" s="16" t="s">
        <v>672</v>
      </c>
      <c r="CH282" s="16" t="s">
        <v>63</v>
      </c>
      <c r="CJ282" s="16" t="s">
        <v>74</v>
      </c>
      <c r="CK282" s="16" t="s">
        <v>75</v>
      </c>
      <c r="CL282" s="16" t="s">
        <v>63</v>
      </c>
      <c r="CM282" s="16" t="s">
        <v>63</v>
      </c>
      <c r="CN282" s="16" t="s">
        <v>63</v>
      </c>
      <c r="CO282" s="16" t="s">
        <v>303</v>
      </c>
      <c r="CP282" s="16" t="s">
        <v>62</v>
      </c>
      <c r="CQ282" s="16" t="s">
        <v>76</v>
      </c>
      <c r="CR282" s="16" t="s">
        <v>673</v>
      </c>
      <c r="CY282" s="16">
        <v>64.099999999999994</v>
      </c>
      <c r="DA282" s="18"/>
      <c r="DB282" s="16">
        <v>8</v>
      </c>
      <c r="DC282" s="16">
        <v>8</v>
      </c>
      <c r="DF282" s="16">
        <v>186</v>
      </c>
      <c r="DG282" s="16">
        <v>214</v>
      </c>
      <c r="DH282" s="16">
        <v>199</v>
      </c>
    </row>
    <row r="283" spans="1:112" s="16" customFormat="1" x14ac:dyDescent="0.3">
      <c r="A283" s="16">
        <v>2023</v>
      </c>
      <c r="B283" s="16" t="s">
        <v>298</v>
      </c>
      <c r="C283" s="16" t="s">
        <v>299</v>
      </c>
      <c r="D283" s="16" t="s">
        <v>671</v>
      </c>
      <c r="E283" s="16" t="s">
        <v>301</v>
      </c>
      <c r="F283" s="19">
        <v>1.8</v>
      </c>
      <c r="G283" s="16">
        <v>4</v>
      </c>
      <c r="H283" s="16" t="s">
        <v>139</v>
      </c>
      <c r="I283" s="16">
        <v>51</v>
      </c>
      <c r="J283" s="16">
        <v>44</v>
      </c>
      <c r="K283" s="16">
        <v>48</v>
      </c>
      <c r="L283" s="16">
        <v>72.7</v>
      </c>
      <c r="M283" s="16">
        <v>67.2</v>
      </c>
      <c r="N283" s="16">
        <v>70.117500000000007</v>
      </c>
      <c r="O283" s="16">
        <v>51</v>
      </c>
      <c r="P283" s="16">
        <v>44</v>
      </c>
      <c r="Q283" s="16">
        <v>48</v>
      </c>
      <c r="S283" s="16" t="s">
        <v>83</v>
      </c>
      <c r="T283" s="16" t="s">
        <v>87</v>
      </c>
      <c r="U283" s="16" t="s">
        <v>129</v>
      </c>
      <c r="V283" s="16" t="s">
        <v>130</v>
      </c>
      <c r="X283" s="16">
        <v>1</v>
      </c>
      <c r="Y283" s="16" t="s">
        <v>63</v>
      </c>
      <c r="Z283" s="16" t="s">
        <v>63</v>
      </c>
      <c r="AA283" s="16" t="s">
        <v>60</v>
      </c>
      <c r="AB283" s="16" t="s">
        <v>117</v>
      </c>
      <c r="AC283" s="16">
        <v>15</v>
      </c>
      <c r="AF283" s="16" t="s">
        <v>82</v>
      </c>
      <c r="AG283" s="16" t="s">
        <v>86</v>
      </c>
      <c r="AH283" s="16" t="s">
        <v>66</v>
      </c>
      <c r="AI283" s="16" t="s">
        <v>67</v>
      </c>
      <c r="AJ283" s="16" t="s">
        <v>63</v>
      </c>
      <c r="AK283" s="16" t="s">
        <v>124</v>
      </c>
      <c r="AN283" s="16">
        <v>89</v>
      </c>
      <c r="AO283" s="16">
        <v>13</v>
      </c>
      <c r="AR283" s="16">
        <v>900</v>
      </c>
      <c r="AS283" s="16">
        <v>900</v>
      </c>
      <c r="BM283" s="20" t="s">
        <v>1557</v>
      </c>
      <c r="BN283" s="16">
        <v>2</v>
      </c>
      <c r="BO283" s="16">
        <v>2</v>
      </c>
      <c r="BP283" s="16">
        <v>4</v>
      </c>
      <c r="BQ283" s="16" t="s">
        <v>231</v>
      </c>
      <c r="BR283" s="16" t="s">
        <v>1548</v>
      </c>
      <c r="BS283" s="16" t="s">
        <v>103</v>
      </c>
      <c r="BT283" s="21">
        <v>44821</v>
      </c>
      <c r="BU283" s="16">
        <v>32169</v>
      </c>
      <c r="BV283" s="17"/>
      <c r="BW283" s="16" t="s">
        <v>63</v>
      </c>
      <c r="BX283" s="16" t="s">
        <v>63</v>
      </c>
      <c r="CA283" s="16" t="s">
        <v>63</v>
      </c>
      <c r="CB283" s="16" t="s">
        <v>63</v>
      </c>
      <c r="CD283" s="16" t="s">
        <v>63</v>
      </c>
      <c r="CF283" s="16" t="s">
        <v>62</v>
      </c>
      <c r="CG283" s="16" t="s">
        <v>672</v>
      </c>
      <c r="CH283" s="16" t="s">
        <v>63</v>
      </c>
      <c r="CJ283" s="16" t="s">
        <v>74</v>
      </c>
      <c r="CK283" s="16" t="s">
        <v>75</v>
      </c>
      <c r="CL283" s="16" t="s">
        <v>63</v>
      </c>
      <c r="CM283" s="16" t="s">
        <v>63</v>
      </c>
      <c r="CN283" s="16" t="s">
        <v>63</v>
      </c>
      <c r="CO283" s="16" t="s">
        <v>303</v>
      </c>
      <c r="CP283" s="16" t="s">
        <v>62</v>
      </c>
      <c r="CQ283" s="16" t="s">
        <v>76</v>
      </c>
      <c r="CR283" s="16" t="s">
        <v>675</v>
      </c>
      <c r="CY283" s="16">
        <v>70.900000000000006</v>
      </c>
      <c r="DA283" s="18"/>
      <c r="DB283" s="16">
        <v>8</v>
      </c>
      <c r="DC283" s="16">
        <v>8</v>
      </c>
      <c r="DF283" s="16">
        <v>172</v>
      </c>
      <c r="DG283" s="16">
        <v>200</v>
      </c>
      <c r="DH283" s="16">
        <v>189</v>
      </c>
    </row>
    <row r="284" spans="1:112" s="16" customFormat="1" x14ac:dyDescent="0.3">
      <c r="A284" s="16">
        <v>2023</v>
      </c>
      <c r="B284" s="16" t="s">
        <v>112</v>
      </c>
      <c r="C284" s="16" t="s">
        <v>152</v>
      </c>
      <c r="D284" s="16" t="s">
        <v>953</v>
      </c>
      <c r="E284" s="16" t="s">
        <v>114</v>
      </c>
      <c r="F284" s="19">
        <v>2</v>
      </c>
      <c r="G284" s="16">
        <v>4</v>
      </c>
      <c r="H284" s="16" t="s">
        <v>151</v>
      </c>
      <c r="I284" s="16">
        <v>26</v>
      </c>
      <c r="J284" s="16">
        <v>36</v>
      </c>
      <c r="K284" s="16">
        <v>30</v>
      </c>
      <c r="L284" s="16">
        <v>33.299999999999997</v>
      </c>
      <c r="M284" s="16">
        <v>51</v>
      </c>
      <c r="N284" s="16">
        <v>39.463200000000001</v>
      </c>
      <c r="O284" s="16">
        <v>26.214600000000001</v>
      </c>
      <c r="P284" s="16">
        <v>36.077300000000001</v>
      </c>
      <c r="Q284" s="16">
        <v>29.8919</v>
      </c>
      <c r="S284" s="16" t="s">
        <v>59</v>
      </c>
      <c r="T284" s="16" t="s">
        <v>70</v>
      </c>
      <c r="U284" s="16" t="s">
        <v>146</v>
      </c>
      <c r="V284" s="16" t="s">
        <v>147</v>
      </c>
      <c r="X284" s="16">
        <v>7</v>
      </c>
      <c r="Y284" s="16" t="s">
        <v>63</v>
      </c>
      <c r="Z284" s="16" t="s">
        <v>63</v>
      </c>
      <c r="AA284" s="16" t="s">
        <v>135</v>
      </c>
      <c r="AB284" s="16" t="s">
        <v>159</v>
      </c>
      <c r="AC284" s="16">
        <v>15</v>
      </c>
      <c r="AF284" s="16" t="s">
        <v>82</v>
      </c>
      <c r="AG284" s="16" t="s">
        <v>86</v>
      </c>
      <c r="AH284" s="16" t="s">
        <v>66</v>
      </c>
      <c r="AI284" s="16" t="s">
        <v>67</v>
      </c>
      <c r="AJ284" s="16" t="s">
        <v>63</v>
      </c>
      <c r="AK284" s="16" t="s">
        <v>124</v>
      </c>
      <c r="AN284" s="16">
        <v>94</v>
      </c>
      <c r="AO284" s="16">
        <v>16</v>
      </c>
      <c r="AR284" s="16">
        <v>1500</v>
      </c>
      <c r="AS284" s="16">
        <v>1500</v>
      </c>
      <c r="BM284" s="20" t="s">
        <v>1550</v>
      </c>
      <c r="BN284" s="16">
        <v>2</v>
      </c>
      <c r="BO284" s="16">
        <v>2</v>
      </c>
      <c r="BP284" s="16">
        <v>4</v>
      </c>
      <c r="BQ284" s="16" t="s">
        <v>231</v>
      </c>
      <c r="BR284" s="16" t="s">
        <v>1548</v>
      </c>
      <c r="BS284" s="16" t="s">
        <v>103</v>
      </c>
      <c r="BT284" s="21">
        <v>44771</v>
      </c>
      <c r="BU284" s="16">
        <v>31643</v>
      </c>
      <c r="BV284" s="17"/>
      <c r="BW284" s="16" t="s">
        <v>62</v>
      </c>
      <c r="BX284" s="16" t="s">
        <v>63</v>
      </c>
      <c r="CA284" s="16" t="s">
        <v>63</v>
      </c>
      <c r="CB284" s="16" t="s">
        <v>63</v>
      </c>
      <c r="CC284" s="16" t="s">
        <v>954</v>
      </c>
      <c r="CD284" s="16" t="s">
        <v>63</v>
      </c>
      <c r="CF284" s="16" t="s">
        <v>62</v>
      </c>
      <c r="CG284" s="16" t="s">
        <v>870</v>
      </c>
      <c r="CH284" s="16" t="s">
        <v>62</v>
      </c>
      <c r="CI284" s="16" t="s">
        <v>955</v>
      </c>
      <c r="CJ284" s="16" t="s">
        <v>106</v>
      </c>
      <c r="CK284" s="16" t="s">
        <v>1549</v>
      </c>
      <c r="CN284" s="16" t="s">
        <v>63</v>
      </c>
      <c r="CO284" s="16" t="s">
        <v>120</v>
      </c>
      <c r="CP284" s="16" t="s">
        <v>62</v>
      </c>
      <c r="CQ284" s="16" t="s">
        <v>76</v>
      </c>
      <c r="CY284" s="16">
        <v>39.700000000000003</v>
      </c>
      <c r="DA284" s="18"/>
      <c r="DB284" s="16">
        <v>6</v>
      </c>
      <c r="DC284" s="16">
        <v>6</v>
      </c>
      <c r="DF284" s="16">
        <v>338</v>
      </c>
      <c r="DG284" s="16">
        <v>247</v>
      </c>
      <c r="DH284" s="16">
        <v>297</v>
      </c>
    </row>
    <row r="285" spans="1:112" s="16" customFormat="1" x14ac:dyDescent="0.3">
      <c r="A285" s="16">
        <v>2023</v>
      </c>
      <c r="B285" s="16" t="s">
        <v>112</v>
      </c>
      <c r="C285" s="16" t="s">
        <v>152</v>
      </c>
      <c r="D285" s="16" t="s">
        <v>953</v>
      </c>
      <c r="E285" s="16" t="s">
        <v>114</v>
      </c>
      <c r="F285" s="19">
        <v>2</v>
      </c>
      <c r="G285" s="16">
        <v>4</v>
      </c>
      <c r="H285" s="16" t="s">
        <v>282</v>
      </c>
      <c r="I285" s="16">
        <v>26</v>
      </c>
      <c r="J285" s="16">
        <v>37</v>
      </c>
      <c r="K285" s="16">
        <v>30</v>
      </c>
      <c r="L285" s="16">
        <v>31.1</v>
      </c>
      <c r="M285" s="16">
        <v>49</v>
      </c>
      <c r="N285" s="16">
        <v>37.218200000000003</v>
      </c>
      <c r="O285" s="16">
        <v>25.731999999999999</v>
      </c>
      <c r="P285" s="16">
        <v>36.787399999999998</v>
      </c>
      <c r="Q285" s="16">
        <v>29.756</v>
      </c>
      <c r="S285" s="16" t="s">
        <v>59</v>
      </c>
      <c r="T285" s="16" t="s">
        <v>70</v>
      </c>
      <c r="U285" s="16" t="s">
        <v>277</v>
      </c>
      <c r="V285" s="16" t="s">
        <v>278</v>
      </c>
      <c r="X285" s="16">
        <v>6</v>
      </c>
      <c r="Y285" s="16" t="s">
        <v>63</v>
      </c>
      <c r="Z285" s="16" t="s">
        <v>63</v>
      </c>
      <c r="AA285" s="16" t="s">
        <v>135</v>
      </c>
      <c r="AB285" s="16" t="s">
        <v>159</v>
      </c>
      <c r="AC285" s="16">
        <v>15</v>
      </c>
      <c r="AF285" s="16" t="s">
        <v>82</v>
      </c>
      <c r="AG285" s="16" t="s">
        <v>86</v>
      </c>
      <c r="AH285" s="16" t="s">
        <v>66</v>
      </c>
      <c r="AI285" s="16" t="s">
        <v>67</v>
      </c>
      <c r="AJ285" s="16" t="s">
        <v>63</v>
      </c>
      <c r="AK285" s="16" t="s">
        <v>124</v>
      </c>
      <c r="AN285" s="16">
        <v>94</v>
      </c>
      <c r="AO285" s="16">
        <v>16</v>
      </c>
      <c r="AR285" s="16">
        <v>1500</v>
      </c>
      <c r="AS285" s="16">
        <v>1500</v>
      </c>
      <c r="BM285" s="20" t="s">
        <v>1550</v>
      </c>
      <c r="BN285" s="16">
        <v>2</v>
      </c>
      <c r="BO285" s="16">
        <v>2</v>
      </c>
      <c r="BP285" s="16">
        <v>4</v>
      </c>
      <c r="BQ285" s="16" t="s">
        <v>231</v>
      </c>
      <c r="BR285" s="16" t="s">
        <v>1548</v>
      </c>
      <c r="BS285" s="16" t="s">
        <v>103</v>
      </c>
      <c r="BT285" s="21">
        <v>44771</v>
      </c>
      <c r="BU285" s="16">
        <v>31773</v>
      </c>
      <c r="BV285" s="17"/>
      <c r="BW285" s="16" t="s">
        <v>62</v>
      </c>
      <c r="BX285" s="16" t="s">
        <v>63</v>
      </c>
      <c r="CA285" s="16" t="s">
        <v>63</v>
      </c>
      <c r="CB285" s="16" t="s">
        <v>63</v>
      </c>
      <c r="CC285" s="16" t="s">
        <v>954</v>
      </c>
      <c r="CD285" s="16" t="s">
        <v>63</v>
      </c>
      <c r="CF285" s="16" t="s">
        <v>62</v>
      </c>
      <c r="CG285" s="16" t="s">
        <v>870</v>
      </c>
      <c r="CH285" s="16" t="s">
        <v>62</v>
      </c>
      <c r="CI285" s="16" t="s">
        <v>955</v>
      </c>
      <c r="CJ285" s="16" t="s">
        <v>106</v>
      </c>
      <c r="CK285" s="16" t="s">
        <v>1549</v>
      </c>
      <c r="CN285" s="16" t="s">
        <v>63</v>
      </c>
      <c r="CO285" s="16" t="s">
        <v>120</v>
      </c>
      <c r="CP285" s="16" t="s">
        <v>63</v>
      </c>
      <c r="CQ285" s="16" t="s">
        <v>189</v>
      </c>
      <c r="CR285" s="16" t="s">
        <v>953</v>
      </c>
      <c r="CY285" s="16">
        <v>37.5</v>
      </c>
      <c r="DA285" s="18"/>
      <c r="DB285" s="16">
        <v>6</v>
      </c>
      <c r="DC285" s="16">
        <v>6</v>
      </c>
      <c r="DF285" s="16">
        <v>344</v>
      </c>
      <c r="DG285" s="16">
        <v>243</v>
      </c>
      <c r="DH285" s="16">
        <v>299</v>
      </c>
    </row>
    <row r="286" spans="1:112" s="16" customFormat="1" x14ac:dyDescent="0.3">
      <c r="A286" s="16">
        <v>2023</v>
      </c>
      <c r="B286" s="16" t="s">
        <v>112</v>
      </c>
      <c r="C286" s="16" t="s">
        <v>152</v>
      </c>
      <c r="D286" s="16" t="s">
        <v>1135</v>
      </c>
      <c r="E286" s="16" t="s">
        <v>114</v>
      </c>
      <c r="F286" s="19">
        <v>2</v>
      </c>
      <c r="G286" s="16">
        <v>4</v>
      </c>
      <c r="H286" s="16" t="s">
        <v>151</v>
      </c>
      <c r="I286" s="16">
        <v>23</v>
      </c>
      <c r="J286" s="16">
        <v>30</v>
      </c>
      <c r="K286" s="16">
        <v>26</v>
      </c>
      <c r="L286" s="16">
        <v>28.2</v>
      </c>
      <c r="M286" s="16">
        <v>43</v>
      </c>
      <c r="N286" s="16">
        <v>33.368200000000002</v>
      </c>
      <c r="O286" s="16">
        <v>22.7957</v>
      </c>
      <c r="P286" s="16">
        <v>30.486599999999999</v>
      </c>
      <c r="Q286" s="16">
        <v>25.7149</v>
      </c>
      <c r="S286" s="16" t="s">
        <v>59</v>
      </c>
      <c r="T286" s="16" t="s">
        <v>70</v>
      </c>
      <c r="U286" s="16" t="s">
        <v>146</v>
      </c>
      <c r="V286" s="16" t="s">
        <v>147</v>
      </c>
      <c r="X286" s="16">
        <v>7</v>
      </c>
      <c r="Y286" s="16" t="s">
        <v>63</v>
      </c>
      <c r="Z286" s="16" t="s">
        <v>63</v>
      </c>
      <c r="AA286" s="16" t="s">
        <v>60</v>
      </c>
      <c r="AB286" s="16" t="s">
        <v>117</v>
      </c>
      <c r="AC286" s="16">
        <v>15</v>
      </c>
      <c r="AF286" s="16" t="s">
        <v>204</v>
      </c>
      <c r="AG286" s="16" t="s">
        <v>205</v>
      </c>
      <c r="AH286" s="16" t="s">
        <v>66</v>
      </c>
      <c r="AI286" s="16" t="s">
        <v>67</v>
      </c>
      <c r="AJ286" s="16" t="s">
        <v>63</v>
      </c>
      <c r="AK286" s="16" t="s">
        <v>124</v>
      </c>
      <c r="AP286" s="16">
        <v>93</v>
      </c>
      <c r="AQ286" s="16">
        <v>16</v>
      </c>
      <c r="AR286" s="16">
        <v>2100</v>
      </c>
      <c r="AS286" s="16">
        <v>2100</v>
      </c>
      <c r="BM286" s="20" t="s">
        <v>1550</v>
      </c>
      <c r="BN286" s="16">
        <v>2</v>
      </c>
      <c r="BO286" s="16">
        <v>2</v>
      </c>
      <c r="BP286" s="16">
        <v>4</v>
      </c>
      <c r="BQ286" s="16" t="s">
        <v>231</v>
      </c>
      <c r="BR286" s="16" t="s">
        <v>1548</v>
      </c>
      <c r="BS286" s="16" t="s">
        <v>103</v>
      </c>
      <c r="BT286" s="21">
        <v>44722</v>
      </c>
      <c r="BU286" s="16">
        <v>31518</v>
      </c>
      <c r="BV286" s="17"/>
      <c r="BW286" s="16" t="s">
        <v>63</v>
      </c>
      <c r="BX286" s="16" t="s">
        <v>63</v>
      </c>
      <c r="CA286" s="16" t="s">
        <v>63</v>
      </c>
      <c r="CB286" s="16" t="s">
        <v>63</v>
      </c>
      <c r="CD286" s="16" t="s">
        <v>63</v>
      </c>
      <c r="CE286" s="16" t="s">
        <v>155</v>
      </c>
      <c r="CF286" s="16" t="s">
        <v>62</v>
      </c>
      <c r="CG286" s="16" t="s">
        <v>155</v>
      </c>
      <c r="CH286" s="16" t="s">
        <v>62</v>
      </c>
      <c r="CI286" s="16" t="s">
        <v>155</v>
      </c>
      <c r="CJ286" s="16" t="s">
        <v>106</v>
      </c>
      <c r="CK286" s="16" t="s">
        <v>1549</v>
      </c>
      <c r="CL286" s="16" t="s">
        <v>63</v>
      </c>
      <c r="CM286" s="16" t="s">
        <v>63</v>
      </c>
      <c r="CN286" s="16" t="s">
        <v>63</v>
      </c>
      <c r="CO286" s="16" t="s">
        <v>235</v>
      </c>
      <c r="CP286" s="16" t="s">
        <v>62</v>
      </c>
      <c r="CQ286" s="16" t="s">
        <v>76</v>
      </c>
      <c r="CY286" s="16">
        <v>33.6</v>
      </c>
      <c r="DA286" s="18"/>
      <c r="DB286" s="16">
        <v>5</v>
      </c>
      <c r="DC286" s="16">
        <v>5</v>
      </c>
      <c r="DE286" s="16">
        <v>2500</v>
      </c>
      <c r="DF286" s="16">
        <v>387</v>
      </c>
      <c r="DG286" s="16">
        <v>289</v>
      </c>
      <c r="DH286" s="16">
        <v>343</v>
      </c>
    </row>
    <row r="287" spans="1:112" s="16" customFormat="1" x14ac:dyDescent="0.3">
      <c r="A287" s="16">
        <v>2023</v>
      </c>
      <c r="B287" s="16" t="s">
        <v>112</v>
      </c>
      <c r="C287" s="16" t="s">
        <v>152</v>
      </c>
      <c r="D287" s="16" t="s">
        <v>1135</v>
      </c>
      <c r="E287" s="16" t="s">
        <v>114</v>
      </c>
      <c r="F287" s="19">
        <v>2</v>
      </c>
      <c r="G287" s="16">
        <v>4</v>
      </c>
      <c r="H287" s="16" t="s">
        <v>282</v>
      </c>
      <c r="I287" s="16">
        <v>20</v>
      </c>
      <c r="J287" s="16">
        <v>28</v>
      </c>
      <c r="K287" s="16">
        <v>23</v>
      </c>
      <c r="L287" s="16">
        <v>23.9</v>
      </c>
      <c r="M287" s="16">
        <v>38.799999999999997</v>
      </c>
      <c r="N287" s="16">
        <v>28.893000000000001</v>
      </c>
      <c r="O287" s="16">
        <v>19.934200000000001</v>
      </c>
      <c r="P287" s="16">
        <v>28.4434</v>
      </c>
      <c r="Q287" s="16">
        <v>23.035299999999999</v>
      </c>
      <c r="S287" s="16" t="s">
        <v>59</v>
      </c>
      <c r="T287" s="16" t="s">
        <v>70</v>
      </c>
      <c r="U287" s="16" t="s">
        <v>277</v>
      </c>
      <c r="V287" s="16" t="s">
        <v>278</v>
      </c>
      <c r="X287" s="16">
        <v>6</v>
      </c>
      <c r="Y287" s="16" t="s">
        <v>63</v>
      </c>
      <c r="Z287" s="16" t="s">
        <v>63</v>
      </c>
      <c r="AA287" s="16" t="s">
        <v>60</v>
      </c>
      <c r="AB287" s="16" t="s">
        <v>117</v>
      </c>
      <c r="AC287" s="16">
        <v>15</v>
      </c>
      <c r="AF287" s="16" t="s">
        <v>204</v>
      </c>
      <c r="AG287" s="16" t="s">
        <v>205</v>
      </c>
      <c r="AH287" s="16" t="s">
        <v>66</v>
      </c>
      <c r="AI287" s="16" t="s">
        <v>67</v>
      </c>
      <c r="AJ287" s="16" t="s">
        <v>63</v>
      </c>
      <c r="AK287" s="16" t="s">
        <v>124</v>
      </c>
      <c r="AP287" s="16">
        <v>93</v>
      </c>
      <c r="AQ287" s="16">
        <v>16</v>
      </c>
      <c r="AR287" s="16">
        <v>2400</v>
      </c>
      <c r="AS287" s="16">
        <v>2400</v>
      </c>
      <c r="BM287" s="20" t="s">
        <v>1550</v>
      </c>
      <c r="BN287" s="16">
        <v>2</v>
      </c>
      <c r="BO287" s="16">
        <v>2</v>
      </c>
      <c r="BP287" s="16">
        <v>4</v>
      </c>
      <c r="BQ287" s="16" t="s">
        <v>231</v>
      </c>
      <c r="BR287" s="16" t="s">
        <v>1548</v>
      </c>
      <c r="BS287" s="16" t="s">
        <v>103</v>
      </c>
      <c r="BT287" s="21">
        <v>44722</v>
      </c>
      <c r="BU287" s="16">
        <v>31482</v>
      </c>
      <c r="BV287" s="17"/>
      <c r="BW287" s="16" t="s">
        <v>63</v>
      </c>
      <c r="BX287" s="16" t="s">
        <v>63</v>
      </c>
      <c r="CA287" s="16" t="s">
        <v>63</v>
      </c>
      <c r="CB287" s="16" t="s">
        <v>63</v>
      </c>
      <c r="CD287" s="16" t="s">
        <v>63</v>
      </c>
      <c r="CE287" s="16" t="s">
        <v>155</v>
      </c>
      <c r="CF287" s="16" t="s">
        <v>62</v>
      </c>
      <c r="CG287" s="16" t="s">
        <v>155</v>
      </c>
      <c r="CH287" s="16" t="s">
        <v>62</v>
      </c>
      <c r="CI287" s="16" t="s">
        <v>155</v>
      </c>
      <c r="CJ287" s="16" t="s">
        <v>106</v>
      </c>
      <c r="CK287" s="16" t="s">
        <v>1549</v>
      </c>
      <c r="CL287" s="16" t="s">
        <v>63</v>
      </c>
      <c r="CM287" s="16" t="s">
        <v>63</v>
      </c>
      <c r="CN287" s="16" t="s">
        <v>63</v>
      </c>
      <c r="CO287" s="16" t="s">
        <v>235</v>
      </c>
      <c r="CP287" s="16" t="s">
        <v>63</v>
      </c>
      <c r="CQ287" s="16" t="s">
        <v>189</v>
      </c>
      <c r="CY287" s="16">
        <v>29.1</v>
      </c>
      <c r="DA287" s="18"/>
      <c r="DB287" s="16">
        <v>5</v>
      </c>
      <c r="DC287" s="16">
        <v>5</v>
      </c>
      <c r="DE287" s="16">
        <v>4000</v>
      </c>
      <c r="DF287" s="16">
        <v>442</v>
      </c>
      <c r="DG287" s="16">
        <v>309</v>
      </c>
      <c r="DH287" s="16">
        <v>382</v>
      </c>
    </row>
    <row r="288" spans="1:112" s="16" customFormat="1" x14ac:dyDescent="0.3">
      <c r="A288" s="16">
        <v>2023</v>
      </c>
      <c r="B288" s="16" t="s">
        <v>112</v>
      </c>
      <c r="C288" s="16" t="s">
        <v>152</v>
      </c>
      <c r="D288" s="16" t="s">
        <v>1165</v>
      </c>
      <c r="E288" s="16" t="s">
        <v>114</v>
      </c>
      <c r="F288" s="19">
        <v>2</v>
      </c>
      <c r="G288" s="16">
        <v>4</v>
      </c>
      <c r="H288" s="16" t="s">
        <v>151</v>
      </c>
      <c r="I288" s="16">
        <v>24</v>
      </c>
      <c r="J288" s="16">
        <v>34</v>
      </c>
      <c r="K288" s="16">
        <v>28</v>
      </c>
      <c r="L288" s="16">
        <v>31.1</v>
      </c>
      <c r="M288" s="16">
        <v>48.4</v>
      </c>
      <c r="N288" s="16">
        <v>37.061199999999999</v>
      </c>
      <c r="O288" s="16">
        <v>24.176600000000001</v>
      </c>
      <c r="P288" s="16">
        <v>33.8108</v>
      </c>
      <c r="Q288" s="16">
        <v>27.732600000000001</v>
      </c>
      <c r="S288" s="16" t="s">
        <v>59</v>
      </c>
      <c r="T288" s="16" t="s">
        <v>70</v>
      </c>
      <c r="U288" s="16" t="s">
        <v>146</v>
      </c>
      <c r="V288" s="16" t="s">
        <v>147</v>
      </c>
      <c r="X288" s="16">
        <v>7</v>
      </c>
      <c r="Y288" s="16" t="s">
        <v>63</v>
      </c>
      <c r="Z288" s="16" t="s">
        <v>63</v>
      </c>
      <c r="AA288" s="16" t="s">
        <v>135</v>
      </c>
      <c r="AB288" s="16" t="s">
        <v>159</v>
      </c>
      <c r="AC288" s="16">
        <v>15</v>
      </c>
      <c r="AF288" s="16" t="s">
        <v>82</v>
      </c>
      <c r="AG288" s="16" t="s">
        <v>86</v>
      </c>
      <c r="AH288" s="16" t="s">
        <v>66</v>
      </c>
      <c r="AI288" s="16" t="s">
        <v>67</v>
      </c>
      <c r="AJ288" s="16" t="s">
        <v>63</v>
      </c>
      <c r="AK288" s="16" t="s">
        <v>124</v>
      </c>
      <c r="AP288" s="16">
        <v>93</v>
      </c>
      <c r="AQ288" s="16">
        <v>16</v>
      </c>
      <c r="AR288" s="16">
        <v>1600</v>
      </c>
      <c r="AS288" s="16">
        <v>1600</v>
      </c>
      <c r="BM288" s="20" t="s">
        <v>1550</v>
      </c>
      <c r="BN288" s="16">
        <v>2</v>
      </c>
      <c r="BO288" s="16">
        <v>2</v>
      </c>
      <c r="BP288" s="16">
        <v>4</v>
      </c>
      <c r="BQ288" s="16" t="s">
        <v>231</v>
      </c>
      <c r="BR288" s="16" t="s">
        <v>1548</v>
      </c>
      <c r="BS288" s="16" t="s">
        <v>103</v>
      </c>
      <c r="BT288" s="21">
        <v>44722</v>
      </c>
      <c r="BU288" s="16">
        <v>31486</v>
      </c>
      <c r="BV288" s="17"/>
      <c r="BW288" s="16" t="s">
        <v>62</v>
      </c>
      <c r="BX288" s="16" t="s">
        <v>63</v>
      </c>
      <c r="CA288" s="16" t="s">
        <v>63</v>
      </c>
      <c r="CB288" s="16" t="s">
        <v>63</v>
      </c>
      <c r="CD288" s="16" t="s">
        <v>63</v>
      </c>
      <c r="CE288" s="16" t="s">
        <v>155</v>
      </c>
      <c r="CF288" s="16" t="s">
        <v>62</v>
      </c>
      <c r="CG288" s="16" t="s">
        <v>155</v>
      </c>
      <c r="CH288" s="16" t="s">
        <v>62</v>
      </c>
      <c r="CI288" s="16" t="s">
        <v>155</v>
      </c>
      <c r="CJ288" s="16" t="s">
        <v>106</v>
      </c>
      <c r="CK288" s="16" t="s">
        <v>1549</v>
      </c>
      <c r="CL288" s="16" t="s">
        <v>63</v>
      </c>
      <c r="CM288" s="16" t="s">
        <v>63</v>
      </c>
      <c r="CN288" s="16" t="s">
        <v>63</v>
      </c>
      <c r="CO288" s="16" t="s">
        <v>235</v>
      </c>
      <c r="CP288" s="16" t="s">
        <v>62</v>
      </c>
      <c r="CQ288" s="16" t="s">
        <v>76</v>
      </c>
      <c r="CR288" s="16" t="s">
        <v>1165</v>
      </c>
      <c r="CY288" s="16">
        <v>37.299999999999997</v>
      </c>
      <c r="DA288" s="18"/>
      <c r="DB288" s="16">
        <v>6</v>
      </c>
      <c r="DC288" s="16">
        <v>6</v>
      </c>
      <c r="DF288" s="16">
        <v>366</v>
      </c>
      <c r="DG288" s="16">
        <v>261</v>
      </c>
      <c r="DH288" s="16">
        <v>319</v>
      </c>
    </row>
    <row r="289" spans="1:112" s="16" customFormat="1" x14ac:dyDescent="0.3">
      <c r="A289" s="16">
        <v>2023</v>
      </c>
      <c r="B289" s="16" t="s">
        <v>112</v>
      </c>
      <c r="C289" s="16" t="s">
        <v>152</v>
      </c>
      <c r="D289" s="16" t="s">
        <v>1165</v>
      </c>
      <c r="E289" s="16" t="s">
        <v>114</v>
      </c>
      <c r="F289" s="19">
        <v>2</v>
      </c>
      <c r="G289" s="16">
        <v>4</v>
      </c>
      <c r="H289" s="16" t="s">
        <v>282</v>
      </c>
      <c r="I289" s="16">
        <v>23</v>
      </c>
      <c r="J289" s="16">
        <v>32</v>
      </c>
      <c r="K289" s="16">
        <v>27</v>
      </c>
      <c r="L289" s="16">
        <v>28.6</v>
      </c>
      <c r="M289" s="16">
        <v>45.1</v>
      </c>
      <c r="N289" s="16">
        <v>34.236499999999999</v>
      </c>
      <c r="O289" s="16">
        <v>23.498799999999999</v>
      </c>
      <c r="P289" s="16">
        <v>32.442399999999999</v>
      </c>
      <c r="Q289" s="16">
        <v>26.826799999999999</v>
      </c>
      <c r="S289" s="16" t="s">
        <v>59</v>
      </c>
      <c r="T289" s="16" t="s">
        <v>70</v>
      </c>
      <c r="U289" s="16" t="s">
        <v>277</v>
      </c>
      <c r="V289" s="16" t="s">
        <v>278</v>
      </c>
      <c r="X289" s="16">
        <v>6</v>
      </c>
      <c r="Y289" s="16" t="s">
        <v>63</v>
      </c>
      <c r="Z289" s="16" t="s">
        <v>63</v>
      </c>
      <c r="AA289" s="16" t="s">
        <v>135</v>
      </c>
      <c r="AB289" s="16" t="s">
        <v>159</v>
      </c>
      <c r="AC289" s="16">
        <v>15</v>
      </c>
      <c r="AF289" s="16" t="s">
        <v>82</v>
      </c>
      <c r="AG289" s="16" t="s">
        <v>86</v>
      </c>
      <c r="AH289" s="16" t="s">
        <v>66</v>
      </c>
      <c r="AI289" s="16" t="s">
        <v>67</v>
      </c>
      <c r="AJ289" s="16" t="s">
        <v>63</v>
      </c>
      <c r="AK289" s="16" t="s">
        <v>124</v>
      </c>
      <c r="AP289" s="16">
        <v>93</v>
      </c>
      <c r="AQ289" s="16">
        <v>16</v>
      </c>
      <c r="AR289" s="16">
        <v>1650</v>
      </c>
      <c r="AS289" s="16">
        <v>1650</v>
      </c>
      <c r="BM289" s="20" t="s">
        <v>1550</v>
      </c>
      <c r="BN289" s="16">
        <v>2</v>
      </c>
      <c r="BO289" s="16">
        <v>2</v>
      </c>
      <c r="BP289" s="16">
        <v>4</v>
      </c>
      <c r="BQ289" s="16" t="s">
        <v>231</v>
      </c>
      <c r="BR289" s="16" t="s">
        <v>1548</v>
      </c>
      <c r="BS289" s="16" t="s">
        <v>103</v>
      </c>
      <c r="BT289" s="21">
        <v>44722</v>
      </c>
      <c r="BU289" s="16">
        <v>31487</v>
      </c>
      <c r="BV289" s="17"/>
      <c r="BW289" s="16" t="s">
        <v>62</v>
      </c>
      <c r="BX289" s="16" t="s">
        <v>63</v>
      </c>
      <c r="CA289" s="16" t="s">
        <v>63</v>
      </c>
      <c r="CB289" s="16" t="s">
        <v>63</v>
      </c>
      <c r="CD289" s="16" t="s">
        <v>63</v>
      </c>
      <c r="CE289" s="16" t="s">
        <v>155</v>
      </c>
      <c r="CF289" s="16" t="s">
        <v>62</v>
      </c>
      <c r="CG289" s="16" t="s">
        <v>155</v>
      </c>
      <c r="CH289" s="16" t="s">
        <v>62</v>
      </c>
      <c r="CI289" s="16" t="s">
        <v>155</v>
      </c>
      <c r="CJ289" s="16" t="s">
        <v>106</v>
      </c>
      <c r="CK289" s="16" t="s">
        <v>1549</v>
      </c>
      <c r="CL289" s="16" t="s">
        <v>63</v>
      </c>
      <c r="CM289" s="16" t="s">
        <v>63</v>
      </c>
      <c r="CN289" s="16" t="s">
        <v>63</v>
      </c>
      <c r="CO289" s="16" t="s">
        <v>235</v>
      </c>
      <c r="CP289" s="16" t="s">
        <v>63</v>
      </c>
      <c r="CQ289" s="16" t="s">
        <v>189</v>
      </c>
      <c r="CY289" s="16">
        <v>34.5</v>
      </c>
      <c r="DA289" s="18"/>
      <c r="DB289" s="16">
        <v>5</v>
      </c>
      <c r="DC289" s="16">
        <v>5</v>
      </c>
      <c r="DE289" s="16">
        <v>250</v>
      </c>
      <c r="DF289" s="16">
        <v>377</v>
      </c>
      <c r="DG289" s="16">
        <v>272</v>
      </c>
      <c r="DH289" s="16">
        <v>330</v>
      </c>
    </row>
    <row r="290" spans="1:112" s="16" customFormat="1" x14ac:dyDescent="0.3">
      <c r="A290" s="16">
        <v>2023</v>
      </c>
      <c r="B290" s="16" t="s">
        <v>112</v>
      </c>
      <c r="C290" s="16" t="s">
        <v>152</v>
      </c>
      <c r="D290" s="16" t="s">
        <v>1137</v>
      </c>
      <c r="E290" s="16" t="s">
        <v>114</v>
      </c>
      <c r="F290" s="19">
        <v>1.5</v>
      </c>
      <c r="G290" s="16">
        <v>4</v>
      </c>
      <c r="H290" s="16" t="s">
        <v>121</v>
      </c>
      <c r="I290" s="16">
        <v>31</v>
      </c>
      <c r="J290" s="16">
        <v>41</v>
      </c>
      <c r="K290" s="16">
        <v>35</v>
      </c>
      <c r="L290" s="16">
        <v>40.700000000000003</v>
      </c>
      <c r="M290" s="16">
        <v>61.9</v>
      </c>
      <c r="N290" s="16">
        <v>48.115499999999997</v>
      </c>
      <c r="O290" s="16">
        <v>30.6798</v>
      </c>
      <c r="P290" s="16">
        <v>41.487299999999998</v>
      </c>
      <c r="Q290" s="16">
        <v>34.753799999999998</v>
      </c>
      <c r="S290" s="16" t="s">
        <v>59</v>
      </c>
      <c r="T290" s="16" t="s">
        <v>70</v>
      </c>
      <c r="U290" s="16" t="s">
        <v>115</v>
      </c>
      <c r="V290" s="16" t="s">
        <v>116</v>
      </c>
      <c r="X290" s="16">
        <v>8</v>
      </c>
      <c r="Y290" s="16" t="s">
        <v>62</v>
      </c>
      <c r="Z290" s="16" t="s">
        <v>63</v>
      </c>
      <c r="AA290" s="16" t="s">
        <v>135</v>
      </c>
      <c r="AB290" s="16" t="s">
        <v>159</v>
      </c>
      <c r="AC290" s="16">
        <v>15</v>
      </c>
      <c r="AF290" s="16" t="s">
        <v>82</v>
      </c>
      <c r="AG290" s="16" t="s">
        <v>86</v>
      </c>
      <c r="AH290" s="16" t="s">
        <v>66</v>
      </c>
      <c r="AI290" s="16" t="s">
        <v>67</v>
      </c>
      <c r="AJ290" s="16" t="s">
        <v>63</v>
      </c>
      <c r="AK290" s="16" t="s">
        <v>124</v>
      </c>
      <c r="AN290" s="16">
        <v>94</v>
      </c>
      <c r="AO290" s="16">
        <v>16</v>
      </c>
      <c r="AR290" s="16">
        <v>1250</v>
      </c>
      <c r="AS290" s="16">
        <v>1250</v>
      </c>
      <c r="BM290" s="20" t="s">
        <v>1550</v>
      </c>
      <c r="BN290" s="16">
        <v>2</v>
      </c>
      <c r="BO290" s="16">
        <v>2</v>
      </c>
      <c r="BP290" s="16">
        <v>4</v>
      </c>
      <c r="BQ290" s="16" t="s">
        <v>231</v>
      </c>
      <c r="BR290" s="16" t="s">
        <v>1548</v>
      </c>
      <c r="BS290" s="16" t="s">
        <v>72</v>
      </c>
      <c r="BT290" s="21">
        <v>44742</v>
      </c>
      <c r="BU290" s="16">
        <v>31514</v>
      </c>
      <c r="BV290" s="17"/>
      <c r="BW290" s="16" t="s">
        <v>63</v>
      </c>
      <c r="BX290" s="16" t="s">
        <v>63</v>
      </c>
      <c r="CA290" s="16" t="s">
        <v>63</v>
      </c>
      <c r="CB290" s="16" t="s">
        <v>63</v>
      </c>
      <c r="CC290" s="16" t="s">
        <v>1019</v>
      </c>
      <c r="CD290" s="16" t="s">
        <v>63</v>
      </c>
      <c r="CF290" s="16" t="s">
        <v>62</v>
      </c>
      <c r="CG290" s="16" t="s">
        <v>155</v>
      </c>
      <c r="CH290" s="16" t="s">
        <v>63</v>
      </c>
      <c r="CJ290" s="16" t="s">
        <v>106</v>
      </c>
      <c r="CK290" s="16" t="s">
        <v>1549</v>
      </c>
      <c r="CL290" s="16" t="s">
        <v>63</v>
      </c>
      <c r="CN290" s="16" t="s">
        <v>63</v>
      </c>
      <c r="CO290" s="16" t="s">
        <v>120</v>
      </c>
      <c r="CP290" s="16" t="s">
        <v>62</v>
      </c>
      <c r="CQ290" s="16" t="s">
        <v>76</v>
      </c>
      <c r="CY290" s="16">
        <v>48.4</v>
      </c>
      <c r="DA290" s="18"/>
      <c r="DB290" s="16">
        <v>7</v>
      </c>
      <c r="DC290" s="16">
        <v>7</v>
      </c>
      <c r="DF290" s="16">
        <v>290</v>
      </c>
      <c r="DG290" s="16">
        <v>215</v>
      </c>
      <c r="DH290" s="16">
        <v>256</v>
      </c>
    </row>
    <row r="291" spans="1:112" s="16" customFormat="1" x14ac:dyDescent="0.3">
      <c r="A291" s="16">
        <v>2023</v>
      </c>
      <c r="B291" s="16" t="s">
        <v>112</v>
      </c>
      <c r="C291" s="16" t="s">
        <v>152</v>
      </c>
      <c r="D291" s="16" t="s">
        <v>1137</v>
      </c>
      <c r="E291" s="16" t="s">
        <v>114</v>
      </c>
      <c r="F291" s="19">
        <v>1.5</v>
      </c>
      <c r="G291" s="16">
        <v>4</v>
      </c>
      <c r="H291" s="16" t="s">
        <v>282</v>
      </c>
      <c r="I291" s="16">
        <v>29</v>
      </c>
      <c r="J291" s="16">
        <v>42</v>
      </c>
      <c r="K291" s="16">
        <v>34</v>
      </c>
      <c r="L291" s="16">
        <v>37.9</v>
      </c>
      <c r="M291" s="16">
        <v>62.8</v>
      </c>
      <c r="N291" s="16">
        <v>46.130800000000001</v>
      </c>
      <c r="O291" s="16">
        <v>28.818000000000001</v>
      </c>
      <c r="P291" s="16">
        <v>42.009599999999999</v>
      </c>
      <c r="Q291" s="16">
        <v>33.560299999999998</v>
      </c>
      <c r="S291" s="16" t="s">
        <v>59</v>
      </c>
      <c r="T291" s="16" t="s">
        <v>70</v>
      </c>
      <c r="U291" s="16" t="s">
        <v>277</v>
      </c>
      <c r="V291" s="16" t="s">
        <v>278</v>
      </c>
      <c r="X291" s="16">
        <v>6</v>
      </c>
      <c r="Y291" s="16" t="s">
        <v>63</v>
      </c>
      <c r="Z291" s="16" t="s">
        <v>63</v>
      </c>
      <c r="AA291" s="16" t="s">
        <v>135</v>
      </c>
      <c r="AB291" s="16" t="s">
        <v>159</v>
      </c>
      <c r="AC291" s="16">
        <v>15</v>
      </c>
      <c r="AF291" s="16" t="s">
        <v>82</v>
      </c>
      <c r="AG291" s="16" t="s">
        <v>86</v>
      </c>
      <c r="AH291" s="16" t="s">
        <v>66</v>
      </c>
      <c r="AI291" s="16" t="s">
        <v>67</v>
      </c>
      <c r="AJ291" s="16" t="s">
        <v>63</v>
      </c>
      <c r="AK291" s="16" t="s">
        <v>124</v>
      </c>
      <c r="AN291" s="16">
        <v>94</v>
      </c>
      <c r="AO291" s="16">
        <v>16</v>
      </c>
      <c r="AR291" s="16">
        <v>1300</v>
      </c>
      <c r="AS291" s="16">
        <v>1300</v>
      </c>
      <c r="BM291" s="20" t="s">
        <v>1550</v>
      </c>
      <c r="BN291" s="16">
        <v>2</v>
      </c>
      <c r="BO291" s="16">
        <v>2</v>
      </c>
      <c r="BP291" s="16">
        <v>4</v>
      </c>
      <c r="BQ291" s="16" t="s">
        <v>231</v>
      </c>
      <c r="BR291" s="16" t="s">
        <v>1548</v>
      </c>
      <c r="BS291" s="16" t="s">
        <v>72</v>
      </c>
      <c r="BT291" s="21">
        <v>44742</v>
      </c>
      <c r="BU291" s="16">
        <v>31513</v>
      </c>
      <c r="BV291" s="17"/>
      <c r="BW291" s="16" t="s">
        <v>63</v>
      </c>
      <c r="BX291" s="16" t="s">
        <v>63</v>
      </c>
      <c r="CA291" s="16" t="s">
        <v>63</v>
      </c>
      <c r="CB291" s="16" t="s">
        <v>63</v>
      </c>
      <c r="CC291" s="16" t="s">
        <v>1019</v>
      </c>
      <c r="CD291" s="16" t="s">
        <v>63</v>
      </c>
      <c r="CF291" s="16" t="s">
        <v>62</v>
      </c>
      <c r="CG291" s="16" t="s">
        <v>155</v>
      </c>
      <c r="CH291" s="16" t="s">
        <v>63</v>
      </c>
      <c r="CJ291" s="16" t="s">
        <v>106</v>
      </c>
      <c r="CK291" s="16" t="s">
        <v>1549</v>
      </c>
      <c r="CL291" s="16" t="s">
        <v>63</v>
      </c>
      <c r="CN291" s="16" t="s">
        <v>63</v>
      </c>
      <c r="CO291" s="16" t="s">
        <v>120</v>
      </c>
      <c r="CP291" s="16" t="s">
        <v>63</v>
      </c>
      <c r="CQ291" s="16" t="s">
        <v>189</v>
      </c>
      <c r="CY291" s="16">
        <v>46.5</v>
      </c>
      <c r="DA291" s="18"/>
      <c r="DB291" s="16">
        <v>7</v>
      </c>
      <c r="DC291" s="16">
        <v>7</v>
      </c>
      <c r="DF291" s="16">
        <v>309</v>
      </c>
      <c r="DG291" s="16">
        <v>212</v>
      </c>
      <c r="DH291" s="16">
        <v>265</v>
      </c>
    </row>
    <row r="292" spans="1:112" s="16" customFormat="1" x14ac:dyDescent="0.3">
      <c r="A292" s="16">
        <v>2023</v>
      </c>
      <c r="B292" s="16" t="s">
        <v>112</v>
      </c>
      <c r="C292" s="16" t="s">
        <v>152</v>
      </c>
      <c r="D292" s="16" t="s">
        <v>1018</v>
      </c>
      <c r="E292" s="16" t="s">
        <v>114</v>
      </c>
      <c r="F292" s="19">
        <v>1.5</v>
      </c>
      <c r="G292" s="16">
        <v>4</v>
      </c>
      <c r="H292" s="16" t="s">
        <v>121</v>
      </c>
      <c r="I292" s="16">
        <v>29</v>
      </c>
      <c r="J292" s="16">
        <v>40</v>
      </c>
      <c r="K292" s="16">
        <v>33</v>
      </c>
      <c r="L292" s="16">
        <v>38.293500000000002</v>
      </c>
      <c r="M292" s="16">
        <v>59.8</v>
      </c>
      <c r="N292" s="16">
        <v>45.6875</v>
      </c>
      <c r="O292" s="16">
        <v>29.081600000000002</v>
      </c>
      <c r="P292" s="16">
        <v>40.260599999999997</v>
      </c>
      <c r="Q292" s="16">
        <v>33.234200000000001</v>
      </c>
      <c r="S292" s="16" t="s">
        <v>59</v>
      </c>
      <c r="T292" s="16" t="s">
        <v>70</v>
      </c>
      <c r="U292" s="16" t="s">
        <v>115</v>
      </c>
      <c r="V292" s="16" t="s">
        <v>116</v>
      </c>
      <c r="X292" s="16">
        <v>8</v>
      </c>
      <c r="Y292" s="16" t="s">
        <v>62</v>
      </c>
      <c r="Z292" s="16" t="s">
        <v>63</v>
      </c>
      <c r="AA292" s="16" t="s">
        <v>135</v>
      </c>
      <c r="AB292" s="16" t="s">
        <v>159</v>
      </c>
      <c r="AC292" s="16">
        <v>15</v>
      </c>
      <c r="AF292" s="16" t="s">
        <v>82</v>
      </c>
      <c r="AG292" s="16" t="s">
        <v>86</v>
      </c>
      <c r="AH292" s="16" t="s">
        <v>66</v>
      </c>
      <c r="AI292" s="16" t="s">
        <v>67</v>
      </c>
      <c r="AJ292" s="16" t="s">
        <v>63</v>
      </c>
      <c r="AK292" s="16" t="s">
        <v>124</v>
      </c>
      <c r="AN292" s="16">
        <v>94</v>
      </c>
      <c r="AO292" s="16">
        <v>16</v>
      </c>
      <c r="AR292" s="16">
        <v>1350</v>
      </c>
      <c r="AS292" s="16">
        <v>1350</v>
      </c>
      <c r="BM292" s="20" t="s">
        <v>1550</v>
      </c>
      <c r="BN292" s="16">
        <v>2</v>
      </c>
      <c r="BO292" s="16">
        <v>2</v>
      </c>
      <c r="BP292" s="16">
        <v>4</v>
      </c>
      <c r="BQ292" s="16" t="s">
        <v>231</v>
      </c>
      <c r="BR292" s="16" t="s">
        <v>1548</v>
      </c>
      <c r="BS292" s="16" t="s">
        <v>72</v>
      </c>
      <c r="BT292" s="21">
        <v>44742</v>
      </c>
      <c r="BU292" s="16">
        <v>31669</v>
      </c>
      <c r="BV292" s="17"/>
      <c r="BW292" s="16" t="s">
        <v>63</v>
      </c>
      <c r="BX292" s="16" t="s">
        <v>63</v>
      </c>
      <c r="CA292" s="16" t="s">
        <v>63</v>
      </c>
      <c r="CB292" s="16" t="s">
        <v>63</v>
      </c>
      <c r="CC292" s="16" t="s">
        <v>1019</v>
      </c>
      <c r="CD292" s="16" t="s">
        <v>63</v>
      </c>
      <c r="CF292" s="16" t="s">
        <v>62</v>
      </c>
      <c r="CG292" s="16" t="s">
        <v>155</v>
      </c>
      <c r="CH292" s="16" t="s">
        <v>63</v>
      </c>
      <c r="CJ292" s="16" t="s">
        <v>106</v>
      </c>
      <c r="CK292" s="16" t="s">
        <v>1549</v>
      </c>
      <c r="CL292" s="16" t="s">
        <v>63</v>
      </c>
      <c r="CN292" s="16" t="s">
        <v>63</v>
      </c>
      <c r="CO292" s="16" t="s">
        <v>120</v>
      </c>
      <c r="CP292" s="16" t="s">
        <v>62</v>
      </c>
      <c r="CQ292" s="16" t="s">
        <v>76</v>
      </c>
      <c r="CY292" s="16">
        <v>46</v>
      </c>
      <c r="DA292" s="18"/>
      <c r="DB292" s="16">
        <v>6</v>
      </c>
      <c r="DC292" s="16">
        <v>6</v>
      </c>
      <c r="DF292" s="16">
        <v>307</v>
      </c>
      <c r="DG292" s="16">
        <v>221</v>
      </c>
      <c r="DH292" s="16">
        <v>268</v>
      </c>
    </row>
    <row r="293" spans="1:112" s="16" customFormat="1" x14ac:dyDescent="0.3">
      <c r="A293" s="16">
        <v>2023</v>
      </c>
      <c r="B293" s="16" t="s">
        <v>1099</v>
      </c>
      <c r="C293" s="16" t="s">
        <v>1100</v>
      </c>
      <c r="D293" s="16" t="s">
        <v>1117</v>
      </c>
      <c r="E293" s="16" t="s">
        <v>1102</v>
      </c>
      <c r="F293" s="19">
        <v>2</v>
      </c>
      <c r="G293" s="16">
        <v>4</v>
      </c>
      <c r="H293" s="16" t="s">
        <v>121</v>
      </c>
      <c r="I293" s="16">
        <v>26</v>
      </c>
      <c r="J293" s="16">
        <v>35</v>
      </c>
      <c r="K293" s="16">
        <v>30</v>
      </c>
      <c r="L293" s="16">
        <v>33.9</v>
      </c>
      <c r="M293" s="16">
        <v>51.2</v>
      </c>
      <c r="N293" s="16">
        <v>39.9788</v>
      </c>
      <c r="O293" s="16">
        <v>26.101299999999998</v>
      </c>
      <c r="P293" s="16">
        <v>35.119500000000002</v>
      </c>
      <c r="Q293" s="16">
        <v>29.511500000000002</v>
      </c>
      <c r="S293" s="16" t="s">
        <v>59</v>
      </c>
      <c r="T293" s="16" t="s">
        <v>70</v>
      </c>
      <c r="U293" s="16" t="s">
        <v>115</v>
      </c>
      <c r="V293" s="16" t="s">
        <v>116</v>
      </c>
      <c r="X293" s="16">
        <v>8</v>
      </c>
      <c r="Y293" s="16" t="s">
        <v>62</v>
      </c>
      <c r="Z293" s="16" t="s">
        <v>63</v>
      </c>
      <c r="AA293" s="16" t="s">
        <v>135</v>
      </c>
      <c r="AB293" s="16" t="s">
        <v>159</v>
      </c>
      <c r="AC293" s="16">
        <v>10</v>
      </c>
      <c r="AF293" s="16" t="s">
        <v>58</v>
      </c>
      <c r="AG293" s="16" t="s">
        <v>65</v>
      </c>
      <c r="AH293" s="16" t="s">
        <v>66</v>
      </c>
      <c r="AI293" s="16" t="s">
        <v>67</v>
      </c>
      <c r="AJ293" s="16" t="s">
        <v>63</v>
      </c>
      <c r="AK293" s="16" t="s">
        <v>124</v>
      </c>
      <c r="AN293" s="16">
        <v>93</v>
      </c>
      <c r="AO293" s="16">
        <v>12</v>
      </c>
      <c r="AR293" s="16">
        <v>1800</v>
      </c>
      <c r="AS293" s="16">
        <v>1800</v>
      </c>
      <c r="BM293" s="20" t="s">
        <v>1552</v>
      </c>
      <c r="BN293" s="16">
        <v>2</v>
      </c>
      <c r="BO293" s="16">
        <v>2</v>
      </c>
      <c r="BP293" s="16">
        <v>4</v>
      </c>
      <c r="BQ293" s="16" t="s">
        <v>231</v>
      </c>
      <c r="BR293" s="16" t="s">
        <v>1548</v>
      </c>
      <c r="BS293" s="16" t="s">
        <v>72</v>
      </c>
      <c r="BT293" s="21">
        <v>44743</v>
      </c>
      <c r="BU293" s="16">
        <v>31541</v>
      </c>
      <c r="BV293" s="17"/>
      <c r="BX293" s="16" t="s">
        <v>63</v>
      </c>
      <c r="CA293" s="16" t="s">
        <v>63</v>
      </c>
      <c r="CB293" s="16" t="s">
        <v>63</v>
      </c>
      <c r="CD293" s="16" t="s">
        <v>63</v>
      </c>
      <c r="CF293" s="16" t="s">
        <v>62</v>
      </c>
      <c r="CG293" s="16" t="s">
        <v>1106</v>
      </c>
      <c r="CH293" s="16" t="s">
        <v>63</v>
      </c>
      <c r="CJ293" s="16" t="s">
        <v>106</v>
      </c>
      <c r="CK293" s="16" t="s">
        <v>1549</v>
      </c>
      <c r="CL293" s="16" t="s">
        <v>63</v>
      </c>
      <c r="CM293" s="16" t="s">
        <v>63</v>
      </c>
      <c r="CN293" s="16" t="s">
        <v>63</v>
      </c>
      <c r="CO293" s="16" t="s">
        <v>641</v>
      </c>
      <c r="CP293" s="16" t="s">
        <v>62</v>
      </c>
      <c r="CQ293" s="16" t="s">
        <v>76</v>
      </c>
      <c r="CR293" s="16" t="s">
        <v>1107</v>
      </c>
      <c r="CY293" s="16">
        <v>40</v>
      </c>
      <c r="DA293" s="18"/>
      <c r="DB293" s="16">
        <v>6</v>
      </c>
      <c r="DC293" s="16">
        <v>6</v>
      </c>
      <c r="DE293" s="16">
        <v>1000</v>
      </c>
      <c r="DF293" s="16">
        <v>338</v>
      </c>
      <c r="DG293" s="16">
        <v>251</v>
      </c>
      <c r="DH293" s="16">
        <v>299</v>
      </c>
    </row>
    <row r="294" spans="1:112" s="16" customFormat="1" x14ac:dyDescent="0.3">
      <c r="A294" s="16">
        <v>2023</v>
      </c>
      <c r="B294" s="16" t="s">
        <v>1099</v>
      </c>
      <c r="C294" s="16" t="s">
        <v>1100</v>
      </c>
      <c r="D294" s="16" t="s">
        <v>1118</v>
      </c>
      <c r="E294" s="16" t="s">
        <v>1102</v>
      </c>
      <c r="F294" s="19">
        <v>2</v>
      </c>
      <c r="G294" s="16">
        <v>4</v>
      </c>
      <c r="H294" s="16" t="s">
        <v>121</v>
      </c>
      <c r="I294" s="16">
        <v>25</v>
      </c>
      <c r="J294" s="16">
        <v>33</v>
      </c>
      <c r="K294" s="16">
        <v>28</v>
      </c>
      <c r="L294" s="16">
        <v>31.9</v>
      </c>
      <c r="M294" s="16">
        <v>47.8</v>
      </c>
      <c r="N294" s="16">
        <v>37.515599999999999</v>
      </c>
      <c r="O294" s="16">
        <v>24.717099999999999</v>
      </c>
      <c r="P294" s="16">
        <v>33.033200000000001</v>
      </c>
      <c r="Q294" s="16">
        <v>27.875</v>
      </c>
      <c r="S294" s="16" t="s">
        <v>59</v>
      </c>
      <c r="T294" s="16" t="s">
        <v>70</v>
      </c>
      <c r="U294" s="16" t="s">
        <v>115</v>
      </c>
      <c r="V294" s="16" t="s">
        <v>116</v>
      </c>
      <c r="X294" s="16">
        <v>8</v>
      </c>
      <c r="Y294" s="16" t="s">
        <v>62</v>
      </c>
      <c r="Z294" s="16" t="s">
        <v>63</v>
      </c>
      <c r="AA294" s="16" t="s">
        <v>60</v>
      </c>
      <c r="AB294" s="16" t="s">
        <v>117</v>
      </c>
      <c r="AC294" s="16">
        <v>10</v>
      </c>
      <c r="AF294" s="16" t="s">
        <v>58</v>
      </c>
      <c r="AG294" s="16" t="s">
        <v>65</v>
      </c>
      <c r="AH294" s="16" t="s">
        <v>66</v>
      </c>
      <c r="AI294" s="16" t="s">
        <v>67</v>
      </c>
      <c r="AJ294" s="16" t="s">
        <v>63</v>
      </c>
      <c r="AK294" s="16" t="s">
        <v>124</v>
      </c>
      <c r="AN294" s="16">
        <v>93</v>
      </c>
      <c r="AO294" s="16">
        <v>12</v>
      </c>
      <c r="AR294" s="16">
        <v>1950</v>
      </c>
      <c r="AS294" s="16">
        <v>1950</v>
      </c>
      <c r="BM294" s="20" t="s">
        <v>1552</v>
      </c>
      <c r="BN294" s="16">
        <v>2</v>
      </c>
      <c r="BO294" s="16">
        <v>2</v>
      </c>
      <c r="BP294" s="16">
        <v>4</v>
      </c>
      <c r="BQ294" s="16" t="s">
        <v>231</v>
      </c>
      <c r="BR294" s="16" t="s">
        <v>1548</v>
      </c>
      <c r="BS294" s="16" t="s">
        <v>72</v>
      </c>
      <c r="BT294" s="21">
        <v>44743</v>
      </c>
      <c r="BU294" s="16">
        <v>31540</v>
      </c>
      <c r="BV294" s="17"/>
      <c r="BX294" s="16" t="s">
        <v>63</v>
      </c>
      <c r="CA294" s="16" t="s">
        <v>63</v>
      </c>
      <c r="CB294" s="16" t="s">
        <v>63</v>
      </c>
      <c r="CD294" s="16" t="s">
        <v>63</v>
      </c>
      <c r="CF294" s="16" t="s">
        <v>62</v>
      </c>
      <c r="CG294" s="16" t="s">
        <v>1106</v>
      </c>
      <c r="CH294" s="16" t="s">
        <v>63</v>
      </c>
      <c r="CJ294" s="16" t="s">
        <v>106</v>
      </c>
      <c r="CK294" s="16" t="s">
        <v>1549</v>
      </c>
      <c r="CL294" s="16" t="s">
        <v>63</v>
      </c>
      <c r="CM294" s="16" t="s">
        <v>63</v>
      </c>
      <c r="CN294" s="16" t="s">
        <v>63</v>
      </c>
      <c r="CO294" s="16" t="s">
        <v>641</v>
      </c>
      <c r="CP294" s="16" t="s">
        <v>62</v>
      </c>
      <c r="CQ294" s="16" t="s">
        <v>76</v>
      </c>
      <c r="CR294" s="16" t="s">
        <v>1107</v>
      </c>
      <c r="CY294" s="16">
        <v>37.5</v>
      </c>
      <c r="DA294" s="18"/>
      <c r="DB294" s="16">
        <v>6</v>
      </c>
      <c r="DC294" s="16">
        <v>6</v>
      </c>
      <c r="DE294" s="16">
        <v>1750</v>
      </c>
      <c r="DF294" s="16">
        <v>357</v>
      </c>
      <c r="DG294" s="16">
        <v>267</v>
      </c>
      <c r="DH294" s="16">
        <v>316</v>
      </c>
    </row>
    <row r="295" spans="1:112" s="16" customFormat="1" x14ac:dyDescent="0.3">
      <c r="A295" s="16">
        <v>2023</v>
      </c>
      <c r="B295" s="16" t="s">
        <v>78</v>
      </c>
      <c r="C295" s="16" t="s">
        <v>1184</v>
      </c>
      <c r="D295" s="16" t="s">
        <v>1185</v>
      </c>
      <c r="E295" s="16" t="s">
        <v>81</v>
      </c>
      <c r="F295" s="19">
        <v>2</v>
      </c>
      <c r="G295" s="16">
        <v>4</v>
      </c>
      <c r="H295" s="16" t="s">
        <v>97</v>
      </c>
      <c r="I295" s="16">
        <v>24</v>
      </c>
      <c r="J295" s="16">
        <v>33</v>
      </c>
      <c r="K295" s="16">
        <v>27</v>
      </c>
      <c r="L295" s="16">
        <v>30.299700000000001</v>
      </c>
      <c r="M295" s="16">
        <v>47.148699999999998</v>
      </c>
      <c r="N295" s="16">
        <v>36.105899999999998</v>
      </c>
      <c r="O295" s="16">
        <v>23.596900000000002</v>
      </c>
      <c r="P295" s="16">
        <v>32.630000000000003</v>
      </c>
      <c r="Q295" s="16">
        <v>26.954799999999999</v>
      </c>
      <c r="S295" s="16" t="s">
        <v>59</v>
      </c>
      <c r="T295" s="16" t="s">
        <v>70</v>
      </c>
      <c r="U295" s="16" t="s">
        <v>60</v>
      </c>
      <c r="V295" s="16" t="s">
        <v>61</v>
      </c>
      <c r="X295" s="16">
        <v>8</v>
      </c>
      <c r="Y295" s="16" t="s">
        <v>62</v>
      </c>
      <c r="Z295" s="16" t="s">
        <v>63</v>
      </c>
      <c r="AA295" s="16" t="s">
        <v>84</v>
      </c>
      <c r="AB295" s="16" t="s">
        <v>85</v>
      </c>
      <c r="AC295" s="16">
        <v>10</v>
      </c>
      <c r="AF295" s="16" t="s">
        <v>204</v>
      </c>
      <c r="AG295" s="16" t="s">
        <v>205</v>
      </c>
      <c r="AH295" s="16" t="s">
        <v>66</v>
      </c>
      <c r="AI295" s="16" t="s">
        <v>67</v>
      </c>
      <c r="AJ295" s="16" t="s">
        <v>63</v>
      </c>
      <c r="AK295" s="16" t="s">
        <v>124</v>
      </c>
      <c r="AN295" s="16">
        <v>100</v>
      </c>
      <c r="AO295" s="16">
        <v>12</v>
      </c>
      <c r="AR295" s="16">
        <v>2050</v>
      </c>
      <c r="AS295" s="16">
        <v>2050</v>
      </c>
      <c r="BM295" s="20" t="s">
        <v>1550</v>
      </c>
      <c r="BN295" s="16">
        <v>2</v>
      </c>
      <c r="BO295" s="16">
        <v>2</v>
      </c>
      <c r="BP295" s="16">
        <v>5</v>
      </c>
      <c r="BQ295" s="16" t="s">
        <v>164</v>
      </c>
      <c r="BR295" s="16" t="s">
        <v>1548</v>
      </c>
      <c r="BS295" s="16" t="s">
        <v>72</v>
      </c>
      <c r="BT295" s="21">
        <v>44734</v>
      </c>
      <c r="BU295" s="16">
        <v>31297</v>
      </c>
      <c r="BV295" s="17"/>
      <c r="BW295" s="16" t="s">
        <v>63</v>
      </c>
      <c r="BX295" s="16" t="s">
        <v>63</v>
      </c>
      <c r="CA295" s="16" t="s">
        <v>63</v>
      </c>
      <c r="CB295" s="16" t="s">
        <v>63</v>
      </c>
      <c r="CD295" s="16" t="s">
        <v>63</v>
      </c>
      <c r="CF295" s="16" t="s">
        <v>62</v>
      </c>
      <c r="CG295" s="16" t="s">
        <v>1294</v>
      </c>
      <c r="CH295" s="16" t="s">
        <v>62</v>
      </c>
      <c r="CI295" s="16" t="s">
        <v>1294</v>
      </c>
      <c r="CJ295" s="16" t="s">
        <v>106</v>
      </c>
      <c r="CK295" s="16" t="s">
        <v>1549</v>
      </c>
      <c r="CN295" s="16" t="s">
        <v>62</v>
      </c>
      <c r="CO295" s="16" t="s">
        <v>143</v>
      </c>
      <c r="CP295" s="16" t="s">
        <v>62</v>
      </c>
      <c r="CQ295" s="16" t="s">
        <v>76</v>
      </c>
      <c r="CY295" s="16">
        <v>36.4</v>
      </c>
      <c r="DA295" s="18"/>
      <c r="DB295" s="16">
        <v>5</v>
      </c>
      <c r="DC295" s="16">
        <v>5</v>
      </c>
      <c r="DE295" s="16">
        <v>2250</v>
      </c>
      <c r="DF295" s="16">
        <v>377</v>
      </c>
      <c r="DG295" s="16">
        <v>273</v>
      </c>
      <c r="DH295" s="16">
        <v>330</v>
      </c>
    </row>
    <row r="296" spans="1:112" s="16" customFormat="1" x14ac:dyDescent="0.3">
      <c r="A296" s="16">
        <v>2023</v>
      </c>
      <c r="B296" s="16" t="s">
        <v>78</v>
      </c>
      <c r="C296" s="16" t="s">
        <v>1184</v>
      </c>
      <c r="D296" s="16" t="s">
        <v>1185</v>
      </c>
      <c r="E296" s="16" t="s">
        <v>81</v>
      </c>
      <c r="F296" s="19">
        <v>2.9</v>
      </c>
      <c r="G296" s="16">
        <v>6</v>
      </c>
      <c r="H296" s="16" t="s">
        <v>97</v>
      </c>
      <c r="I296" s="16">
        <v>17</v>
      </c>
      <c r="J296" s="16">
        <v>25</v>
      </c>
      <c r="K296" s="16">
        <v>20</v>
      </c>
      <c r="L296" s="16">
        <v>21.8</v>
      </c>
      <c r="M296" s="16">
        <v>35.799999999999997</v>
      </c>
      <c r="N296" s="16">
        <v>26.4556</v>
      </c>
      <c r="O296" s="16">
        <v>17.45</v>
      </c>
      <c r="P296" s="16">
        <v>25.412800000000001</v>
      </c>
      <c r="Q296" s="16">
        <v>20.314399999999999</v>
      </c>
      <c r="S296" s="16" t="s">
        <v>59</v>
      </c>
      <c r="T296" s="16" t="s">
        <v>70</v>
      </c>
      <c r="U296" s="16" t="s">
        <v>60</v>
      </c>
      <c r="V296" s="16" t="s">
        <v>61</v>
      </c>
      <c r="X296" s="16">
        <v>8</v>
      </c>
      <c r="Y296" s="16" t="s">
        <v>62</v>
      </c>
      <c r="Z296" s="16" t="s">
        <v>63</v>
      </c>
      <c r="AA296" s="16" t="s">
        <v>84</v>
      </c>
      <c r="AB296" s="16" t="s">
        <v>85</v>
      </c>
      <c r="AC296" s="16">
        <v>10</v>
      </c>
      <c r="AF296" s="16" t="s">
        <v>204</v>
      </c>
      <c r="AG296" s="16" t="s">
        <v>205</v>
      </c>
      <c r="AH296" s="16" t="s">
        <v>66</v>
      </c>
      <c r="AI296" s="16" t="s">
        <v>67</v>
      </c>
      <c r="AJ296" s="16" t="s">
        <v>63</v>
      </c>
      <c r="AK296" s="16" t="s">
        <v>124</v>
      </c>
      <c r="AN296" s="16">
        <v>100</v>
      </c>
      <c r="AO296" s="16">
        <v>12</v>
      </c>
      <c r="AR296" s="16">
        <v>2750</v>
      </c>
      <c r="AS296" s="16">
        <v>2750</v>
      </c>
      <c r="BM296" s="20" t="s">
        <v>1550</v>
      </c>
      <c r="BN296" s="16">
        <v>2</v>
      </c>
      <c r="BO296" s="16">
        <v>2</v>
      </c>
      <c r="BP296" s="16">
        <v>5</v>
      </c>
      <c r="BQ296" s="16" t="s">
        <v>164</v>
      </c>
      <c r="BR296" s="16" t="s">
        <v>1548</v>
      </c>
      <c r="BS296" s="16" t="s">
        <v>72</v>
      </c>
      <c r="BT296" s="21">
        <v>44734</v>
      </c>
      <c r="BU296" s="16">
        <v>31440</v>
      </c>
      <c r="BV296" s="17"/>
      <c r="BW296" s="16" t="s">
        <v>63</v>
      </c>
      <c r="BX296" s="16" t="s">
        <v>63</v>
      </c>
      <c r="CA296" s="16" t="s">
        <v>63</v>
      </c>
      <c r="CB296" s="16" t="s">
        <v>63</v>
      </c>
      <c r="CD296" s="16" t="s">
        <v>62</v>
      </c>
      <c r="CE296" s="16" t="s">
        <v>1186</v>
      </c>
      <c r="CF296" s="16" t="s">
        <v>62</v>
      </c>
      <c r="CG296" s="16" t="s">
        <v>326</v>
      </c>
      <c r="CH296" s="16" t="s">
        <v>63</v>
      </c>
      <c r="CJ296" s="16" t="s">
        <v>106</v>
      </c>
      <c r="CK296" s="16" t="s">
        <v>1549</v>
      </c>
      <c r="CN296" s="16" t="s">
        <v>63</v>
      </c>
      <c r="CO296" s="16" t="s">
        <v>315</v>
      </c>
      <c r="CP296" s="16" t="s">
        <v>62</v>
      </c>
      <c r="CQ296" s="16" t="s">
        <v>76</v>
      </c>
      <c r="CY296" s="16">
        <v>26.6</v>
      </c>
      <c r="DA296" s="18"/>
      <c r="DB296" s="16">
        <v>4</v>
      </c>
      <c r="DC296" s="16">
        <v>4</v>
      </c>
      <c r="DE296" s="16">
        <v>5750</v>
      </c>
      <c r="DF296" s="16">
        <v>507</v>
      </c>
      <c r="DG296" s="16">
        <v>349</v>
      </c>
      <c r="DH296" s="16">
        <v>436</v>
      </c>
    </row>
    <row r="297" spans="1:112" s="16" customFormat="1" x14ac:dyDescent="0.3">
      <c r="A297" s="16">
        <v>2023</v>
      </c>
      <c r="B297" s="16" t="s">
        <v>78</v>
      </c>
      <c r="C297" s="16" t="s">
        <v>1184</v>
      </c>
      <c r="D297" s="16" t="s">
        <v>1296</v>
      </c>
      <c r="E297" s="16" t="s">
        <v>81</v>
      </c>
      <c r="F297" s="19">
        <v>2</v>
      </c>
      <c r="G297" s="16">
        <v>4</v>
      </c>
      <c r="H297" s="16" t="s">
        <v>97</v>
      </c>
      <c r="I297" s="16">
        <v>23</v>
      </c>
      <c r="J297" s="16">
        <v>31</v>
      </c>
      <c r="K297" s="16">
        <v>26</v>
      </c>
      <c r="L297" s="16">
        <v>28.749199999999998</v>
      </c>
      <c r="M297" s="16">
        <v>43.9</v>
      </c>
      <c r="N297" s="16">
        <v>34.034999999999997</v>
      </c>
      <c r="O297" s="16">
        <v>22.500499999999999</v>
      </c>
      <c r="P297" s="16">
        <v>30.601199999999999</v>
      </c>
      <c r="Q297" s="16">
        <v>25.543299999999999</v>
      </c>
      <c r="S297" s="16" t="s">
        <v>59</v>
      </c>
      <c r="T297" s="16" t="s">
        <v>70</v>
      </c>
      <c r="U297" s="16" t="s">
        <v>60</v>
      </c>
      <c r="V297" s="16" t="s">
        <v>61</v>
      </c>
      <c r="X297" s="16">
        <v>8</v>
      </c>
      <c r="Y297" s="16" t="s">
        <v>62</v>
      </c>
      <c r="Z297" s="16" t="s">
        <v>63</v>
      </c>
      <c r="AA297" s="16" t="s">
        <v>60</v>
      </c>
      <c r="AB297" s="16" t="s">
        <v>117</v>
      </c>
      <c r="AC297" s="16">
        <v>10</v>
      </c>
      <c r="AF297" s="16" t="s">
        <v>204</v>
      </c>
      <c r="AG297" s="16" t="s">
        <v>205</v>
      </c>
      <c r="AH297" s="16" t="s">
        <v>66</v>
      </c>
      <c r="AI297" s="16" t="s">
        <v>67</v>
      </c>
      <c r="AJ297" s="16" t="s">
        <v>63</v>
      </c>
      <c r="AK297" s="16" t="s">
        <v>124</v>
      </c>
      <c r="AN297" s="16">
        <v>100</v>
      </c>
      <c r="AO297" s="16">
        <v>12</v>
      </c>
      <c r="AR297" s="16">
        <v>2100</v>
      </c>
      <c r="AS297" s="16">
        <v>2100</v>
      </c>
      <c r="BM297" s="20" t="s">
        <v>1550</v>
      </c>
      <c r="BN297" s="16">
        <v>2</v>
      </c>
      <c r="BO297" s="16">
        <v>2</v>
      </c>
      <c r="BP297" s="16">
        <v>5</v>
      </c>
      <c r="BQ297" s="16" t="s">
        <v>164</v>
      </c>
      <c r="BR297" s="16" t="s">
        <v>1548</v>
      </c>
      <c r="BS297" s="16" t="s">
        <v>72</v>
      </c>
      <c r="BT297" s="21">
        <v>44734</v>
      </c>
      <c r="BU297" s="16">
        <v>31298</v>
      </c>
      <c r="BV297" s="17"/>
      <c r="BW297" s="16" t="s">
        <v>63</v>
      </c>
      <c r="BX297" s="16" t="s">
        <v>63</v>
      </c>
      <c r="CA297" s="16" t="s">
        <v>63</v>
      </c>
      <c r="CB297" s="16" t="s">
        <v>63</v>
      </c>
      <c r="CD297" s="16" t="s">
        <v>63</v>
      </c>
      <c r="CF297" s="16" t="s">
        <v>62</v>
      </c>
      <c r="CG297" s="16" t="s">
        <v>1294</v>
      </c>
      <c r="CH297" s="16" t="s">
        <v>62</v>
      </c>
      <c r="CI297" s="16" t="s">
        <v>1294</v>
      </c>
      <c r="CJ297" s="16" t="s">
        <v>106</v>
      </c>
      <c r="CK297" s="16" t="s">
        <v>1549</v>
      </c>
      <c r="CN297" s="16" t="s">
        <v>62</v>
      </c>
      <c r="CO297" s="16" t="s">
        <v>143</v>
      </c>
      <c r="CP297" s="16" t="s">
        <v>62</v>
      </c>
      <c r="CQ297" s="16" t="s">
        <v>76</v>
      </c>
      <c r="CY297" s="16">
        <v>34.299999999999997</v>
      </c>
      <c r="DA297" s="18"/>
      <c r="DB297" s="16">
        <v>5</v>
      </c>
      <c r="DC297" s="16">
        <v>5</v>
      </c>
      <c r="DE297" s="16">
        <v>2500</v>
      </c>
      <c r="DF297" s="16">
        <v>395</v>
      </c>
      <c r="DG297" s="16">
        <v>291</v>
      </c>
      <c r="DH297" s="16">
        <v>348</v>
      </c>
    </row>
    <row r="298" spans="1:112" s="16" customFormat="1" x14ac:dyDescent="0.3">
      <c r="A298" s="16">
        <v>2023</v>
      </c>
      <c r="B298" s="16" t="s">
        <v>112</v>
      </c>
      <c r="C298" s="16" t="s">
        <v>113</v>
      </c>
      <c r="D298" s="16" t="s">
        <v>1167</v>
      </c>
      <c r="E298" s="16" t="s">
        <v>114</v>
      </c>
      <c r="F298" s="19">
        <v>2</v>
      </c>
      <c r="G298" s="16">
        <v>4</v>
      </c>
      <c r="H298" s="16" t="s">
        <v>151</v>
      </c>
      <c r="I298" s="16">
        <v>24</v>
      </c>
      <c r="J298" s="16">
        <v>33</v>
      </c>
      <c r="K298" s="16">
        <v>28</v>
      </c>
      <c r="L298" s="16">
        <v>30.965399999999999</v>
      </c>
      <c r="M298" s="16">
        <v>48.273400000000002</v>
      </c>
      <c r="N298" s="16">
        <v>36.922600000000003</v>
      </c>
      <c r="O298" s="16">
        <v>24.064299999999999</v>
      </c>
      <c r="P298" s="16">
        <v>33.325499999999998</v>
      </c>
      <c r="Q298" s="16">
        <v>27.503799999999998</v>
      </c>
      <c r="S298" s="16" t="s">
        <v>59</v>
      </c>
      <c r="T298" s="16" t="s">
        <v>70</v>
      </c>
      <c r="U298" s="16" t="s">
        <v>146</v>
      </c>
      <c r="V298" s="16" t="s">
        <v>147</v>
      </c>
      <c r="X298" s="16">
        <v>7</v>
      </c>
      <c r="Y298" s="16" t="s">
        <v>63</v>
      </c>
      <c r="Z298" s="16" t="s">
        <v>63</v>
      </c>
      <c r="AA298" s="16" t="s">
        <v>60</v>
      </c>
      <c r="AB298" s="16" t="s">
        <v>117</v>
      </c>
      <c r="AC298" s="16">
        <v>15</v>
      </c>
      <c r="AF298" s="16" t="s">
        <v>204</v>
      </c>
      <c r="AG298" s="16" t="s">
        <v>205</v>
      </c>
      <c r="AH298" s="16" t="s">
        <v>66</v>
      </c>
      <c r="AI298" s="16" t="s">
        <v>67</v>
      </c>
      <c r="AJ298" s="16" t="s">
        <v>63</v>
      </c>
      <c r="AK298" s="16" t="s">
        <v>124</v>
      </c>
      <c r="AP298" s="16">
        <v>91</v>
      </c>
      <c r="AQ298" s="16">
        <v>22</v>
      </c>
      <c r="AR298" s="16">
        <v>1950</v>
      </c>
      <c r="AS298" s="16">
        <v>1950</v>
      </c>
      <c r="BM298" s="20" t="s">
        <v>1552</v>
      </c>
      <c r="BN298" s="16">
        <v>2</v>
      </c>
      <c r="BO298" s="16">
        <v>2</v>
      </c>
      <c r="BP298" s="16">
        <v>5</v>
      </c>
      <c r="BQ298" s="16" t="s">
        <v>164</v>
      </c>
      <c r="BR298" s="16" t="s">
        <v>1548</v>
      </c>
      <c r="BS298" s="16" t="s">
        <v>72</v>
      </c>
      <c r="BT298" s="21">
        <v>44771</v>
      </c>
      <c r="BU298" s="16">
        <v>31478</v>
      </c>
      <c r="BV298" s="17"/>
      <c r="BW298" s="16" t="s">
        <v>63</v>
      </c>
      <c r="BX298" s="16" t="s">
        <v>63</v>
      </c>
      <c r="CA298" s="16" t="s">
        <v>63</v>
      </c>
      <c r="CB298" s="16" t="s">
        <v>63</v>
      </c>
      <c r="CC298" s="16" t="s">
        <v>1168</v>
      </c>
      <c r="CD298" s="16" t="s">
        <v>63</v>
      </c>
      <c r="CF298" s="16" t="s">
        <v>62</v>
      </c>
      <c r="CG298" s="16" t="s">
        <v>1161</v>
      </c>
      <c r="CH298" s="16" t="s">
        <v>62</v>
      </c>
      <c r="CI298" s="16" t="s">
        <v>871</v>
      </c>
      <c r="CJ298" s="16" t="s">
        <v>106</v>
      </c>
      <c r="CK298" s="16" t="s">
        <v>1549</v>
      </c>
      <c r="CL298" s="16" t="s">
        <v>63</v>
      </c>
      <c r="CM298" s="16" t="s">
        <v>63</v>
      </c>
      <c r="CN298" s="16" t="s">
        <v>63</v>
      </c>
      <c r="CO298" s="16" t="s">
        <v>120</v>
      </c>
      <c r="CP298" s="16" t="s">
        <v>62</v>
      </c>
      <c r="CQ298" s="16" t="s">
        <v>76</v>
      </c>
      <c r="CY298" s="16">
        <v>37.200000000000003</v>
      </c>
      <c r="DA298" s="18"/>
      <c r="DB298" s="16">
        <v>6</v>
      </c>
      <c r="DC298" s="16">
        <v>6</v>
      </c>
      <c r="DE298" s="16">
        <v>1750</v>
      </c>
      <c r="DF298" s="16">
        <v>368</v>
      </c>
      <c r="DG298" s="16">
        <v>266</v>
      </c>
      <c r="DH298" s="16">
        <v>322</v>
      </c>
    </row>
    <row r="299" spans="1:112" s="16" customFormat="1" x14ac:dyDescent="0.3">
      <c r="A299" s="16">
        <v>2023</v>
      </c>
      <c r="B299" s="16" t="s">
        <v>112</v>
      </c>
      <c r="C299" s="16" t="s">
        <v>113</v>
      </c>
      <c r="D299" s="16" t="s">
        <v>1174</v>
      </c>
      <c r="E299" s="16" t="s">
        <v>114</v>
      </c>
      <c r="F299" s="19">
        <v>2</v>
      </c>
      <c r="G299" s="16">
        <v>4</v>
      </c>
      <c r="H299" s="16" t="s">
        <v>151</v>
      </c>
      <c r="I299" s="16">
        <v>24</v>
      </c>
      <c r="J299" s="16">
        <v>32</v>
      </c>
      <c r="K299" s="16">
        <v>27</v>
      </c>
      <c r="L299" s="16">
        <v>31.2409</v>
      </c>
      <c r="M299" s="16">
        <v>45.277200000000001</v>
      </c>
      <c r="N299" s="16">
        <v>36.305700000000002</v>
      </c>
      <c r="O299" s="16">
        <v>24.345800000000001</v>
      </c>
      <c r="P299" s="16">
        <v>31.647500000000001</v>
      </c>
      <c r="Q299" s="16">
        <v>27.1663</v>
      </c>
      <c r="S299" s="16" t="s">
        <v>59</v>
      </c>
      <c r="T299" s="16" t="s">
        <v>70</v>
      </c>
      <c r="U299" s="16" t="s">
        <v>146</v>
      </c>
      <c r="V299" s="16" t="s">
        <v>147</v>
      </c>
      <c r="X299" s="16">
        <v>7</v>
      </c>
      <c r="Y299" s="16" t="s">
        <v>63</v>
      </c>
      <c r="Z299" s="16" t="s">
        <v>63</v>
      </c>
      <c r="AA299" s="16" t="s">
        <v>60</v>
      </c>
      <c r="AB299" s="16" t="s">
        <v>117</v>
      </c>
      <c r="AC299" s="16">
        <v>15</v>
      </c>
      <c r="AF299" s="16" t="s">
        <v>204</v>
      </c>
      <c r="AG299" s="16" t="s">
        <v>205</v>
      </c>
      <c r="AH299" s="16" t="s">
        <v>66</v>
      </c>
      <c r="AI299" s="16" t="s">
        <v>67</v>
      </c>
      <c r="AJ299" s="16" t="s">
        <v>63</v>
      </c>
      <c r="AK299" s="16" t="s">
        <v>124</v>
      </c>
      <c r="AP299" s="16">
        <v>91</v>
      </c>
      <c r="AQ299" s="16">
        <v>22</v>
      </c>
      <c r="AR299" s="16">
        <v>2050</v>
      </c>
      <c r="AS299" s="16">
        <v>2050</v>
      </c>
      <c r="BM299" s="20" t="s">
        <v>1552</v>
      </c>
      <c r="BN299" s="16">
        <v>2</v>
      </c>
      <c r="BO299" s="16">
        <v>2</v>
      </c>
      <c r="BP299" s="16">
        <v>5</v>
      </c>
      <c r="BQ299" s="16" t="s">
        <v>164</v>
      </c>
      <c r="BR299" s="16" t="s">
        <v>1548</v>
      </c>
      <c r="BS299" s="16" t="s">
        <v>103</v>
      </c>
      <c r="BT299" s="21">
        <v>44771</v>
      </c>
      <c r="BU299" s="16">
        <v>31463</v>
      </c>
      <c r="BV299" s="17"/>
      <c r="BW299" s="16" t="s">
        <v>63</v>
      </c>
      <c r="BX299" s="16" t="s">
        <v>63</v>
      </c>
      <c r="CA299" s="16" t="s">
        <v>63</v>
      </c>
      <c r="CB299" s="16" t="s">
        <v>63</v>
      </c>
      <c r="CC299" s="16" t="s">
        <v>1171</v>
      </c>
      <c r="CD299" s="16" t="s">
        <v>63</v>
      </c>
      <c r="CF299" s="16" t="s">
        <v>62</v>
      </c>
      <c r="CG299" s="16" t="s">
        <v>1172</v>
      </c>
      <c r="CH299" s="16" t="s">
        <v>62</v>
      </c>
      <c r="CI299" s="16" t="s">
        <v>1158</v>
      </c>
      <c r="CJ299" s="16" t="s">
        <v>106</v>
      </c>
      <c r="CK299" s="16" t="s">
        <v>1549</v>
      </c>
      <c r="CL299" s="16" t="s">
        <v>63</v>
      </c>
      <c r="CM299" s="16" t="s">
        <v>63</v>
      </c>
      <c r="CN299" s="16" t="s">
        <v>63</v>
      </c>
      <c r="CO299" s="16" t="s">
        <v>120</v>
      </c>
      <c r="CP299" s="16" t="s">
        <v>62</v>
      </c>
      <c r="CQ299" s="16" t="s">
        <v>76</v>
      </c>
      <c r="CY299" s="16">
        <v>36.6</v>
      </c>
      <c r="DA299" s="18"/>
      <c r="DB299" s="16">
        <v>5</v>
      </c>
      <c r="DC299" s="16">
        <v>5</v>
      </c>
      <c r="DE299" s="16">
        <v>2250</v>
      </c>
      <c r="DF299" s="16">
        <v>364</v>
      </c>
      <c r="DG299" s="16">
        <v>280</v>
      </c>
      <c r="DH299" s="16">
        <v>326</v>
      </c>
    </row>
    <row r="300" spans="1:112" s="16" customFormat="1" x14ac:dyDescent="0.3">
      <c r="A300" s="16">
        <v>2023</v>
      </c>
      <c r="B300" s="16" t="s">
        <v>112</v>
      </c>
      <c r="C300" s="16" t="s">
        <v>113</v>
      </c>
      <c r="D300" s="16" t="s">
        <v>1302</v>
      </c>
      <c r="E300" s="16" t="s">
        <v>114</v>
      </c>
      <c r="F300" s="19">
        <v>2</v>
      </c>
      <c r="G300" s="16">
        <v>4</v>
      </c>
      <c r="H300" s="16" t="s">
        <v>151</v>
      </c>
      <c r="I300" s="16">
        <v>24</v>
      </c>
      <c r="J300" s="16">
        <v>31</v>
      </c>
      <c r="K300" s="16">
        <v>27</v>
      </c>
      <c r="L300" s="16">
        <v>30</v>
      </c>
      <c r="M300" s="16">
        <v>45.2</v>
      </c>
      <c r="N300" s="16">
        <v>35.349299999999999</v>
      </c>
      <c r="O300" s="16">
        <v>23.567599999999999</v>
      </c>
      <c r="P300" s="16">
        <v>31.432500000000001</v>
      </c>
      <c r="Q300" s="16">
        <v>26.5579</v>
      </c>
      <c r="S300" s="16" t="s">
        <v>59</v>
      </c>
      <c r="T300" s="16" t="s">
        <v>70</v>
      </c>
      <c r="U300" s="16" t="s">
        <v>146</v>
      </c>
      <c r="V300" s="16" t="s">
        <v>147</v>
      </c>
      <c r="X300" s="16">
        <v>7</v>
      </c>
      <c r="Y300" s="16" t="s">
        <v>63</v>
      </c>
      <c r="Z300" s="16" t="s">
        <v>63</v>
      </c>
      <c r="AA300" s="16" t="s">
        <v>60</v>
      </c>
      <c r="AB300" s="16" t="s">
        <v>117</v>
      </c>
      <c r="AC300" s="16">
        <v>15</v>
      </c>
      <c r="AF300" s="16" t="s">
        <v>204</v>
      </c>
      <c r="AG300" s="16" t="s">
        <v>205</v>
      </c>
      <c r="AH300" s="16" t="s">
        <v>66</v>
      </c>
      <c r="AI300" s="16" t="s">
        <v>67</v>
      </c>
      <c r="AJ300" s="16" t="s">
        <v>63</v>
      </c>
      <c r="AK300" s="16" t="s">
        <v>124</v>
      </c>
      <c r="AN300" s="16">
        <v>99</v>
      </c>
      <c r="AO300" s="16">
        <v>14</v>
      </c>
      <c r="AR300" s="16">
        <v>2050</v>
      </c>
      <c r="AS300" s="16">
        <v>2050</v>
      </c>
      <c r="BM300" s="20" t="s">
        <v>1552</v>
      </c>
      <c r="BN300" s="16">
        <v>2</v>
      </c>
      <c r="BO300" s="16">
        <v>2</v>
      </c>
      <c r="BP300" s="16">
        <v>5</v>
      </c>
      <c r="BQ300" s="16" t="s">
        <v>164</v>
      </c>
      <c r="BR300" s="16" t="s">
        <v>1548</v>
      </c>
      <c r="BS300" s="16" t="s">
        <v>103</v>
      </c>
      <c r="BT300" s="21">
        <v>44771</v>
      </c>
      <c r="BU300" s="16">
        <v>31270</v>
      </c>
      <c r="BV300" s="17"/>
      <c r="BW300" s="16" t="s">
        <v>63</v>
      </c>
      <c r="BX300" s="16" t="s">
        <v>63</v>
      </c>
      <c r="CA300" s="16" t="s">
        <v>63</v>
      </c>
      <c r="CB300" s="16" t="s">
        <v>63</v>
      </c>
      <c r="CC300" s="16" t="s">
        <v>1171</v>
      </c>
      <c r="CD300" s="16" t="s">
        <v>63</v>
      </c>
      <c r="CF300" s="16" t="s">
        <v>62</v>
      </c>
      <c r="CG300" s="16" t="s">
        <v>1172</v>
      </c>
      <c r="CH300" s="16" t="s">
        <v>62</v>
      </c>
      <c r="CI300" s="16" t="s">
        <v>1158</v>
      </c>
      <c r="CJ300" s="16" t="s">
        <v>106</v>
      </c>
      <c r="CK300" s="16" t="s">
        <v>1549</v>
      </c>
      <c r="CL300" s="16" t="s">
        <v>63</v>
      </c>
      <c r="CM300" s="16" t="s">
        <v>63</v>
      </c>
      <c r="CN300" s="16" t="s">
        <v>63</v>
      </c>
      <c r="CO300" s="16" t="s">
        <v>120</v>
      </c>
      <c r="CP300" s="16" t="s">
        <v>62</v>
      </c>
      <c r="CQ300" s="16" t="s">
        <v>76</v>
      </c>
      <c r="CY300" s="16">
        <v>35.6</v>
      </c>
      <c r="DA300" s="18"/>
      <c r="DB300" s="16">
        <v>5</v>
      </c>
      <c r="DC300" s="16">
        <v>5</v>
      </c>
      <c r="DE300" s="16">
        <v>2250</v>
      </c>
      <c r="DF300" s="16">
        <v>376</v>
      </c>
      <c r="DG300" s="16">
        <v>282</v>
      </c>
      <c r="DH300" s="16">
        <v>334</v>
      </c>
    </row>
    <row r="301" spans="1:112" s="16" customFormat="1" x14ac:dyDescent="0.3">
      <c r="A301" s="16">
        <v>2023</v>
      </c>
      <c r="B301" s="16" t="s">
        <v>112</v>
      </c>
      <c r="C301" s="16" t="s">
        <v>113</v>
      </c>
      <c r="D301" s="16" t="s">
        <v>1302</v>
      </c>
      <c r="E301" s="16" t="s">
        <v>114</v>
      </c>
      <c r="F301" s="19">
        <v>3</v>
      </c>
      <c r="G301" s="16">
        <v>6</v>
      </c>
      <c r="H301" s="16" t="s">
        <v>151</v>
      </c>
      <c r="I301" s="16">
        <v>21</v>
      </c>
      <c r="J301" s="16">
        <v>30</v>
      </c>
      <c r="K301" s="16">
        <v>24</v>
      </c>
      <c r="L301" s="16">
        <v>27</v>
      </c>
      <c r="M301" s="16">
        <v>42</v>
      </c>
      <c r="N301" s="16">
        <v>32.170200000000001</v>
      </c>
      <c r="O301" s="16">
        <v>21.249199999999998</v>
      </c>
      <c r="P301" s="16">
        <v>29.9694</v>
      </c>
      <c r="Q301" s="16">
        <v>24.450700000000001</v>
      </c>
      <c r="S301" s="16" t="s">
        <v>59</v>
      </c>
      <c r="T301" s="16" t="s">
        <v>70</v>
      </c>
      <c r="U301" s="16" t="s">
        <v>146</v>
      </c>
      <c r="V301" s="16" t="s">
        <v>147</v>
      </c>
      <c r="X301" s="16">
        <v>7</v>
      </c>
      <c r="Y301" s="16" t="s">
        <v>63</v>
      </c>
      <c r="Z301" s="16" t="s">
        <v>63</v>
      </c>
      <c r="AA301" s="16" t="s">
        <v>60</v>
      </c>
      <c r="AB301" s="16" t="s">
        <v>117</v>
      </c>
      <c r="AC301" s="16">
        <v>15</v>
      </c>
      <c r="AF301" s="16" t="s">
        <v>204</v>
      </c>
      <c r="AG301" s="16" t="s">
        <v>205</v>
      </c>
      <c r="AH301" s="16" t="s">
        <v>66</v>
      </c>
      <c r="AI301" s="16" t="s">
        <v>67</v>
      </c>
      <c r="AJ301" s="16" t="s">
        <v>63</v>
      </c>
      <c r="AK301" s="16" t="s">
        <v>124</v>
      </c>
      <c r="AN301" s="16">
        <v>99</v>
      </c>
      <c r="AO301" s="16">
        <v>14</v>
      </c>
      <c r="AR301" s="16">
        <v>2300</v>
      </c>
      <c r="AS301" s="16">
        <v>2300</v>
      </c>
      <c r="BM301" s="20" t="s">
        <v>1552</v>
      </c>
      <c r="BN301" s="16">
        <v>2</v>
      </c>
      <c r="BO301" s="16">
        <v>2</v>
      </c>
      <c r="BP301" s="16">
        <v>5</v>
      </c>
      <c r="BQ301" s="16" t="s">
        <v>164</v>
      </c>
      <c r="BR301" s="16" t="s">
        <v>1548</v>
      </c>
      <c r="BS301" s="16" t="s">
        <v>103</v>
      </c>
      <c r="BT301" s="21">
        <v>44771</v>
      </c>
      <c r="BU301" s="16">
        <v>31289</v>
      </c>
      <c r="BV301" s="17"/>
      <c r="BW301" s="16" t="s">
        <v>63</v>
      </c>
      <c r="BX301" s="16" t="s">
        <v>63</v>
      </c>
      <c r="CA301" s="16" t="s">
        <v>63</v>
      </c>
      <c r="CB301" s="16" t="s">
        <v>63</v>
      </c>
      <c r="CC301" s="16" t="s">
        <v>1301</v>
      </c>
      <c r="CD301" s="16" t="s">
        <v>63</v>
      </c>
      <c r="CE301" s="16" t="s">
        <v>155</v>
      </c>
      <c r="CF301" s="16" t="s">
        <v>62</v>
      </c>
      <c r="CG301" s="16" t="s">
        <v>155</v>
      </c>
      <c r="CH301" s="16" t="s">
        <v>62</v>
      </c>
      <c r="CI301" s="16" t="s">
        <v>155</v>
      </c>
      <c r="CJ301" s="16" t="s">
        <v>106</v>
      </c>
      <c r="CK301" s="16" t="s">
        <v>1549</v>
      </c>
      <c r="CL301" s="16" t="s">
        <v>63</v>
      </c>
      <c r="CM301" s="16" t="s">
        <v>63</v>
      </c>
      <c r="CN301" s="16" t="s">
        <v>63</v>
      </c>
      <c r="CO301" s="16" t="s">
        <v>120</v>
      </c>
      <c r="CP301" s="16" t="s">
        <v>62</v>
      </c>
      <c r="CQ301" s="16" t="s">
        <v>76</v>
      </c>
      <c r="CY301" s="16">
        <v>32.4</v>
      </c>
      <c r="DA301" s="18"/>
      <c r="DB301" s="16">
        <v>5</v>
      </c>
      <c r="DC301" s="16">
        <v>5</v>
      </c>
      <c r="DE301" s="16">
        <v>3500</v>
      </c>
      <c r="DF301" s="16">
        <v>415</v>
      </c>
      <c r="DG301" s="16">
        <v>294</v>
      </c>
      <c r="DH301" s="16">
        <v>361</v>
      </c>
    </row>
    <row r="302" spans="1:112" s="16" customFormat="1" x14ac:dyDescent="0.3">
      <c r="A302" s="16">
        <v>2023</v>
      </c>
      <c r="B302" s="16" t="s">
        <v>112</v>
      </c>
      <c r="C302" s="16" t="s">
        <v>113</v>
      </c>
      <c r="D302" s="16" t="s">
        <v>1303</v>
      </c>
      <c r="E302" s="16" t="s">
        <v>114</v>
      </c>
      <c r="F302" s="19">
        <v>3</v>
      </c>
      <c r="G302" s="16">
        <v>6</v>
      </c>
      <c r="H302" s="16" t="s">
        <v>151</v>
      </c>
      <c r="I302" s="16">
        <v>21</v>
      </c>
      <c r="J302" s="16">
        <v>30</v>
      </c>
      <c r="K302" s="16">
        <v>24</v>
      </c>
      <c r="L302" s="16">
        <v>27</v>
      </c>
      <c r="M302" s="16">
        <v>42</v>
      </c>
      <c r="N302" s="16">
        <v>32.170200000000001</v>
      </c>
      <c r="O302" s="16">
        <v>21.249199999999998</v>
      </c>
      <c r="P302" s="16">
        <v>29.9694</v>
      </c>
      <c r="Q302" s="16">
        <v>24.450700000000001</v>
      </c>
      <c r="S302" s="16" t="s">
        <v>59</v>
      </c>
      <c r="T302" s="16" t="s">
        <v>70</v>
      </c>
      <c r="U302" s="16" t="s">
        <v>146</v>
      </c>
      <c r="V302" s="16" t="s">
        <v>147</v>
      </c>
      <c r="X302" s="16">
        <v>7</v>
      </c>
      <c r="Y302" s="16" t="s">
        <v>63</v>
      </c>
      <c r="Z302" s="16" t="s">
        <v>63</v>
      </c>
      <c r="AA302" s="16" t="s">
        <v>60</v>
      </c>
      <c r="AB302" s="16" t="s">
        <v>117</v>
      </c>
      <c r="AC302" s="16">
        <v>15</v>
      </c>
      <c r="AF302" s="16" t="s">
        <v>204</v>
      </c>
      <c r="AG302" s="16" t="s">
        <v>205</v>
      </c>
      <c r="AH302" s="16" t="s">
        <v>66</v>
      </c>
      <c r="AI302" s="16" t="s">
        <v>67</v>
      </c>
      <c r="AJ302" s="16" t="s">
        <v>63</v>
      </c>
      <c r="AK302" s="16" t="s">
        <v>124</v>
      </c>
      <c r="AP302" s="16">
        <v>95</v>
      </c>
      <c r="AQ302" s="16">
        <v>25</v>
      </c>
      <c r="AR302" s="16">
        <v>2300</v>
      </c>
      <c r="AS302" s="16">
        <v>2300</v>
      </c>
      <c r="BM302" s="20" t="s">
        <v>1552</v>
      </c>
      <c r="BN302" s="16">
        <v>2</v>
      </c>
      <c r="BO302" s="16">
        <v>2</v>
      </c>
      <c r="BP302" s="16">
        <v>5</v>
      </c>
      <c r="BQ302" s="16" t="s">
        <v>164</v>
      </c>
      <c r="BR302" s="16" t="s">
        <v>1548</v>
      </c>
      <c r="BS302" s="16" t="s">
        <v>103</v>
      </c>
      <c r="BT302" s="21">
        <v>44771</v>
      </c>
      <c r="BU302" s="16">
        <v>31288</v>
      </c>
      <c r="BV302" s="17"/>
      <c r="BW302" s="16" t="s">
        <v>63</v>
      </c>
      <c r="BX302" s="16" t="s">
        <v>63</v>
      </c>
      <c r="CA302" s="16" t="s">
        <v>63</v>
      </c>
      <c r="CB302" s="16" t="s">
        <v>63</v>
      </c>
      <c r="CC302" s="16" t="s">
        <v>1301</v>
      </c>
      <c r="CD302" s="16" t="s">
        <v>63</v>
      </c>
      <c r="CE302" s="16" t="s">
        <v>155</v>
      </c>
      <c r="CF302" s="16" t="s">
        <v>62</v>
      </c>
      <c r="CG302" s="16" t="s">
        <v>155</v>
      </c>
      <c r="CH302" s="16" t="s">
        <v>62</v>
      </c>
      <c r="CI302" s="16" t="s">
        <v>155</v>
      </c>
      <c r="CJ302" s="16" t="s">
        <v>106</v>
      </c>
      <c r="CK302" s="16" t="s">
        <v>1549</v>
      </c>
      <c r="CL302" s="16" t="s">
        <v>63</v>
      </c>
      <c r="CM302" s="16" t="s">
        <v>63</v>
      </c>
      <c r="CN302" s="16" t="s">
        <v>63</v>
      </c>
      <c r="CO302" s="16" t="s">
        <v>120</v>
      </c>
      <c r="CP302" s="16" t="s">
        <v>62</v>
      </c>
      <c r="CQ302" s="16" t="s">
        <v>76</v>
      </c>
      <c r="CY302" s="16">
        <v>32.4</v>
      </c>
      <c r="DA302" s="18"/>
      <c r="DB302" s="16">
        <v>5</v>
      </c>
      <c r="DC302" s="16">
        <v>5</v>
      </c>
      <c r="DE302" s="16">
        <v>3500</v>
      </c>
      <c r="DF302" s="16">
        <v>415</v>
      </c>
      <c r="DG302" s="16">
        <v>294</v>
      </c>
      <c r="DH302" s="16">
        <v>361</v>
      </c>
    </row>
    <row r="303" spans="1:112" s="16" customFormat="1" x14ac:dyDescent="0.3">
      <c r="A303" s="16">
        <v>2023</v>
      </c>
      <c r="B303" s="16" t="s">
        <v>112</v>
      </c>
      <c r="C303" s="16" t="s">
        <v>113</v>
      </c>
      <c r="D303" s="16" t="s">
        <v>902</v>
      </c>
      <c r="E303" s="16" t="s">
        <v>114</v>
      </c>
      <c r="F303" s="19">
        <v>4</v>
      </c>
      <c r="G303" s="16">
        <v>8</v>
      </c>
      <c r="H303" s="16" t="s">
        <v>121</v>
      </c>
      <c r="I303" s="16">
        <v>14</v>
      </c>
      <c r="J303" s="16">
        <v>21</v>
      </c>
      <c r="K303" s="16">
        <v>17</v>
      </c>
      <c r="L303" s="16">
        <v>18.4237</v>
      </c>
      <c r="M303" s="16">
        <v>28.991499999999998</v>
      </c>
      <c r="N303" s="16">
        <v>22.038699999999999</v>
      </c>
      <c r="O303" s="16">
        <v>14.271800000000001</v>
      </c>
      <c r="P303" s="16">
        <v>20.759399999999999</v>
      </c>
      <c r="Q303" s="16">
        <v>16.607299999999999</v>
      </c>
      <c r="R303" s="16" t="s">
        <v>82</v>
      </c>
      <c r="S303" s="16" t="s">
        <v>59</v>
      </c>
      <c r="T303" s="16" t="s">
        <v>70</v>
      </c>
      <c r="U303" s="16" t="s">
        <v>115</v>
      </c>
      <c r="V303" s="16" t="s">
        <v>116</v>
      </c>
      <c r="X303" s="16">
        <v>8</v>
      </c>
      <c r="Y303" s="16" t="s">
        <v>62</v>
      </c>
      <c r="Z303" s="16" t="s">
        <v>63</v>
      </c>
      <c r="AA303" s="16" t="s">
        <v>60</v>
      </c>
      <c r="AB303" s="16" t="s">
        <v>117</v>
      </c>
      <c r="AC303" s="16">
        <v>15</v>
      </c>
      <c r="AF303" s="16" t="s">
        <v>204</v>
      </c>
      <c r="AG303" s="16" t="s">
        <v>205</v>
      </c>
      <c r="AH303" s="16" t="s">
        <v>66</v>
      </c>
      <c r="AI303" s="16" t="s">
        <v>67</v>
      </c>
      <c r="AJ303" s="16" t="s">
        <v>63</v>
      </c>
      <c r="AK303" s="16" t="s">
        <v>124</v>
      </c>
      <c r="AP303" s="16">
        <v>95</v>
      </c>
      <c r="AQ303" s="16">
        <v>25</v>
      </c>
      <c r="AR303" s="16">
        <v>3200</v>
      </c>
      <c r="AS303" s="16">
        <v>3200</v>
      </c>
      <c r="BM303" s="20" t="s">
        <v>1552</v>
      </c>
      <c r="BN303" s="16">
        <v>2</v>
      </c>
      <c r="BO303" s="16">
        <v>2</v>
      </c>
      <c r="BP303" s="16">
        <v>5</v>
      </c>
      <c r="BQ303" s="16" t="s">
        <v>164</v>
      </c>
      <c r="BR303" s="16" t="s">
        <v>1548</v>
      </c>
      <c r="BS303" s="16" t="s">
        <v>103</v>
      </c>
      <c r="BT303" s="21">
        <v>44750</v>
      </c>
      <c r="BU303" s="16">
        <v>31842</v>
      </c>
      <c r="BV303" s="17"/>
      <c r="BW303" s="16" t="s">
        <v>63</v>
      </c>
      <c r="BX303" s="16" t="s">
        <v>63</v>
      </c>
      <c r="CA303" s="16" t="s">
        <v>63</v>
      </c>
      <c r="CB303" s="16" t="s">
        <v>63</v>
      </c>
      <c r="CC303" s="16" t="s">
        <v>901</v>
      </c>
      <c r="CD303" s="16" t="s">
        <v>62</v>
      </c>
      <c r="CE303" s="16" t="s">
        <v>863</v>
      </c>
      <c r="CF303" s="16" t="s">
        <v>62</v>
      </c>
      <c r="CG303" s="16" t="s">
        <v>864</v>
      </c>
      <c r="CH303" s="16" t="s">
        <v>63</v>
      </c>
      <c r="CJ303" s="16" t="s">
        <v>106</v>
      </c>
      <c r="CK303" s="16" t="s">
        <v>1549</v>
      </c>
      <c r="CL303" s="16" t="s">
        <v>63</v>
      </c>
      <c r="CM303" s="16" t="s">
        <v>63</v>
      </c>
      <c r="CN303" s="16" t="s">
        <v>63</v>
      </c>
      <c r="CO303" s="16" t="s">
        <v>705</v>
      </c>
      <c r="CP303" s="16" t="s">
        <v>62</v>
      </c>
      <c r="CQ303" s="16" t="s">
        <v>76</v>
      </c>
      <c r="CY303" s="16">
        <v>22.2</v>
      </c>
      <c r="DA303" s="18"/>
      <c r="DB303" s="16">
        <v>3</v>
      </c>
      <c r="DC303" s="16">
        <v>3</v>
      </c>
      <c r="DE303" s="16">
        <v>8000</v>
      </c>
      <c r="DF303" s="16">
        <v>619</v>
      </c>
      <c r="DG303" s="16">
        <v>427</v>
      </c>
      <c r="DH303" s="16">
        <v>532</v>
      </c>
    </row>
    <row r="304" spans="1:112" s="16" customFormat="1" x14ac:dyDescent="0.3">
      <c r="A304" s="16">
        <v>2023</v>
      </c>
      <c r="B304" s="16" t="s">
        <v>112</v>
      </c>
      <c r="C304" s="16" t="s">
        <v>113</v>
      </c>
      <c r="D304" s="16" t="s">
        <v>1329</v>
      </c>
      <c r="E304" s="16" t="s">
        <v>114</v>
      </c>
      <c r="F304" s="19">
        <v>2.9</v>
      </c>
      <c r="G304" s="16">
        <v>6</v>
      </c>
      <c r="H304" s="16" t="s">
        <v>121</v>
      </c>
      <c r="I304" s="16">
        <v>18</v>
      </c>
      <c r="J304" s="16">
        <v>25</v>
      </c>
      <c r="K304" s="16">
        <v>21</v>
      </c>
      <c r="L304" s="16">
        <v>21.549700000000001</v>
      </c>
      <c r="M304" s="16">
        <v>34.773600000000002</v>
      </c>
      <c r="N304" s="16">
        <v>25.998799999999999</v>
      </c>
      <c r="O304" s="16">
        <v>17.7636</v>
      </c>
      <c r="P304" s="16">
        <v>25.3233</v>
      </c>
      <c r="Q304" s="16">
        <v>20.520199999999999</v>
      </c>
      <c r="S304" s="16" t="s">
        <v>59</v>
      </c>
      <c r="T304" s="16" t="s">
        <v>70</v>
      </c>
      <c r="U304" s="16" t="s">
        <v>115</v>
      </c>
      <c r="V304" s="16" t="s">
        <v>116</v>
      </c>
      <c r="X304" s="16">
        <v>8</v>
      </c>
      <c r="Y304" s="16" t="s">
        <v>62</v>
      </c>
      <c r="Z304" s="16" t="s">
        <v>63</v>
      </c>
      <c r="AA304" s="16">
        <v>4</v>
      </c>
      <c r="AB304" s="16" t="s">
        <v>64</v>
      </c>
      <c r="AC304" s="16">
        <v>15</v>
      </c>
      <c r="AF304" s="16" t="s">
        <v>204</v>
      </c>
      <c r="AG304" s="16" t="s">
        <v>205</v>
      </c>
      <c r="AH304" s="16" t="s">
        <v>66</v>
      </c>
      <c r="AI304" s="16" t="s">
        <v>67</v>
      </c>
      <c r="AJ304" s="16" t="s">
        <v>63</v>
      </c>
      <c r="AK304" s="16" t="s">
        <v>124</v>
      </c>
      <c r="AP304" s="16">
        <v>91</v>
      </c>
      <c r="AQ304" s="16">
        <v>22</v>
      </c>
      <c r="AR304" s="16">
        <v>2600</v>
      </c>
      <c r="AS304" s="16">
        <v>2600</v>
      </c>
      <c r="BM304" s="20" t="s">
        <v>1550</v>
      </c>
      <c r="BN304" s="16">
        <v>2</v>
      </c>
      <c r="BO304" s="16">
        <v>2</v>
      </c>
      <c r="BP304" s="16">
        <v>5</v>
      </c>
      <c r="BQ304" s="16" t="s">
        <v>164</v>
      </c>
      <c r="BR304" s="16" t="s">
        <v>1548</v>
      </c>
      <c r="BS304" s="16" t="s">
        <v>103</v>
      </c>
      <c r="BT304" s="21">
        <v>44742</v>
      </c>
      <c r="BU304" s="16">
        <v>31250</v>
      </c>
      <c r="BV304" s="17"/>
      <c r="BW304" s="16" t="s">
        <v>63</v>
      </c>
      <c r="BX304" s="16" t="s">
        <v>63</v>
      </c>
      <c r="CA304" s="16" t="s">
        <v>63</v>
      </c>
      <c r="CB304" s="16" t="s">
        <v>63</v>
      </c>
      <c r="CC304" s="16" t="s">
        <v>607</v>
      </c>
      <c r="CD304" s="16" t="s">
        <v>63</v>
      </c>
      <c r="CF304" s="16" t="s">
        <v>62</v>
      </c>
      <c r="CG304" s="16" t="s">
        <v>155</v>
      </c>
      <c r="CH304" s="16" t="s">
        <v>62</v>
      </c>
      <c r="CI304" s="16" t="s">
        <v>155</v>
      </c>
      <c r="CJ304" s="16" t="s">
        <v>106</v>
      </c>
      <c r="CK304" s="16" t="s">
        <v>1549</v>
      </c>
      <c r="CN304" s="16" t="s">
        <v>63</v>
      </c>
      <c r="CO304" s="16" t="s">
        <v>120</v>
      </c>
      <c r="CP304" s="16" t="s">
        <v>63</v>
      </c>
      <c r="CQ304" s="16" t="s">
        <v>189</v>
      </c>
      <c r="CY304" s="16">
        <v>26.8</v>
      </c>
      <c r="DA304" s="18"/>
      <c r="DB304" s="16">
        <v>4</v>
      </c>
      <c r="DC304" s="16">
        <v>4</v>
      </c>
      <c r="DE304" s="16">
        <v>5000</v>
      </c>
      <c r="DF304" s="16">
        <v>497</v>
      </c>
      <c r="DG304" s="16">
        <v>349</v>
      </c>
      <c r="DH304" s="16">
        <v>430</v>
      </c>
    </row>
    <row r="305" spans="1:112" s="16" customFormat="1" x14ac:dyDescent="0.3">
      <c r="A305" s="16">
        <v>2023</v>
      </c>
      <c r="B305" s="16" t="s">
        <v>112</v>
      </c>
      <c r="C305" s="16" t="s">
        <v>113</v>
      </c>
      <c r="D305" s="16" t="s">
        <v>1337</v>
      </c>
      <c r="E305" s="16" t="s">
        <v>114</v>
      </c>
      <c r="F305" s="19">
        <v>3</v>
      </c>
      <c r="G305" s="16">
        <v>6</v>
      </c>
      <c r="H305" s="16" t="s">
        <v>121</v>
      </c>
      <c r="I305" s="16">
        <v>21</v>
      </c>
      <c r="J305" s="16">
        <v>30</v>
      </c>
      <c r="K305" s="16">
        <v>24</v>
      </c>
      <c r="L305" s="16">
        <v>26.660900000000002</v>
      </c>
      <c r="M305" s="16">
        <v>39.785600000000002</v>
      </c>
      <c r="N305" s="16">
        <v>31.308599999999998</v>
      </c>
      <c r="O305" s="16">
        <v>21.258800000000001</v>
      </c>
      <c r="P305" s="16">
        <v>29.569199999999999</v>
      </c>
      <c r="Q305" s="16">
        <v>24.3367</v>
      </c>
      <c r="S305" s="16" t="s">
        <v>59</v>
      </c>
      <c r="T305" s="16" t="s">
        <v>70</v>
      </c>
      <c r="U305" s="16" t="s">
        <v>115</v>
      </c>
      <c r="V305" s="16" t="s">
        <v>116</v>
      </c>
      <c r="X305" s="16">
        <v>8</v>
      </c>
      <c r="Y305" s="16" t="s">
        <v>62</v>
      </c>
      <c r="Z305" s="16" t="s">
        <v>63</v>
      </c>
      <c r="AA305" s="16">
        <v>4</v>
      </c>
      <c r="AB305" s="16" t="s">
        <v>64</v>
      </c>
      <c r="AC305" s="16">
        <v>15</v>
      </c>
      <c r="AF305" s="16" t="s">
        <v>204</v>
      </c>
      <c r="AG305" s="16" t="s">
        <v>205</v>
      </c>
      <c r="AH305" s="16" t="s">
        <v>66</v>
      </c>
      <c r="AI305" s="16" t="s">
        <v>67</v>
      </c>
      <c r="AJ305" s="16" t="s">
        <v>63</v>
      </c>
      <c r="AK305" s="16" t="s">
        <v>124</v>
      </c>
      <c r="AP305" s="16">
        <v>91</v>
      </c>
      <c r="AQ305" s="16">
        <v>22</v>
      </c>
      <c r="AR305" s="16">
        <v>2300</v>
      </c>
      <c r="AS305" s="16">
        <v>2300</v>
      </c>
      <c r="BM305" s="20" t="s">
        <v>1550</v>
      </c>
      <c r="BN305" s="16">
        <v>2</v>
      </c>
      <c r="BO305" s="16">
        <v>2</v>
      </c>
      <c r="BP305" s="16">
        <v>5</v>
      </c>
      <c r="BQ305" s="16" t="s">
        <v>164</v>
      </c>
      <c r="BR305" s="16" t="s">
        <v>1548</v>
      </c>
      <c r="BS305" s="16" t="s">
        <v>103</v>
      </c>
      <c r="BT305" s="21">
        <v>44742</v>
      </c>
      <c r="BU305" s="16">
        <v>31233</v>
      </c>
      <c r="BV305" s="17"/>
      <c r="BW305" s="16" t="s">
        <v>63</v>
      </c>
      <c r="BX305" s="16" t="s">
        <v>63</v>
      </c>
      <c r="CA305" s="16" t="s">
        <v>63</v>
      </c>
      <c r="CB305" s="16" t="s">
        <v>63</v>
      </c>
      <c r="CC305" s="16" t="s">
        <v>261</v>
      </c>
      <c r="CD305" s="16" t="s">
        <v>63</v>
      </c>
      <c r="CF305" s="16" t="s">
        <v>62</v>
      </c>
      <c r="CG305" s="16" t="s">
        <v>155</v>
      </c>
      <c r="CH305" s="16" t="s">
        <v>62</v>
      </c>
      <c r="CI305" s="16" t="s">
        <v>155</v>
      </c>
      <c r="CJ305" s="16" t="s">
        <v>106</v>
      </c>
      <c r="CK305" s="16" t="s">
        <v>1549</v>
      </c>
      <c r="CN305" s="16" t="s">
        <v>63</v>
      </c>
      <c r="CO305" s="16" t="s">
        <v>120</v>
      </c>
      <c r="CP305" s="16" t="s">
        <v>62</v>
      </c>
      <c r="CQ305" s="16" t="s">
        <v>76</v>
      </c>
      <c r="CY305" s="16">
        <v>31.5</v>
      </c>
      <c r="DA305" s="18"/>
      <c r="DB305" s="16">
        <v>5</v>
      </c>
      <c r="DC305" s="16">
        <v>5</v>
      </c>
      <c r="DE305" s="16">
        <v>3500</v>
      </c>
      <c r="DF305" s="16">
        <v>416</v>
      </c>
      <c r="DG305" s="16">
        <v>299</v>
      </c>
      <c r="DH305" s="16">
        <v>364</v>
      </c>
    </row>
    <row r="306" spans="1:112" s="16" customFormat="1" x14ac:dyDescent="0.3">
      <c r="A306" s="16">
        <v>2023</v>
      </c>
      <c r="B306" s="16" t="s">
        <v>112</v>
      </c>
      <c r="C306" s="16" t="s">
        <v>113</v>
      </c>
      <c r="D306" s="16" t="s">
        <v>1235</v>
      </c>
      <c r="E306" s="16" t="s">
        <v>114</v>
      </c>
      <c r="F306" s="19">
        <v>2.9</v>
      </c>
      <c r="G306" s="16">
        <v>6</v>
      </c>
      <c r="H306" s="16" t="s">
        <v>121</v>
      </c>
      <c r="I306" s="16">
        <v>19</v>
      </c>
      <c r="J306" s="16">
        <v>26</v>
      </c>
      <c r="K306" s="16">
        <v>22</v>
      </c>
      <c r="L306" s="16">
        <v>24</v>
      </c>
      <c r="M306" s="16">
        <v>36.9</v>
      </c>
      <c r="N306" s="16">
        <v>28.480499999999999</v>
      </c>
      <c r="O306" s="16">
        <v>19.073599999999999</v>
      </c>
      <c r="P306" s="16">
        <v>26.128599999999999</v>
      </c>
      <c r="Q306" s="16">
        <v>21.7117</v>
      </c>
      <c r="S306" s="16" t="s">
        <v>59</v>
      </c>
      <c r="T306" s="16" t="s">
        <v>70</v>
      </c>
      <c r="U306" s="16" t="s">
        <v>115</v>
      </c>
      <c r="V306" s="16" t="s">
        <v>116</v>
      </c>
      <c r="X306" s="16">
        <v>8</v>
      </c>
      <c r="Y306" s="16" t="s">
        <v>62</v>
      </c>
      <c r="Z306" s="16" t="s">
        <v>63</v>
      </c>
      <c r="AA306" s="16" t="s">
        <v>60</v>
      </c>
      <c r="AB306" s="16" t="s">
        <v>117</v>
      </c>
      <c r="AC306" s="16">
        <v>15</v>
      </c>
      <c r="AF306" s="16" t="s">
        <v>204</v>
      </c>
      <c r="AG306" s="16" t="s">
        <v>205</v>
      </c>
      <c r="AH306" s="16" t="s">
        <v>66</v>
      </c>
      <c r="AI306" s="16" t="s">
        <v>67</v>
      </c>
      <c r="AJ306" s="16" t="s">
        <v>63</v>
      </c>
      <c r="AK306" s="16" t="s">
        <v>124</v>
      </c>
      <c r="AN306" s="16">
        <v>99</v>
      </c>
      <c r="AO306" s="16">
        <v>14</v>
      </c>
      <c r="AR306" s="16">
        <v>2500</v>
      </c>
      <c r="AS306" s="16">
        <v>2500</v>
      </c>
      <c r="BM306" s="20" t="s">
        <v>1552</v>
      </c>
      <c r="BN306" s="16">
        <v>2</v>
      </c>
      <c r="BO306" s="16">
        <v>2</v>
      </c>
      <c r="BP306" s="16">
        <v>5</v>
      </c>
      <c r="BQ306" s="16" t="s">
        <v>164</v>
      </c>
      <c r="BR306" s="16" t="s">
        <v>1548</v>
      </c>
      <c r="BS306" s="16" t="s">
        <v>72</v>
      </c>
      <c r="BT306" s="21">
        <v>44771</v>
      </c>
      <c r="BU306" s="16">
        <v>31367</v>
      </c>
      <c r="BV306" s="17"/>
      <c r="BW306" s="16" t="s">
        <v>63</v>
      </c>
      <c r="BX306" s="16" t="s">
        <v>63</v>
      </c>
      <c r="CA306" s="16" t="s">
        <v>63</v>
      </c>
      <c r="CB306" s="16" t="s">
        <v>63</v>
      </c>
      <c r="CC306" s="16" t="s">
        <v>1232</v>
      </c>
      <c r="CD306" s="16" t="s">
        <v>63</v>
      </c>
      <c r="CE306" s="16" t="s">
        <v>155</v>
      </c>
      <c r="CF306" s="16" t="s">
        <v>62</v>
      </c>
      <c r="CG306" s="16" t="s">
        <v>1233</v>
      </c>
      <c r="CH306" s="16" t="s">
        <v>62</v>
      </c>
      <c r="CI306" s="16" t="s">
        <v>1234</v>
      </c>
      <c r="CJ306" s="16" t="s">
        <v>106</v>
      </c>
      <c r="CK306" s="16" t="s">
        <v>1549</v>
      </c>
      <c r="CL306" s="16" t="s">
        <v>63</v>
      </c>
      <c r="CM306" s="16" t="s">
        <v>63</v>
      </c>
      <c r="CN306" s="16" t="s">
        <v>63</v>
      </c>
      <c r="CO306" s="16" t="s">
        <v>120</v>
      </c>
      <c r="CP306" s="16" t="s">
        <v>62</v>
      </c>
      <c r="CQ306" s="16" t="s">
        <v>76</v>
      </c>
      <c r="CY306" s="16">
        <v>28.7</v>
      </c>
      <c r="DA306" s="18"/>
      <c r="DB306" s="16">
        <v>5</v>
      </c>
      <c r="DC306" s="16">
        <v>5</v>
      </c>
      <c r="DE306" s="16">
        <v>4500</v>
      </c>
      <c r="DF306" s="16">
        <v>464</v>
      </c>
      <c r="DG306" s="16">
        <v>339</v>
      </c>
      <c r="DH306" s="16">
        <v>408</v>
      </c>
    </row>
    <row r="307" spans="1:112" s="16" customFormat="1" x14ac:dyDescent="0.3">
      <c r="A307" s="16">
        <v>2023</v>
      </c>
      <c r="B307" s="16" t="s">
        <v>112</v>
      </c>
      <c r="C307" s="16" t="s">
        <v>113</v>
      </c>
      <c r="D307" s="16" t="s">
        <v>1231</v>
      </c>
      <c r="E307" s="16" t="s">
        <v>114</v>
      </c>
      <c r="F307" s="19">
        <v>2.9</v>
      </c>
      <c r="G307" s="16">
        <v>6</v>
      </c>
      <c r="H307" s="16" t="s">
        <v>121</v>
      </c>
      <c r="I307" s="16">
        <v>19</v>
      </c>
      <c r="J307" s="16">
        <v>26</v>
      </c>
      <c r="K307" s="16">
        <v>22</v>
      </c>
      <c r="L307" s="16">
        <v>24</v>
      </c>
      <c r="M307" s="16">
        <v>36.9</v>
      </c>
      <c r="N307" s="16">
        <v>28.480499999999999</v>
      </c>
      <c r="O307" s="16">
        <v>19.073599999999999</v>
      </c>
      <c r="P307" s="16">
        <v>26.128599999999999</v>
      </c>
      <c r="Q307" s="16">
        <v>21.7117</v>
      </c>
      <c r="S307" s="16" t="s">
        <v>59</v>
      </c>
      <c r="T307" s="16" t="s">
        <v>70</v>
      </c>
      <c r="U307" s="16" t="s">
        <v>115</v>
      </c>
      <c r="V307" s="16" t="s">
        <v>116</v>
      </c>
      <c r="X307" s="16">
        <v>8</v>
      </c>
      <c r="Y307" s="16" t="s">
        <v>62</v>
      </c>
      <c r="Z307" s="16" t="s">
        <v>63</v>
      </c>
      <c r="AA307" s="16" t="s">
        <v>60</v>
      </c>
      <c r="AB307" s="16" t="s">
        <v>117</v>
      </c>
      <c r="AC307" s="16">
        <v>15</v>
      </c>
      <c r="AF307" s="16" t="s">
        <v>204</v>
      </c>
      <c r="AG307" s="16" t="s">
        <v>205</v>
      </c>
      <c r="AH307" s="16" t="s">
        <v>66</v>
      </c>
      <c r="AI307" s="16" t="s">
        <v>67</v>
      </c>
      <c r="AJ307" s="16" t="s">
        <v>63</v>
      </c>
      <c r="AK307" s="16" t="s">
        <v>124</v>
      </c>
      <c r="AP307" s="16">
        <v>94</v>
      </c>
      <c r="AQ307" s="16">
        <v>25</v>
      </c>
      <c r="AR307" s="16">
        <v>2500</v>
      </c>
      <c r="AS307" s="16">
        <v>2500</v>
      </c>
      <c r="BM307" s="20" t="s">
        <v>1552</v>
      </c>
      <c r="BN307" s="16">
        <v>2</v>
      </c>
      <c r="BO307" s="16">
        <v>2</v>
      </c>
      <c r="BP307" s="16">
        <v>5</v>
      </c>
      <c r="BQ307" s="16" t="s">
        <v>164</v>
      </c>
      <c r="BR307" s="16" t="s">
        <v>1548</v>
      </c>
      <c r="BS307" s="16" t="s">
        <v>72</v>
      </c>
      <c r="BT307" s="21">
        <v>44771</v>
      </c>
      <c r="BU307" s="16">
        <v>31368</v>
      </c>
      <c r="BV307" s="17"/>
      <c r="BW307" s="16" t="s">
        <v>63</v>
      </c>
      <c r="BX307" s="16" t="s">
        <v>63</v>
      </c>
      <c r="CA307" s="16" t="s">
        <v>63</v>
      </c>
      <c r="CB307" s="16" t="s">
        <v>63</v>
      </c>
      <c r="CC307" s="16" t="s">
        <v>1232</v>
      </c>
      <c r="CD307" s="16" t="s">
        <v>63</v>
      </c>
      <c r="CE307" s="16" t="s">
        <v>155</v>
      </c>
      <c r="CF307" s="16" t="s">
        <v>62</v>
      </c>
      <c r="CG307" s="16" t="s">
        <v>1233</v>
      </c>
      <c r="CH307" s="16" t="s">
        <v>62</v>
      </c>
      <c r="CI307" s="16" t="s">
        <v>1234</v>
      </c>
      <c r="CJ307" s="16" t="s">
        <v>106</v>
      </c>
      <c r="CK307" s="16" t="s">
        <v>1549</v>
      </c>
      <c r="CL307" s="16" t="s">
        <v>63</v>
      </c>
      <c r="CM307" s="16" t="s">
        <v>63</v>
      </c>
      <c r="CN307" s="16" t="s">
        <v>63</v>
      </c>
      <c r="CO307" s="16" t="s">
        <v>120</v>
      </c>
      <c r="CP307" s="16" t="s">
        <v>62</v>
      </c>
      <c r="CQ307" s="16" t="s">
        <v>76</v>
      </c>
      <c r="CY307" s="16">
        <v>28.7</v>
      </c>
      <c r="DA307" s="18"/>
      <c r="DB307" s="16">
        <v>5</v>
      </c>
      <c r="DC307" s="16">
        <v>5</v>
      </c>
      <c r="DE307" s="16">
        <v>4500</v>
      </c>
      <c r="DF307" s="16">
        <v>464</v>
      </c>
      <c r="DG307" s="16">
        <v>339</v>
      </c>
      <c r="DH307" s="16">
        <v>408</v>
      </c>
    </row>
    <row r="308" spans="1:112" s="16" customFormat="1" x14ac:dyDescent="0.3">
      <c r="A308" s="16">
        <v>2023</v>
      </c>
      <c r="B308" s="16" t="s">
        <v>112</v>
      </c>
      <c r="C308" s="16" t="s">
        <v>234</v>
      </c>
      <c r="D308" s="16" t="s">
        <v>703</v>
      </c>
      <c r="E308" s="16" t="s">
        <v>114</v>
      </c>
      <c r="F308" s="19">
        <v>4</v>
      </c>
      <c r="G308" s="16">
        <v>8</v>
      </c>
      <c r="H308" s="16" t="s">
        <v>180</v>
      </c>
      <c r="I308" s="16">
        <v>15</v>
      </c>
      <c r="J308" s="16">
        <v>22</v>
      </c>
      <c r="K308" s="16">
        <v>17</v>
      </c>
      <c r="L308" s="16">
        <v>18.600000000000001</v>
      </c>
      <c r="M308" s="16">
        <v>28.8</v>
      </c>
      <c r="N308" s="16">
        <v>22.1264</v>
      </c>
      <c r="O308" s="16">
        <v>14.811999999999999</v>
      </c>
      <c r="P308" s="16">
        <v>21.777100000000001</v>
      </c>
      <c r="Q308" s="16">
        <v>17.302199999999999</v>
      </c>
      <c r="R308" s="16" t="s">
        <v>82</v>
      </c>
      <c r="S308" s="16" t="s">
        <v>59</v>
      </c>
      <c r="T308" s="16" t="s">
        <v>70</v>
      </c>
      <c r="U308" s="16" t="s">
        <v>146</v>
      </c>
      <c r="V308" s="16" t="s">
        <v>147</v>
      </c>
      <c r="X308" s="16">
        <v>8</v>
      </c>
      <c r="Y308" s="16" t="s">
        <v>63</v>
      </c>
      <c r="Z308" s="16" t="s">
        <v>63</v>
      </c>
      <c r="AA308" s="16" t="s">
        <v>60</v>
      </c>
      <c r="AB308" s="16" t="s">
        <v>117</v>
      </c>
      <c r="AC308" s="16">
        <v>15</v>
      </c>
      <c r="AF308" s="16" t="s">
        <v>58</v>
      </c>
      <c r="AG308" s="16" t="s">
        <v>65</v>
      </c>
      <c r="AH308" s="16" t="s">
        <v>66</v>
      </c>
      <c r="AI308" s="16" t="s">
        <v>67</v>
      </c>
      <c r="AJ308" s="16" t="s">
        <v>63</v>
      </c>
      <c r="AK308" s="16" t="s">
        <v>124</v>
      </c>
      <c r="AL308" s="16">
        <v>102</v>
      </c>
      <c r="AM308" s="16">
        <v>13</v>
      </c>
      <c r="AR308" s="16">
        <v>3200</v>
      </c>
      <c r="AS308" s="16">
        <v>3200</v>
      </c>
      <c r="BM308" s="20" t="s">
        <v>1550</v>
      </c>
      <c r="BN308" s="16">
        <v>2</v>
      </c>
      <c r="BO308" s="16">
        <v>2</v>
      </c>
      <c r="BP308" s="16">
        <v>5</v>
      </c>
      <c r="BQ308" s="16" t="s">
        <v>164</v>
      </c>
      <c r="BR308" s="16" t="s">
        <v>1548</v>
      </c>
      <c r="BS308" s="16" t="s">
        <v>103</v>
      </c>
      <c r="BT308" s="21">
        <v>44806</v>
      </c>
      <c r="BU308" s="16">
        <v>32130</v>
      </c>
      <c r="BV308" s="17"/>
      <c r="BW308" s="16" t="s">
        <v>63</v>
      </c>
      <c r="BX308" s="16" t="s">
        <v>63</v>
      </c>
      <c r="CA308" s="16" t="s">
        <v>63</v>
      </c>
      <c r="CB308" s="16" t="s">
        <v>63</v>
      </c>
      <c r="CC308" s="16" t="s">
        <v>704</v>
      </c>
      <c r="CD308" s="16" t="s">
        <v>62</v>
      </c>
      <c r="CE308" s="16" t="s">
        <v>155</v>
      </c>
      <c r="CF308" s="16" t="s">
        <v>62</v>
      </c>
      <c r="CG308" s="16" t="s">
        <v>155</v>
      </c>
      <c r="CH308" s="16" t="s">
        <v>63</v>
      </c>
      <c r="CJ308" s="16" t="s">
        <v>106</v>
      </c>
      <c r="CK308" s="16" t="s">
        <v>1549</v>
      </c>
      <c r="CN308" s="16" t="s">
        <v>63</v>
      </c>
      <c r="CO308" s="16" t="s">
        <v>705</v>
      </c>
      <c r="CP308" s="16" t="s">
        <v>62</v>
      </c>
      <c r="CQ308" s="16" t="s">
        <v>76</v>
      </c>
      <c r="CY308" s="16">
        <v>22.3</v>
      </c>
      <c r="DA308" s="18"/>
      <c r="DB308" s="16">
        <v>3</v>
      </c>
      <c r="DC308" s="16">
        <v>3</v>
      </c>
      <c r="DE308" s="16">
        <v>8000</v>
      </c>
      <c r="DF308" s="16">
        <v>600</v>
      </c>
      <c r="DG308" s="16">
        <v>408</v>
      </c>
      <c r="DH308" s="16">
        <v>514</v>
      </c>
    </row>
    <row r="309" spans="1:112" s="16" customFormat="1" x14ac:dyDescent="0.3">
      <c r="A309" s="16">
        <v>2023</v>
      </c>
      <c r="B309" s="16" t="s">
        <v>112</v>
      </c>
      <c r="C309" s="16" t="s">
        <v>234</v>
      </c>
      <c r="D309" s="16" t="s">
        <v>703</v>
      </c>
      <c r="E309" s="16" t="s">
        <v>114</v>
      </c>
      <c r="F309" s="19">
        <v>6</v>
      </c>
      <c r="G309" s="16">
        <v>12</v>
      </c>
      <c r="H309" s="16" t="s">
        <v>180</v>
      </c>
      <c r="I309" s="16">
        <v>12</v>
      </c>
      <c r="J309" s="16">
        <v>19</v>
      </c>
      <c r="K309" s="16">
        <v>15</v>
      </c>
      <c r="L309" s="16">
        <v>15</v>
      </c>
      <c r="M309" s="16">
        <v>26.5</v>
      </c>
      <c r="N309" s="16">
        <v>18.6401</v>
      </c>
      <c r="O309" s="16">
        <v>12.2803</v>
      </c>
      <c r="P309" s="16">
        <v>19.216000000000001</v>
      </c>
      <c r="Q309" s="16">
        <v>14.6616</v>
      </c>
      <c r="R309" s="16" t="s">
        <v>82</v>
      </c>
      <c r="S309" s="16" t="s">
        <v>59</v>
      </c>
      <c r="T309" s="16" t="s">
        <v>70</v>
      </c>
      <c r="U309" s="16" t="s">
        <v>146</v>
      </c>
      <c r="V309" s="16" t="s">
        <v>147</v>
      </c>
      <c r="X309" s="16">
        <v>8</v>
      </c>
      <c r="Y309" s="16" t="s">
        <v>63</v>
      </c>
      <c r="Z309" s="16" t="s">
        <v>63</v>
      </c>
      <c r="AA309" s="16" t="s">
        <v>60</v>
      </c>
      <c r="AB309" s="16" t="s">
        <v>117</v>
      </c>
      <c r="AC309" s="16">
        <v>15</v>
      </c>
      <c r="AF309" s="16" t="s">
        <v>204</v>
      </c>
      <c r="AG309" s="16" t="s">
        <v>205</v>
      </c>
      <c r="AH309" s="16" t="s">
        <v>66</v>
      </c>
      <c r="AI309" s="16" t="s">
        <v>67</v>
      </c>
      <c r="AJ309" s="16" t="s">
        <v>63</v>
      </c>
      <c r="AK309" s="16" t="s">
        <v>124</v>
      </c>
      <c r="AL309" s="16">
        <v>102</v>
      </c>
      <c r="AM309" s="16">
        <v>13</v>
      </c>
      <c r="AR309" s="16">
        <v>3650</v>
      </c>
      <c r="AS309" s="16">
        <v>3650</v>
      </c>
      <c r="BM309" s="20" t="s">
        <v>1554</v>
      </c>
      <c r="BN309" s="16">
        <v>2</v>
      </c>
      <c r="BO309" s="16">
        <v>2</v>
      </c>
      <c r="BP309" s="16">
        <v>5</v>
      </c>
      <c r="BQ309" s="16" t="s">
        <v>164</v>
      </c>
      <c r="BR309" s="16" t="s">
        <v>1548</v>
      </c>
      <c r="BS309" s="16" t="s">
        <v>72</v>
      </c>
      <c r="BT309" s="21">
        <v>44820</v>
      </c>
      <c r="BU309" s="16">
        <v>32122</v>
      </c>
      <c r="BV309" s="17"/>
      <c r="BW309" s="16" t="s">
        <v>62</v>
      </c>
      <c r="BX309" s="16" t="s">
        <v>63</v>
      </c>
      <c r="CA309" s="16" t="s">
        <v>63</v>
      </c>
      <c r="CB309" s="16" t="s">
        <v>63</v>
      </c>
      <c r="CC309" s="16" t="s">
        <v>719</v>
      </c>
      <c r="CD309" s="16" t="s">
        <v>62</v>
      </c>
      <c r="CE309" s="16" t="s">
        <v>717</v>
      </c>
      <c r="CF309" s="16" t="s">
        <v>62</v>
      </c>
      <c r="CG309" s="16" t="s">
        <v>718</v>
      </c>
      <c r="CH309" s="16" t="s">
        <v>63</v>
      </c>
      <c r="CJ309" s="16" t="s">
        <v>186</v>
      </c>
      <c r="CK309" s="16" t="s">
        <v>187</v>
      </c>
      <c r="CN309" s="16" t="s">
        <v>63</v>
      </c>
      <c r="CO309" s="16" t="s">
        <v>705</v>
      </c>
      <c r="CP309" s="16" t="s">
        <v>62</v>
      </c>
      <c r="CQ309" s="16" t="s">
        <v>76</v>
      </c>
      <c r="CY309" s="16">
        <v>18.8</v>
      </c>
      <c r="DA309" s="18"/>
      <c r="DB309" s="16">
        <v>2</v>
      </c>
      <c r="DC309" s="16">
        <v>2</v>
      </c>
      <c r="DE309" s="16">
        <v>10250</v>
      </c>
      <c r="DF309" s="16">
        <v>716</v>
      </c>
      <c r="DG309" s="16">
        <v>459</v>
      </c>
      <c r="DH309" s="16">
        <v>601</v>
      </c>
    </row>
    <row r="310" spans="1:112" s="16" customFormat="1" x14ac:dyDescent="0.3">
      <c r="A310" s="16">
        <v>2023</v>
      </c>
      <c r="B310" s="16" t="s">
        <v>251</v>
      </c>
      <c r="C310" s="16" t="s">
        <v>251</v>
      </c>
      <c r="D310" s="16" t="s">
        <v>1090</v>
      </c>
      <c r="E310" s="16" t="s">
        <v>252</v>
      </c>
      <c r="F310" s="19">
        <v>2</v>
      </c>
      <c r="G310" s="16">
        <v>4</v>
      </c>
      <c r="H310" s="16" t="s">
        <v>121</v>
      </c>
      <c r="I310" s="16">
        <v>25</v>
      </c>
      <c r="J310" s="16">
        <v>33</v>
      </c>
      <c r="K310" s="16">
        <v>28</v>
      </c>
      <c r="L310" s="16">
        <v>32.177900000000001</v>
      </c>
      <c r="M310" s="16">
        <v>48.476500000000001</v>
      </c>
      <c r="N310" s="16">
        <v>37.914200000000001</v>
      </c>
      <c r="O310" s="16">
        <v>24.910499999999999</v>
      </c>
      <c r="P310" s="16">
        <v>33.450800000000001</v>
      </c>
      <c r="Q310" s="16">
        <v>28.143899999999999</v>
      </c>
      <c r="S310" s="16" t="s">
        <v>59</v>
      </c>
      <c r="T310" s="16" t="s">
        <v>70</v>
      </c>
      <c r="U310" s="16" t="s">
        <v>115</v>
      </c>
      <c r="V310" s="16" t="s">
        <v>116</v>
      </c>
      <c r="X310" s="16">
        <v>8</v>
      </c>
      <c r="Y310" s="16" t="s">
        <v>62</v>
      </c>
      <c r="Z310" s="16" t="s">
        <v>63</v>
      </c>
      <c r="AA310" s="16" t="s">
        <v>84</v>
      </c>
      <c r="AB310" s="16" t="s">
        <v>85</v>
      </c>
      <c r="AC310" s="16">
        <v>10</v>
      </c>
      <c r="AF310" s="16" t="s">
        <v>204</v>
      </c>
      <c r="AG310" s="16" t="s">
        <v>205</v>
      </c>
      <c r="AH310" s="16" t="s">
        <v>66</v>
      </c>
      <c r="AI310" s="16" t="s">
        <v>67</v>
      </c>
      <c r="AJ310" s="16" t="s">
        <v>63</v>
      </c>
      <c r="AK310" s="16" t="s">
        <v>124</v>
      </c>
      <c r="AN310" s="16">
        <v>99</v>
      </c>
      <c r="AO310" s="16">
        <v>14</v>
      </c>
      <c r="AR310" s="16">
        <v>1950</v>
      </c>
      <c r="AS310" s="16">
        <v>1950</v>
      </c>
      <c r="BM310" s="20" t="s">
        <v>1550</v>
      </c>
      <c r="BN310" s="16">
        <v>2</v>
      </c>
      <c r="BO310" s="16">
        <v>2</v>
      </c>
      <c r="BP310" s="16">
        <v>5</v>
      </c>
      <c r="BQ310" s="16" t="s">
        <v>164</v>
      </c>
      <c r="BR310" s="16" t="s">
        <v>1548</v>
      </c>
      <c r="BS310" s="16" t="s">
        <v>72</v>
      </c>
      <c r="BT310" s="21">
        <v>44743</v>
      </c>
      <c r="BU310" s="16">
        <v>31562</v>
      </c>
      <c r="BV310" s="17"/>
      <c r="BW310" s="16" t="s">
        <v>62</v>
      </c>
      <c r="BX310" s="16" t="s">
        <v>63</v>
      </c>
      <c r="CA310" s="16" t="s">
        <v>63</v>
      </c>
      <c r="CB310" s="16" t="s">
        <v>63</v>
      </c>
      <c r="CD310" s="16" t="s">
        <v>63</v>
      </c>
      <c r="CF310" s="16" t="s">
        <v>62</v>
      </c>
      <c r="CG310" s="16" t="s">
        <v>253</v>
      </c>
      <c r="CH310" s="16" t="s">
        <v>62</v>
      </c>
      <c r="CI310" s="16" t="s">
        <v>569</v>
      </c>
      <c r="CJ310" s="16" t="s">
        <v>106</v>
      </c>
      <c r="CK310" s="16" t="s">
        <v>1549</v>
      </c>
      <c r="CN310" s="16" t="s">
        <v>63</v>
      </c>
      <c r="CO310" s="16" t="s">
        <v>107</v>
      </c>
      <c r="CP310" s="16" t="s">
        <v>62</v>
      </c>
      <c r="CQ310" s="16" t="s">
        <v>76</v>
      </c>
      <c r="CY310" s="16">
        <v>38.200000000000003</v>
      </c>
      <c r="DA310" s="18"/>
      <c r="DB310" s="16">
        <v>6</v>
      </c>
      <c r="DC310" s="16">
        <v>6</v>
      </c>
      <c r="DE310" s="16">
        <v>1750</v>
      </c>
      <c r="DF310" s="16">
        <v>353</v>
      </c>
      <c r="DG310" s="16">
        <v>264</v>
      </c>
      <c r="DH310" s="16">
        <v>313</v>
      </c>
    </row>
    <row r="311" spans="1:112" s="16" customFormat="1" x14ac:dyDescent="0.3">
      <c r="A311" s="16">
        <v>2023</v>
      </c>
      <c r="B311" s="16" t="s">
        <v>251</v>
      </c>
      <c r="C311" s="16" t="s">
        <v>251</v>
      </c>
      <c r="D311" s="16" t="s">
        <v>1093</v>
      </c>
      <c r="E311" s="16" t="s">
        <v>252</v>
      </c>
      <c r="F311" s="19">
        <v>2</v>
      </c>
      <c r="G311" s="16">
        <v>4</v>
      </c>
      <c r="H311" s="16" t="s">
        <v>121</v>
      </c>
      <c r="I311" s="16">
        <v>23</v>
      </c>
      <c r="J311" s="16">
        <v>32</v>
      </c>
      <c r="K311" s="16">
        <v>26</v>
      </c>
      <c r="L311" s="16">
        <v>29.939499999999999</v>
      </c>
      <c r="M311" s="16">
        <v>45.436199999999999</v>
      </c>
      <c r="N311" s="16">
        <v>35.367699999999999</v>
      </c>
      <c r="O311" s="16">
        <v>23.3431</v>
      </c>
      <c r="P311" s="16">
        <v>31.5642</v>
      </c>
      <c r="Q311" s="16">
        <v>26.442299999999999</v>
      </c>
      <c r="S311" s="16" t="s">
        <v>59</v>
      </c>
      <c r="T311" s="16" t="s">
        <v>70</v>
      </c>
      <c r="U311" s="16" t="s">
        <v>115</v>
      </c>
      <c r="V311" s="16" t="s">
        <v>116</v>
      </c>
      <c r="X311" s="16">
        <v>8</v>
      </c>
      <c r="Y311" s="16" t="s">
        <v>62</v>
      </c>
      <c r="Z311" s="16" t="s">
        <v>63</v>
      </c>
      <c r="AA311" s="16" t="s">
        <v>60</v>
      </c>
      <c r="AB311" s="16" t="s">
        <v>117</v>
      </c>
      <c r="AC311" s="16">
        <v>10</v>
      </c>
      <c r="AF311" s="16" t="s">
        <v>204</v>
      </c>
      <c r="AG311" s="16" t="s">
        <v>205</v>
      </c>
      <c r="AH311" s="16" t="s">
        <v>66</v>
      </c>
      <c r="AI311" s="16" t="s">
        <v>67</v>
      </c>
      <c r="AJ311" s="16" t="s">
        <v>63</v>
      </c>
      <c r="AK311" s="16" t="s">
        <v>124</v>
      </c>
      <c r="AN311" s="16">
        <v>99</v>
      </c>
      <c r="AO311" s="16">
        <v>14</v>
      </c>
      <c r="AR311" s="16">
        <v>2100</v>
      </c>
      <c r="AS311" s="16">
        <v>2100</v>
      </c>
      <c r="BM311" s="20" t="s">
        <v>1550</v>
      </c>
      <c r="BN311" s="16">
        <v>2</v>
      </c>
      <c r="BO311" s="16">
        <v>2</v>
      </c>
      <c r="BP311" s="16">
        <v>5</v>
      </c>
      <c r="BQ311" s="16" t="s">
        <v>164</v>
      </c>
      <c r="BR311" s="16" t="s">
        <v>1548</v>
      </c>
      <c r="BS311" s="16" t="s">
        <v>72</v>
      </c>
      <c r="BT311" s="21">
        <v>44743</v>
      </c>
      <c r="BU311" s="16">
        <v>31559</v>
      </c>
      <c r="BV311" s="17"/>
      <c r="BW311" s="16" t="s">
        <v>62</v>
      </c>
      <c r="BX311" s="16" t="s">
        <v>63</v>
      </c>
      <c r="CA311" s="16" t="s">
        <v>63</v>
      </c>
      <c r="CB311" s="16" t="s">
        <v>63</v>
      </c>
      <c r="CD311" s="16" t="s">
        <v>63</v>
      </c>
      <c r="CF311" s="16" t="s">
        <v>62</v>
      </c>
      <c r="CG311" s="16" t="s">
        <v>253</v>
      </c>
      <c r="CH311" s="16" t="s">
        <v>62</v>
      </c>
      <c r="CI311" s="16" t="s">
        <v>569</v>
      </c>
      <c r="CJ311" s="16" t="s">
        <v>106</v>
      </c>
      <c r="CK311" s="16" t="s">
        <v>1549</v>
      </c>
      <c r="CN311" s="16" t="s">
        <v>63</v>
      </c>
      <c r="CO311" s="16" t="s">
        <v>107</v>
      </c>
      <c r="CP311" s="16" t="s">
        <v>62</v>
      </c>
      <c r="CQ311" s="16" t="s">
        <v>76</v>
      </c>
      <c r="CY311" s="16">
        <v>35.6</v>
      </c>
      <c r="DA311" s="18"/>
      <c r="DB311" s="16">
        <v>5</v>
      </c>
      <c r="DC311" s="16">
        <v>5</v>
      </c>
      <c r="DE311" s="16">
        <v>2500</v>
      </c>
      <c r="DF311" s="16">
        <v>376</v>
      </c>
      <c r="DG311" s="16">
        <v>279</v>
      </c>
      <c r="DH311" s="16">
        <v>332</v>
      </c>
    </row>
    <row r="312" spans="1:112" s="16" customFormat="1" x14ac:dyDescent="0.3">
      <c r="A312" s="16">
        <v>2023</v>
      </c>
      <c r="B312" s="16" t="s">
        <v>251</v>
      </c>
      <c r="C312" s="16" t="s">
        <v>251</v>
      </c>
      <c r="D312" s="16" t="s">
        <v>1078</v>
      </c>
      <c r="E312" s="16" t="s">
        <v>252</v>
      </c>
      <c r="F312" s="19">
        <v>3</v>
      </c>
      <c r="G312" s="16">
        <v>6</v>
      </c>
      <c r="H312" s="16" t="s">
        <v>121</v>
      </c>
      <c r="I312" s="16">
        <v>25</v>
      </c>
      <c r="J312" s="16">
        <v>32</v>
      </c>
      <c r="K312" s="16">
        <v>27</v>
      </c>
      <c r="L312" s="16">
        <v>31.8</v>
      </c>
      <c r="M312" s="16">
        <v>45.7</v>
      </c>
      <c r="N312" s="16">
        <v>36.842700000000001</v>
      </c>
      <c r="O312" s="16">
        <v>24.647500000000001</v>
      </c>
      <c r="P312" s="16">
        <v>31.728899999999999</v>
      </c>
      <c r="Q312" s="16">
        <v>27.3993</v>
      </c>
      <c r="S312" s="16" t="s">
        <v>59</v>
      </c>
      <c r="T312" s="16" t="s">
        <v>70</v>
      </c>
      <c r="U312" s="16" t="s">
        <v>115</v>
      </c>
      <c r="V312" s="16" t="s">
        <v>116</v>
      </c>
      <c r="X312" s="16">
        <v>8</v>
      </c>
      <c r="Y312" s="16" t="s">
        <v>62</v>
      </c>
      <c r="Z312" s="16" t="s">
        <v>63</v>
      </c>
      <c r="AA312" s="16" t="s">
        <v>84</v>
      </c>
      <c r="AB312" s="16" t="s">
        <v>85</v>
      </c>
      <c r="AC312" s="16">
        <v>10</v>
      </c>
      <c r="AF312" s="16" t="s">
        <v>204</v>
      </c>
      <c r="AG312" s="16" t="s">
        <v>205</v>
      </c>
      <c r="AH312" s="16" t="s">
        <v>66</v>
      </c>
      <c r="AI312" s="16" t="s">
        <v>67</v>
      </c>
      <c r="AJ312" s="16" t="s">
        <v>63</v>
      </c>
      <c r="AK312" s="16" t="s">
        <v>124</v>
      </c>
      <c r="AN312" s="16">
        <v>99</v>
      </c>
      <c r="AO312" s="16">
        <v>14</v>
      </c>
      <c r="AR312" s="16">
        <v>2050</v>
      </c>
      <c r="AS312" s="16">
        <v>2050</v>
      </c>
      <c r="BM312" s="20" t="s">
        <v>1552</v>
      </c>
      <c r="BN312" s="16">
        <v>2</v>
      </c>
      <c r="BO312" s="16">
        <v>2</v>
      </c>
      <c r="BP312" s="16">
        <v>5</v>
      </c>
      <c r="BQ312" s="16" t="s">
        <v>164</v>
      </c>
      <c r="BR312" s="16" t="s">
        <v>1548</v>
      </c>
      <c r="BS312" s="16" t="s">
        <v>72</v>
      </c>
      <c r="BT312" s="21">
        <v>44743</v>
      </c>
      <c r="BU312" s="16">
        <v>31575</v>
      </c>
      <c r="BV312" s="17"/>
      <c r="BW312" s="16" t="s">
        <v>62</v>
      </c>
      <c r="BX312" s="16" t="s">
        <v>63</v>
      </c>
      <c r="CA312" s="16" t="s">
        <v>63</v>
      </c>
      <c r="CB312" s="16" t="s">
        <v>63</v>
      </c>
      <c r="CD312" s="16" t="s">
        <v>63</v>
      </c>
      <c r="CF312" s="16" t="s">
        <v>62</v>
      </c>
      <c r="CG312" s="16" t="s">
        <v>253</v>
      </c>
      <c r="CH312" s="16" t="s">
        <v>62</v>
      </c>
      <c r="CI312" s="16" t="s">
        <v>569</v>
      </c>
      <c r="CJ312" s="16" t="s">
        <v>106</v>
      </c>
      <c r="CK312" s="16" t="s">
        <v>1549</v>
      </c>
      <c r="CL312" s="16" t="s">
        <v>63</v>
      </c>
      <c r="CM312" s="16" t="s">
        <v>63</v>
      </c>
      <c r="CN312" s="16" t="s">
        <v>63</v>
      </c>
      <c r="CO312" s="16" t="s">
        <v>107</v>
      </c>
      <c r="CP312" s="16" t="s">
        <v>62</v>
      </c>
      <c r="CQ312" s="16" t="s">
        <v>76</v>
      </c>
      <c r="CY312" s="16">
        <v>37.1</v>
      </c>
      <c r="DA312" s="18"/>
      <c r="DB312" s="16">
        <v>5</v>
      </c>
      <c r="DC312" s="16">
        <v>5</v>
      </c>
      <c r="DE312" s="16">
        <v>2250</v>
      </c>
      <c r="DF312" s="16">
        <v>357</v>
      </c>
      <c r="DG312" s="16">
        <v>278</v>
      </c>
      <c r="DH312" s="16">
        <v>322</v>
      </c>
    </row>
    <row r="313" spans="1:112" s="16" customFormat="1" x14ac:dyDescent="0.3">
      <c r="A313" s="16">
        <v>2023</v>
      </c>
      <c r="B313" s="16" t="s">
        <v>251</v>
      </c>
      <c r="C313" s="16" t="s">
        <v>251</v>
      </c>
      <c r="D313" s="16" t="s">
        <v>1082</v>
      </c>
      <c r="E313" s="16" t="s">
        <v>252</v>
      </c>
      <c r="F313" s="19">
        <v>3</v>
      </c>
      <c r="G313" s="16">
        <v>6</v>
      </c>
      <c r="H313" s="16" t="s">
        <v>121</v>
      </c>
      <c r="I313" s="16">
        <v>22</v>
      </c>
      <c r="J313" s="16">
        <v>29</v>
      </c>
      <c r="K313" s="16">
        <v>25</v>
      </c>
      <c r="L313" s="16">
        <v>28.6</v>
      </c>
      <c r="M313" s="16">
        <v>41.4</v>
      </c>
      <c r="N313" s="16">
        <v>33.222200000000001</v>
      </c>
      <c r="O313" s="16">
        <v>22.394400000000001</v>
      </c>
      <c r="P313" s="16">
        <v>29.0199</v>
      </c>
      <c r="Q313" s="16">
        <v>24.9587</v>
      </c>
      <c r="S313" s="16" t="s">
        <v>59</v>
      </c>
      <c r="T313" s="16" t="s">
        <v>70</v>
      </c>
      <c r="U313" s="16" t="s">
        <v>115</v>
      </c>
      <c r="V313" s="16" t="s">
        <v>116</v>
      </c>
      <c r="X313" s="16">
        <v>8</v>
      </c>
      <c r="Y313" s="16" t="s">
        <v>62</v>
      </c>
      <c r="Z313" s="16" t="s">
        <v>63</v>
      </c>
      <c r="AA313" s="16" t="s">
        <v>60</v>
      </c>
      <c r="AB313" s="16" t="s">
        <v>117</v>
      </c>
      <c r="AC313" s="16">
        <v>10</v>
      </c>
      <c r="AF313" s="16" t="s">
        <v>204</v>
      </c>
      <c r="AG313" s="16" t="s">
        <v>205</v>
      </c>
      <c r="AH313" s="16" t="s">
        <v>66</v>
      </c>
      <c r="AI313" s="16" t="s">
        <v>67</v>
      </c>
      <c r="AJ313" s="16" t="s">
        <v>63</v>
      </c>
      <c r="AK313" s="16" t="s">
        <v>124</v>
      </c>
      <c r="AN313" s="16">
        <v>99</v>
      </c>
      <c r="AO313" s="16">
        <v>14</v>
      </c>
      <c r="AR313" s="16">
        <v>2200</v>
      </c>
      <c r="AS313" s="16">
        <v>2200</v>
      </c>
      <c r="BM313" s="20" t="s">
        <v>1552</v>
      </c>
      <c r="BN313" s="16">
        <v>2</v>
      </c>
      <c r="BO313" s="16">
        <v>2</v>
      </c>
      <c r="BP313" s="16">
        <v>5</v>
      </c>
      <c r="BQ313" s="16" t="s">
        <v>164</v>
      </c>
      <c r="BR313" s="16" t="s">
        <v>1548</v>
      </c>
      <c r="BS313" s="16" t="s">
        <v>72</v>
      </c>
      <c r="BT313" s="21">
        <v>44743</v>
      </c>
      <c r="BU313" s="16">
        <v>31571</v>
      </c>
      <c r="BV313" s="17"/>
      <c r="BW313" s="16" t="s">
        <v>62</v>
      </c>
      <c r="BX313" s="16" t="s">
        <v>63</v>
      </c>
      <c r="CA313" s="16" t="s">
        <v>63</v>
      </c>
      <c r="CB313" s="16" t="s">
        <v>63</v>
      </c>
      <c r="CD313" s="16" t="s">
        <v>63</v>
      </c>
      <c r="CF313" s="16" t="s">
        <v>62</v>
      </c>
      <c r="CG313" s="16" t="s">
        <v>253</v>
      </c>
      <c r="CH313" s="16" t="s">
        <v>62</v>
      </c>
      <c r="CI313" s="16" t="s">
        <v>569</v>
      </c>
      <c r="CJ313" s="16" t="s">
        <v>106</v>
      </c>
      <c r="CK313" s="16" t="s">
        <v>1549</v>
      </c>
      <c r="CL313" s="16" t="s">
        <v>63</v>
      </c>
      <c r="CM313" s="16" t="s">
        <v>63</v>
      </c>
      <c r="CN313" s="16" t="s">
        <v>63</v>
      </c>
      <c r="CO313" s="16" t="s">
        <v>107</v>
      </c>
      <c r="CP313" s="16" t="s">
        <v>62</v>
      </c>
      <c r="CQ313" s="16" t="s">
        <v>76</v>
      </c>
      <c r="CY313" s="16">
        <v>33.4</v>
      </c>
      <c r="DA313" s="18"/>
      <c r="DB313" s="16">
        <v>5</v>
      </c>
      <c r="DC313" s="16">
        <v>5</v>
      </c>
      <c r="DE313" s="16">
        <v>3000</v>
      </c>
      <c r="DF313" s="16">
        <v>393</v>
      </c>
      <c r="DG313" s="16">
        <v>303</v>
      </c>
      <c r="DH313" s="16">
        <v>352</v>
      </c>
    </row>
    <row r="314" spans="1:112" s="16" customFormat="1" x14ac:dyDescent="0.3">
      <c r="A314" s="16">
        <v>2023</v>
      </c>
      <c r="B314" s="16" t="s">
        <v>251</v>
      </c>
      <c r="C314" s="16" t="s">
        <v>251</v>
      </c>
      <c r="D314" s="16" t="s">
        <v>1393</v>
      </c>
      <c r="E314" s="16" t="s">
        <v>252</v>
      </c>
      <c r="F314" s="19">
        <v>3</v>
      </c>
      <c r="G314" s="16">
        <v>6</v>
      </c>
      <c r="H314" s="16" t="s">
        <v>121</v>
      </c>
      <c r="I314" s="16">
        <v>21</v>
      </c>
      <c r="J314" s="16">
        <v>29</v>
      </c>
      <c r="K314" s="16">
        <v>24</v>
      </c>
      <c r="L314" s="16">
        <v>26.287199999999999</v>
      </c>
      <c r="M314" s="16">
        <v>40.795900000000003</v>
      </c>
      <c r="N314" s="16">
        <v>31.2957</v>
      </c>
      <c r="O314" s="16">
        <v>20.737100000000002</v>
      </c>
      <c r="P314" s="16">
        <v>28.635100000000001</v>
      </c>
      <c r="Q314" s="16">
        <v>23.675699999999999</v>
      </c>
      <c r="S314" s="16" t="s">
        <v>59</v>
      </c>
      <c r="T314" s="16" t="s">
        <v>70</v>
      </c>
      <c r="U314" s="16" t="s">
        <v>115</v>
      </c>
      <c r="V314" s="16" t="s">
        <v>116</v>
      </c>
      <c r="X314" s="16">
        <v>8</v>
      </c>
      <c r="Y314" s="16" t="s">
        <v>62</v>
      </c>
      <c r="Z314" s="16" t="s">
        <v>63</v>
      </c>
      <c r="AA314" s="16" t="s">
        <v>84</v>
      </c>
      <c r="AB314" s="16" t="s">
        <v>85</v>
      </c>
      <c r="AC314" s="16">
        <v>10</v>
      </c>
      <c r="AF314" s="16" t="s">
        <v>204</v>
      </c>
      <c r="AG314" s="16" t="s">
        <v>205</v>
      </c>
      <c r="AH314" s="16" t="s">
        <v>66</v>
      </c>
      <c r="AI314" s="16" t="s">
        <v>67</v>
      </c>
      <c r="AJ314" s="16" t="s">
        <v>63</v>
      </c>
      <c r="AK314" s="16" t="s">
        <v>124</v>
      </c>
      <c r="AN314" s="16">
        <v>100</v>
      </c>
      <c r="AO314" s="16">
        <v>16</v>
      </c>
      <c r="AR314" s="16">
        <v>2300</v>
      </c>
      <c r="AS314" s="16">
        <v>2300</v>
      </c>
      <c r="BM314" s="20" t="s">
        <v>1550</v>
      </c>
      <c r="BN314" s="16">
        <v>2</v>
      </c>
      <c r="BO314" s="16">
        <v>2</v>
      </c>
      <c r="BP314" s="16">
        <v>5</v>
      </c>
      <c r="BQ314" s="16" t="s">
        <v>164</v>
      </c>
      <c r="BR314" s="16" t="s">
        <v>1548</v>
      </c>
      <c r="BS314" s="16" t="s">
        <v>72</v>
      </c>
      <c r="BT314" s="21">
        <v>44655</v>
      </c>
      <c r="BU314" s="16">
        <v>31163</v>
      </c>
      <c r="BV314" s="17"/>
      <c r="BW314" s="16" t="s">
        <v>63</v>
      </c>
      <c r="BX314" s="16" t="s">
        <v>63</v>
      </c>
      <c r="CA314" s="16" t="s">
        <v>63</v>
      </c>
      <c r="CB314" s="16" t="s">
        <v>63</v>
      </c>
      <c r="CD314" s="16" t="s">
        <v>63</v>
      </c>
      <c r="CF314" s="16" t="s">
        <v>62</v>
      </c>
      <c r="CG314" s="16" t="s">
        <v>628</v>
      </c>
      <c r="CH314" s="16" t="s">
        <v>62</v>
      </c>
      <c r="CI314" s="16" t="s">
        <v>629</v>
      </c>
      <c r="CJ314" s="16" t="s">
        <v>106</v>
      </c>
      <c r="CK314" s="16" t="s">
        <v>1549</v>
      </c>
      <c r="CN314" s="16" t="s">
        <v>63</v>
      </c>
      <c r="CO314" s="16" t="s">
        <v>162</v>
      </c>
      <c r="CP314" s="16" t="s">
        <v>62</v>
      </c>
      <c r="CQ314" s="16" t="s">
        <v>76</v>
      </c>
      <c r="CY314" s="16">
        <v>31.5</v>
      </c>
      <c r="DA314" s="18"/>
      <c r="DB314" s="16">
        <v>5</v>
      </c>
      <c r="DC314" s="16">
        <v>5</v>
      </c>
      <c r="DE314" s="16">
        <v>3500</v>
      </c>
      <c r="DF314" s="16">
        <v>427</v>
      </c>
      <c r="DG314" s="16">
        <v>310</v>
      </c>
      <c r="DH314" s="16">
        <v>374</v>
      </c>
    </row>
    <row r="315" spans="1:112" s="16" customFormat="1" x14ac:dyDescent="0.3">
      <c r="A315" s="16">
        <v>2023</v>
      </c>
      <c r="B315" s="16" t="s">
        <v>251</v>
      </c>
      <c r="C315" s="16" t="s">
        <v>251</v>
      </c>
      <c r="D315" s="16" t="s">
        <v>1389</v>
      </c>
      <c r="E315" s="16" t="s">
        <v>252</v>
      </c>
      <c r="F315" s="19">
        <v>3</v>
      </c>
      <c r="G315" s="16">
        <v>6</v>
      </c>
      <c r="H315" s="16" t="s">
        <v>121</v>
      </c>
      <c r="I315" s="16">
        <v>21</v>
      </c>
      <c r="J315" s="16">
        <v>29</v>
      </c>
      <c r="K315" s="16">
        <v>24</v>
      </c>
      <c r="L315" s="16">
        <v>26.253799999999998</v>
      </c>
      <c r="M315" s="16">
        <v>40.806199999999997</v>
      </c>
      <c r="N315" s="16">
        <v>31.272400000000001</v>
      </c>
      <c r="O315" s="16">
        <v>20.713000000000001</v>
      </c>
      <c r="P315" s="16">
        <v>28.6417</v>
      </c>
      <c r="Q315" s="16">
        <v>23.660399999999999</v>
      </c>
      <c r="S315" s="16" t="s">
        <v>59</v>
      </c>
      <c r="T315" s="16" t="s">
        <v>70</v>
      </c>
      <c r="U315" s="16" t="s">
        <v>115</v>
      </c>
      <c r="V315" s="16" t="s">
        <v>116</v>
      </c>
      <c r="X315" s="16">
        <v>8</v>
      </c>
      <c r="Y315" s="16" t="s">
        <v>62</v>
      </c>
      <c r="Z315" s="16" t="s">
        <v>63</v>
      </c>
      <c r="AA315" s="16" t="s">
        <v>60</v>
      </c>
      <c r="AB315" s="16" t="s">
        <v>117</v>
      </c>
      <c r="AC315" s="16">
        <v>10</v>
      </c>
      <c r="AF315" s="16" t="s">
        <v>204</v>
      </c>
      <c r="AG315" s="16" t="s">
        <v>205</v>
      </c>
      <c r="AH315" s="16" t="s">
        <v>66</v>
      </c>
      <c r="AI315" s="16" t="s">
        <v>67</v>
      </c>
      <c r="AJ315" s="16" t="s">
        <v>63</v>
      </c>
      <c r="AK315" s="16" t="s">
        <v>124</v>
      </c>
      <c r="AN315" s="16">
        <v>100</v>
      </c>
      <c r="AO315" s="16">
        <v>16</v>
      </c>
      <c r="AR315" s="16">
        <v>2300</v>
      </c>
      <c r="AS315" s="16">
        <v>2300</v>
      </c>
      <c r="BM315" s="20" t="s">
        <v>1550</v>
      </c>
      <c r="BN315" s="16">
        <v>2</v>
      </c>
      <c r="BO315" s="16">
        <v>2</v>
      </c>
      <c r="BP315" s="16">
        <v>5</v>
      </c>
      <c r="BQ315" s="16" t="s">
        <v>164</v>
      </c>
      <c r="BR315" s="16" t="s">
        <v>1548</v>
      </c>
      <c r="BS315" s="16" t="s">
        <v>72</v>
      </c>
      <c r="BT315" s="21">
        <v>44655</v>
      </c>
      <c r="BU315" s="16">
        <v>31167</v>
      </c>
      <c r="BV315" s="17"/>
      <c r="BW315" s="16" t="s">
        <v>63</v>
      </c>
      <c r="BX315" s="16" t="s">
        <v>63</v>
      </c>
      <c r="CA315" s="16" t="s">
        <v>63</v>
      </c>
      <c r="CB315" s="16" t="s">
        <v>63</v>
      </c>
      <c r="CD315" s="16" t="s">
        <v>63</v>
      </c>
      <c r="CF315" s="16" t="s">
        <v>62</v>
      </c>
      <c r="CG315" s="16" t="s">
        <v>628</v>
      </c>
      <c r="CH315" s="16" t="s">
        <v>62</v>
      </c>
      <c r="CI315" s="16" t="s">
        <v>629</v>
      </c>
      <c r="CJ315" s="16" t="s">
        <v>106</v>
      </c>
      <c r="CK315" s="16" t="s">
        <v>1549</v>
      </c>
      <c r="CN315" s="16" t="s">
        <v>63</v>
      </c>
      <c r="CO315" s="16" t="s">
        <v>162</v>
      </c>
      <c r="CP315" s="16" t="s">
        <v>62</v>
      </c>
      <c r="CQ315" s="16" t="s">
        <v>76</v>
      </c>
      <c r="CY315" s="16">
        <v>31.5</v>
      </c>
      <c r="DA315" s="18"/>
      <c r="DB315" s="16">
        <v>5</v>
      </c>
      <c r="DC315" s="16">
        <v>5</v>
      </c>
      <c r="DE315" s="16">
        <v>3500</v>
      </c>
      <c r="DF315" s="16">
        <v>426</v>
      </c>
      <c r="DG315" s="16">
        <v>308</v>
      </c>
      <c r="DH315" s="16">
        <v>373</v>
      </c>
    </row>
    <row r="316" spans="1:112" s="16" customFormat="1" x14ac:dyDescent="0.3">
      <c r="A316" s="16">
        <v>2023</v>
      </c>
      <c r="B316" s="16" t="s">
        <v>251</v>
      </c>
      <c r="C316" s="16" t="s">
        <v>251</v>
      </c>
      <c r="D316" s="16" t="s">
        <v>1398</v>
      </c>
      <c r="E316" s="16" t="s">
        <v>252</v>
      </c>
      <c r="F316" s="19">
        <v>4.4000000000000004</v>
      </c>
      <c r="G316" s="16">
        <v>8</v>
      </c>
      <c r="H316" s="16" t="s">
        <v>121</v>
      </c>
      <c r="I316" s="16">
        <v>17</v>
      </c>
      <c r="J316" s="16">
        <v>24</v>
      </c>
      <c r="K316" s="16">
        <v>19</v>
      </c>
      <c r="L316" s="16">
        <v>20.8215</v>
      </c>
      <c r="M316" s="16">
        <v>33.216999999999999</v>
      </c>
      <c r="N316" s="16">
        <v>25.023599999999998</v>
      </c>
      <c r="O316" s="16">
        <v>16.720300000000002</v>
      </c>
      <c r="P316" s="16">
        <v>23.718</v>
      </c>
      <c r="Q316" s="16">
        <v>19.280100000000001</v>
      </c>
      <c r="S316" s="16" t="s">
        <v>59</v>
      </c>
      <c r="T316" s="16" t="s">
        <v>70</v>
      </c>
      <c r="U316" s="16" t="s">
        <v>115</v>
      </c>
      <c r="V316" s="16" t="s">
        <v>116</v>
      </c>
      <c r="X316" s="16">
        <v>8</v>
      </c>
      <c r="Y316" s="16" t="s">
        <v>62</v>
      </c>
      <c r="Z316" s="16" t="s">
        <v>63</v>
      </c>
      <c r="AA316" s="16" t="s">
        <v>60</v>
      </c>
      <c r="AB316" s="16" t="s">
        <v>117</v>
      </c>
      <c r="AC316" s="16">
        <v>10</v>
      </c>
      <c r="AF316" s="16" t="s">
        <v>204</v>
      </c>
      <c r="AG316" s="16" t="s">
        <v>205</v>
      </c>
      <c r="AH316" s="16" t="s">
        <v>66</v>
      </c>
      <c r="AI316" s="16" t="s">
        <v>67</v>
      </c>
      <c r="AJ316" s="16" t="s">
        <v>63</v>
      </c>
      <c r="AK316" s="16" t="s">
        <v>124</v>
      </c>
      <c r="AN316" s="16">
        <v>100</v>
      </c>
      <c r="AO316" s="16">
        <v>16</v>
      </c>
      <c r="AR316" s="16">
        <v>2900</v>
      </c>
      <c r="AS316" s="16">
        <v>2900</v>
      </c>
      <c r="BM316" s="20" t="s">
        <v>1550</v>
      </c>
      <c r="BN316" s="16">
        <v>2</v>
      </c>
      <c r="BO316" s="16">
        <v>2</v>
      </c>
      <c r="BP316" s="16">
        <v>5</v>
      </c>
      <c r="BQ316" s="16" t="s">
        <v>164</v>
      </c>
      <c r="BR316" s="16" t="s">
        <v>1548</v>
      </c>
      <c r="BS316" s="16" t="s">
        <v>72</v>
      </c>
      <c r="BT316" s="21">
        <v>44652</v>
      </c>
      <c r="BU316" s="16">
        <v>31158</v>
      </c>
      <c r="BV316" s="17"/>
      <c r="BW316" s="16" t="s">
        <v>63</v>
      </c>
      <c r="BX316" s="16" t="s">
        <v>63</v>
      </c>
      <c r="CA316" s="16" t="s">
        <v>63</v>
      </c>
      <c r="CB316" s="16" t="s">
        <v>63</v>
      </c>
      <c r="CD316" s="16" t="s">
        <v>63</v>
      </c>
      <c r="CF316" s="16" t="s">
        <v>62</v>
      </c>
      <c r="CG316" s="16" t="s">
        <v>628</v>
      </c>
      <c r="CH316" s="16" t="s">
        <v>62</v>
      </c>
      <c r="CI316" s="16" t="s">
        <v>629</v>
      </c>
      <c r="CJ316" s="16" t="s">
        <v>106</v>
      </c>
      <c r="CK316" s="16" t="s">
        <v>1549</v>
      </c>
      <c r="CN316" s="16" t="s">
        <v>63</v>
      </c>
      <c r="CO316" s="16" t="s">
        <v>255</v>
      </c>
      <c r="CP316" s="16" t="s">
        <v>62</v>
      </c>
      <c r="CQ316" s="16" t="s">
        <v>76</v>
      </c>
      <c r="CY316" s="16">
        <v>25.2</v>
      </c>
      <c r="DA316" s="18"/>
      <c r="DB316" s="16">
        <v>4</v>
      </c>
      <c r="DC316" s="16">
        <v>4</v>
      </c>
      <c r="DE316" s="16">
        <v>6500</v>
      </c>
      <c r="DF316" s="16">
        <v>526</v>
      </c>
      <c r="DG316" s="16">
        <v>372</v>
      </c>
      <c r="DH316" s="16">
        <v>457</v>
      </c>
    </row>
    <row r="317" spans="1:112" s="16" customFormat="1" x14ac:dyDescent="0.3">
      <c r="A317" s="16">
        <v>2023</v>
      </c>
      <c r="B317" s="16" t="s">
        <v>251</v>
      </c>
      <c r="C317" s="16" t="s">
        <v>251</v>
      </c>
      <c r="D317" s="16" t="s">
        <v>1096</v>
      </c>
      <c r="E317" s="16" t="s">
        <v>252</v>
      </c>
      <c r="F317" s="19">
        <v>4.4000000000000004</v>
      </c>
      <c r="G317" s="16">
        <v>8</v>
      </c>
      <c r="H317" s="16" t="s">
        <v>121</v>
      </c>
      <c r="I317" s="16">
        <v>15</v>
      </c>
      <c r="J317" s="16">
        <v>21</v>
      </c>
      <c r="K317" s="16">
        <v>17</v>
      </c>
      <c r="L317" s="16">
        <v>18.0229</v>
      </c>
      <c r="M317" s="16">
        <v>29.546700000000001</v>
      </c>
      <c r="N317" s="16">
        <v>21.859400000000001</v>
      </c>
      <c r="O317" s="16">
        <v>14.6073</v>
      </c>
      <c r="P317" s="16">
        <v>21.275200000000002</v>
      </c>
      <c r="Q317" s="16">
        <v>17.005700000000001</v>
      </c>
      <c r="R317" s="16" t="s">
        <v>82</v>
      </c>
      <c r="S317" s="16" t="s">
        <v>59</v>
      </c>
      <c r="T317" s="16" t="s">
        <v>70</v>
      </c>
      <c r="U317" s="16" t="s">
        <v>115</v>
      </c>
      <c r="V317" s="16" t="s">
        <v>116</v>
      </c>
      <c r="X317" s="16">
        <v>8</v>
      </c>
      <c r="Y317" s="16" t="s">
        <v>62</v>
      </c>
      <c r="Z317" s="16" t="s">
        <v>63</v>
      </c>
      <c r="AA317" s="16" t="s">
        <v>60</v>
      </c>
      <c r="AB317" s="16" t="s">
        <v>117</v>
      </c>
      <c r="AC317" s="16">
        <v>10</v>
      </c>
      <c r="AF317" s="16" t="s">
        <v>204</v>
      </c>
      <c r="AG317" s="16" t="s">
        <v>205</v>
      </c>
      <c r="AH317" s="16" t="s">
        <v>66</v>
      </c>
      <c r="AI317" s="16" t="s">
        <v>67</v>
      </c>
      <c r="AJ317" s="16" t="s">
        <v>63</v>
      </c>
      <c r="AK317" s="16" t="s">
        <v>124</v>
      </c>
      <c r="AN317" s="16">
        <v>103</v>
      </c>
      <c r="AO317" s="16">
        <v>14</v>
      </c>
      <c r="AR317" s="16">
        <v>3200</v>
      </c>
      <c r="AS317" s="16">
        <v>3200</v>
      </c>
      <c r="BM317" s="20" t="s">
        <v>1550</v>
      </c>
      <c r="BN317" s="16">
        <v>2</v>
      </c>
      <c r="BO317" s="16">
        <v>2</v>
      </c>
      <c r="BP317" s="16">
        <v>5</v>
      </c>
      <c r="BQ317" s="16" t="s">
        <v>164</v>
      </c>
      <c r="BR317" s="16" t="s">
        <v>1548</v>
      </c>
      <c r="BS317" s="16" t="s">
        <v>72</v>
      </c>
      <c r="BT317" s="21">
        <v>44743</v>
      </c>
      <c r="BU317" s="16">
        <v>31556</v>
      </c>
      <c r="BV317" s="17"/>
      <c r="BW317" s="16" t="s">
        <v>62</v>
      </c>
      <c r="BX317" s="16" t="s">
        <v>63</v>
      </c>
      <c r="CA317" s="16" t="s">
        <v>63</v>
      </c>
      <c r="CB317" s="16" t="s">
        <v>63</v>
      </c>
      <c r="CD317" s="16" t="s">
        <v>63</v>
      </c>
      <c r="CF317" s="16" t="s">
        <v>62</v>
      </c>
      <c r="CG317" s="16" t="s">
        <v>253</v>
      </c>
      <c r="CH317" s="16" t="s">
        <v>62</v>
      </c>
      <c r="CI317" s="16" t="s">
        <v>254</v>
      </c>
      <c r="CJ317" s="16" t="s">
        <v>106</v>
      </c>
      <c r="CK317" s="16" t="s">
        <v>1549</v>
      </c>
      <c r="CN317" s="16" t="s">
        <v>63</v>
      </c>
      <c r="CO317" s="16" t="s">
        <v>255</v>
      </c>
      <c r="CP317" s="16" t="s">
        <v>62</v>
      </c>
      <c r="CQ317" s="16" t="s">
        <v>76</v>
      </c>
      <c r="CY317" s="16">
        <v>22</v>
      </c>
      <c r="DA317" s="18"/>
      <c r="DB317" s="16">
        <v>3</v>
      </c>
      <c r="DC317" s="16">
        <v>3</v>
      </c>
      <c r="DE317" s="16">
        <v>8000</v>
      </c>
      <c r="DF317" s="16">
        <v>608</v>
      </c>
      <c r="DG317" s="16">
        <v>417</v>
      </c>
      <c r="DH317" s="16">
        <v>522</v>
      </c>
    </row>
    <row r="318" spans="1:112" s="16" customFormat="1" x14ac:dyDescent="0.3">
      <c r="A318" s="16">
        <v>2023</v>
      </c>
      <c r="B318" s="16" t="s">
        <v>251</v>
      </c>
      <c r="C318" s="16" t="s">
        <v>251</v>
      </c>
      <c r="D318" s="16" t="s">
        <v>1095</v>
      </c>
      <c r="E318" s="16" t="s">
        <v>252</v>
      </c>
      <c r="F318" s="19">
        <v>4.4000000000000004</v>
      </c>
      <c r="G318" s="16">
        <v>8</v>
      </c>
      <c r="H318" s="16" t="s">
        <v>121</v>
      </c>
      <c r="I318" s="16">
        <v>15</v>
      </c>
      <c r="J318" s="16">
        <v>21</v>
      </c>
      <c r="K318" s="16">
        <v>17</v>
      </c>
      <c r="L318" s="16">
        <v>18.0229</v>
      </c>
      <c r="M318" s="16">
        <v>29.546700000000001</v>
      </c>
      <c r="N318" s="16">
        <v>21.859400000000001</v>
      </c>
      <c r="O318" s="16">
        <v>14.6073</v>
      </c>
      <c r="P318" s="16">
        <v>21.275200000000002</v>
      </c>
      <c r="Q318" s="16">
        <v>17.005700000000001</v>
      </c>
      <c r="R318" s="16" t="s">
        <v>82</v>
      </c>
      <c r="S318" s="16" t="s">
        <v>59</v>
      </c>
      <c r="T318" s="16" t="s">
        <v>70</v>
      </c>
      <c r="U318" s="16" t="s">
        <v>115</v>
      </c>
      <c r="V318" s="16" t="s">
        <v>116</v>
      </c>
      <c r="X318" s="16">
        <v>8</v>
      </c>
      <c r="Y318" s="16" t="s">
        <v>62</v>
      </c>
      <c r="Z318" s="16" t="s">
        <v>63</v>
      </c>
      <c r="AA318" s="16" t="s">
        <v>60</v>
      </c>
      <c r="AB318" s="16" t="s">
        <v>117</v>
      </c>
      <c r="AC318" s="16">
        <v>10</v>
      </c>
      <c r="AF318" s="16" t="s">
        <v>204</v>
      </c>
      <c r="AG318" s="16" t="s">
        <v>205</v>
      </c>
      <c r="AH318" s="16" t="s">
        <v>66</v>
      </c>
      <c r="AI318" s="16" t="s">
        <v>67</v>
      </c>
      <c r="AJ318" s="16" t="s">
        <v>63</v>
      </c>
      <c r="AK318" s="16" t="s">
        <v>124</v>
      </c>
      <c r="AN318" s="16">
        <v>103</v>
      </c>
      <c r="AO318" s="16">
        <v>14</v>
      </c>
      <c r="AR318" s="16">
        <v>3200</v>
      </c>
      <c r="AS318" s="16">
        <v>3200</v>
      </c>
      <c r="BM318" s="20" t="s">
        <v>1550</v>
      </c>
      <c r="BN318" s="16">
        <v>2</v>
      </c>
      <c r="BO318" s="16">
        <v>2</v>
      </c>
      <c r="BP318" s="16">
        <v>5</v>
      </c>
      <c r="BQ318" s="16" t="s">
        <v>164</v>
      </c>
      <c r="BR318" s="16" t="s">
        <v>1548</v>
      </c>
      <c r="BS318" s="16" t="s">
        <v>72</v>
      </c>
      <c r="BT318" s="21">
        <v>44743</v>
      </c>
      <c r="BU318" s="16">
        <v>31557</v>
      </c>
      <c r="BV318" s="17"/>
      <c r="BW318" s="16" t="s">
        <v>62</v>
      </c>
      <c r="BX318" s="16" t="s">
        <v>63</v>
      </c>
      <c r="CA318" s="16" t="s">
        <v>63</v>
      </c>
      <c r="CB318" s="16" t="s">
        <v>63</v>
      </c>
      <c r="CD318" s="16" t="s">
        <v>63</v>
      </c>
      <c r="CF318" s="16" t="s">
        <v>62</v>
      </c>
      <c r="CG318" s="16" t="s">
        <v>253</v>
      </c>
      <c r="CH318" s="16" t="s">
        <v>62</v>
      </c>
      <c r="CI318" s="16" t="s">
        <v>254</v>
      </c>
      <c r="CJ318" s="16" t="s">
        <v>106</v>
      </c>
      <c r="CK318" s="16" t="s">
        <v>1549</v>
      </c>
      <c r="CN318" s="16" t="s">
        <v>63</v>
      </c>
      <c r="CO318" s="16" t="s">
        <v>255</v>
      </c>
      <c r="CP318" s="16" t="s">
        <v>62</v>
      </c>
      <c r="CQ318" s="16" t="s">
        <v>76</v>
      </c>
      <c r="CY318" s="16">
        <v>22</v>
      </c>
      <c r="DA318" s="18"/>
      <c r="DB318" s="16">
        <v>3</v>
      </c>
      <c r="DC318" s="16">
        <v>3</v>
      </c>
      <c r="DE318" s="16">
        <v>8000</v>
      </c>
      <c r="DF318" s="16">
        <v>608</v>
      </c>
      <c r="DG318" s="16">
        <v>417</v>
      </c>
      <c r="DH318" s="16">
        <v>522</v>
      </c>
    </row>
    <row r="319" spans="1:112" s="16" customFormat="1" x14ac:dyDescent="0.3">
      <c r="A319" s="16">
        <v>2023</v>
      </c>
      <c r="B319" s="16" t="s">
        <v>251</v>
      </c>
      <c r="C319" s="16" t="s">
        <v>251</v>
      </c>
      <c r="D319" s="16" t="s">
        <v>1067</v>
      </c>
      <c r="E319" s="16" t="s">
        <v>252</v>
      </c>
      <c r="F319" s="19">
        <v>4.4000000000000004</v>
      </c>
      <c r="G319" s="16">
        <v>8</v>
      </c>
      <c r="H319" s="16" t="s">
        <v>121</v>
      </c>
      <c r="I319" s="16">
        <v>17</v>
      </c>
      <c r="J319" s="16">
        <v>25</v>
      </c>
      <c r="K319" s="16">
        <v>20</v>
      </c>
      <c r="L319" s="16">
        <v>21</v>
      </c>
      <c r="M319" s="16">
        <v>34.720999999999997</v>
      </c>
      <c r="N319" s="16">
        <v>25.542200000000001</v>
      </c>
      <c r="O319" s="16">
        <v>16.8538</v>
      </c>
      <c r="P319" s="16">
        <v>24.7073</v>
      </c>
      <c r="Q319" s="16">
        <v>19.666899999999998</v>
      </c>
      <c r="S319" s="16" t="s">
        <v>59</v>
      </c>
      <c r="T319" s="16" t="s">
        <v>70</v>
      </c>
      <c r="U319" s="16" t="s">
        <v>115</v>
      </c>
      <c r="V319" s="16" t="s">
        <v>116</v>
      </c>
      <c r="X319" s="16">
        <v>8</v>
      </c>
      <c r="Y319" s="16" t="s">
        <v>62</v>
      </c>
      <c r="Z319" s="16" t="s">
        <v>63</v>
      </c>
      <c r="AA319" s="16" t="s">
        <v>60</v>
      </c>
      <c r="AB319" s="16" t="s">
        <v>117</v>
      </c>
      <c r="AC319" s="16">
        <v>10</v>
      </c>
      <c r="AF319" s="16" t="s">
        <v>204</v>
      </c>
      <c r="AG319" s="16" t="s">
        <v>205</v>
      </c>
      <c r="AH319" s="16" t="s">
        <v>66</v>
      </c>
      <c r="AI319" s="16" t="s">
        <v>67</v>
      </c>
      <c r="AJ319" s="16" t="s">
        <v>63</v>
      </c>
      <c r="AK319" s="16" t="s">
        <v>124</v>
      </c>
      <c r="AN319" s="16">
        <v>99</v>
      </c>
      <c r="AO319" s="16">
        <v>14</v>
      </c>
      <c r="AR319" s="16">
        <v>2750</v>
      </c>
      <c r="AS319" s="16">
        <v>2750</v>
      </c>
      <c r="BM319" s="20" t="s">
        <v>1550</v>
      </c>
      <c r="BN319" s="16">
        <v>2</v>
      </c>
      <c r="BO319" s="16">
        <v>2</v>
      </c>
      <c r="BP319" s="16">
        <v>5</v>
      </c>
      <c r="BQ319" s="16" t="s">
        <v>164</v>
      </c>
      <c r="BR319" s="16" t="s">
        <v>1548</v>
      </c>
      <c r="BS319" s="16" t="s">
        <v>72</v>
      </c>
      <c r="BT319" s="21">
        <v>44743</v>
      </c>
      <c r="BU319" s="16">
        <v>31613</v>
      </c>
      <c r="BV319" s="17"/>
      <c r="BW319" s="16" t="s">
        <v>62</v>
      </c>
      <c r="BX319" s="16" t="s">
        <v>63</v>
      </c>
      <c r="CA319" s="16" t="s">
        <v>63</v>
      </c>
      <c r="CB319" s="16" t="s">
        <v>63</v>
      </c>
      <c r="CD319" s="16" t="s">
        <v>63</v>
      </c>
      <c r="CF319" s="16" t="s">
        <v>62</v>
      </c>
      <c r="CG319" s="16" t="s">
        <v>628</v>
      </c>
      <c r="CH319" s="16" t="s">
        <v>62</v>
      </c>
      <c r="CI319" s="16" t="s">
        <v>629</v>
      </c>
      <c r="CJ319" s="16" t="s">
        <v>106</v>
      </c>
      <c r="CK319" s="16" t="s">
        <v>1549</v>
      </c>
      <c r="CN319" s="16" t="s">
        <v>63</v>
      </c>
      <c r="CO319" s="16" t="s">
        <v>255</v>
      </c>
      <c r="CP319" s="16" t="s">
        <v>62</v>
      </c>
      <c r="CQ319" s="16" t="s">
        <v>76</v>
      </c>
      <c r="CY319" s="16">
        <v>25.7</v>
      </c>
      <c r="DA319" s="18"/>
      <c r="DB319" s="16">
        <v>4</v>
      </c>
      <c r="DC319" s="16">
        <v>4</v>
      </c>
      <c r="DE319" s="16">
        <v>5750</v>
      </c>
      <c r="DF319" s="16">
        <v>520</v>
      </c>
      <c r="DG319" s="16">
        <v>355</v>
      </c>
      <c r="DH319" s="16">
        <v>446</v>
      </c>
    </row>
    <row r="320" spans="1:112" s="16" customFormat="1" x14ac:dyDescent="0.3">
      <c r="A320" s="16">
        <v>2023</v>
      </c>
      <c r="B320" s="16" t="s">
        <v>251</v>
      </c>
      <c r="C320" s="16" t="s">
        <v>251</v>
      </c>
      <c r="D320" s="16" t="s">
        <v>1394</v>
      </c>
      <c r="E320" s="16" t="s">
        <v>252</v>
      </c>
      <c r="F320" s="19">
        <v>4.4000000000000004</v>
      </c>
      <c r="G320" s="16">
        <v>8</v>
      </c>
      <c r="H320" s="16" t="s">
        <v>121</v>
      </c>
      <c r="I320" s="16">
        <v>15</v>
      </c>
      <c r="J320" s="16">
        <v>22</v>
      </c>
      <c r="K320" s="16">
        <v>17</v>
      </c>
      <c r="L320" s="16">
        <v>18.080300000000001</v>
      </c>
      <c r="M320" s="16">
        <v>29.927199999999999</v>
      </c>
      <c r="N320" s="16">
        <v>21.999099999999999</v>
      </c>
      <c r="O320" s="16">
        <v>14.651</v>
      </c>
      <c r="P320" s="16">
        <v>21.5304</v>
      </c>
      <c r="Q320" s="16">
        <v>17.1113</v>
      </c>
      <c r="R320" s="16" t="s">
        <v>82</v>
      </c>
      <c r="S320" s="16" t="s">
        <v>59</v>
      </c>
      <c r="T320" s="16" t="s">
        <v>70</v>
      </c>
      <c r="U320" s="16" t="s">
        <v>115</v>
      </c>
      <c r="V320" s="16" t="s">
        <v>116</v>
      </c>
      <c r="X320" s="16">
        <v>8</v>
      </c>
      <c r="Y320" s="16" t="s">
        <v>62</v>
      </c>
      <c r="Z320" s="16" t="s">
        <v>63</v>
      </c>
      <c r="AA320" s="16" t="s">
        <v>60</v>
      </c>
      <c r="AB320" s="16" t="s">
        <v>117</v>
      </c>
      <c r="AC320" s="16">
        <v>10</v>
      </c>
      <c r="AF320" s="16" t="s">
        <v>204</v>
      </c>
      <c r="AG320" s="16" t="s">
        <v>205</v>
      </c>
      <c r="AH320" s="16" t="s">
        <v>66</v>
      </c>
      <c r="AI320" s="16" t="s">
        <v>67</v>
      </c>
      <c r="AJ320" s="16" t="s">
        <v>63</v>
      </c>
      <c r="AK320" s="16" t="s">
        <v>124</v>
      </c>
      <c r="AN320" s="16">
        <v>100</v>
      </c>
      <c r="AO320" s="16">
        <v>11</v>
      </c>
      <c r="AR320" s="16">
        <v>3200</v>
      </c>
      <c r="AS320" s="16">
        <v>3200</v>
      </c>
      <c r="BM320" s="20" t="s">
        <v>1550</v>
      </c>
      <c r="BN320" s="16">
        <v>2</v>
      </c>
      <c r="BO320" s="16">
        <v>2</v>
      </c>
      <c r="BP320" s="16">
        <v>5</v>
      </c>
      <c r="BQ320" s="16" t="s">
        <v>164</v>
      </c>
      <c r="BR320" s="16" t="s">
        <v>1548</v>
      </c>
      <c r="BS320" s="16" t="s">
        <v>72</v>
      </c>
      <c r="BT320" s="21">
        <v>44652</v>
      </c>
      <c r="BU320" s="16">
        <v>31162</v>
      </c>
      <c r="BV320" s="17"/>
      <c r="BW320" s="16" t="s">
        <v>63</v>
      </c>
      <c r="BX320" s="16" t="s">
        <v>63</v>
      </c>
      <c r="CA320" s="16" t="s">
        <v>63</v>
      </c>
      <c r="CB320" s="16" t="s">
        <v>63</v>
      </c>
      <c r="CD320" s="16" t="s">
        <v>63</v>
      </c>
      <c r="CF320" s="16" t="s">
        <v>62</v>
      </c>
      <c r="CG320" s="16" t="s">
        <v>253</v>
      </c>
      <c r="CH320" s="16" t="s">
        <v>62</v>
      </c>
      <c r="CI320" s="16" t="s">
        <v>254</v>
      </c>
      <c r="CJ320" s="16" t="s">
        <v>106</v>
      </c>
      <c r="CK320" s="16" t="s">
        <v>1549</v>
      </c>
      <c r="CN320" s="16" t="s">
        <v>63</v>
      </c>
      <c r="CO320" s="16" t="s">
        <v>255</v>
      </c>
      <c r="CP320" s="16" t="s">
        <v>62</v>
      </c>
      <c r="CQ320" s="16" t="s">
        <v>76</v>
      </c>
      <c r="CY320" s="16">
        <v>22.2</v>
      </c>
      <c r="DA320" s="18"/>
      <c r="DB320" s="16">
        <v>3</v>
      </c>
      <c r="DC320" s="16">
        <v>3</v>
      </c>
      <c r="DE320" s="16">
        <v>8000</v>
      </c>
      <c r="DF320" s="16">
        <v>603</v>
      </c>
      <c r="DG320" s="16">
        <v>411</v>
      </c>
      <c r="DH320" s="16">
        <v>517</v>
      </c>
    </row>
    <row r="321" spans="1:112" s="16" customFormat="1" x14ac:dyDescent="0.3">
      <c r="A321" s="16">
        <v>2023</v>
      </c>
      <c r="B321" s="16" t="s">
        <v>251</v>
      </c>
      <c r="C321" s="16" t="s">
        <v>251</v>
      </c>
      <c r="D321" s="16" t="s">
        <v>1397</v>
      </c>
      <c r="E321" s="16" t="s">
        <v>252</v>
      </c>
      <c r="F321" s="19">
        <v>4.4000000000000004</v>
      </c>
      <c r="G321" s="16">
        <v>8</v>
      </c>
      <c r="H321" s="16" t="s">
        <v>121</v>
      </c>
      <c r="I321" s="16">
        <v>17</v>
      </c>
      <c r="J321" s="16">
        <v>24</v>
      </c>
      <c r="K321" s="16">
        <v>19</v>
      </c>
      <c r="L321" s="16">
        <v>20.8215</v>
      </c>
      <c r="M321" s="16">
        <v>33.216999999999999</v>
      </c>
      <c r="N321" s="16">
        <v>25.023599999999998</v>
      </c>
      <c r="O321" s="16">
        <v>16.720300000000002</v>
      </c>
      <c r="P321" s="16">
        <v>23.718</v>
      </c>
      <c r="Q321" s="16">
        <v>19.280100000000001</v>
      </c>
      <c r="S321" s="16" t="s">
        <v>59</v>
      </c>
      <c r="T321" s="16" t="s">
        <v>70</v>
      </c>
      <c r="U321" s="16" t="s">
        <v>115</v>
      </c>
      <c r="V321" s="16" t="s">
        <v>116</v>
      </c>
      <c r="X321" s="16">
        <v>8</v>
      </c>
      <c r="Y321" s="16" t="s">
        <v>62</v>
      </c>
      <c r="Z321" s="16" t="s">
        <v>63</v>
      </c>
      <c r="AA321" s="16" t="s">
        <v>60</v>
      </c>
      <c r="AB321" s="16" t="s">
        <v>117</v>
      </c>
      <c r="AC321" s="16">
        <v>10</v>
      </c>
      <c r="AF321" s="16" t="s">
        <v>204</v>
      </c>
      <c r="AG321" s="16" t="s">
        <v>205</v>
      </c>
      <c r="AH321" s="16" t="s">
        <v>66</v>
      </c>
      <c r="AI321" s="16" t="s">
        <v>67</v>
      </c>
      <c r="AJ321" s="16" t="s">
        <v>63</v>
      </c>
      <c r="AK321" s="16" t="s">
        <v>124</v>
      </c>
      <c r="AN321" s="16">
        <v>100</v>
      </c>
      <c r="AO321" s="16">
        <v>16</v>
      </c>
      <c r="AR321" s="16">
        <v>2900</v>
      </c>
      <c r="AS321" s="16">
        <v>2900</v>
      </c>
      <c r="BM321" s="20" t="s">
        <v>1550</v>
      </c>
      <c r="BN321" s="16">
        <v>2</v>
      </c>
      <c r="BO321" s="16">
        <v>2</v>
      </c>
      <c r="BP321" s="16">
        <v>5</v>
      </c>
      <c r="BQ321" s="16" t="s">
        <v>164</v>
      </c>
      <c r="BR321" s="16" t="s">
        <v>1548</v>
      </c>
      <c r="BS321" s="16" t="s">
        <v>72</v>
      </c>
      <c r="BT321" s="21">
        <v>44652</v>
      </c>
      <c r="BU321" s="16">
        <v>31159</v>
      </c>
      <c r="BV321" s="17"/>
      <c r="BW321" s="16" t="s">
        <v>63</v>
      </c>
      <c r="BX321" s="16" t="s">
        <v>63</v>
      </c>
      <c r="CA321" s="16" t="s">
        <v>63</v>
      </c>
      <c r="CB321" s="16" t="s">
        <v>63</v>
      </c>
      <c r="CD321" s="16" t="s">
        <v>63</v>
      </c>
      <c r="CF321" s="16" t="s">
        <v>62</v>
      </c>
      <c r="CG321" s="16" t="s">
        <v>628</v>
      </c>
      <c r="CH321" s="16" t="s">
        <v>62</v>
      </c>
      <c r="CI321" s="16" t="s">
        <v>629</v>
      </c>
      <c r="CJ321" s="16" t="s">
        <v>106</v>
      </c>
      <c r="CK321" s="16" t="s">
        <v>1549</v>
      </c>
      <c r="CN321" s="16" t="s">
        <v>63</v>
      </c>
      <c r="CO321" s="16" t="s">
        <v>255</v>
      </c>
      <c r="CP321" s="16" t="s">
        <v>62</v>
      </c>
      <c r="CQ321" s="16" t="s">
        <v>76</v>
      </c>
      <c r="CY321" s="16">
        <v>25.2</v>
      </c>
      <c r="DA321" s="18"/>
      <c r="DB321" s="16">
        <v>4</v>
      </c>
      <c r="DC321" s="16">
        <v>4</v>
      </c>
      <c r="DE321" s="16">
        <v>6500</v>
      </c>
      <c r="DF321" s="16">
        <v>526</v>
      </c>
      <c r="DG321" s="16">
        <v>372</v>
      </c>
      <c r="DH321" s="16">
        <v>457</v>
      </c>
    </row>
    <row r="322" spans="1:112" s="16" customFormat="1" x14ac:dyDescent="0.3">
      <c r="A322" s="16">
        <v>2023</v>
      </c>
      <c r="B322" s="16" t="s">
        <v>251</v>
      </c>
      <c r="C322" s="16" t="s">
        <v>251</v>
      </c>
      <c r="D322" s="16" t="s">
        <v>1401</v>
      </c>
      <c r="E322" s="16" t="s">
        <v>252</v>
      </c>
      <c r="F322" s="19">
        <v>2</v>
      </c>
      <c r="G322" s="16">
        <v>4</v>
      </c>
      <c r="H322" s="16" t="s">
        <v>121</v>
      </c>
      <c r="I322" s="16">
        <v>24</v>
      </c>
      <c r="J322" s="16">
        <v>31</v>
      </c>
      <c r="K322" s="16">
        <v>27</v>
      </c>
      <c r="L322" s="16">
        <v>30.5245</v>
      </c>
      <c r="M322" s="16">
        <v>44.462899999999998</v>
      </c>
      <c r="N322" s="16">
        <v>35.537700000000001</v>
      </c>
      <c r="O322" s="16">
        <v>23.754899999999999</v>
      </c>
      <c r="P322" s="16">
        <v>30.954799999999999</v>
      </c>
      <c r="Q322" s="16">
        <v>26.5319</v>
      </c>
      <c r="S322" s="16" t="s">
        <v>59</v>
      </c>
      <c r="T322" s="16" t="s">
        <v>70</v>
      </c>
      <c r="U322" s="16" t="s">
        <v>115</v>
      </c>
      <c r="V322" s="16" t="s">
        <v>116</v>
      </c>
      <c r="X322" s="16">
        <v>8</v>
      </c>
      <c r="Y322" s="16" t="s">
        <v>62</v>
      </c>
      <c r="Z322" s="16" t="s">
        <v>63</v>
      </c>
      <c r="AA322" s="16" t="s">
        <v>60</v>
      </c>
      <c r="AB322" s="16" t="s">
        <v>117</v>
      </c>
      <c r="AC322" s="16">
        <v>10</v>
      </c>
      <c r="AF322" s="16" t="s">
        <v>204</v>
      </c>
      <c r="AG322" s="16" t="s">
        <v>205</v>
      </c>
      <c r="AH322" s="16" t="s">
        <v>66</v>
      </c>
      <c r="AI322" s="16" t="s">
        <v>67</v>
      </c>
      <c r="AJ322" s="16" t="s">
        <v>63</v>
      </c>
      <c r="AK322" s="16" t="s">
        <v>124</v>
      </c>
      <c r="AP322" s="16">
        <v>94</v>
      </c>
      <c r="AQ322" s="16">
        <v>21</v>
      </c>
      <c r="AR322" s="16">
        <v>2050</v>
      </c>
      <c r="AS322" s="16">
        <v>2050</v>
      </c>
      <c r="BM322" s="20" t="s">
        <v>1550</v>
      </c>
      <c r="BN322" s="16">
        <v>2</v>
      </c>
      <c r="BO322" s="16">
        <v>2</v>
      </c>
      <c r="BP322" s="16">
        <v>5</v>
      </c>
      <c r="BQ322" s="16" t="s">
        <v>164</v>
      </c>
      <c r="BR322" s="16" t="s">
        <v>1548</v>
      </c>
      <c r="BS322" s="16" t="s">
        <v>72</v>
      </c>
      <c r="BT322" s="21">
        <v>44652</v>
      </c>
      <c r="BU322" s="16">
        <v>31153</v>
      </c>
      <c r="BV322" s="17"/>
      <c r="BW322" s="16" t="s">
        <v>62</v>
      </c>
      <c r="BX322" s="16" t="s">
        <v>63</v>
      </c>
      <c r="CA322" s="16" t="s">
        <v>63</v>
      </c>
      <c r="CB322" s="16" t="s">
        <v>63</v>
      </c>
      <c r="CD322" s="16" t="s">
        <v>63</v>
      </c>
      <c r="CF322" s="16" t="s">
        <v>62</v>
      </c>
      <c r="CG322" s="16" t="s">
        <v>253</v>
      </c>
      <c r="CH322" s="16" t="s">
        <v>62</v>
      </c>
      <c r="CI322" s="16" t="s">
        <v>569</v>
      </c>
      <c r="CJ322" s="16" t="s">
        <v>106</v>
      </c>
      <c r="CK322" s="16" t="s">
        <v>1549</v>
      </c>
      <c r="CN322" s="16" t="s">
        <v>63</v>
      </c>
      <c r="CO322" s="16" t="s">
        <v>107</v>
      </c>
      <c r="CP322" s="16" t="s">
        <v>62</v>
      </c>
      <c r="CQ322" s="16" t="s">
        <v>76</v>
      </c>
      <c r="CY322" s="16">
        <v>35.799999999999997</v>
      </c>
      <c r="DA322" s="18"/>
      <c r="DB322" s="16">
        <v>5</v>
      </c>
      <c r="DC322" s="16">
        <v>5</v>
      </c>
      <c r="DE322" s="16">
        <v>2250</v>
      </c>
      <c r="DF322" s="16">
        <v>372</v>
      </c>
      <c r="DG322" s="16">
        <v>286</v>
      </c>
      <c r="DH322" s="16">
        <v>333</v>
      </c>
    </row>
    <row r="323" spans="1:112" s="16" customFormat="1" x14ac:dyDescent="0.3">
      <c r="A323" s="16">
        <v>2023</v>
      </c>
      <c r="B323" s="16" t="s">
        <v>251</v>
      </c>
      <c r="C323" s="16" t="s">
        <v>251</v>
      </c>
      <c r="D323" s="16" t="s">
        <v>1379</v>
      </c>
      <c r="E323" s="16" t="s">
        <v>252</v>
      </c>
      <c r="F323" s="19">
        <v>2</v>
      </c>
      <c r="G323" s="16">
        <v>4</v>
      </c>
      <c r="H323" s="16" t="s">
        <v>121</v>
      </c>
      <c r="I323" s="16">
        <v>24</v>
      </c>
      <c r="J323" s="16">
        <v>32</v>
      </c>
      <c r="K323" s="16">
        <v>27</v>
      </c>
      <c r="L323" s="16">
        <v>30.5594</v>
      </c>
      <c r="M323" s="16">
        <v>45.723799999999997</v>
      </c>
      <c r="N323" s="16">
        <v>35.920200000000001</v>
      </c>
      <c r="O323" s="16">
        <v>23.779399999999999</v>
      </c>
      <c r="P323" s="16">
        <v>31.7437</v>
      </c>
      <c r="Q323" s="16">
        <v>26.805900000000001</v>
      </c>
      <c r="S323" s="16" t="s">
        <v>59</v>
      </c>
      <c r="T323" s="16" t="s">
        <v>70</v>
      </c>
      <c r="U323" s="16" t="s">
        <v>115</v>
      </c>
      <c r="V323" s="16" t="s">
        <v>116</v>
      </c>
      <c r="X323" s="16">
        <v>8</v>
      </c>
      <c r="Y323" s="16" t="s">
        <v>62</v>
      </c>
      <c r="Z323" s="16" t="s">
        <v>63</v>
      </c>
      <c r="AA323" s="16" t="s">
        <v>135</v>
      </c>
      <c r="AB323" s="16" t="s">
        <v>159</v>
      </c>
      <c r="AC323" s="16">
        <v>10</v>
      </c>
      <c r="AF323" s="16" t="s">
        <v>204</v>
      </c>
      <c r="AG323" s="16" t="s">
        <v>205</v>
      </c>
      <c r="AH323" s="16" t="s">
        <v>66</v>
      </c>
      <c r="AI323" s="16" t="s">
        <v>67</v>
      </c>
      <c r="AJ323" s="16" t="s">
        <v>63</v>
      </c>
      <c r="AK323" s="16" t="s">
        <v>124</v>
      </c>
      <c r="AP323" s="16">
        <v>94</v>
      </c>
      <c r="AQ323" s="16">
        <v>21</v>
      </c>
      <c r="AR323" s="16">
        <v>2050</v>
      </c>
      <c r="AS323" s="16">
        <v>2050</v>
      </c>
      <c r="BM323" s="20" t="s">
        <v>1550</v>
      </c>
      <c r="BN323" s="16">
        <v>2</v>
      </c>
      <c r="BO323" s="16">
        <v>2</v>
      </c>
      <c r="BP323" s="16">
        <v>5</v>
      </c>
      <c r="BQ323" s="16" t="s">
        <v>164</v>
      </c>
      <c r="BR323" s="16" t="s">
        <v>1548</v>
      </c>
      <c r="BS323" s="16" t="s">
        <v>72</v>
      </c>
      <c r="BT323" s="21">
        <v>44657</v>
      </c>
      <c r="BU323" s="16">
        <v>31192</v>
      </c>
      <c r="BV323" s="17"/>
      <c r="BW323" s="16" t="s">
        <v>63</v>
      </c>
      <c r="BX323" s="16" t="s">
        <v>63</v>
      </c>
      <c r="CA323" s="16" t="s">
        <v>63</v>
      </c>
      <c r="CB323" s="16" t="s">
        <v>63</v>
      </c>
      <c r="CD323" s="16" t="s">
        <v>63</v>
      </c>
      <c r="CF323" s="16" t="s">
        <v>62</v>
      </c>
      <c r="CG323" s="16" t="s">
        <v>253</v>
      </c>
      <c r="CH323" s="16" t="s">
        <v>62</v>
      </c>
      <c r="CI323" s="16" t="s">
        <v>569</v>
      </c>
      <c r="CJ323" s="16" t="s">
        <v>106</v>
      </c>
      <c r="CK323" s="16" t="s">
        <v>1549</v>
      </c>
      <c r="CN323" s="16" t="s">
        <v>63</v>
      </c>
      <c r="CO323" s="16" t="s">
        <v>107</v>
      </c>
      <c r="CP323" s="16" t="s">
        <v>62</v>
      </c>
      <c r="CQ323" s="16" t="s">
        <v>76</v>
      </c>
      <c r="CY323" s="16">
        <v>36.200000000000003</v>
      </c>
      <c r="DA323" s="18"/>
      <c r="DB323" s="16">
        <v>5</v>
      </c>
      <c r="DC323" s="16">
        <v>5</v>
      </c>
      <c r="DE323" s="16">
        <v>2250</v>
      </c>
      <c r="DF323" s="16">
        <v>371</v>
      </c>
      <c r="DG323" s="16">
        <v>278</v>
      </c>
      <c r="DH323" s="16">
        <v>329</v>
      </c>
    </row>
    <row r="324" spans="1:112" s="16" customFormat="1" x14ac:dyDescent="0.3">
      <c r="A324" s="16">
        <v>2023</v>
      </c>
      <c r="B324" s="16" t="s">
        <v>251</v>
      </c>
      <c r="C324" s="16" t="s">
        <v>251</v>
      </c>
      <c r="D324" s="16" t="s">
        <v>1375</v>
      </c>
      <c r="E324" s="16" t="s">
        <v>252</v>
      </c>
      <c r="F324" s="19">
        <v>2</v>
      </c>
      <c r="G324" s="16">
        <v>4</v>
      </c>
      <c r="H324" s="16" t="s">
        <v>121</v>
      </c>
      <c r="I324" s="16">
        <v>24</v>
      </c>
      <c r="J324" s="16">
        <v>31</v>
      </c>
      <c r="K324" s="16">
        <v>27</v>
      </c>
      <c r="L324" s="16">
        <v>30.5245</v>
      </c>
      <c r="M324" s="16">
        <v>44.462899999999998</v>
      </c>
      <c r="N324" s="16">
        <v>35.537700000000001</v>
      </c>
      <c r="O324" s="16">
        <v>23.754899999999999</v>
      </c>
      <c r="P324" s="16">
        <v>30.954799999999999</v>
      </c>
      <c r="Q324" s="16">
        <v>26.5319</v>
      </c>
      <c r="S324" s="16" t="s">
        <v>59</v>
      </c>
      <c r="T324" s="16" t="s">
        <v>70</v>
      </c>
      <c r="U324" s="16" t="s">
        <v>115</v>
      </c>
      <c r="V324" s="16" t="s">
        <v>116</v>
      </c>
      <c r="X324" s="16">
        <v>8</v>
      </c>
      <c r="Y324" s="16" t="s">
        <v>62</v>
      </c>
      <c r="Z324" s="16" t="s">
        <v>63</v>
      </c>
      <c r="AA324" s="16" t="s">
        <v>60</v>
      </c>
      <c r="AB324" s="16" t="s">
        <v>117</v>
      </c>
      <c r="AC324" s="16">
        <v>10</v>
      </c>
      <c r="AF324" s="16" t="s">
        <v>204</v>
      </c>
      <c r="AG324" s="16" t="s">
        <v>205</v>
      </c>
      <c r="AH324" s="16" t="s">
        <v>66</v>
      </c>
      <c r="AI324" s="16" t="s">
        <v>67</v>
      </c>
      <c r="AJ324" s="16" t="s">
        <v>63</v>
      </c>
      <c r="AK324" s="16" t="s">
        <v>124</v>
      </c>
      <c r="AP324" s="16">
        <v>94</v>
      </c>
      <c r="AQ324" s="16">
        <v>21</v>
      </c>
      <c r="AR324" s="16">
        <v>2050</v>
      </c>
      <c r="AS324" s="16">
        <v>2050</v>
      </c>
      <c r="BM324" s="20" t="s">
        <v>1550</v>
      </c>
      <c r="BN324" s="16">
        <v>2</v>
      </c>
      <c r="BO324" s="16">
        <v>2</v>
      </c>
      <c r="BP324" s="16">
        <v>5</v>
      </c>
      <c r="BQ324" s="16" t="s">
        <v>164</v>
      </c>
      <c r="BR324" s="16" t="s">
        <v>1548</v>
      </c>
      <c r="BS324" s="16" t="s">
        <v>72</v>
      </c>
      <c r="BT324" s="21">
        <v>44657</v>
      </c>
      <c r="BU324" s="16">
        <v>31196</v>
      </c>
      <c r="BV324" s="17"/>
      <c r="BW324" s="16" t="s">
        <v>62</v>
      </c>
      <c r="BX324" s="16" t="s">
        <v>63</v>
      </c>
      <c r="CA324" s="16" t="s">
        <v>63</v>
      </c>
      <c r="CB324" s="16" t="s">
        <v>63</v>
      </c>
      <c r="CD324" s="16" t="s">
        <v>63</v>
      </c>
      <c r="CF324" s="16" t="s">
        <v>62</v>
      </c>
      <c r="CG324" s="16" t="s">
        <v>253</v>
      </c>
      <c r="CH324" s="16" t="s">
        <v>62</v>
      </c>
      <c r="CI324" s="16" t="s">
        <v>569</v>
      </c>
      <c r="CJ324" s="16" t="s">
        <v>106</v>
      </c>
      <c r="CK324" s="16" t="s">
        <v>1549</v>
      </c>
      <c r="CN324" s="16" t="s">
        <v>63</v>
      </c>
      <c r="CO324" s="16" t="s">
        <v>107</v>
      </c>
      <c r="CP324" s="16" t="s">
        <v>62</v>
      </c>
      <c r="CQ324" s="16" t="s">
        <v>76</v>
      </c>
      <c r="CY324" s="16">
        <v>35.799999999999997</v>
      </c>
      <c r="DA324" s="18"/>
      <c r="DB324" s="16">
        <v>5</v>
      </c>
      <c r="DC324" s="16">
        <v>5</v>
      </c>
      <c r="DE324" s="16">
        <v>2250</v>
      </c>
      <c r="DF324" s="16">
        <v>372</v>
      </c>
      <c r="DG324" s="16">
        <v>286</v>
      </c>
      <c r="DH324" s="16">
        <v>333</v>
      </c>
    </row>
    <row r="325" spans="1:112" s="16" customFormat="1" x14ac:dyDescent="0.3">
      <c r="A325" s="16">
        <v>2023</v>
      </c>
      <c r="B325" s="16" t="s">
        <v>1562</v>
      </c>
      <c r="C325" s="16" t="s">
        <v>995</v>
      </c>
      <c r="D325" s="16" t="s">
        <v>1007</v>
      </c>
      <c r="E325" s="16" t="s">
        <v>101</v>
      </c>
      <c r="F325" s="19">
        <v>2</v>
      </c>
      <c r="G325" s="16">
        <v>4</v>
      </c>
      <c r="H325" s="16" t="s">
        <v>286</v>
      </c>
      <c r="I325" s="16">
        <v>23</v>
      </c>
      <c r="J325" s="16">
        <v>33</v>
      </c>
      <c r="K325" s="16">
        <v>27</v>
      </c>
      <c r="L325" s="16">
        <v>29.3</v>
      </c>
      <c r="M325" s="16">
        <v>47.9</v>
      </c>
      <c r="N325" s="16">
        <v>35.503900000000002</v>
      </c>
      <c r="O325" s="16">
        <v>22.891200000000001</v>
      </c>
      <c r="P325" s="16">
        <v>33.094999999999999</v>
      </c>
      <c r="Q325" s="16">
        <v>26.578800000000001</v>
      </c>
      <c r="S325" s="16" t="s">
        <v>59</v>
      </c>
      <c r="T325" s="16" t="s">
        <v>70</v>
      </c>
      <c r="U325" s="16" t="s">
        <v>115</v>
      </c>
      <c r="V325" s="16" t="s">
        <v>116</v>
      </c>
      <c r="X325" s="16">
        <v>10</v>
      </c>
      <c r="Y325" s="16" t="s">
        <v>62</v>
      </c>
      <c r="Z325" s="16" t="s">
        <v>63</v>
      </c>
      <c r="AA325" s="16" t="s">
        <v>84</v>
      </c>
      <c r="AB325" s="16" t="s">
        <v>85</v>
      </c>
      <c r="AC325" s="16">
        <v>10</v>
      </c>
      <c r="AF325" s="16" t="s">
        <v>58</v>
      </c>
      <c r="AG325" s="16" t="s">
        <v>65</v>
      </c>
      <c r="AH325" s="16" t="s">
        <v>66</v>
      </c>
      <c r="AI325" s="16" t="s">
        <v>67</v>
      </c>
      <c r="AJ325" s="16" t="s">
        <v>63</v>
      </c>
      <c r="AK325" s="16" t="s">
        <v>124</v>
      </c>
      <c r="AN325" s="16">
        <v>99</v>
      </c>
      <c r="AO325" s="16">
        <v>11</v>
      </c>
      <c r="AR325" s="16">
        <v>2050</v>
      </c>
      <c r="AS325" s="16">
        <v>2050</v>
      </c>
      <c r="BM325" s="20" t="s">
        <v>1550</v>
      </c>
      <c r="BN325" s="16">
        <v>2</v>
      </c>
      <c r="BO325" s="16">
        <v>2</v>
      </c>
      <c r="BP325" s="16">
        <v>5</v>
      </c>
      <c r="BQ325" s="16" t="s">
        <v>164</v>
      </c>
      <c r="BR325" s="16" t="s">
        <v>1548</v>
      </c>
      <c r="BS325" s="16" t="s">
        <v>72</v>
      </c>
      <c r="BT325" s="21">
        <v>44742</v>
      </c>
      <c r="BU325" s="16">
        <v>31678</v>
      </c>
      <c r="BV325" s="17"/>
      <c r="BW325" s="16" t="s">
        <v>63</v>
      </c>
      <c r="BX325" s="16" t="s">
        <v>63</v>
      </c>
      <c r="CA325" s="16" t="s">
        <v>63</v>
      </c>
      <c r="CB325" s="16" t="s">
        <v>63</v>
      </c>
      <c r="CD325" s="16" t="s">
        <v>62</v>
      </c>
      <c r="CE325" s="16" t="s">
        <v>248</v>
      </c>
      <c r="CF325" s="16" t="s">
        <v>62</v>
      </c>
      <c r="CG325" s="16" t="s">
        <v>89</v>
      </c>
      <c r="CH325" s="16" t="s">
        <v>62</v>
      </c>
      <c r="CI325" s="16" t="s">
        <v>249</v>
      </c>
      <c r="CJ325" s="16" t="s">
        <v>106</v>
      </c>
      <c r="CK325" s="16" t="s">
        <v>1549</v>
      </c>
      <c r="CN325" s="16" t="s">
        <v>63</v>
      </c>
      <c r="CO325" s="16" t="s">
        <v>107</v>
      </c>
      <c r="CP325" s="16" t="s">
        <v>62</v>
      </c>
      <c r="CQ325" s="16" t="s">
        <v>76</v>
      </c>
      <c r="CY325" s="16">
        <v>35.799999999999997</v>
      </c>
      <c r="DA325" s="18"/>
      <c r="DB325" s="16">
        <v>5</v>
      </c>
      <c r="DC325" s="16">
        <v>5</v>
      </c>
      <c r="DE325" s="16">
        <v>2250</v>
      </c>
      <c r="DF325" s="16">
        <v>387</v>
      </c>
      <c r="DG325" s="16">
        <v>268</v>
      </c>
      <c r="DH325" s="16">
        <v>333</v>
      </c>
    </row>
    <row r="326" spans="1:112" s="16" customFormat="1" x14ac:dyDescent="0.3">
      <c r="A326" s="16">
        <v>2023</v>
      </c>
      <c r="B326" s="16" t="s">
        <v>1562</v>
      </c>
      <c r="C326" s="16" t="s">
        <v>995</v>
      </c>
      <c r="D326" s="16" t="s">
        <v>1007</v>
      </c>
      <c r="E326" s="16" t="s">
        <v>101</v>
      </c>
      <c r="F326" s="19">
        <v>3</v>
      </c>
      <c r="G326" s="16">
        <v>6</v>
      </c>
      <c r="H326" s="16" t="s">
        <v>286</v>
      </c>
      <c r="I326" s="16">
        <v>19</v>
      </c>
      <c r="J326" s="16">
        <v>27</v>
      </c>
      <c r="K326" s="16">
        <v>22</v>
      </c>
      <c r="L326" s="16">
        <v>23.9</v>
      </c>
      <c r="M326" s="16">
        <v>38.299999999999997</v>
      </c>
      <c r="N326" s="16">
        <v>28.767099999999999</v>
      </c>
      <c r="O326" s="16">
        <v>19.000299999999999</v>
      </c>
      <c r="P326" s="16">
        <v>27.034400000000002</v>
      </c>
      <c r="Q326" s="16">
        <v>21.933499999999999</v>
      </c>
      <c r="S326" s="16" t="s">
        <v>59</v>
      </c>
      <c r="T326" s="16" t="s">
        <v>70</v>
      </c>
      <c r="U326" s="16" t="s">
        <v>115</v>
      </c>
      <c r="V326" s="16" t="s">
        <v>116</v>
      </c>
      <c r="X326" s="16">
        <v>10</v>
      </c>
      <c r="Y326" s="16" t="s">
        <v>62</v>
      </c>
      <c r="Z326" s="16" t="s">
        <v>63</v>
      </c>
      <c r="AA326" s="16" t="s">
        <v>84</v>
      </c>
      <c r="AB326" s="16" t="s">
        <v>85</v>
      </c>
      <c r="AC326" s="16">
        <v>10</v>
      </c>
      <c r="AF326" s="16" t="s">
        <v>58</v>
      </c>
      <c r="AG326" s="16" t="s">
        <v>65</v>
      </c>
      <c r="AH326" s="16" t="s">
        <v>66</v>
      </c>
      <c r="AI326" s="16" t="s">
        <v>67</v>
      </c>
      <c r="AJ326" s="16" t="s">
        <v>63</v>
      </c>
      <c r="AK326" s="16" t="s">
        <v>124</v>
      </c>
      <c r="AN326" s="16">
        <v>99</v>
      </c>
      <c r="AO326" s="16">
        <v>11</v>
      </c>
      <c r="AR326" s="16">
        <v>2500</v>
      </c>
      <c r="AS326" s="16">
        <v>2500</v>
      </c>
      <c r="BM326" s="20" t="s">
        <v>1550</v>
      </c>
      <c r="BN326" s="16">
        <v>2</v>
      </c>
      <c r="BO326" s="16">
        <v>2</v>
      </c>
      <c r="BP326" s="16">
        <v>5</v>
      </c>
      <c r="BQ326" s="16" t="s">
        <v>164</v>
      </c>
      <c r="BR326" s="16" t="s">
        <v>1548</v>
      </c>
      <c r="BS326" s="16" t="s">
        <v>72</v>
      </c>
      <c r="BT326" s="21">
        <v>44742</v>
      </c>
      <c r="BU326" s="16">
        <v>31688</v>
      </c>
      <c r="BV326" s="17"/>
      <c r="BW326" s="16" t="s">
        <v>63</v>
      </c>
      <c r="BX326" s="16" t="s">
        <v>63</v>
      </c>
      <c r="CA326" s="16" t="s">
        <v>63</v>
      </c>
      <c r="CB326" s="16" t="s">
        <v>63</v>
      </c>
      <c r="CD326" s="16" t="s">
        <v>62</v>
      </c>
      <c r="CE326" s="16" t="s">
        <v>248</v>
      </c>
      <c r="CF326" s="16" t="s">
        <v>62</v>
      </c>
      <c r="CG326" s="16" t="s">
        <v>1000</v>
      </c>
      <c r="CH326" s="16" t="s">
        <v>63</v>
      </c>
      <c r="CJ326" s="16" t="s">
        <v>106</v>
      </c>
      <c r="CK326" s="16" t="s">
        <v>1549</v>
      </c>
      <c r="CN326" s="16" t="s">
        <v>63</v>
      </c>
      <c r="CO326" s="16" t="s">
        <v>417</v>
      </c>
      <c r="CP326" s="16" t="s">
        <v>62</v>
      </c>
      <c r="CQ326" s="16" t="s">
        <v>76</v>
      </c>
      <c r="CY326" s="16">
        <v>29</v>
      </c>
      <c r="DA326" s="18"/>
      <c r="DB326" s="16">
        <v>5</v>
      </c>
      <c r="DC326" s="16">
        <v>5</v>
      </c>
      <c r="DE326" s="16">
        <v>4500</v>
      </c>
      <c r="DF326" s="16">
        <v>468</v>
      </c>
      <c r="DG326" s="16">
        <v>329</v>
      </c>
      <c r="DH326" s="16">
        <v>405</v>
      </c>
    </row>
    <row r="327" spans="1:112" s="16" customFormat="1" x14ac:dyDescent="0.3">
      <c r="A327" s="16">
        <v>2023</v>
      </c>
      <c r="B327" s="16" t="s">
        <v>1562</v>
      </c>
      <c r="C327" s="16" t="s">
        <v>995</v>
      </c>
      <c r="D327" s="16" t="s">
        <v>1013</v>
      </c>
      <c r="E327" s="16" t="s">
        <v>101</v>
      </c>
      <c r="F327" s="19">
        <v>2</v>
      </c>
      <c r="G327" s="16">
        <v>4</v>
      </c>
      <c r="H327" s="16" t="s">
        <v>286</v>
      </c>
      <c r="I327" s="16">
        <v>22</v>
      </c>
      <c r="J327" s="16">
        <v>30</v>
      </c>
      <c r="K327" s="16">
        <v>25</v>
      </c>
      <c r="L327" s="16">
        <v>27.4361</v>
      </c>
      <c r="M327" s="16">
        <v>43.589199999999998</v>
      </c>
      <c r="N327" s="16">
        <v>32.927</v>
      </c>
      <c r="O327" s="16">
        <v>21.563500000000001</v>
      </c>
      <c r="P327" s="16">
        <v>30.4056</v>
      </c>
      <c r="Q327" s="16">
        <v>24.810199999999998</v>
      </c>
      <c r="S327" s="16" t="s">
        <v>59</v>
      </c>
      <c r="T327" s="16" t="s">
        <v>70</v>
      </c>
      <c r="U327" s="16" t="s">
        <v>115</v>
      </c>
      <c r="V327" s="16" t="s">
        <v>116</v>
      </c>
      <c r="X327" s="16">
        <v>10</v>
      </c>
      <c r="Y327" s="16" t="s">
        <v>62</v>
      </c>
      <c r="Z327" s="16" t="s">
        <v>63</v>
      </c>
      <c r="AA327" s="16" t="s">
        <v>60</v>
      </c>
      <c r="AB327" s="16" t="s">
        <v>117</v>
      </c>
      <c r="AC327" s="16">
        <v>10</v>
      </c>
      <c r="AF327" s="16" t="s">
        <v>58</v>
      </c>
      <c r="AG327" s="16" t="s">
        <v>65</v>
      </c>
      <c r="AH327" s="16" t="s">
        <v>66</v>
      </c>
      <c r="AI327" s="16" t="s">
        <v>67</v>
      </c>
      <c r="AJ327" s="16" t="s">
        <v>63</v>
      </c>
      <c r="AK327" s="16" t="s">
        <v>124</v>
      </c>
      <c r="AN327" s="16">
        <v>99</v>
      </c>
      <c r="AO327" s="16">
        <v>11</v>
      </c>
      <c r="AR327" s="16">
        <v>2200</v>
      </c>
      <c r="AS327" s="16">
        <v>2200</v>
      </c>
      <c r="BM327" s="20" t="s">
        <v>1550</v>
      </c>
      <c r="BN327" s="16">
        <v>2</v>
      </c>
      <c r="BO327" s="16">
        <v>2</v>
      </c>
      <c r="BP327" s="16">
        <v>5</v>
      </c>
      <c r="BQ327" s="16" t="s">
        <v>164</v>
      </c>
      <c r="BR327" s="16" t="s">
        <v>1548</v>
      </c>
      <c r="BS327" s="16" t="s">
        <v>72</v>
      </c>
      <c r="BT327" s="21">
        <v>44742</v>
      </c>
      <c r="BU327" s="16">
        <v>31677</v>
      </c>
      <c r="BV327" s="17"/>
      <c r="BW327" s="16" t="s">
        <v>63</v>
      </c>
      <c r="BX327" s="16" t="s">
        <v>63</v>
      </c>
      <c r="CA327" s="16" t="s">
        <v>63</v>
      </c>
      <c r="CB327" s="16" t="s">
        <v>63</v>
      </c>
      <c r="CD327" s="16" t="s">
        <v>62</v>
      </c>
      <c r="CE327" s="16" t="s">
        <v>248</v>
      </c>
      <c r="CF327" s="16" t="s">
        <v>62</v>
      </c>
      <c r="CG327" s="16" t="s">
        <v>89</v>
      </c>
      <c r="CH327" s="16" t="s">
        <v>62</v>
      </c>
      <c r="CI327" s="16" t="s">
        <v>249</v>
      </c>
      <c r="CJ327" s="16" t="s">
        <v>106</v>
      </c>
      <c r="CK327" s="16" t="s">
        <v>1549</v>
      </c>
      <c r="CN327" s="16" t="s">
        <v>63</v>
      </c>
      <c r="CO327" s="16" t="s">
        <v>107</v>
      </c>
      <c r="CP327" s="16" t="s">
        <v>62</v>
      </c>
      <c r="CQ327" s="16" t="s">
        <v>76</v>
      </c>
      <c r="CY327" s="16">
        <v>33.200000000000003</v>
      </c>
      <c r="DA327" s="18"/>
      <c r="DB327" s="16">
        <v>5</v>
      </c>
      <c r="DC327" s="16">
        <v>5</v>
      </c>
      <c r="DE327" s="16">
        <v>3000</v>
      </c>
      <c r="DF327" s="16">
        <v>412</v>
      </c>
      <c r="DG327" s="16">
        <v>292</v>
      </c>
      <c r="DH327" s="16">
        <v>358</v>
      </c>
    </row>
    <row r="328" spans="1:112" s="16" customFormat="1" x14ac:dyDescent="0.3">
      <c r="A328" s="16">
        <v>2023</v>
      </c>
      <c r="B328" s="16" t="s">
        <v>1562</v>
      </c>
      <c r="C328" s="16" t="s">
        <v>995</v>
      </c>
      <c r="D328" s="16" t="s">
        <v>1013</v>
      </c>
      <c r="E328" s="16" t="s">
        <v>101</v>
      </c>
      <c r="F328" s="19">
        <v>3</v>
      </c>
      <c r="G328" s="16">
        <v>6</v>
      </c>
      <c r="H328" s="16" t="s">
        <v>286</v>
      </c>
      <c r="I328" s="16">
        <v>18</v>
      </c>
      <c r="J328" s="16">
        <v>26</v>
      </c>
      <c r="K328" s="16">
        <v>21</v>
      </c>
      <c r="L328" s="16">
        <v>23.2</v>
      </c>
      <c r="M328" s="16">
        <v>36.6</v>
      </c>
      <c r="N328" s="16">
        <v>27.776299999999999</v>
      </c>
      <c r="O328" s="16">
        <v>18.485900000000001</v>
      </c>
      <c r="P328" s="16">
        <v>25.933700000000002</v>
      </c>
      <c r="Q328" s="16">
        <v>21.229500000000002</v>
      </c>
      <c r="S328" s="16" t="s">
        <v>59</v>
      </c>
      <c r="T328" s="16" t="s">
        <v>70</v>
      </c>
      <c r="U328" s="16" t="s">
        <v>115</v>
      </c>
      <c r="V328" s="16" t="s">
        <v>116</v>
      </c>
      <c r="X328" s="16">
        <v>10</v>
      </c>
      <c r="Y328" s="16" t="s">
        <v>62</v>
      </c>
      <c r="Z328" s="16" t="s">
        <v>63</v>
      </c>
      <c r="AA328" s="16" t="s">
        <v>60</v>
      </c>
      <c r="AB328" s="16" t="s">
        <v>117</v>
      </c>
      <c r="AC328" s="16">
        <v>10</v>
      </c>
      <c r="AF328" s="16" t="s">
        <v>58</v>
      </c>
      <c r="AG328" s="16" t="s">
        <v>65</v>
      </c>
      <c r="AH328" s="16" t="s">
        <v>66</v>
      </c>
      <c r="AI328" s="16" t="s">
        <v>67</v>
      </c>
      <c r="AJ328" s="16" t="s">
        <v>63</v>
      </c>
      <c r="AK328" s="16" t="s">
        <v>124</v>
      </c>
      <c r="AN328" s="16">
        <v>99</v>
      </c>
      <c r="AO328" s="16">
        <v>11</v>
      </c>
      <c r="AR328" s="16">
        <v>2600</v>
      </c>
      <c r="AS328" s="16">
        <v>2600</v>
      </c>
      <c r="BM328" s="20" t="s">
        <v>1550</v>
      </c>
      <c r="BN328" s="16">
        <v>2</v>
      </c>
      <c r="BO328" s="16">
        <v>2</v>
      </c>
      <c r="BP328" s="16">
        <v>5</v>
      </c>
      <c r="BQ328" s="16" t="s">
        <v>164</v>
      </c>
      <c r="BR328" s="16" t="s">
        <v>1548</v>
      </c>
      <c r="BS328" s="16" t="s">
        <v>72</v>
      </c>
      <c r="BT328" s="21">
        <v>44741</v>
      </c>
      <c r="BU328" s="16">
        <v>31670</v>
      </c>
      <c r="BV328" s="17"/>
      <c r="BW328" s="16" t="s">
        <v>63</v>
      </c>
      <c r="BX328" s="16" t="s">
        <v>63</v>
      </c>
      <c r="CA328" s="16" t="s">
        <v>63</v>
      </c>
      <c r="CB328" s="16" t="s">
        <v>63</v>
      </c>
      <c r="CD328" s="16" t="s">
        <v>62</v>
      </c>
      <c r="CE328" s="16" t="s">
        <v>248</v>
      </c>
      <c r="CF328" s="16" t="s">
        <v>62</v>
      </c>
      <c r="CG328" s="16" t="s">
        <v>1000</v>
      </c>
      <c r="CH328" s="16" t="s">
        <v>63</v>
      </c>
      <c r="CJ328" s="16" t="s">
        <v>106</v>
      </c>
      <c r="CK328" s="16" t="s">
        <v>1549</v>
      </c>
      <c r="CN328" s="16" t="s">
        <v>63</v>
      </c>
      <c r="CO328" s="16" t="s">
        <v>417</v>
      </c>
      <c r="CP328" s="16" t="s">
        <v>62</v>
      </c>
      <c r="CQ328" s="16" t="s">
        <v>76</v>
      </c>
      <c r="CY328" s="16">
        <v>28</v>
      </c>
      <c r="DA328" s="18"/>
      <c r="DB328" s="16">
        <v>4</v>
      </c>
      <c r="DC328" s="16">
        <v>4</v>
      </c>
      <c r="DE328" s="16">
        <v>5000</v>
      </c>
      <c r="DF328" s="16">
        <v>481</v>
      </c>
      <c r="DG328" s="16">
        <v>343</v>
      </c>
      <c r="DH328" s="16">
        <v>419</v>
      </c>
    </row>
    <row r="329" spans="1:112" s="16" customFormat="1" x14ac:dyDescent="0.3">
      <c r="A329" s="16">
        <v>2023</v>
      </c>
      <c r="B329" s="16" t="s">
        <v>1562</v>
      </c>
      <c r="C329" s="16" t="s">
        <v>995</v>
      </c>
      <c r="D329" s="16" t="s">
        <v>1006</v>
      </c>
      <c r="E329" s="16" t="s">
        <v>101</v>
      </c>
      <c r="F329" s="19">
        <v>3</v>
      </c>
      <c r="G329" s="16">
        <v>6</v>
      </c>
      <c r="H329" s="16" t="s">
        <v>286</v>
      </c>
      <c r="I329" s="16">
        <v>18</v>
      </c>
      <c r="J329" s="16">
        <v>27</v>
      </c>
      <c r="K329" s="16">
        <v>21</v>
      </c>
      <c r="L329" s="16">
        <v>23.9</v>
      </c>
      <c r="M329" s="16">
        <v>38.299999999999997</v>
      </c>
      <c r="N329" s="16">
        <v>28.767099999999999</v>
      </c>
      <c r="O329" s="16">
        <v>18</v>
      </c>
      <c r="P329" s="16">
        <v>27.034400000000002</v>
      </c>
      <c r="Q329" s="16">
        <v>21</v>
      </c>
      <c r="S329" s="16" t="s">
        <v>59</v>
      </c>
      <c r="T329" s="16" t="s">
        <v>70</v>
      </c>
      <c r="U329" s="16" t="s">
        <v>115</v>
      </c>
      <c r="V329" s="16" t="s">
        <v>116</v>
      </c>
      <c r="X329" s="16">
        <v>10</v>
      </c>
      <c r="Y329" s="16" t="s">
        <v>62</v>
      </c>
      <c r="Z329" s="16" t="s">
        <v>63</v>
      </c>
      <c r="AA329" s="16" t="s">
        <v>84</v>
      </c>
      <c r="AB329" s="16" t="s">
        <v>85</v>
      </c>
      <c r="AC329" s="16">
        <v>10</v>
      </c>
      <c r="AF329" s="16" t="s">
        <v>58</v>
      </c>
      <c r="AG329" s="16" t="s">
        <v>65</v>
      </c>
      <c r="AH329" s="16" t="s">
        <v>66</v>
      </c>
      <c r="AI329" s="16" t="s">
        <v>67</v>
      </c>
      <c r="AJ329" s="16" t="s">
        <v>63</v>
      </c>
      <c r="AK329" s="16" t="s">
        <v>124</v>
      </c>
      <c r="AN329" s="16">
        <v>99</v>
      </c>
      <c r="AO329" s="16">
        <v>11</v>
      </c>
      <c r="AR329" s="16">
        <v>2600</v>
      </c>
      <c r="AS329" s="16">
        <v>2600</v>
      </c>
      <c r="BM329" s="20" t="s">
        <v>1550</v>
      </c>
      <c r="BN329" s="16">
        <v>2</v>
      </c>
      <c r="BO329" s="16">
        <v>2</v>
      </c>
      <c r="BP329" s="16">
        <v>5</v>
      </c>
      <c r="BQ329" s="16" t="s">
        <v>164</v>
      </c>
      <c r="BR329" s="16" t="s">
        <v>1548</v>
      </c>
      <c r="BS329" s="16" t="s">
        <v>72</v>
      </c>
      <c r="BT329" s="21">
        <v>44742</v>
      </c>
      <c r="BU329" s="16">
        <v>31689</v>
      </c>
      <c r="BV329" s="17"/>
      <c r="BW329" s="16" t="s">
        <v>63</v>
      </c>
      <c r="BX329" s="16" t="s">
        <v>63</v>
      </c>
      <c r="CA329" s="16" t="s">
        <v>63</v>
      </c>
      <c r="CB329" s="16" t="s">
        <v>63</v>
      </c>
      <c r="CD329" s="16" t="s">
        <v>62</v>
      </c>
      <c r="CE329" s="16" t="s">
        <v>248</v>
      </c>
      <c r="CF329" s="16" t="s">
        <v>62</v>
      </c>
      <c r="CG329" s="16" t="s">
        <v>1000</v>
      </c>
      <c r="CH329" s="16" t="s">
        <v>63</v>
      </c>
      <c r="CJ329" s="16" t="s">
        <v>106</v>
      </c>
      <c r="CK329" s="16" t="s">
        <v>1549</v>
      </c>
      <c r="CN329" s="16" t="s">
        <v>63</v>
      </c>
      <c r="CO329" s="16" t="s">
        <v>417</v>
      </c>
      <c r="CP329" s="16" t="s">
        <v>62</v>
      </c>
      <c r="CQ329" s="16" t="s">
        <v>76</v>
      </c>
      <c r="CY329" s="16">
        <v>29</v>
      </c>
      <c r="DA329" s="18"/>
      <c r="DB329" s="16">
        <v>4</v>
      </c>
      <c r="DC329" s="16">
        <v>4</v>
      </c>
      <c r="DE329" s="16">
        <v>5000</v>
      </c>
      <c r="DF329" s="16">
        <v>494</v>
      </c>
      <c r="DG329" s="16">
        <v>329</v>
      </c>
      <c r="DH329" s="16">
        <v>423</v>
      </c>
    </row>
    <row r="330" spans="1:112" s="16" customFormat="1" x14ac:dyDescent="0.3">
      <c r="A330" s="16">
        <v>2023</v>
      </c>
      <c r="B330" s="16" t="s">
        <v>1562</v>
      </c>
      <c r="C330" s="16" t="s">
        <v>995</v>
      </c>
      <c r="D330" s="16" t="s">
        <v>1006</v>
      </c>
      <c r="E330" s="16" t="s">
        <v>101</v>
      </c>
      <c r="F330" s="19">
        <v>6.2</v>
      </c>
      <c r="G330" s="16">
        <v>8</v>
      </c>
      <c r="H330" s="16" t="s">
        <v>286</v>
      </c>
      <c r="I330" s="16">
        <v>13</v>
      </c>
      <c r="J330" s="16">
        <v>21</v>
      </c>
      <c r="K330" s="16">
        <v>16</v>
      </c>
      <c r="L330" s="16">
        <v>15.7</v>
      </c>
      <c r="M330" s="16">
        <v>28.6</v>
      </c>
      <c r="N330" s="16">
        <v>19.6982</v>
      </c>
      <c r="O330" s="16">
        <v>13.1126</v>
      </c>
      <c r="P330" s="16">
        <v>21.332100000000001</v>
      </c>
      <c r="Q330" s="16">
        <v>15.863099999999999</v>
      </c>
      <c r="R330" s="16" t="s">
        <v>82</v>
      </c>
      <c r="S330" s="16" t="s">
        <v>214</v>
      </c>
      <c r="T330" s="16" t="s">
        <v>215</v>
      </c>
      <c r="U330" s="16" t="s">
        <v>115</v>
      </c>
      <c r="V330" s="16" t="s">
        <v>116</v>
      </c>
      <c r="X330" s="16">
        <v>10</v>
      </c>
      <c r="Y330" s="16" t="s">
        <v>62</v>
      </c>
      <c r="Z330" s="16" t="s">
        <v>63</v>
      </c>
      <c r="AA330" s="16" t="s">
        <v>84</v>
      </c>
      <c r="AB330" s="16" t="s">
        <v>85</v>
      </c>
      <c r="AC330" s="16">
        <v>10</v>
      </c>
      <c r="AF330" s="16" t="s">
        <v>58</v>
      </c>
      <c r="AG330" s="16" t="s">
        <v>65</v>
      </c>
      <c r="AH330" s="16" t="s">
        <v>66</v>
      </c>
      <c r="AI330" s="16" t="s">
        <v>67</v>
      </c>
      <c r="AJ330" s="16" t="s">
        <v>63</v>
      </c>
      <c r="AK330" s="16" t="s">
        <v>124</v>
      </c>
      <c r="AN330" s="16">
        <v>99</v>
      </c>
      <c r="AO330" s="16">
        <v>11</v>
      </c>
      <c r="AR330" s="16">
        <v>3400</v>
      </c>
      <c r="AS330" s="16">
        <v>3400</v>
      </c>
      <c r="BM330" s="20" t="s">
        <v>1550</v>
      </c>
      <c r="BN330" s="16">
        <v>1</v>
      </c>
      <c r="BO330" s="16">
        <v>1</v>
      </c>
      <c r="BP330" s="16">
        <v>5</v>
      </c>
      <c r="BQ330" s="16" t="s">
        <v>164</v>
      </c>
      <c r="BR330" s="16" t="s">
        <v>1548</v>
      </c>
      <c r="BS330" s="16" t="s">
        <v>103</v>
      </c>
      <c r="BT330" s="21">
        <v>44742</v>
      </c>
      <c r="BU330" s="16">
        <v>31681</v>
      </c>
      <c r="BV330" s="17"/>
      <c r="BW330" s="16" t="s">
        <v>63</v>
      </c>
      <c r="BX330" s="16" t="s">
        <v>63</v>
      </c>
      <c r="CA330" s="16" t="s">
        <v>63</v>
      </c>
      <c r="CB330" s="16" t="s">
        <v>63</v>
      </c>
      <c r="CD330" s="16" t="s">
        <v>62</v>
      </c>
      <c r="CE330" s="16" t="s">
        <v>248</v>
      </c>
      <c r="CF330" s="16" t="s">
        <v>62</v>
      </c>
      <c r="CG330" s="16" t="s">
        <v>89</v>
      </c>
      <c r="CH330" s="16" t="s">
        <v>63</v>
      </c>
      <c r="CJ330" s="16" t="s">
        <v>106</v>
      </c>
      <c r="CK330" s="16" t="s">
        <v>1549</v>
      </c>
      <c r="CN330" s="16" t="s">
        <v>63</v>
      </c>
      <c r="CO330" s="16" t="s">
        <v>150</v>
      </c>
      <c r="CP330" s="16" t="s">
        <v>63</v>
      </c>
      <c r="CQ330" s="16" t="s">
        <v>189</v>
      </c>
      <c r="CY330" s="16">
        <v>19.8</v>
      </c>
      <c r="DA330" s="18"/>
      <c r="DB330" s="16">
        <v>3</v>
      </c>
      <c r="DC330" s="16">
        <v>3</v>
      </c>
      <c r="DE330" s="16">
        <v>9000</v>
      </c>
      <c r="DF330" s="16">
        <v>674</v>
      </c>
      <c r="DG330" s="16">
        <v>415</v>
      </c>
      <c r="DH330" s="16">
        <v>558</v>
      </c>
    </row>
    <row r="331" spans="1:112" s="16" customFormat="1" x14ac:dyDescent="0.3">
      <c r="A331" s="16">
        <v>2023</v>
      </c>
      <c r="B331" s="16" t="s">
        <v>1562</v>
      </c>
      <c r="C331" s="16" t="s">
        <v>995</v>
      </c>
      <c r="D331" s="16" t="s">
        <v>1006</v>
      </c>
      <c r="E331" s="16" t="s">
        <v>101</v>
      </c>
      <c r="F331" s="19">
        <v>6.2</v>
      </c>
      <c r="G331" s="16">
        <v>8</v>
      </c>
      <c r="H331" s="16" t="s">
        <v>282</v>
      </c>
      <c r="I331" s="16">
        <v>13</v>
      </c>
      <c r="J331" s="16">
        <v>21</v>
      </c>
      <c r="K331" s="16">
        <v>15</v>
      </c>
      <c r="L331" s="16">
        <v>15.3</v>
      </c>
      <c r="M331" s="16">
        <v>26.3</v>
      </c>
      <c r="N331" s="16">
        <v>18.847300000000001</v>
      </c>
      <c r="O331" s="16">
        <v>12.802099999999999</v>
      </c>
      <c r="P331" s="16">
        <v>21.098199999999999</v>
      </c>
      <c r="Q331" s="16">
        <v>15</v>
      </c>
      <c r="R331" s="16" t="s">
        <v>82</v>
      </c>
      <c r="S331" s="16" t="s">
        <v>214</v>
      </c>
      <c r="T331" s="16" t="s">
        <v>215</v>
      </c>
      <c r="U331" s="16" t="s">
        <v>277</v>
      </c>
      <c r="V331" s="16" t="s">
        <v>278</v>
      </c>
      <c r="X331" s="16">
        <v>6</v>
      </c>
      <c r="Y331" s="16" t="s">
        <v>63</v>
      </c>
      <c r="Z331" s="16" t="s">
        <v>63</v>
      </c>
      <c r="AA331" s="16" t="s">
        <v>84</v>
      </c>
      <c r="AB331" s="16" t="s">
        <v>85</v>
      </c>
      <c r="AC331" s="16">
        <v>10</v>
      </c>
      <c r="AF331" s="16" t="s">
        <v>58</v>
      </c>
      <c r="AG331" s="16" t="s">
        <v>65</v>
      </c>
      <c r="AH331" s="16" t="s">
        <v>66</v>
      </c>
      <c r="AI331" s="16" t="s">
        <v>67</v>
      </c>
      <c r="AJ331" s="16" t="s">
        <v>63</v>
      </c>
      <c r="AK331" s="16" t="s">
        <v>124</v>
      </c>
      <c r="AN331" s="16">
        <v>99</v>
      </c>
      <c r="AO331" s="16">
        <v>11</v>
      </c>
      <c r="AR331" s="16">
        <v>3650</v>
      </c>
      <c r="AS331" s="16">
        <v>3650</v>
      </c>
      <c r="BM331" s="20" t="s">
        <v>1550</v>
      </c>
      <c r="BN331" s="16">
        <v>1</v>
      </c>
      <c r="BO331" s="16">
        <v>1</v>
      </c>
      <c r="BP331" s="16">
        <v>5</v>
      </c>
      <c r="BQ331" s="16" t="s">
        <v>164</v>
      </c>
      <c r="BR331" s="16" t="s">
        <v>1548</v>
      </c>
      <c r="BS331" s="16" t="s">
        <v>103</v>
      </c>
      <c r="BT331" s="21">
        <v>44742</v>
      </c>
      <c r="BU331" s="16">
        <v>31682</v>
      </c>
      <c r="BV331" s="17"/>
      <c r="BW331" s="16" t="s">
        <v>63</v>
      </c>
      <c r="BX331" s="16" t="s">
        <v>63</v>
      </c>
      <c r="CA331" s="16" t="s">
        <v>63</v>
      </c>
      <c r="CB331" s="16" t="s">
        <v>63</v>
      </c>
      <c r="CD331" s="16" t="s">
        <v>63</v>
      </c>
      <c r="CF331" s="16" t="s">
        <v>62</v>
      </c>
      <c r="CG331" s="16" t="s">
        <v>89</v>
      </c>
      <c r="CH331" s="16" t="s">
        <v>63</v>
      </c>
      <c r="CJ331" s="16" t="s">
        <v>106</v>
      </c>
      <c r="CK331" s="16" t="s">
        <v>1549</v>
      </c>
      <c r="CN331" s="16" t="s">
        <v>63</v>
      </c>
      <c r="CO331" s="16" t="s">
        <v>150</v>
      </c>
      <c r="CP331" s="16" t="s">
        <v>63</v>
      </c>
      <c r="CQ331" s="16" t="s">
        <v>189</v>
      </c>
      <c r="CY331" s="16">
        <v>19</v>
      </c>
      <c r="DA331" s="18"/>
      <c r="DB331" s="16">
        <v>2</v>
      </c>
      <c r="DC331" s="16">
        <v>2</v>
      </c>
      <c r="DE331" s="16">
        <v>10250</v>
      </c>
      <c r="DF331" s="16">
        <v>692</v>
      </c>
      <c r="DG331" s="16">
        <v>422</v>
      </c>
      <c r="DH331" s="16">
        <v>592</v>
      </c>
    </row>
    <row r="332" spans="1:112" s="16" customFormat="1" x14ac:dyDescent="0.3">
      <c r="A332" s="16">
        <v>2023</v>
      </c>
      <c r="B332" s="16" t="s">
        <v>1562</v>
      </c>
      <c r="C332" s="16" t="s">
        <v>110</v>
      </c>
      <c r="D332" s="16" t="s">
        <v>723</v>
      </c>
      <c r="E332" s="16" t="s">
        <v>101</v>
      </c>
      <c r="F332" s="19">
        <v>1.5</v>
      </c>
      <c r="G332" s="16">
        <v>4</v>
      </c>
      <c r="H332" s="16" t="s">
        <v>139</v>
      </c>
      <c r="I332" s="16">
        <v>27</v>
      </c>
      <c r="J332" s="16">
        <v>35</v>
      </c>
      <c r="K332" s="16">
        <v>30</v>
      </c>
      <c r="L332" s="16">
        <v>35.883400000000002</v>
      </c>
      <c r="M332" s="16">
        <v>50.307400000000001</v>
      </c>
      <c r="N332" s="16">
        <v>41.198999999999998</v>
      </c>
      <c r="O332" s="16">
        <v>27.456900000000001</v>
      </c>
      <c r="P332" s="16">
        <v>34.574800000000003</v>
      </c>
      <c r="Q332" s="16">
        <v>30.260200000000001</v>
      </c>
      <c r="S332" s="16" t="s">
        <v>59</v>
      </c>
      <c r="T332" s="16" t="s">
        <v>70</v>
      </c>
      <c r="U332" s="16" t="s">
        <v>129</v>
      </c>
      <c r="V332" s="16" t="s">
        <v>130</v>
      </c>
      <c r="X332" s="16">
        <v>1</v>
      </c>
      <c r="Y332" s="16" t="s">
        <v>63</v>
      </c>
      <c r="Z332" s="16" t="s">
        <v>63</v>
      </c>
      <c r="AA332" s="16" t="s">
        <v>135</v>
      </c>
      <c r="AB332" s="16" t="s">
        <v>159</v>
      </c>
      <c r="AC332" s="16">
        <v>10</v>
      </c>
      <c r="AF332" s="16" t="s">
        <v>82</v>
      </c>
      <c r="AG332" s="16" t="s">
        <v>86</v>
      </c>
      <c r="AH332" s="16" t="s">
        <v>66</v>
      </c>
      <c r="AI332" s="16" t="s">
        <v>67</v>
      </c>
      <c r="AJ332" s="16" t="s">
        <v>63</v>
      </c>
      <c r="AK332" s="16" t="s">
        <v>124</v>
      </c>
      <c r="AN332" s="16">
        <v>102</v>
      </c>
      <c r="AO332" s="16">
        <v>16</v>
      </c>
      <c r="AR332" s="16">
        <v>1500</v>
      </c>
      <c r="AS332" s="16">
        <v>1500</v>
      </c>
      <c r="BM332" s="20" t="s">
        <v>1550</v>
      </c>
      <c r="BN332" s="16">
        <v>2</v>
      </c>
      <c r="BO332" s="16">
        <v>2</v>
      </c>
      <c r="BP332" s="16">
        <v>5</v>
      </c>
      <c r="BQ332" s="16" t="s">
        <v>164</v>
      </c>
      <c r="BR332" s="16" t="s">
        <v>1548</v>
      </c>
      <c r="BS332" s="16" t="s">
        <v>72</v>
      </c>
      <c r="BT332" s="21">
        <v>44816</v>
      </c>
      <c r="BU332" s="16">
        <v>32117</v>
      </c>
      <c r="BV332" s="17"/>
      <c r="BW332" s="16" t="s">
        <v>63</v>
      </c>
      <c r="BX332" s="16" t="s">
        <v>63</v>
      </c>
      <c r="CA332" s="16" t="s">
        <v>63</v>
      </c>
      <c r="CB332" s="16" t="s">
        <v>63</v>
      </c>
      <c r="CD332" s="16" t="s">
        <v>63</v>
      </c>
      <c r="CF332" s="16" t="s">
        <v>62</v>
      </c>
      <c r="CG332" s="16" t="s">
        <v>724</v>
      </c>
      <c r="CH332" s="16" t="s">
        <v>63</v>
      </c>
      <c r="CJ332" s="16" t="s">
        <v>106</v>
      </c>
      <c r="CK332" s="16" t="s">
        <v>1549</v>
      </c>
      <c r="CN332" s="16" t="s">
        <v>63</v>
      </c>
      <c r="CO332" s="16" t="s">
        <v>107</v>
      </c>
      <c r="CP332" s="16" t="s">
        <v>62</v>
      </c>
      <c r="CQ332" s="16" t="s">
        <v>76</v>
      </c>
      <c r="CY332" s="16">
        <v>41.5</v>
      </c>
      <c r="DA332" s="18"/>
      <c r="DB332" s="16">
        <v>6</v>
      </c>
      <c r="DC332" s="16">
        <v>6</v>
      </c>
      <c r="DF332" s="16">
        <v>322</v>
      </c>
      <c r="DG332" s="16">
        <v>256</v>
      </c>
      <c r="DH332" s="16">
        <v>292</v>
      </c>
    </row>
    <row r="333" spans="1:112" s="16" customFormat="1" x14ac:dyDescent="0.3">
      <c r="A333" s="16">
        <v>2023</v>
      </c>
      <c r="B333" s="16" t="s">
        <v>78</v>
      </c>
      <c r="C333" s="16" t="s">
        <v>140</v>
      </c>
      <c r="D333" s="16" t="s">
        <v>320</v>
      </c>
      <c r="E333" s="16" t="s">
        <v>81</v>
      </c>
      <c r="F333" s="19">
        <v>3.6</v>
      </c>
      <c r="G333" s="16">
        <v>6</v>
      </c>
      <c r="H333" s="16" t="s">
        <v>97</v>
      </c>
      <c r="I333" s="16">
        <v>19</v>
      </c>
      <c r="J333" s="16">
        <v>30</v>
      </c>
      <c r="K333" s="16">
        <v>23</v>
      </c>
      <c r="L333" s="16">
        <v>23.9</v>
      </c>
      <c r="M333" s="16">
        <v>43.1</v>
      </c>
      <c r="N333" s="16">
        <v>29.892299999999999</v>
      </c>
      <c r="O333" s="16">
        <v>19.000299999999999</v>
      </c>
      <c r="P333" s="16">
        <v>30.097100000000001</v>
      </c>
      <c r="Q333" s="16">
        <v>22.779800000000002</v>
      </c>
      <c r="S333" s="16" t="s">
        <v>83</v>
      </c>
      <c r="T333" s="16" t="s">
        <v>87</v>
      </c>
      <c r="U333" s="16" t="s">
        <v>60</v>
      </c>
      <c r="V333" s="16" t="s">
        <v>61</v>
      </c>
      <c r="X333" s="16">
        <v>8</v>
      </c>
      <c r="Y333" s="16" t="s">
        <v>62</v>
      </c>
      <c r="Z333" s="16" t="s">
        <v>63</v>
      </c>
      <c r="AA333" s="16" t="s">
        <v>84</v>
      </c>
      <c r="AB333" s="16" t="s">
        <v>85</v>
      </c>
      <c r="AC333" s="16">
        <v>10</v>
      </c>
      <c r="AF333" s="16" t="s">
        <v>82</v>
      </c>
      <c r="AG333" s="16" t="s">
        <v>86</v>
      </c>
      <c r="AH333" s="16" t="s">
        <v>66</v>
      </c>
      <c r="AI333" s="16" t="s">
        <v>67</v>
      </c>
      <c r="AJ333" s="16" t="s">
        <v>63</v>
      </c>
      <c r="AK333" s="16" t="s">
        <v>124</v>
      </c>
      <c r="AL333" s="16">
        <v>94</v>
      </c>
      <c r="AM333" s="16">
        <v>16</v>
      </c>
      <c r="AR333" s="16">
        <v>1900</v>
      </c>
      <c r="AS333" s="16">
        <v>1900</v>
      </c>
      <c r="BM333" s="20"/>
      <c r="BN333" s="16">
        <v>2</v>
      </c>
      <c r="BO333" s="16">
        <v>2</v>
      </c>
      <c r="BP333" s="16">
        <v>5</v>
      </c>
      <c r="BQ333" s="16" t="s">
        <v>164</v>
      </c>
      <c r="BR333" s="16" t="s">
        <v>1548</v>
      </c>
      <c r="BS333" s="16" t="s">
        <v>72</v>
      </c>
      <c r="BT333" s="21">
        <v>44900</v>
      </c>
      <c r="BU333" s="16">
        <v>32543</v>
      </c>
      <c r="BV333" s="17"/>
      <c r="BW333" s="16" t="s">
        <v>63</v>
      </c>
      <c r="BX333" s="16" t="s">
        <v>63</v>
      </c>
      <c r="CA333" s="16" t="s">
        <v>63</v>
      </c>
      <c r="CB333" s="16" t="s">
        <v>63</v>
      </c>
      <c r="CD333" s="16" t="s">
        <v>63</v>
      </c>
      <c r="CF333" s="16" t="s">
        <v>62</v>
      </c>
      <c r="CG333" s="16" t="s">
        <v>89</v>
      </c>
      <c r="CH333" s="16" t="s">
        <v>63</v>
      </c>
      <c r="CJ333" s="16" t="s">
        <v>74</v>
      </c>
      <c r="CK333" s="16" t="s">
        <v>75</v>
      </c>
      <c r="CN333" s="16" t="s">
        <v>63</v>
      </c>
      <c r="CO333" s="16" t="s">
        <v>328</v>
      </c>
      <c r="CP333" s="16" t="s">
        <v>63</v>
      </c>
      <c r="CQ333" s="16" t="s">
        <v>189</v>
      </c>
      <c r="CY333" s="16">
        <v>30.1</v>
      </c>
      <c r="DA333" s="18"/>
      <c r="DB333" s="16">
        <v>5</v>
      </c>
      <c r="DC333" s="16">
        <v>5</v>
      </c>
      <c r="DE333" s="16">
        <v>1500</v>
      </c>
      <c r="DF333" s="16">
        <v>466</v>
      </c>
      <c r="DG333" s="16">
        <v>295</v>
      </c>
      <c r="DH333" s="16">
        <v>389</v>
      </c>
    </row>
    <row r="334" spans="1:112" s="16" customFormat="1" x14ac:dyDescent="0.3">
      <c r="A334" s="16">
        <v>2023</v>
      </c>
      <c r="B334" s="16" t="s">
        <v>78</v>
      </c>
      <c r="C334" s="16" t="s">
        <v>140</v>
      </c>
      <c r="D334" s="16" t="s">
        <v>320</v>
      </c>
      <c r="E334" s="16" t="s">
        <v>81</v>
      </c>
      <c r="F334" s="19">
        <v>5.7</v>
      </c>
      <c r="G334" s="16">
        <v>8</v>
      </c>
      <c r="H334" s="16" t="s">
        <v>97</v>
      </c>
      <c r="I334" s="16">
        <v>16</v>
      </c>
      <c r="J334" s="16">
        <v>25</v>
      </c>
      <c r="K334" s="16">
        <v>19</v>
      </c>
      <c r="L334" s="16">
        <v>19.8</v>
      </c>
      <c r="M334" s="16">
        <v>35.198900000000002</v>
      </c>
      <c r="N334" s="16">
        <v>24.653500000000001</v>
      </c>
      <c r="O334" s="16">
        <v>15.9536</v>
      </c>
      <c r="P334" s="16">
        <v>25.020199999999999</v>
      </c>
      <c r="Q334" s="16">
        <v>19.062000000000001</v>
      </c>
      <c r="S334" s="16" t="s">
        <v>83</v>
      </c>
      <c r="T334" s="16" t="s">
        <v>87</v>
      </c>
      <c r="U334" s="16" t="s">
        <v>60</v>
      </c>
      <c r="V334" s="16" t="s">
        <v>61</v>
      </c>
      <c r="X334" s="16">
        <v>8</v>
      </c>
      <c r="Y334" s="16" t="s">
        <v>62</v>
      </c>
      <c r="Z334" s="16" t="s">
        <v>63</v>
      </c>
      <c r="AA334" s="16" t="s">
        <v>84</v>
      </c>
      <c r="AB334" s="16" t="s">
        <v>85</v>
      </c>
      <c r="AC334" s="16">
        <v>10</v>
      </c>
      <c r="AF334" s="16" t="s">
        <v>98</v>
      </c>
      <c r="AG334" s="16" t="s">
        <v>324</v>
      </c>
      <c r="AH334" s="16" t="s">
        <v>66</v>
      </c>
      <c r="AI334" s="16" t="s">
        <v>67</v>
      </c>
      <c r="AJ334" s="16" t="s">
        <v>63</v>
      </c>
      <c r="AK334" s="16" t="s">
        <v>124</v>
      </c>
      <c r="AL334" s="16">
        <v>94</v>
      </c>
      <c r="AM334" s="16">
        <v>16</v>
      </c>
      <c r="AR334" s="16">
        <v>2700</v>
      </c>
      <c r="AS334" s="16">
        <v>2700</v>
      </c>
      <c r="BM334" s="20"/>
      <c r="BN334" s="16">
        <v>1</v>
      </c>
      <c r="BO334" s="16">
        <v>1</v>
      </c>
      <c r="BP334" s="16">
        <v>5</v>
      </c>
      <c r="BQ334" s="16" t="s">
        <v>164</v>
      </c>
      <c r="BR334" s="16" t="s">
        <v>1548</v>
      </c>
      <c r="BS334" s="16" t="s">
        <v>72</v>
      </c>
      <c r="BT334" s="21">
        <v>44900</v>
      </c>
      <c r="BU334" s="16">
        <v>32537</v>
      </c>
      <c r="BV334" s="17"/>
      <c r="BW334" s="16" t="s">
        <v>63</v>
      </c>
      <c r="BX334" s="16" t="s">
        <v>63</v>
      </c>
      <c r="CA334" s="16" t="s">
        <v>63</v>
      </c>
      <c r="CB334" s="16" t="s">
        <v>63</v>
      </c>
      <c r="CD334" s="16" t="s">
        <v>62</v>
      </c>
      <c r="CE334" s="16" t="s">
        <v>325</v>
      </c>
      <c r="CF334" s="16" t="s">
        <v>62</v>
      </c>
      <c r="CG334" s="16" t="s">
        <v>326</v>
      </c>
      <c r="CH334" s="16" t="s">
        <v>63</v>
      </c>
      <c r="CJ334" s="16" t="s">
        <v>74</v>
      </c>
      <c r="CK334" s="16" t="s">
        <v>75</v>
      </c>
      <c r="CN334" s="16" t="s">
        <v>63</v>
      </c>
      <c r="CO334" s="16" t="s">
        <v>328</v>
      </c>
      <c r="CP334" s="16" t="s">
        <v>63</v>
      </c>
      <c r="CQ334" s="16" t="s">
        <v>189</v>
      </c>
      <c r="CY334" s="16">
        <v>24.8</v>
      </c>
      <c r="DA334" s="18"/>
      <c r="DB334" s="16">
        <v>4</v>
      </c>
      <c r="DC334" s="16">
        <v>4</v>
      </c>
      <c r="DE334" s="16">
        <v>5500</v>
      </c>
      <c r="DF334" s="16">
        <v>556</v>
      </c>
      <c r="DG334" s="16">
        <v>355</v>
      </c>
      <c r="DH334" s="16">
        <v>466</v>
      </c>
    </row>
    <row r="335" spans="1:112" s="16" customFormat="1" x14ac:dyDescent="0.3">
      <c r="A335" s="16">
        <v>2023</v>
      </c>
      <c r="B335" s="16" t="s">
        <v>78</v>
      </c>
      <c r="C335" s="16" t="s">
        <v>140</v>
      </c>
      <c r="D335" s="16" t="s">
        <v>320</v>
      </c>
      <c r="E335" s="16" t="s">
        <v>81</v>
      </c>
      <c r="F335" s="19">
        <v>5.7</v>
      </c>
      <c r="G335" s="16">
        <v>8</v>
      </c>
      <c r="H335" s="16" t="s">
        <v>282</v>
      </c>
      <c r="I335" s="16">
        <v>15</v>
      </c>
      <c r="J335" s="16">
        <v>23</v>
      </c>
      <c r="K335" s="16">
        <v>18</v>
      </c>
      <c r="L335" s="16">
        <v>18.7</v>
      </c>
      <c r="M335" s="16">
        <v>32.6</v>
      </c>
      <c r="N335" s="16">
        <v>23.139900000000001</v>
      </c>
      <c r="O335" s="16">
        <v>15.1221</v>
      </c>
      <c r="P335" s="16">
        <v>23.310199999999998</v>
      </c>
      <c r="Q335" s="16">
        <v>17.961200000000002</v>
      </c>
      <c r="S335" s="16" t="s">
        <v>83</v>
      </c>
      <c r="T335" s="16" t="s">
        <v>87</v>
      </c>
      <c r="U335" s="16" t="s">
        <v>277</v>
      </c>
      <c r="V335" s="16" t="s">
        <v>278</v>
      </c>
      <c r="X335" s="16">
        <v>6</v>
      </c>
      <c r="Y335" s="16" t="s">
        <v>63</v>
      </c>
      <c r="Z335" s="16" t="s">
        <v>63</v>
      </c>
      <c r="AA335" s="16" t="s">
        <v>84</v>
      </c>
      <c r="AB335" s="16" t="s">
        <v>85</v>
      </c>
      <c r="AC335" s="16">
        <v>10</v>
      </c>
      <c r="AF335" s="16" t="s">
        <v>204</v>
      </c>
      <c r="AG335" s="16" t="s">
        <v>205</v>
      </c>
      <c r="AH335" s="16" t="s">
        <v>66</v>
      </c>
      <c r="AI335" s="16" t="s">
        <v>67</v>
      </c>
      <c r="AJ335" s="16" t="s">
        <v>63</v>
      </c>
      <c r="AK335" s="16" t="s">
        <v>124</v>
      </c>
      <c r="AL335" s="16">
        <v>94</v>
      </c>
      <c r="AM335" s="16">
        <v>16</v>
      </c>
      <c r="AR335" s="16">
        <v>3050</v>
      </c>
      <c r="AS335" s="16">
        <v>3050</v>
      </c>
      <c r="BM335" s="20"/>
      <c r="BN335" s="16">
        <v>1</v>
      </c>
      <c r="BO335" s="16">
        <v>1</v>
      </c>
      <c r="BP335" s="16">
        <v>5</v>
      </c>
      <c r="BQ335" s="16" t="s">
        <v>164</v>
      </c>
      <c r="BR335" s="16" t="s">
        <v>1548</v>
      </c>
      <c r="BS335" s="16" t="s">
        <v>72</v>
      </c>
      <c r="BT335" s="21">
        <v>44900</v>
      </c>
      <c r="BU335" s="16">
        <v>32538</v>
      </c>
      <c r="BV335" s="17"/>
      <c r="BW335" s="16" t="s">
        <v>63</v>
      </c>
      <c r="BX335" s="16" t="s">
        <v>63</v>
      </c>
      <c r="CA335" s="16" t="s">
        <v>63</v>
      </c>
      <c r="CB335" s="16" t="s">
        <v>63</v>
      </c>
      <c r="CD335" s="16" t="s">
        <v>63</v>
      </c>
      <c r="CF335" s="16" t="s">
        <v>62</v>
      </c>
      <c r="CG335" s="16" t="s">
        <v>338</v>
      </c>
      <c r="CH335" s="16" t="s">
        <v>63</v>
      </c>
      <c r="CJ335" s="16" t="s">
        <v>74</v>
      </c>
      <c r="CK335" s="16" t="s">
        <v>75</v>
      </c>
      <c r="CN335" s="16" t="s">
        <v>63</v>
      </c>
      <c r="CO335" s="16" t="s">
        <v>328</v>
      </c>
      <c r="CP335" s="16" t="s">
        <v>63</v>
      </c>
      <c r="CQ335" s="16" t="s">
        <v>189</v>
      </c>
      <c r="CY335" s="16">
        <v>23.3</v>
      </c>
      <c r="DA335" s="18"/>
      <c r="DB335" s="16">
        <v>4</v>
      </c>
      <c r="DC335" s="16">
        <v>4</v>
      </c>
      <c r="DE335" s="16">
        <v>7250</v>
      </c>
      <c r="DF335" s="16">
        <v>587</v>
      </c>
      <c r="DG335" s="16">
        <v>380</v>
      </c>
      <c r="DH335" s="16">
        <v>494</v>
      </c>
    </row>
    <row r="336" spans="1:112" s="16" customFormat="1" x14ac:dyDescent="0.3">
      <c r="A336" s="16">
        <v>2023</v>
      </c>
      <c r="B336" s="16" t="s">
        <v>78</v>
      </c>
      <c r="C336" s="16" t="s">
        <v>140</v>
      </c>
      <c r="D336" s="16" t="s">
        <v>320</v>
      </c>
      <c r="E336" s="16" t="s">
        <v>81</v>
      </c>
      <c r="F336" s="19">
        <v>6.4</v>
      </c>
      <c r="G336" s="16">
        <v>8</v>
      </c>
      <c r="H336" s="16" t="s">
        <v>97</v>
      </c>
      <c r="I336" s="16">
        <v>15</v>
      </c>
      <c r="J336" s="16">
        <v>24</v>
      </c>
      <c r="K336" s="16">
        <v>18</v>
      </c>
      <c r="L336" s="16">
        <v>18.191199999999998</v>
      </c>
      <c r="M336" s="16">
        <v>34.297400000000003</v>
      </c>
      <c r="N336" s="16">
        <v>23.0654</v>
      </c>
      <c r="O336" s="16">
        <v>14.7354</v>
      </c>
      <c r="P336" s="16">
        <v>24.429300000000001</v>
      </c>
      <c r="Q336" s="16">
        <v>17.938600000000001</v>
      </c>
      <c r="S336" s="16" t="s">
        <v>83</v>
      </c>
      <c r="T336" s="16" t="s">
        <v>87</v>
      </c>
      <c r="U336" s="16" t="s">
        <v>60</v>
      </c>
      <c r="V336" s="16" t="s">
        <v>61</v>
      </c>
      <c r="X336" s="16">
        <v>8</v>
      </c>
      <c r="Y336" s="16" t="s">
        <v>62</v>
      </c>
      <c r="Z336" s="16" t="s">
        <v>63</v>
      </c>
      <c r="AA336" s="16" t="s">
        <v>84</v>
      </c>
      <c r="AB336" s="16" t="s">
        <v>85</v>
      </c>
      <c r="AC336" s="16">
        <v>10</v>
      </c>
      <c r="AF336" s="16" t="s">
        <v>204</v>
      </c>
      <c r="AG336" s="16" t="s">
        <v>205</v>
      </c>
      <c r="AH336" s="16" t="s">
        <v>66</v>
      </c>
      <c r="AI336" s="16" t="s">
        <v>67</v>
      </c>
      <c r="AJ336" s="16" t="s">
        <v>63</v>
      </c>
      <c r="AK336" s="16" t="s">
        <v>124</v>
      </c>
      <c r="AL336" s="16">
        <v>94</v>
      </c>
      <c r="AM336" s="16">
        <v>16</v>
      </c>
      <c r="AR336" s="16">
        <v>3050</v>
      </c>
      <c r="AS336" s="16">
        <v>3050</v>
      </c>
      <c r="BM336" s="20"/>
      <c r="BN336" s="16">
        <v>1</v>
      </c>
      <c r="BO336" s="16">
        <v>1</v>
      </c>
      <c r="BP336" s="16">
        <v>5</v>
      </c>
      <c r="BQ336" s="16" t="s">
        <v>164</v>
      </c>
      <c r="BR336" s="16" t="s">
        <v>1548</v>
      </c>
      <c r="BS336" s="16" t="s">
        <v>72</v>
      </c>
      <c r="BT336" s="21">
        <v>44900</v>
      </c>
      <c r="BU336" s="16">
        <v>32578</v>
      </c>
      <c r="BV336" s="17"/>
      <c r="BW336" s="16" t="s">
        <v>63</v>
      </c>
      <c r="BX336" s="16" t="s">
        <v>63</v>
      </c>
      <c r="CA336" s="16" t="s">
        <v>63</v>
      </c>
      <c r="CB336" s="16" t="s">
        <v>63</v>
      </c>
      <c r="CD336" s="16" t="s">
        <v>62</v>
      </c>
      <c r="CE336" s="16" t="s">
        <v>319</v>
      </c>
      <c r="CF336" s="16" t="s">
        <v>63</v>
      </c>
      <c r="CH336" s="16" t="s">
        <v>63</v>
      </c>
      <c r="CJ336" s="16" t="s">
        <v>74</v>
      </c>
      <c r="CK336" s="16" t="s">
        <v>75</v>
      </c>
      <c r="CN336" s="16" t="s">
        <v>63</v>
      </c>
      <c r="CO336" s="16" t="s">
        <v>150</v>
      </c>
      <c r="CP336" s="16" t="s">
        <v>63</v>
      </c>
      <c r="CQ336" s="16" t="s">
        <v>189</v>
      </c>
      <c r="CY336" s="16">
        <v>23.2</v>
      </c>
      <c r="DA336" s="18"/>
      <c r="DB336" s="16">
        <v>4</v>
      </c>
      <c r="DC336" s="16">
        <v>4</v>
      </c>
      <c r="DE336" s="16">
        <v>7250</v>
      </c>
      <c r="DF336" s="16">
        <v>602</v>
      </c>
      <c r="DG336" s="16">
        <v>363</v>
      </c>
      <c r="DH336" s="16">
        <v>495</v>
      </c>
    </row>
    <row r="337" spans="1:112" s="16" customFormat="1" x14ac:dyDescent="0.3">
      <c r="A337" s="16">
        <v>2023</v>
      </c>
      <c r="B337" s="16" t="s">
        <v>78</v>
      </c>
      <c r="C337" s="16" t="s">
        <v>140</v>
      </c>
      <c r="D337" s="16" t="s">
        <v>320</v>
      </c>
      <c r="E337" s="16" t="s">
        <v>81</v>
      </c>
      <c r="F337" s="19">
        <v>6.4</v>
      </c>
      <c r="G337" s="16">
        <v>8</v>
      </c>
      <c r="H337" s="16" t="s">
        <v>282</v>
      </c>
      <c r="I337" s="16">
        <v>14</v>
      </c>
      <c r="J337" s="16">
        <v>23</v>
      </c>
      <c r="K337" s="16">
        <v>17</v>
      </c>
      <c r="L337" s="16">
        <v>17.3</v>
      </c>
      <c r="M337" s="16">
        <v>31.4</v>
      </c>
      <c r="N337" s="16">
        <v>21.681100000000001</v>
      </c>
      <c r="O337" s="16">
        <v>14.055099999999999</v>
      </c>
      <c r="P337" s="16">
        <v>22.5138</v>
      </c>
      <c r="Q337" s="16">
        <v>16.914899999999999</v>
      </c>
      <c r="R337" s="16" t="s">
        <v>82</v>
      </c>
      <c r="S337" s="16" t="s">
        <v>83</v>
      </c>
      <c r="T337" s="16" t="s">
        <v>87</v>
      </c>
      <c r="U337" s="16" t="s">
        <v>277</v>
      </c>
      <c r="V337" s="16" t="s">
        <v>278</v>
      </c>
      <c r="X337" s="16">
        <v>6</v>
      </c>
      <c r="Y337" s="16" t="s">
        <v>63</v>
      </c>
      <c r="Z337" s="16" t="s">
        <v>63</v>
      </c>
      <c r="AA337" s="16" t="s">
        <v>84</v>
      </c>
      <c r="AB337" s="16" t="s">
        <v>85</v>
      </c>
      <c r="AC337" s="16">
        <v>10</v>
      </c>
      <c r="AF337" s="16" t="s">
        <v>204</v>
      </c>
      <c r="AG337" s="16" t="s">
        <v>205</v>
      </c>
      <c r="AH337" s="16" t="s">
        <v>66</v>
      </c>
      <c r="AI337" s="16" t="s">
        <v>67</v>
      </c>
      <c r="AJ337" s="16" t="s">
        <v>63</v>
      </c>
      <c r="AK337" s="16" t="s">
        <v>124</v>
      </c>
      <c r="AL337" s="16">
        <v>94</v>
      </c>
      <c r="AM337" s="16">
        <v>16</v>
      </c>
      <c r="AR337" s="16">
        <v>3200</v>
      </c>
      <c r="AS337" s="16">
        <v>3200</v>
      </c>
      <c r="BM337" s="20"/>
      <c r="BN337" s="16">
        <v>1</v>
      </c>
      <c r="BO337" s="16">
        <v>1</v>
      </c>
      <c r="BP337" s="16">
        <v>5</v>
      </c>
      <c r="BQ337" s="16" t="s">
        <v>164</v>
      </c>
      <c r="BR337" s="16" t="s">
        <v>1548</v>
      </c>
      <c r="BS337" s="16" t="s">
        <v>72</v>
      </c>
      <c r="BT337" s="21">
        <v>44900</v>
      </c>
      <c r="BU337" s="16">
        <v>32581</v>
      </c>
      <c r="BV337" s="17"/>
      <c r="BW337" s="16" t="s">
        <v>63</v>
      </c>
      <c r="BX337" s="16" t="s">
        <v>63</v>
      </c>
      <c r="CA337" s="16" t="s">
        <v>63</v>
      </c>
      <c r="CB337" s="16" t="s">
        <v>63</v>
      </c>
      <c r="CD337" s="16" t="s">
        <v>62</v>
      </c>
      <c r="CE337" s="16" t="s">
        <v>319</v>
      </c>
      <c r="CF337" s="16" t="s">
        <v>63</v>
      </c>
      <c r="CH337" s="16" t="s">
        <v>63</v>
      </c>
      <c r="CJ337" s="16" t="s">
        <v>74</v>
      </c>
      <c r="CK337" s="16" t="s">
        <v>75</v>
      </c>
      <c r="CN337" s="16" t="s">
        <v>63</v>
      </c>
      <c r="CO337" s="16" t="s">
        <v>150</v>
      </c>
      <c r="CP337" s="16" t="s">
        <v>63</v>
      </c>
      <c r="CQ337" s="16" t="s">
        <v>189</v>
      </c>
      <c r="CY337" s="16">
        <v>21.8</v>
      </c>
      <c r="DA337" s="18"/>
      <c r="DB337" s="16">
        <v>3</v>
      </c>
      <c r="DC337" s="16">
        <v>3</v>
      </c>
      <c r="DE337" s="16">
        <v>8000</v>
      </c>
      <c r="DF337" s="16">
        <v>629</v>
      </c>
      <c r="DG337" s="16">
        <v>393</v>
      </c>
      <c r="DH337" s="16">
        <v>523</v>
      </c>
    </row>
    <row r="338" spans="1:112" s="16" customFormat="1" x14ac:dyDescent="0.3">
      <c r="A338" s="16">
        <v>2023</v>
      </c>
      <c r="B338" s="16" t="s">
        <v>78</v>
      </c>
      <c r="C338" s="16" t="s">
        <v>140</v>
      </c>
      <c r="D338" s="16" t="s">
        <v>337</v>
      </c>
      <c r="E338" s="16" t="s">
        <v>81</v>
      </c>
      <c r="F338" s="19">
        <v>3.6</v>
      </c>
      <c r="G338" s="16">
        <v>6</v>
      </c>
      <c r="H338" s="16" t="s">
        <v>97</v>
      </c>
      <c r="I338" s="16">
        <v>18</v>
      </c>
      <c r="J338" s="16">
        <v>27</v>
      </c>
      <c r="K338" s="16">
        <v>21</v>
      </c>
      <c r="L338" s="16">
        <v>23</v>
      </c>
      <c r="M338" s="16">
        <v>38.1</v>
      </c>
      <c r="N338" s="16">
        <v>27.9923</v>
      </c>
      <c r="O338" s="16">
        <v>18.3385</v>
      </c>
      <c r="P338" s="16">
        <v>26.9053</v>
      </c>
      <c r="Q338" s="16">
        <v>21.4055</v>
      </c>
      <c r="S338" s="16" t="s">
        <v>83</v>
      </c>
      <c r="T338" s="16" t="s">
        <v>87</v>
      </c>
      <c r="U338" s="16" t="s">
        <v>60</v>
      </c>
      <c r="V338" s="16" t="s">
        <v>61</v>
      </c>
      <c r="X338" s="16">
        <v>8</v>
      </c>
      <c r="Y338" s="16" t="s">
        <v>62</v>
      </c>
      <c r="Z338" s="16" t="s">
        <v>63</v>
      </c>
      <c r="AA338" s="16" t="s">
        <v>60</v>
      </c>
      <c r="AB338" s="16" t="s">
        <v>117</v>
      </c>
      <c r="AC338" s="16">
        <v>10</v>
      </c>
      <c r="AF338" s="16" t="s">
        <v>82</v>
      </c>
      <c r="AG338" s="16" t="s">
        <v>86</v>
      </c>
      <c r="AH338" s="16" t="s">
        <v>66</v>
      </c>
      <c r="AI338" s="16" t="s">
        <v>67</v>
      </c>
      <c r="AJ338" s="16" t="s">
        <v>63</v>
      </c>
      <c r="AK338" s="16" t="s">
        <v>124</v>
      </c>
      <c r="AL338" s="16">
        <v>94</v>
      </c>
      <c r="AM338" s="16">
        <v>16</v>
      </c>
      <c r="AR338" s="16">
        <v>2100</v>
      </c>
      <c r="AS338" s="16">
        <v>2100</v>
      </c>
      <c r="BM338" s="20"/>
      <c r="BN338" s="16">
        <v>2</v>
      </c>
      <c r="BO338" s="16">
        <v>2</v>
      </c>
      <c r="BP338" s="16">
        <v>5</v>
      </c>
      <c r="BQ338" s="16" t="s">
        <v>164</v>
      </c>
      <c r="BR338" s="16" t="s">
        <v>1548</v>
      </c>
      <c r="BS338" s="16" t="s">
        <v>72</v>
      </c>
      <c r="BT338" s="21">
        <v>44900</v>
      </c>
      <c r="BU338" s="16">
        <v>32539</v>
      </c>
      <c r="BV338" s="17"/>
      <c r="BW338" s="16" t="s">
        <v>63</v>
      </c>
      <c r="BX338" s="16" t="s">
        <v>63</v>
      </c>
      <c r="CA338" s="16" t="s">
        <v>63</v>
      </c>
      <c r="CB338" s="16" t="s">
        <v>63</v>
      </c>
      <c r="CD338" s="16" t="s">
        <v>63</v>
      </c>
      <c r="CF338" s="16" t="s">
        <v>62</v>
      </c>
      <c r="CG338" s="16" t="s">
        <v>89</v>
      </c>
      <c r="CH338" s="16" t="s">
        <v>63</v>
      </c>
      <c r="CJ338" s="16" t="s">
        <v>74</v>
      </c>
      <c r="CK338" s="16" t="s">
        <v>75</v>
      </c>
      <c r="CN338" s="16" t="s">
        <v>63</v>
      </c>
      <c r="CO338" s="16" t="s">
        <v>328</v>
      </c>
      <c r="CP338" s="16" t="s">
        <v>63</v>
      </c>
      <c r="CQ338" s="16" t="s">
        <v>189</v>
      </c>
      <c r="CY338" s="16">
        <v>28.2</v>
      </c>
      <c r="DA338" s="18"/>
      <c r="DB338" s="16">
        <v>4</v>
      </c>
      <c r="DC338" s="16">
        <v>4</v>
      </c>
      <c r="DE338" s="16">
        <v>2500</v>
      </c>
      <c r="DF338" s="16">
        <v>484</v>
      </c>
      <c r="DG338" s="16">
        <v>330</v>
      </c>
      <c r="DH338" s="16">
        <v>415</v>
      </c>
    </row>
    <row r="339" spans="1:112" s="16" customFormat="1" x14ac:dyDescent="0.3">
      <c r="A339" s="16">
        <v>2023</v>
      </c>
      <c r="B339" s="16" t="s">
        <v>78</v>
      </c>
      <c r="C339" s="16" t="s">
        <v>140</v>
      </c>
      <c r="D339" s="16" t="s">
        <v>316</v>
      </c>
      <c r="E339" s="16" t="s">
        <v>81</v>
      </c>
      <c r="F339" s="19">
        <v>6.2</v>
      </c>
      <c r="G339" s="16">
        <v>8</v>
      </c>
      <c r="H339" s="16" t="s">
        <v>97</v>
      </c>
      <c r="I339" s="16">
        <v>13</v>
      </c>
      <c r="J339" s="16">
        <v>22</v>
      </c>
      <c r="K339" s="16">
        <v>16</v>
      </c>
      <c r="L339" s="16">
        <v>16.100000000000001</v>
      </c>
      <c r="M339" s="16">
        <v>28.8</v>
      </c>
      <c r="N339" s="16">
        <v>20.085799999999999</v>
      </c>
      <c r="O339" s="16">
        <v>13.3461</v>
      </c>
      <c r="P339" s="16">
        <v>22.022600000000001</v>
      </c>
      <c r="Q339" s="16">
        <v>16.222200000000001</v>
      </c>
      <c r="R339" s="16" t="s">
        <v>82</v>
      </c>
      <c r="S339" s="16" t="s">
        <v>214</v>
      </c>
      <c r="T339" s="16" t="s">
        <v>215</v>
      </c>
      <c r="U339" s="16" t="s">
        <v>60</v>
      </c>
      <c r="V339" s="16" t="s">
        <v>61</v>
      </c>
      <c r="X339" s="16">
        <v>8</v>
      </c>
      <c r="Y339" s="16" t="s">
        <v>62</v>
      </c>
      <c r="Z339" s="16" t="s">
        <v>63</v>
      </c>
      <c r="AA339" s="16" t="s">
        <v>84</v>
      </c>
      <c r="AB339" s="16" t="s">
        <v>85</v>
      </c>
      <c r="AC339" s="16">
        <v>10</v>
      </c>
      <c r="AF339" s="16" t="s">
        <v>204</v>
      </c>
      <c r="AG339" s="16" t="s">
        <v>205</v>
      </c>
      <c r="AH339" s="16" t="s">
        <v>66</v>
      </c>
      <c r="AI339" s="16" t="s">
        <v>67</v>
      </c>
      <c r="AJ339" s="16" t="s">
        <v>63</v>
      </c>
      <c r="AK339" s="16" t="s">
        <v>124</v>
      </c>
      <c r="AL339" s="16">
        <v>94</v>
      </c>
      <c r="AM339" s="16">
        <v>16</v>
      </c>
      <c r="AR339" s="16">
        <v>3400</v>
      </c>
      <c r="AS339" s="16">
        <v>3400</v>
      </c>
      <c r="BM339" s="20"/>
      <c r="BN339" s="16">
        <v>1</v>
      </c>
      <c r="BO339" s="16">
        <v>1</v>
      </c>
      <c r="BP339" s="16">
        <v>5</v>
      </c>
      <c r="BQ339" s="16" t="s">
        <v>164</v>
      </c>
      <c r="BR339" s="16" t="s">
        <v>1548</v>
      </c>
      <c r="BS339" s="16" t="s">
        <v>103</v>
      </c>
      <c r="BT339" s="21">
        <v>44900</v>
      </c>
      <c r="BU339" s="16">
        <v>32585</v>
      </c>
      <c r="BV339" s="17"/>
      <c r="BW339" s="16" t="s">
        <v>63</v>
      </c>
      <c r="BX339" s="16" t="s">
        <v>63</v>
      </c>
      <c r="CA339" s="16" t="s">
        <v>63</v>
      </c>
      <c r="CB339" s="16" t="s">
        <v>63</v>
      </c>
      <c r="CD339" s="16" t="s">
        <v>63</v>
      </c>
      <c r="CF339" s="16" t="s">
        <v>62</v>
      </c>
      <c r="CG339" s="16" t="s">
        <v>314</v>
      </c>
      <c r="CH339" s="16" t="s">
        <v>63</v>
      </c>
      <c r="CJ339" s="16" t="s">
        <v>74</v>
      </c>
      <c r="CK339" s="16" t="s">
        <v>75</v>
      </c>
      <c r="CN339" s="16" t="s">
        <v>63</v>
      </c>
      <c r="CO339" s="16" t="s">
        <v>315</v>
      </c>
      <c r="CP339" s="16" t="s">
        <v>63</v>
      </c>
      <c r="CQ339" s="16" t="s">
        <v>189</v>
      </c>
      <c r="CY339" s="16">
        <v>20.2</v>
      </c>
      <c r="DA339" s="18"/>
      <c r="DB339" s="16">
        <v>3</v>
      </c>
      <c r="DC339" s="16">
        <v>3</v>
      </c>
      <c r="DE339" s="16">
        <v>9000</v>
      </c>
      <c r="DF339" s="16">
        <v>663</v>
      </c>
      <c r="DG339" s="16">
        <v>403</v>
      </c>
      <c r="DH339" s="16">
        <v>546</v>
      </c>
    </row>
    <row r="340" spans="1:112" s="16" customFormat="1" x14ac:dyDescent="0.3">
      <c r="A340" s="16">
        <v>2023</v>
      </c>
      <c r="B340" s="16" t="s">
        <v>78</v>
      </c>
      <c r="C340" s="16" t="s">
        <v>140</v>
      </c>
      <c r="D340" s="16" t="s">
        <v>313</v>
      </c>
      <c r="E340" s="16" t="s">
        <v>81</v>
      </c>
      <c r="F340" s="19">
        <v>6.2</v>
      </c>
      <c r="G340" s="16">
        <v>8</v>
      </c>
      <c r="H340" s="16" t="s">
        <v>97</v>
      </c>
      <c r="I340" s="16">
        <v>13</v>
      </c>
      <c r="J340" s="16">
        <v>21</v>
      </c>
      <c r="K340" s="16">
        <v>15</v>
      </c>
      <c r="L340" s="16">
        <v>15.347</v>
      </c>
      <c r="M340" s="16">
        <v>27.081900000000001</v>
      </c>
      <c r="N340" s="16">
        <v>19.064399999999999</v>
      </c>
      <c r="O340" s="16">
        <v>12.635400000000001</v>
      </c>
      <c r="P340" s="16">
        <v>20.688800000000001</v>
      </c>
      <c r="Q340" s="16">
        <v>15.3188</v>
      </c>
      <c r="R340" s="16" t="s">
        <v>82</v>
      </c>
      <c r="S340" s="16" t="s">
        <v>214</v>
      </c>
      <c r="T340" s="16" t="s">
        <v>215</v>
      </c>
      <c r="U340" s="16" t="s">
        <v>60</v>
      </c>
      <c r="V340" s="16" t="s">
        <v>61</v>
      </c>
      <c r="X340" s="16">
        <v>8</v>
      </c>
      <c r="Y340" s="16" t="s">
        <v>62</v>
      </c>
      <c r="Z340" s="16" t="s">
        <v>63</v>
      </c>
      <c r="AA340" s="16" t="s">
        <v>84</v>
      </c>
      <c r="AB340" s="16" t="s">
        <v>85</v>
      </c>
      <c r="AC340" s="16">
        <v>10</v>
      </c>
      <c r="AF340" s="16" t="s">
        <v>204</v>
      </c>
      <c r="AG340" s="16" t="s">
        <v>205</v>
      </c>
      <c r="AH340" s="16" t="s">
        <v>66</v>
      </c>
      <c r="AI340" s="16" t="s">
        <v>67</v>
      </c>
      <c r="AJ340" s="16" t="s">
        <v>63</v>
      </c>
      <c r="AK340" s="16" t="s">
        <v>124</v>
      </c>
      <c r="AL340" s="16">
        <v>94</v>
      </c>
      <c r="AM340" s="16">
        <v>16</v>
      </c>
      <c r="AR340" s="16">
        <v>3650</v>
      </c>
      <c r="AS340" s="16">
        <v>3650</v>
      </c>
      <c r="BM340" s="20"/>
      <c r="BN340" s="16">
        <v>1</v>
      </c>
      <c r="BO340" s="16">
        <v>1</v>
      </c>
      <c r="BP340" s="16">
        <v>5</v>
      </c>
      <c r="BQ340" s="16" t="s">
        <v>164</v>
      </c>
      <c r="BR340" s="16" t="s">
        <v>1548</v>
      </c>
      <c r="BS340" s="16" t="s">
        <v>103</v>
      </c>
      <c r="BT340" s="21">
        <v>44900</v>
      </c>
      <c r="BU340" s="16">
        <v>32586</v>
      </c>
      <c r="BV340" s="17"/>
      <c r="BW340" s="16" t="s">
        <v>63</v>
      </c>
      <c r="BX340" s="16" t="s">
        <v>63</v>
      </c>
      <c r="CA340" s="16" t="s">
        <v>63</v>
      </c>
      <c r="CB340" s="16" t="s">
        <v>63</v>
      </c>
      <c r="CD340" s="16" t="s">
        <v>63</v>
      </c>
      <c r="CF340" s="16" t="s">
        <v>62</v>
      </c>
      <c r="CG340" s="16" t="s">
        <v>314</v>
      </c>
      <c r="CH340" s="16" t="s">
        <v>63</v>
      </c>
      <c r="CJ340" s="16" t="s">
        <v>74</v>
      </c>
      <c r="CK340" s="16" t="s">
        <v>75</v>
      </c>
      <c r="CN340" s="16" t="s">
        <v>63</v>
      </c>
      <c r="CO340" s="16" t="s">
        <v>315</v>
      </c>
      <c r="CP340" s="16" t="s">
        <v>63</v>
      </c>
      <c r="CQ340" s="16" t="s">
        <v>189</v>
      </c>
      <c r="CY340" s="16">
        <v>19.2</v>
      </c>
      <c r="DA340" s="18"/>
      <c r="DB340" s="16">
        <v>2</v>
      </c>
      <c r="DC340" s="16">
        <v>2</v>
      </c>
      <c r="DE340" s="16">
        <v>10250</v>
      </c>
      <c r="DF340" s="16">
        <v>700</v>
      </c>
      <c r="DG340" s="16">
        <v>415</v>
      </c>
      <c r="DH340" s="16">
        <v>572</v>
      </c>
    </row>
    <row r="341" spans="1:112" s="16" customFormat="1" x14ac:dyDescent="0.3">
      <c r="A341" s="16">
        <v>2023</v>
      </c>
      <c r="B341" s="16" t="s">
        <v>78</v>
      </c>
      <c r="C341" s="16" t="s">
        <v>140</v>
      </c>
      <c r="D341" s="16" t="s">
        <v>318</v>
      </c>
      <c r="E341" s="16" t="s">
        <v>81</v>
      </c>
      <c r="F341" s="19">
        <v>6.4</v>
      </c>
      <c r="G341" s="16">
        <v>8</v>
      </c>
      <c r="H341" s="16" t="s">
        <v>97</v>
      </c>
      <c r="I341" s="16">
        <v>15</v>
      </c>
      <c r="J341" s="16">
        <v>24</v>
      </c>
      <c r="K341" s="16">
        <v>18</v>
      </c>
      <c r="L341" s="16">
        <v>18.191199999999998</v>
      </c>
      <c r="M341" s="16">
        <v>34.297400000000003</v>
      </c>
      <c r="N341" s="16">
        <v>23.0654</v>
      </c>
      <c r="O341" s="16">
        <v>14.7354</v>
      </c>
      <c r="P341" s="16">
        <v>24.429300000000001</v>
      </c>
      <c r="Q341" s="16">
        <v>17.938600000000001</v>
      </c>
      <c r="S341" s="16" t="s">
        <v>83</v>
      </c>
      <c r="T341" s="16" t="s">
        <v>87</v>
      </c>
      <c r="U341" s="16" t="s">
        <v>60</v>
      </c>
      <c r="V341" s="16" t="s">
        <v>61</v>
      </c>
      <c r="X341" s="16">
        <v>8</v>
      </c>
      <c r="Y341" s="16" t="s">
        <v>62</v>
      </c>
      <c r="Z341" s="16" t="s">
        <v>63</v>
      </c>
      <c r="AA341" s="16" t="s">
        <v>84</v>
      </c>
      <c r="AB341" s="16" t="s">
        <v>85</v>
      </c>
      <c r="AC341" s="16">
        <v>10</v>
      </c>
      <c r="AF341" s="16" t="s">
        <v>204</v>
      </c>
      <c r="AG341" s="16" t="s">
        <v>205</v>
      </c>
      <c r="AH341" s="16" t="s">
        <v>66</v>
      </c>
      <c r="AI341" s="16" t="s">
        <v>67</v>
      </c>
      <c r="AJ341" s="16" t="s">
        <v>63</v>
      </c>
      <c r="AK341" s="16" t="s">
        <v>124</v>
      </c>
      <c r="AL341" s="16">
        <v>94</v>
      </c>
      <c r="AM341" s="16">
        <v>16</v>
      </c>
      <c r="AR341" s="16">
        <v>3050</v>
      </c>
      <c r="AS341" s="16">
        <v>3050</v>
      </c>
      <c r="BM341" s="20"/>
      <c r="BN341" s="16">
        <v>1</v>
      </c>
      <c r="BO341" s="16">
        <v>1</v>
      </c>
      <c r="BP341" s="16">
        <v>5</v>
      </c>
      <c r="BQ341" s="16" t="s">
        <v>164</v>
      </c>
      <c r="BR341" s="16" t="s">
        <v>1548</v>
      </c>
      <c r="BS341" s="16" t="s">
        <v>72</v>
      </c>
      <c r="BT341" s="21">
        <v>44900</v>
      </c>
      <c r="BU341" s="16">
        <v>32579</v>
      </c>
      <c r="BV341" s="17"/>
      <c r="BW341" s="16" t="s">
        <v>63</v>
      </c>
      <c r="BX341" s="16" t="s">
        <v>63</v>
      </c>
      <c r="CA341" s="16" t="s">
        <v>63</v>
      </c>
      <c r="CB341" s="16" t="s">
        <v>63</v>
      </c>
      <c r="CD341" s="16" t="s">
        <v>62</v>
      </c>
      <c r="CE341" s="16" t="s">
        <v>319</v>
      </c>
      <c r="CF341" s="16" t="s">
        <v>63</v>
      </c>
      <c r="CH341" s="16" t="s">
        <v>63</v>
      </c>
      <c r="CJ341" s="16" t="s">
        <v>74</v>
      </c>
      <c r="CK341" s="16" t="s">
        <v>75</v>
      </c>
      <c r="CN341" s="16" t="s">
        <v>63</v>
      </c>
      <c r="CO341" s="16" t="s">
        <v>150</v>
      </c>
      <c r="CP341" s="16" t="s">
        <v>63</v>
      </c>
      <c r="CQ341" s="16" t="s">
        <v>189</v>
      </c>
      <c r="CY341" s="16">
        <v>23.2</v>
      </c>
      <c r="DA341" s="18"/>
      <c r="DB341" s="16">
        <v>4</v>
      </c>
      <c r="DC341" s="16">
        <v>4</v>
      </c>
      <c r="DE341" s="16">
        <v>7250</v>
      </c>
      <c r="DF341" s="16">
        <v>602</v>
      </c>
      <c r="DG341" s="16">
        <v>363</v>
      </c>
      <c r="DH341" s="16">
        <v>495</v>
      </c>
    </row>
    <row r="342" spans="1:112" s="16" customFormat="1" x14ac:dyDescent="0.3">
      <c r="A342" s="16">
        <v>2023</v>
      </c>
      <c r="B342" s="16" t="s">
        <v>78</v>
      </c>
      <c r="C342" s="16" t="s">
        <v>140</v>
      </c>
      <c r="D342" s="16" t="s">
        <v>318</v>
      </c>
      <c r="E342" s="16" t="s">
        <v>81</v>
      </c>
      <c r="F342" s="19">
        <v>6.4</v>
      </c>
      <c r="G342" s="16">
        <v>8</v>
      </c>
      <c r="H342" s="16" t="s">
        <v>282</v>
      </c>
      <c r="I342" s="16">
        <v>14</v>
      </c>
      <c r="J342" s="16">
        <v>23</v>
      </c>
      <c r="K342" s="16">
        <v>17</v>
      </c>
      <c r="L342" s="16">
        <v>17.3</v>
      </c>
      <c r="M342" s="16">
        <v>31.4</v>
      </c>
      <c r="N342" s="16">
        <v>21.681100000000001</v>
      </c>
      <c r="O342" s="16">
        <v>14.055099999999999</v>
      </c>
      <c r="P342" s="16">
        <v>22.5138</v>
      </c>
      <c r="Q342" s="16">
        <v>16.914899999999999</v>
      </c>
      <c r="R342" s="16" t="s">
        <v>82</v>
      </c>
      <c r="S342" s="16" t="s">
        <v>83</v>
      </c>
      <c r="T342" s="16" t="s">
        <v>87</v>
      </c>
      <c r="U342" s="16" t="s">
        <v>277</v>
      </c>
      <c r="V342" s="16" t="s">
        <v>278</v>
      </c>
      <c r="X342" s="16">
        <v>6</v>
      </c>
      <c r="Y342" s="16" t="s">
        <v>63</v>
      </c>
      <c r="Z342" s="16" t="s">
        <v>63</v>
      </c>
      <c r="AA342" s="16" t="s">
        <v>84</v>
      </c>
      <c r="AB342" s="16" t="s">
        <v>85</v>
      </c>
      <c r="AC342" s="16">
        <v>10</v>
      </c>
      <c r="AF342" s="16" t="s">
        <v>204</v>
      </c>
      <c r="AG342" s="16" t="s">
        <v>205</v>
      </c>
      <c r="AH342" s="16" t="s">
        <v>66</v>
      </c>
      <c r="AI342" s="16" t="s">
        <v>67</v>
      </c>
      <c r="AJ342" s="16" t="s">
        <v>63</v>
      </c>
      <c r="AK342" s="16" t="s">
        <v>124</v>
      </c>
      <c r="AL342" s="16">
        <v>94</v>
      </c>
      <c r="AM342" s="16">
        <v>16</v>
      </c>
      <c r="AR342" s="16">
        <v>3200</v>
      </c>
      <c r="AS342" s="16">
        <v>3200</v>
      </c>
      <c r="BM342" s="20"/>
      <c r="BN342" s="16">
        <v>1</v>
      </c>
      <c r="BO342" s="16">
        <v>1</v>
      </c>
      <c r="BP342" s="16">
        <v>5</v>
      </c>
      <c r="BQ342" s="16" t="s">
        <v>164</v>
      </c>
      <c r="BR342" s="16" t="s">
        <v>1548</v>
      </c>
      <c r="BS342" s="16" t="s">
        <v>72</v>
      </c>
      <c r="BT342" s="21">
        <v>44900</v>
      </c>
      <c r="BU342" s="16">
        <v>32582</v>
      </c>
      <c r="BV342" s="17"/>
      <c r="BW342" s="16" t="s">
        <v>63</v>
      </c>
      <c r="BX342" s="16" t="s">
        <v>63</v>
      </c>
      <c r="CA342" s="16" t="s">
        <v>63</v>
      </c>
      <c r="CB342" s="16" t="s">
        <v>63</v>
      </c>
      <c r="CD342" s="16" t="s">
        <v>62</v>
      </c>
      <c r="CE342" s="16" t="s">
        <v>319</v>
      </c>
      <c r="CF342" s="16" t="s">
        <v>63</v>
      </c>
      <c r="CH342" s="16" t="s">
        <v>63</v>
      </c>
      <c r="CJ342" s="16" t="s">
        <v>74</v>
      </c>
      <c r="CK342" s="16" t="s">
        <v>75</v>
      </c>
      <c r="CN342" s="16" t="s">
        <v>63</v>
      </c>
      <c r="CO342" s="16" t="s">
        <v>150</v>
      </c>
      <c r="CP342" s="16" t="s">
        <v>63</v>
      </c>
      <c r="CQ342" s="16" t="s">
        <v>189</v>
      </c>
      <c r="CY342" s="16">
        <v>21.8</v>
      </c>
      <c r="DA342" s="18"/>
      <c r="DB342" s="16">
        <v>3</v>
      </c>
      <c r="DC342" s="16">
        <v>3</v>
      </c>
      <c r="DE342" s="16">
        <v>8000</v>
      </c>
      <c r="DF342" s="16">
        <v>629</v>
      </c>
      <c r="DG342" s="16">
        <v>393</v>
      </c>
      <c r="DH342" s="16">
        <v>523</v>
      </c>
    </row>
    <row r="343" spans="1:112" s="16" customFormat="1" x14ac:dyDescent="0.3">
      <c r="A343" s="16">
        <v>2023</v>
      </c>
      <c r="B343" s="16" t="s">
        <v>156</v>
      </c>
      <c r="C343" s="16" t="s">
        <v>156</v>
      </c>
      <c r="D343" s="16" t="s">
        <v>163</v>
      </c>
      <c r="E343" s="16" t="s">
        <v>158</v>
      </c>
      <c r="F343" s="19">
        <v>2</v>
      </c>
      <c r="G343" s="16">
        <v>4</v>
      </c>
      <c r="H343" s="16" t="s">
        <v>139</v>
      </c>
      <c r="I343" s="16">
        <v>46</v>
      </c>
      <c r="J343" s="16">
        <v>41</v>
      </c>
      <c r="K343" s="16">
        <v>44</v>
      </c>
      <c r="L343" s="16">
        <v>65.900000000000006</v>
      </c>
      <c r="M343" s="16">
        <v>60.5</v>
      </c>
      <c r="N343" s="16">
        <v>63.3553</v>
      </c>
      <c r="O343" s="16">
        <v>46</v>
      </c>
      <c r="P343" s="16">
        <v>41</v>
      </c>
      <c r="Q343" s="16">
        <v>44</v>
      </c>
      <c r="S343" s="16" t="s">
        <v>83</v>
      </c>
      <c r="T343" s="16" t="s">
        <v>87</v>
      </c>
      <c r="U343" s="16" t="s">
        <v>129</v>
      </c>
      <c r="V343" s="16" t="s">
        <v>130</v>
      </c>
      <c r="X343" s="16">
        <v>1</v>
      </c>
      <c r="Y343" s="16" t="s">
        <v>62</v>
      </c>
      <c r="Z343" s="16" t="s">
        <v>63</v>
      </c>
      <c r="AA343" s="16" t="s">
        <v>135</v>
      </c>
      <c r="AB343" s="16" t="s">
        <v>159</v>
      </c>
      <c r="AC343" s="16">
        <v>10</v>
      </c>
      <c r="AF343" s="16" t="s">
        <v>82</v>
      </c>
      <c r="AG343" s="16" t="s">
        <v>86</v>
      </c>
      <c r="AH343" s="16" t="s">
        <v>66</v>
      </c>
      <c r="AI343" s="16" t="s">
        <v>67</v>
      </c>
      <c r="AJ343" s="16" t="s">
        <v>63</v>
      </c>
      <c r="AK343" s="16" t="s">
        <v>124</v>
      </c>
      <c r="AN343" s="16">
        <v>103</v>
      </c>
      <c r="AO343" s="16">
        <v>17</v>
      </c>
      <c r="AR343" s="16">
        <v>1000</v>
      </c>
      <c r="AS343" s="16">
        <v>1000</v>
      </c>
      <c r="BM343" s="20" t="s">
        <v>1560</v>
      </c>
      <c r="BN343" s="16">
        <v>2</v>
      </c>
      <c r="BO343" s="16">
        <v>2</v>
      </c>
      <c r="BP343" s="16">
        <v>5</v>
      </c>
      <c r="BQ343" s="16" t="s">
        <v>164</v>
      </c>
      <c r="BR343" s="16" t="s">
        <v>1548</v>
      </c>
      <c r="BS343" s="16" t="s">
        <v>103</v>
      </c>
      <c r="BT343" s="21">
        <v>44947</v>
      </c>
      <c r="BU343" s="16">
        <v>32722</v>
      </c>
      <c r="BV343" s="17"/>
      <c r="BW343" s="16" t="s">
        <v>63</v>
      </c>
      <c r="BX343" s="16" t="s">
        <v>63</v>
      </c>
      <c r="CA343" s="16" t="s">
        <v>63</v>
      </c>
      <c r="CB343" s="16" t="s">
        <v>63</v>
      </c>
      <c r="CD343" s="16" t="s">
        <v>63</v>
      </c>
      <c r="CF343" s="16" t="s">
        <v>62</v>
      </c>
      <c r="CG343" s="16" t="s">
        <v>165</v>
      </c>
      <c r="CH343" s="16" t="s">
        <v>63</v>
      </c>
      <c r="CJ343" s="16" t="s">
        <v>106</v>
      </c>
      <c r="CK343" s="16" t="s">
        <v>1549</v>
      </c>
      <c r="CL343" s="16" t="s">
        <v>63</v>
      </c>
      <c r="CM343" s="16" t="s">
        <v>63</v>
      </c>
      <c r="CN343" s="16" t="s">
        <v>63</v>
      </c>
      <c r="CO343" s="16" t="s">
        <v>162</v>
      </c>
      <c r="CP343" s="16" t="s">
        <v>62</v>
      </c>
      <c r="CQ343" s="16" t="s">
        <v>76</v>
      </c>
      <c r="CY343" s="16">
        <v>63.7</v>
      </c>
      <c r="DA343" s="18"/>
      <c r="DB343" s="16">
        <v>8</v>
      </c>
      <c r="DC343" s="16">
        <v>8</v>
      </c>
      <c r="DF343" s="16">
        <v>192</v>
      </c>
      <c r="DG343" s="16">
        <v>216</v>
      </c>
      <c r="DH343" s="16">
        <v>201</v>
      </c>
    </row>
    <row r="344" spans="1:112" s="16" customFormat="1" x14ac:dyDescent="0.3">
      <c r="A344" s="16">
        <v>2023</v>
      </c>
      <c r="B344" s="16" t="s">
        <v>156</v>
      </c>
      <c r="C344" s="16" t="s">
        <v>156</v>
      </c>
      <c r="D344" s="16" t="s">
        <v>577</v>
      </c>
      <c r="E344" s="16" t="s">
        <v>158</v>
      </c>
      <c r="F344" s="19">
        <v>1.5</v>
      </c>
      <c r="G344" s="16">
        <v>4</v>
      </c>
      <c r="H344" s="16" t="s">
        <v>139</v>
      </c>
      <c r="I344" s="16">
        <v>33</v>
      </c>
      <c r="J344" s="16">
        <v>42</v>
      </c>
      <c r="K344" s="16">
        <v>36</v>
      </c>
      <c r="L344" s="16">
        <v>44.094299999999997</v>
      </c>
      <c r="M344" s="16">
        <v>62.1</v>
      </c>
      <c r="N344" s="16">
        <v>50.710900000000002</v>
      </c>
      <c r="O344" s="16">
        <v>32.894199999999998</v>
      </c>
      <c r="P344" s="16">
        <v>41.603499999999997</v>
      </c>
      <c r="Q344" s="16">
        <v>36.315199999999997</v>
      </c>
      <c r="S344" s="16" t="s">
        <v>59</v>
      </c>
      <c r="T344" s="16" t="s">
        <v>70</v>
      </c>
      <c r="U344" s="16" t="s">
        <v>129</v>
      </c>
      <c r="V344" s="16" t="s">
        <v>130</v>
      </c>
      <c r="X344" s="16">
        <v>1</v>
      </c>
      <c r="Y344" s="16" t="s">
        <v>62</v>
      </c>
      <c r="Z344" s="16" t="s">
        <v>63</v>
      </c>
      <c r="AA344" s="16" t="s">
        <v>135</v>
      </c>
      <c r="AB344" s="16" t="s">
        <v>159</v>
      </c>
      <c r="AC344" s="16">
        <v>10</v>
      </c>
      <c r="AF344" s="16" t="s">
        <v>82</v>
      </c>
      <c r="AG344" s="16" t="s">
        <v>86</v>
      </c>
      <c r="AH344" s="16" t="s">
        <v>66</v>
      </c>
      <c r="AI344" s="16" t="s">
        <v>67</v>
      </c>
      <c r="AJ344" s="16" t="s">
        <v>63</v>
      </c>
      <c r="AK344" s="16" t="s">
        <v>124</v>
      </c>
      <c r="AN344" s="16">
        <v>99</v>
      </c>
      <c r="AO344" s="16">
        <v>15</v>
      </c>
      <c r="AR344" s="16">
        <v>1250</v>
      </c>
      <c r="AS344" s="16">
        <v>1250</v>
      </c>
      <c r="BM344" s="20" t="s">
        <v>1550</v>
      </c>
      <c r="BN344" s="16">
        <v>2</v>
      </c>
      <c r="BO344" s="16">
        <v>2</v>
      </c>
      <c r="BP344" s="16">
        <v>5</v>
      </c>
      <c r="BQ344" s="16" t="s">
        <v>164</v>
      </c>
      <c r="BR344" s="16" t="s">
        <v>1548</v>
      </c>
      <c r="BS344" s="16" t="s">
        <v>72</v>
      </c>
      <c r="BT344" s="21">
        <v>44853</v>
      </c>
      <c r="BU344" s="16">
        <v>32267</v>
      </c>
      <c r="BV344" s="17"/>
      <c r="BW344" s="16" t="s">
        <v>63</v>
      </c>
      <c r="BX344" s="16" t="s">
        <v>63</v>
      </c>
      <c r="CA344" s="16" t="s">
        <v>63</v>
      </c>
      <c r="CB344" s="16" t="s">
        <v>63</v>
      </c>
      <c r="CD344" s="16" t="s">
        <v>63</v>
      </c>
      <c r="CF344" s="16" t="s">
        <v>62</v>
      </c>
      <c r="CG344" s="16" t="s">
        <v>165</v>
      </c>
      <c r="CH344" s="16" t="s">
        <v>63</v>
      </c>
      <c r="CI344" s="16" t="s">
        <v>165</v>
      </c>
      <c r="CJ344" s="16" t="s">
        <v>106</v>
      </c>
      <c r="CK344" s="16" t="s">
        <v>1549</v>
      </c>
      <c r="CL344" s="16" t="s">
        <v>63</v>
      </c>
      <c r="CM344" s="16" t="s">
        <v>63</v>
      </c>
      <c r="CN344" s="16" t="s">
        <v>63</v>
      </c>
      <c r="CO344" s="16" t="s">
        <v>162</v>
      </c>
      <c r="CP344" s="16" t="s">
        <v>62</v>
      </c>
      <c r="CQ344" s="16" t="s">
        <v>76</v>
      </c>
      <c r="CY344" s="16">
        <v>51.5</v>
      </c>
      <c r="DA344" s="18"/>
      <c r="DB344" s="16">
        <v>7</v>
      </c>
      <c r="DC344" s="16">
        <v>7</v>
      </c>
      <c r="DF344" s="16">
        <v>268</v>
      </c>
      <c r="DG344" s="16">
        <v>212</v>
      </c>
      <c r="DH344" s="16">
        <v>243</v>
      </c>
    </row>
    <row r="345" spans="1:112" s="16" customFormat="1" x14ac:dyDescent="0.3">
      <c r="A345" s="16">
        <v>2023</v>
      </c>
      <c r="B345" s="16" t="s">
        <v>156</v>
      </c>
      <c r="C345" s="16" t="s">
        <v>156</v>
      </c>
      <c r="D345" s="16" t="s">
        <v>577</v>
      </c>
      <c r="E345" s="16" t="s">
        <v>158</v>
      </c>
      <c r="F345" s="19">
        <v>1.5</v>
      </c>
      <c r="G345" s="16">
        <v>4</v>
      </c>
      <c r="H345" s="16" t="s">
        <v>576</v>
      </c>
      <c r="I345" s="16">
        <v>31</v>
      </c>
      <c r="J345" s="16">
        <v>38</v>
      </c>
      <c r="K345" s="16">
        <v>34</v>
      </c>
      <c r="L345" s="16">
        <v>41.2</v>
      </c>
      <c r="M345" s="16">
        <v>56.5</v>
      </c>
      <c r="N345" s="16">
        <v>46.917299999999997</v>
      </c>
      <c r="O345" s="16">
        <v>31.008900000000001</v>
      </c>
      <c r="P345" s="16">
        <v>38.310499999999998</v>
      </c>
      <c r="Q345" s="16">
        <v>33.917900000000003</v>
      </c>
      <c r="S345" s="16" t="s">
        <v>59</v>
      </c>
      <c r="T345" s="16" t="s">
        <v>70</v>
      </c>
      <c r="U345" s="16" t="s">
        <v>294</v>
      </c>
      <c r="V345" s="16" t="s">
        <v>295</v>
      </c>
      <c r="X345" s="16">
        <v>7</v>
      </c>
      <c r="Y345" s="16" t="s">
        <v>62</v>
      </c>
      <c r="Z345" s="16" t="s">
        <v>63</v>
      </c>
      <c r="AA345" s="16" t="s">
        <v>135</v>
      </c>
      <c r="AB345" s="16" t="s">
        <v>159</v>
      </c>
      <c r="AC345" s="16">
        <v>10</v>
      </c>
      <c r="AF345" s="16" t="s">
        <v>82</v>
      </c>
      <c r="AG345" s="16" t="s">
        <v>86</v>
      </c>
      <c r="AH345" s="16" t="s">
        <v>66</v>
      </c>
      <c r="AI345" s="16" t="s">
        <v>67</v>
      </c>
      <c r="AJ345" s="16" t="s">
        <v>63</v>
      </c>
      <c r="AK345" s="16" t="s">
        <v>124</v>
      </c>
      <c r="AN345" s="16">
        <v>99</v>
      </c>
      <c r="AO345" s="16">
        <v>15</v>
      </c>
      <c r="AR345" s="16">
        <v>1300</v>
      </c>
      <c r="AS345" s="16">
        <v>1300</v>
      </c>
      <c r="BM345" s="20" t="s">
        <v>1550</v>
      </c>
      <c r="BN345" s="16">
        <v>2</v>
      </c>
      <c r="BO345" s="16">
        <v>2</v>
      </c>
      <c r="BP345" s="16">
        <v>5</v>
      </c>
      <c r="BQ345" s="16" t="s">
        <v>164</v>
      </c>
      <c r="BR345" s="16" t="s">
        <v>1548</v>
      </c>
      <c r="BS345" s="16" t="s">
        <v>72</v>
      </c>
      <c r="BT345" s="21">
        <v>44853</v>
      </c>
      <c r="BU345" s="16">
        <v>32268</v>
      </c>
      <c r="BV345" s="17"/>
      <c r="BW345" s="16" t="s">
        <v>63</v>
      </c>
      <c r="BX345" s="16" t="s">
        <v>63</v>
      </c>
      <c r="CA345" s="16" t="s">
        <v>63</v>
      </c>
      <c r="CB345" s="16" t="s">
        <v>63</v>
      </c>
      <c r="CD345" s="16" t="s">
        <v>63</v>
      </c>
      <c r="CF345" s="16" t="s">
        <v>62</v>
      </c>
      <c r="CG345" s="16" t="s">
        <v>165</v>
      </c>
      <c r="CH345" s="16" t="s">
        <v>63</v>
      </c>
      <c r="CI345" s="16" t="s">
        <v>165</v>
      </c>
      <c r="CJ345" s="16" t="s">
        <v>106</v>
      </c>
      <c r="CK345" s="16" t="s">
        <v>1549</v>
      </c>
      <c r="CL345" s="16" t="s">
        <v>63</v>
      </c>
      <c r="CM345" s="16" t="s">
        <v>63</v>
      </c>
      <c r="CN345" s="16" t="s">
        <v>63</v>
      </c>
      <c r="CO345" s="16" t="s">
        <v>162</v>
      </c>
      <c r="CP345" s="16" t="s">
        <v>62</v>
      </c>
      <c r="CQ345" s="16" t="s">
        <v>76</v>
      </c>
      <c r="CY345" s="16">
        <v>47.2</v>
      </c>
      <c r="DA345" s="18"/>
      <c r="DB345" s="16">
        <v>7</v>
      </c>
      <c r="DC345" s="16">
        <v>7</v>
      </c>
      <c r="DF345" s="16">
        <v>285</v>
      </c>
      <c r="DG345" s="16">
        <v>230</v>
      </c>
      <c r="DH345" s="16">
        <v>260</v>
      </c>
    </row>
    <row r="346" spans="1:112" s="16" customFormat="1" x14ac:dyDescent="0.3">
      <c r="A346" s="16">
        <v>2023</v>
      </c>
      <c r="B346" s="16" t="s">
        <v>156</v>
      </c>
      <c r="C346" s="16" t="s">
        <v>156</v>
      </c>
      <c r="D346" s="16" t="s">
        <v>577</v>
      </c>
      <c r="E346" s="16" t="s">
        <v>158</v>
      </c>
      <c r="F346" s="19">
        <v>1.5</v>
      </c>
      <c r="G346" s="16">
        <v>4</v>
      </c>
      <c r="H346" s="16" t="s">
        <v>282</v>
      </c>
      <c r="I346" s="16">
        <v>27</v>
      </c>
      <c r="J346" s="16">
        <v>37</v>
      </c>
      <c r="K346" s="16">
        <v>31</v>
      </c>
      <c r="L346" s="16">
        <v>35.799999999999997</v>
      </c>
      <c r="M346" s="16">
        <v>56.3</v>
      </c>
      <c r="N346" s="16">
        <v>42.8155</v>
      </c>
      <c r="O346" s="16">
        <v>27.400200000000002</v>
      </c>
      <c r="P346" s="16">
        <v>37</v>
      </c>
      <c r="Q346" s="16">
        <v>31.3917</v>
      </c>
      <c r="S346" s="16" t="s">
        <v>59</v>
      </c>
      <c r="T346" s="16" t="s">
        <v>70</v>
      </c>
      <c r="U346" s="16" t="s">
        <v>277</v>
      </c>
      <c r="V346" s="16" t="s">
        <v>278</v>
      </c>
      <c r="X346" s="16">
        <v>6</v>
      </c>
      <c r="Y346" s="16" t="s">
        <v>63</v>
      </c>
      <c r="Z346" s="16" t="s">
        <v>63</v>
      </c>
      <c r="AA346" s="16" t="s">
        <v>135</v>
      </c>
      <c r="AB346" s="16" t="s">
        <v>159</v>
      </c>
      <c r="AC346" s="16">
        <v>10</v>
      </c>
      <c r="AF346" s="16" t="s">
        <v>204</v>
      </c>
      <c r="AG346" s="16" t="s">
        <v>205</v>
      </c>
      <c r="AH346" s="16" t="s">
        <v>66</v>
      </c>
      <c r="AI346" s="16" t="s">
        <v>67</v>
      </c>
      <c r="AJ346" s="16" t="s">
        <v>63</v>
      </c>
      <c r="AK346" s="16" t="s">
        <v>124</v>
      </c>
      <c r="AN346" s="16">
        <v>99</v>
      </c>
      <c r="AO346" s="16">
        <v>15</v>
      </c>
      <c r="AR346" s="16">
        <v>1750</v>
      </c>
      <c r="AS346" s="16">
        <v>1750</v>
      </c>
      <c r="BM346" s="20" t="s">
        <v>1550</v>
      </c>
      <c r="BN346" s="16">
        <v>2</v>
      </c>
      <c r="BO346" s="16">
        <v>2</v>
      </c>
      <c r="BP346" s="16">
        <v>5</v>
      </c>
      <c r="BQ346" s="16" t="s">
        <v>164</v>
      </c>
      <c r="BR346" s="16" t="s">
        <v>1548</v>
      </c>
      <c r="BS346" s="16" t="s">
        <v>72</v>
      </c>
      <c r="BT346" s="21">
        <v>44853</v>
      </c>
      <c r="BU346" s="16">
        <v>32270</v>
      </c>
      <c r="BV346" s="17"/>
      <c r="BW346" s="16" t="s">
        <v>63</v>
      </c>
      <c r="BX346" s="16" t="s">
        <v>63</v>
      </c>
      <c r="CA346" s="16" t="s">
        <v>63</v>
      </c>
      <c r="CB346" s="16" t="s">
        <v>63</v>
      </c>
      <c r="CD346" s="16" t="s">
        <v>63</v>
      </c>
      <c r="CF346" s="16" t="s">
        <v>62</v>
      </c>
      <c r="CG346" s="16" t="s">
        <v>165</v>
      </c>
      <c r="CH346" s="16" t="s">
        <v>63</v>
      </c>
      <c r="CI346" s="16" t="s">
        <v>165</v>
      </c>
      <c r="CJ346" s="16" t="s">
        <v>106</v>
      </c>
      <c r="CK346" s="16" t="s">
        <v>1549</v>
      </c>
      <c r="CL346" s="16" t="s">
        <v>63</v>
      </c>
      <c r="CM346" s="16" t="s">
        <v>63</v>
      </c>
      <c r="CN346" s="16" t="s">
        <v>63</v>
      </c>
      <c r="CO346" s="16" t="s">
        <v>162</v>
      </c>
      <c r="CP346" s="16" t="s">
        <v>62</v>
      </c>
      <c r="CQ346" s="16" t="s">
        <v>76</v>
      </c>
      <c r="CY346" s="16">
        <v>43.5</v>
      </c>
      <c r="DA346" s="18"/>
      <c r="DB346" s="16">
        <v>6</v>
      </c>
      <c r="DC346" s="16">
        <v>6</v>
      </c>
      <c r="DE346" s="16">
        <v>750</v>
      </c>
      <c r="DF346" s="16">
        <v>323</v>
      </c>
      <c r="DG346" s="16">
        <v>239</v>
      </c>
      <c r="DH346" s="16">
        <v>285</v>
      </c>
    </row>
    <row r="347" spans="1:112" s="16" customFormat="1" x14ac:dyDescent="0.3">
      <c r="A347" s="16">
        <v>2023</v>
      </c>
      <c r="B347" s="16" t="s">
        <v>156</v>
      </c>
      <c r="C347" s="16" t="s">
        <v>156</v>
      </c>
      <c r="D347" s="16" t="s">
        <v>577</v>
      </c>
      <c r="E347" s="16" t="s">
        <v>158</v>
      </c>
      <c r="F347" s="19">
        <v>2</v>
      </c>
      <c r="G347" s="16">
        <v>4</v>
      </c>
      <c r="H347" s="16" t="s">
        <v>576</v>
      </c>
      <c r="I347" s="16">
        <v>30</v>
      </c>
      <c r="J347" s="16">
        <v>37</v>
      </c>
      <c r="K347" s="16">
        <v>33</v>
      </c>
      <c r="L347" s="16">
        <v>40</v>
      </c>
      <c r="M347" s="16">
        <v>55.1</v>
      </c>
      <c r="N347" s="16">
        <v>45.6267</v>
      </c>
      <c r="O347" s="16">
        <v>30.217400000000001</v>
      </c>
      <c r="P347" s="16">
        <v>37.474699999999999</v>
      </c>
      <c r="Q347" s="16">
        <v>33.1021</v>
      </c>
      <c r="S347" s="16" t="s">
        <v>83</v>
      </c>
      <c r="T347" s="16" t="s">
        <v>87</v>
      </c>
      <c r="U347" s="16" t="s">
        <v>294</v>
      </c>
      <c r="V347" s="16" t="s">
        <v>295</v>
      </c>
      <c r="X347" s="16">
        <v>7</v>
      </c>
      <c r="Y347" s="16" t="s">
        <v>62</v>
      </c>
      <c r="Z347" s="16" t="s">
        <v>63</v>
      </c>
      <c r="AA347" s="16" t="s">
        <v>135</v>
      </c>
      <c r="AB347" s="16" t="s">
        <v>159</v>
      </c>
      <c r="AC347" s="16">
        <v>10</v>
      </c>
      <c r="AF347" s="16" t="s">
        <v>82</v>
      </c>
      <c r="AG347" s="16" t="s">
        <v>86</v>
      </c>
      <c r="AH347" s="16" t="s">
        <v>66</v>
      </c>
      <c r="AI347" s="16" t="s">
        <v>67</v>
      </c>
      <c r="AJ347" s="16" t="s">
        <v>63</v>
      </c>
      <c r="AK347" s="16" t="s">
        <v>124</v>
      </c>
      <c r="AN347" s="16">
        <v>99</v>
      </c>
      <c r="AO347" s="16">
        <v>15</v>
      </c>
      <c r="AR347" s="16">
        <v>1350</v>
      </c>
      <c r="AS347" s="16">
        <v>1350</v>
      </c>
      <c r="BM347" s="20"/>
      <c r="BN347" s="16">
        <v>2</v>
      </c>
      <c r="BO347" s="16">
        <v>2</v>
      </c>
      <c r="BP347" s="16">
        <v>5</v>
      </c>
      <c r="BQ347" s="16" t="s">
        <v>164</v>
      </c>
      <c r="BR347" s="16" t="s">
        <v>1548</v>
      </c>
      <c r="BS347" s="16" t="s">
        <v>72</v>
      </c>
      <c r="BT347" s="21">
        <v>44853</v>
      </c>
      <c r="BU347" s="16">
        <v>32269</v>
      </c>
      <c r="BV347" s="17"/>
      <c r="BW347" s="16" t="s">
        <v>63</v>
      </c>
      <c r="BX347" s="16" t="s">
        <v>63</v>
      </c>
      <c r="CA347" s="16" t="s">
        <v>63</v>
      </c>
      <c r="CB347" s="16" t="s">
        <v>63</v>
      </c>
      <c r="CD347" s="16" t="s">
        <v>63</v>
      </c>
      <c r="CF347" s="16" t="s">
        <v>62</v>
      </c>
      <c r="CG347" s="16" t="s">
        <v>575</v>
      </c>
      <c r="CH347" s="16" t="s">
        <v>62</v>
      </c>
      <c r="CI347" s="16" t="s">
        <v>161</v>
      </c>
      <c r="CJ347" s="16" t="s">
        <v>74</v>
      </c>
      <c r="CK347" s="16" t="s">
        <v>75</v>
      </c>
      <c r="CL347" s="16" t="s">
        <v>63</v>
      </c>
      <c r="CM347" s="16" t="s">
        <v>63</v>
      </c>
      <c r="CN347" s="16" t="s">
        <v>63</v>
      </c>
      <c r="CO347" s="16" t="s">
        <v>162</v>
      </c>
      <c r="CP347" s="16" t="s">
        <v>62</v>
      </c>
      <c r="CQ347" s="16" t="s">
        <v>76</v>
      </c>
      <c r="CY347" s="16">
        <v>46.4</v>
      </c>
      <c r="DA347" s="18"/>
      <c r="DB347" s="16">
        <v>6</v>
      </c>
      <c r="DC347" s="16">
        <v>6</v>
      </c>
      <c r="DF347" s="16">
        <v>292</v>
      </c>
      <c r="DG347" s="16">
        <v>235</v>
      </c>
      <c r="DH347" s="16">
        <v>266</v>
      </c>
    </row>
    <row r="348" spans="1:112" s="16" customFormat="1" x14ac:dyDescent="0.3">
      <c r="A348" s="16">
        <v>2023</v>
      </c>
      <c r="B348" s="16" t="s">
        <v>191</v>
      </c>
      <c r="C348" s="16" t="s">
        <v>192</v>
      </c>
      <c r="D348" s="16" t="s">
        <v>1344</v>
      </c>
      <c r="E348" s="16" t="s">
        <v>193</v>
      </c>
      <c r="F348" s="19">
        <v>1.6</v>
      </c>
      <c r="G348" s="16">
        <v>4</v>
      </c>
      <c r="H348" s="16" t="s">
        <v>151</v>
      </c>
      <c r="I348" s="16">
        <v>28</v>
      </c>
      <c r="J348" s="16">
        <v>36</v>
      </c>
      <c r="K348" s="16">
        <v>31</v>
      </c>
      <c r="L348" s="16">
        <v>35.6</v>
      </c>
      <c r="M348" s="16">
        <v>51.9</v>
      </c>
      <c r="N348" s="16">
        <v>41.459400000000002</v>
      </c>
      <c r="O348" s="16">
        <v>28.045400000000001</v>
      </c>
      <c r="P348" s="16">
        <v>35.540900000000001</v>
      </c>
      <c r="Q348" s="16">
        <v>30.9861</v>
      </c>
      <c r="S348" s="16" t="s">
        <v>59</v>
      </c>
      <c r="T348" s="16" t="s">
        <v>70</v>
      </c>
      <c r="U348" s="16" t="s">
        <v>146</v>
      </c>
      <c r="V348" s="16" t="s">
        <v>147</v>
      </c>
      <c r="X348" s="16">
        <v>7</v>
      </c>
      <c r="Y348" s="16" t="s">
        <v>63</v>
      </c>
      <c r="Z348" s="16" t="s">
        <v>63</v>
      </c>
      <c r="AA348" s="16" t="s">
        <v>135</v>
      </c>
      <c r="AB348" s="16" t="s">
        <v>159</v>
      </c>
      <c r="AC348" s="16">
        <v>15</v>
      </c>
      <c r="AF348" s="16" t="s">
        <v>82</v>
      </c>
      <c r="AG348" s="16" t="s">
        <v>86</v>
      </c>
      <c r="AH348" s="16" t="s">
        <v>66</v>
      </c>
      <c r="AI348" s="16" t="s">
        <v>67</v>
      </c>
      <c r="AJ348" s="16" t="s">
        <v>63</v>
      </c>
      <c r="AK348" s="16" t="s">
        <v>124</v>
      </c>
      <c r="AN348" s="16">
        <v>99</v>
      </c>
      <c r="AO348" s="16">
        <v>14</v>
      </c>
      <c r="AR348" s="16">
        <v>1450</v>
      </c>
      <c r="AS348" s="16">
        <v>1450</v>
      </c>
      <c r="BM348" s="20" t="s">
        <v>1550</v>
      </c>
      <c r="BN348" s="16">
        <v>2</v>
      </c>
      <c r="BO348" s="16">
        <v>2</v>
      </c>
      <c r="BP348" s="16">
        <v>5</v>
      </c>
      <c r="BQ348" s="16" t="s">
        <v>164</v>
      </c>
      <c r="BR348" s="16" t="s">
        <v>1548</v>
      </c>
      <c r="BS348" s="16" t="s">
        <v>103</v>
      </c>
      <c r="BT348" s="21">
        <v>44682</v>
      </c>
      <c r="BU348" s="16">
        <v>31226</v>
      </c>
      <c r="BV348" s="17"/>
      <c r="BW348" s="16" t="s">
        <v>63</v>
      </c>
      <c r="BX348" s="16" t="s">
        <v>63</v>
      </c>
      <c r="CA348" s="16" t="s">
        <v>63</v>
      </c>
      <c r="CB348" s="16" t="s">
        <v>63</v>
      </c>
      <c r="CD348" s="16" t="s">
        <v>63</v>
      </c>
      <c r="CF348" s="16" t="s">
        <v>62</v>
      </c>
      <c r="CG348" s="16" t="s">
        <v>1345</v>
      </c>
      <c r="CH348" s="16" t="s">
        <v>63</v>
      </c>
      <c r="CJ348" s="16" t="s">
        <v>106</v>
      </c>
      <c r="CK348" s="16" t="s">
        <v>1549</v>
      </c>
      <c r="CN348" s="16" t="s">
        <v>63</v>
      </c>
      <c r="CO348" s="16" t="s">
        <v>1346</v>
      </c>
      <c r="CP348" s="16" t="s">
        <v>63</v>
      </c>
      <c r="CQ348" s="16" t="s">
        <v>189</v>
      </c>
      <c r="CY348" s="16">
        <v>41.7</v>
      </c>
      <c r="DA348" s="18"/>
      <c r="DB348" s="16">
        <v>6</v>
      </c>
      <c r="DC348" s="16">
        <v>6</v>
      </c>
      <c r="DF348" s="16">
        <v>318</v>
      </c>
      <c r="DG348" s="16">
        <v>251</v>
      </c>
      <c r="DH348" s="16">
        <v>288</v>
      </c>
    </row>
    <row r="349" spans="1:112" s="16" customFormat="1" x14ac:dyDescent="0.3">
      <c r="A349" s="16">
        <v>2023</v>
      </c>
      <c r="B349" s="16" t="s">
        <v>191</v>
      </c>
      <c r="C349" s="16" t="s">
        <v>192</v>
      </c>
      <c r="D349" s="16" t="s">
        <v>1344</v>
      </c>
      <c r="E349" s="16" t="s">
        <v>193</v>
      </c>
      <c r="F349" s="19">
        <v>2</v>
      </c>
      <c r="G349" s="16">
        <v>4</v>
      </c>
      <c r="H349" s="16" t="s">
        <v>867</v>
      </c>
      <c r="I349" s="16">
        <v>33</v>
      </c>
      <c r="J349" s="16">
        <v>42</v>
      </c>
      <c r="K349" s="16">
        <v>37</v>
      </c>
      <c r="L349" s="16">
        <v>44.02</v>
      </c>
      <c r="M349" s="16">
        <v>63.358400000000003</v>
      </c>
      <c r="N349" s="16">
        <v>51.028799999999997</v>
      </c>
      <c r="O349" s="16">
        <v>32.846200000000003</v>
      </c>
      <c r="P349" s="16">
        <v>42.332700000000003</v>
      </c>
      <c r="Q349" s="16">
        <v>36.53</v>
      </c>
      <c r="S349" s="16" t="s">
        <v>83</v>
      </c>
      <c r="T349" s="16" t="s">
        <v>87</v>
      </c>
      <c r="U349" s="16" t="s">
        <v>294</v>
      </c>
      <c r="V349" s="16" t="s">
        <v>295</v>
      </c>
      <c r="X349" s="16">
        <v>1</v>
      </c>
      <c r="Y349" s="16" t="s">
        <v>62</v>
      </c>
      <c r="Z349" s="16" t="s">
        <v>63</v>
      </c>
      <c r="AA349" s="16" t="s">
        <v>135</v>
      </c>
      <c r="AB349" s="16" t="s">
        <v>159</v>
      </c>
      <c r="AC349" s="16">
        <v>15</v>
      </c>
      <c r="AF349" s="16" t="s">
        <v>82</v>
      </c>
      <c r="AG349" s="16" t="s">
        <v>86</v>
      </c>
      <c r="AH349" s="16" t="s">
        <v>66</v>
      </c>
      <c r="AI349" s="16" t="s">
        <v>67</v>
      </c>
      <c r="AJ349" s="16" t="s">
        <v>63</v>
      </c>
      <c r="AK349" s="16" t="s">
        <v>124</v>
      </c>
      <c r="AN349" s="16">
        <v>99</v>
      </c>
      <c r="AO349" s="16">
        <v>14</v>
      </c>
      <c r="AR349" s="16">
        <v>1200</v>
      </c>
      <c r="AS349" s="16">
        <v>1200</v>
      </c>
      <c r="BM349" s="20" t="s">
        <v>1572</v>
      </c>
      <c r="BN349" s="16">
        <v>2</v>
      </c>
      <c r="BO349" s="16">
        <v>2</v>
      </c>
      <c r="BP349" s="16">
        <v>5</v>
      </c>
      <c r="BQ349" s="16" t="s">
        <v>164</v>
      </c>
      <c r="BR349" s="16" t="s">
        <v>1548</v>
      </c>
      <c r="BS349" s="16" t="s">
        <v>72</v>
      </c>
      <c r="BT349" s="21">
        <v>44682</v>
      </c>
      <c r="BU349" s="16">
        <v>31225</v>
      </c>
      <c r="BV349" s="17"/>
      <c r="BW349" s="16" t="s">
        <v>63</v>
      </c>
      <c r="BX349" s="16" t="s">
        <v>63</v>
      </c>
      <c r="CA349" s="16" t="s">
        <v>63</v>
      </c>
      <c r="CB349" s="16" t="s">
        <v>63</v>
      </c>
      <c r="CD349" s="16" t="s">
        <v>63</v>
      </c>
      <c r="CF349" s="16" t="s">
        <v>62</v>
      </c>
      <c r="CG349" s="16" t="s">
        <v>866</v>
      </c>
      <c r="CH349" s="16" t="s">
        <v>63</v>
      </c>
      <c r="CJ349" s="16" t="s">
        <v>74</v>
      </c>
      <c r="CK349" s="16" t="s">
        <v>75</v>
      </c>
      <c r="CN349" s="16" t="s">
        <v>63</v>
      </c>
      <c r="CO349" s="16" t="s">
        <v>107</v>
      </c>
      <c r="CP349" s="16" t="s">
        <v>62</v>
      </c>
      <c r="CQ349" s="16" t="s">
        <v>76</v>
      </c>
      <c r="CR349" s="16" t="s">
        <v>494</v>
      </c>
      <c r="CY349" s="16">
        <v>51.8</v>
      </c>
      <c r="DA349" s="18"/>
      <c r="DB349" s="16">
        <v>7</v>
      </c>
      <c r="DC349" s="16">
        <v>7</v>
      </c>
      <c r="DF349" s="16">
        <v>273</v>
      </c>
      <c r="DG349" s="16">
        <v>212</v>
      </c>
      <c r="DH349" s="16">
        <v>245</v>
      </c>
    </row>
    <row r="350" spans="1:112" s="16" customFormat="1" x14ac:dyDescent="0.3">
      <c r="A350" s="16">
        <v>2023</v>
      </c>
      <c r="B350" s="16" t="s">
        <v>191</v>
      </c>
      <c r="C350" s="16" t="s">
        <v>192</v>
      </c>
      <c r="D350" s="16" t="s">
        <v>1344</v>
      </c>
      <c r="E350" s="16" t="s">
        <v>193</v>
      </c>
      <c r="F350" s="19">
        <v>2</v>
      </c>
      <c r="G350" s="16">
        <v>4</v>
      </c>
      <c r="H350" s="16" t="s">
        <v>867</v>
      </c>
      <c r="I350" s="16">
        <v>30</v>
      </c>
      <c r="J350" s="16">
        <v>40</v>
      </c>
      <c r="K350" s="16">
        <v>34</v>
      </c>
      <c r="L350" s="16">
        <v>38.311799999999998</v>
      </c>
      <c r="M350" s="16">
        <v>59.267099999999999</v>
      </c>
      <c r="N350" s="16">
        <v>45.560899999999997</v>
      </c>
      <c r="O350" s="16">
        <v>30.283300000000001</v>
      </c>
      <c r="P350" s="16">
        <v>39.722999999999999</v>
      </c>
      <c r="Q350" s="16">
        <v>33.909500000000001</v>
      </c>
      <c r="S350" s="16" t="s">
        <v>83</v>
      </c>
      <c r="T350" s="16" t="s">
        <v>87</v>
      </c>
      <c r="U350" s="16" t="s">
        <v>294</v>
      </c>
      <c r="V350" s="16" t="s">
        <v>295</v>
      </c>
      <c r="X350" s="16">
        <v>1</v>
      </c>
      <c r="Y350" s="16" t="s">
        <v>62</v>
      </c>
      <c r="Z350" s="16" t="s">
        <v>63</v>
      </c>
      <c r="AA350" s="16" t="s">
        <v>135</v>
      </c>
      <c r="AB350" s="16" t="s">
        <v>159</v>
      </c>
      <c r="AC350" s="16">
        <v>15</v>
      </c>
      <c r="AF350" s="16" t="s">
        <v>82</v>
      </c>
      <c r="AG350" s="16" t="s">
        <v>86</v>
      </c>
      <c r="AH350" s="16" t="s">
        <v>66</v>
      </c>
      <c r="AI350" s="16" t="s">
        <v>67</v>
      </c>
      <c r="AJ350" s="16" t="s">
        <v>63</v>
      </c>
      <c r="AK350" s="16" t="s">
        <v>124</v>
      </c>
      <c r="AN350" s="16">
        <v>99</v>
      </c>
      <c r="AO350" s="16">
        <v>14</v>
      </c>
      <c r="AR350" s="16">
        <v>1300</v>
      </c>
      <c r="AS350" s="16">
        <v>1300</v>
      </c>
      <c r="BM350" s="20"/>
      <c r="BN350" s="16">
        <v>2</v>
      </c>
      <c r="BO350" s="16">
        <v>2</v>
      </c>
      <c r="BP350" s="16">
        <v>5</v>
      </c>
      <c r="BQ350" s="16" t="s">
        <v>164</v>
      </c>
      <c r="BR350" s="16" t="s">
        <v>1548</v>
      </c>
      <c r="BS350" s="16" t="s">
        <v>103</v>
      </c>
      <c r="BT350" s="21">
        <v>44682</v>
      </c>
      <c r="BU350" s="16">
        <v>31224</v>
      </c>
      <c r="BV350" s="17"/>
      <c r="BW350" s="16" t="s">
        <v>63</v>
      </c>
      <c r="BX350" s="16" t="s">
        <v>63</v>
      </c>
      <c r="CA350" s="16" t="s">
        <v>63</v>
      </c>
      <c r="CB350" s="16" t="s">
        <v>63</v>
      </c>
      <c r="CD350" s="16" t="s">
        <v>63</v>
      </c>
      <c r="CF350" s="16" t="s">
        <v>62</v>
      </c>
      <c r="CG350" s="16" t="s">
        <v>866</v>
      </c>
      <c r="CH350" s="16" t="s">
        <v>63</v>
      </c>
      <c r="CJ350" s="16" t="s">
        <v>74</v>
      </c>
      <c r="CK350" s="16" t="s">
        <v>75</v>
      </c>
      <c r="CN350" s="16" t="s">
        <v>63</v>
      </c>
      <c r="CO350" s="16" t="s">
        <v>107</v>
      </c>
      <c r="CP350" s="16" t="s">
        <v>63</v>
      </c>
      <c r="CQ350" s="16" t="s">
        <v>189</v>
      </c>
      <c r="CY350" s="16">
        <v>46.3</v>
      </c>
      <c r="DA350" s="18"/>
      <c r="DB350" s="16">
        <v>7</v>
      </c>
      <c r="DC350" s="16">
        <v>7</v>
      </c>
      <c r="DF350" s="16">
        <v>294</v>
      </c>
      <c r="DG350" s="16">
        <v>224</v>
      </c>
      <c r="DH350" s="16">
        <v>263</v>
      </c>
    </row>
    <row r="351" spans="1:112" s="16" customFormat="1" x14ac:dyDescent="0.3">
      <c r="A351" s="16">
        <v>2023</v>
      </c>
      <c r="B351" s="16" t="s">
        <v>191</v>
      </c>
      <c r="C351" s="16" t="s">
        <v>192</v>
      </c>
      <c r="D351" s="16" t="s">
        <v>1343</v>
      </c>
      <c r="E351" s="16" t="s">
        <v>193</v>
      </c>
      <c r="F351" s="19">
        <v>1.6</v>
      </c>
      <c r="G351" s="16">
        <v>4</v>
      </c>
      <c r="H351" s="16" t="s">
        <v>582</v>
      </c>
      <c r="I351" s="16">
        <v>49</v>
      </c>
      <c r="J351" s="16">
        <v>52</v>
      </c>
      <c r="K351" s="16">
        <v>50</v>
      </c>
      <c r="L351" s="16">
        <v>68.3</v>
      </c>
      <c r="M351" s="16">
        <v>67.400000000000006</v>
      </c>
      <c r="N351" s="16">
        <v>67.891999999999996</v>
      </c>
      <c r="O351" s="16">
        <v>49.252600000000001</v>
      </c>
      <c r="P351" s="16">
        <v>52.066299999999998</v>
      </c>
      <c r="Q351" s="16">
        <v>50.480200000000004</v>
      </c>
      <c r="S351" s="16" t="s">
        <v>83</v>
      </c>
      <c r="T351" s="16" t="s">
        <v>87</v>
      </c>
      <c r="U351" s="16" t="s">
        <v>146</v>
      </c>
      <c r="V351" s="16" t="s">
        <v>147</v>
      </c>
      <c r="X351" s="16">
        <v>6</v>
      </c>
      <c r="Y351" s="16" t="s">
        <v>63</v>
      </c>
      <c r="Z351" s="16" t="s">
        <v>63</v>
      </c>
      <c r="AA351" s="16" t="s">
        <v>135</v>
      </c>
      <c r="AB351" s="16" t="s">
        <v>159</v>
      </c>
      <c r="AC351" s="16">
        <v>15</v>
      </c>
      <c r="AF351" s="16" t="s">
        <v>82</v>
      </c>
      <c r="AG351" s="16" t="s">
        <v>86</v>
      </c>
      <c r="AH351" s="16" t="s">
        <v>66</v>
      </c>
      <c r="AI351" s="16" t="s">
        <v>67</v>
      </c>
      <c r="AJ351" s="16" t="s">
        <v>63</v>
      </c>
      <c r="AK351" s="16" t="s">
        <v>124</v>
      </c>
      <c r="AN351" s="16">
        <v>99</v>
      </c>
      <c r="AO351" s="16">
        <v>14</v>
      </c>
      <c r="AR351" s="16">
        <v>900</v>
      </c>
      <c r="AS351" s="16">
        <v>900</v>
      </c>
      <c r="BM351" s="20" t="s">
        <v>1560</v>
      </c>
      <c r="BN351" s="16">
        <v>2</v>
      </c>
      <c r="BO351" s="16">
        <v>2</v>
      </c>
      <c r="BP351" s="16">
        <v>5</v>
      </c>
      <c r="BQ351" s="16" t="s">
        <v>164</v>
      </c>
      <c r="BR351" s="16" t="s">
        <v>1548</v>
      </c>
      <c r="BS351" s="16" t="s">
        <v>103</v>
      </c>
      <c r="BT351" s="21">
        <v>44682</v>
      </c>
      <c r="BU351" s="16">
        <v>31227</v>
      </c>
      <c r="BV351" s="17"/>
      <c r="BW351" s="16" t="s">
        <v>63</v>
      </c>
      <c r="BX351" s="16" t="s">
        <v>63</v>
      </c>
      <c r="CA351" s="16" t="s">
        <v>63</v>
      </c>
      <c r="CB351" s="16" t="s">
        <v>63</v>
      </c>
      <c r="CD351" s="16" t="s">
        <v>63</v>
      </c>
      <c r="CF351" s="16" t="s">
        <v>62</v>
      </c>
      <c r="CG351" s="16" t="s">
        <v>1085</v>
      </c>
      <c r="CH351" s="16" t="s">
        <v>63</v>
      </c>
      <c r="CJ351" s="16" t="s">
        <v>106</v>
      </c>
      <c r="CK351" s="16" t="s">
        <v>1549</v>
      </c>
      <c r="CL351" s="16" t="s">
        <v>63</v>
      </c>
      <c r="CM351" s="16" t="s">
        <v>63</v>
      </c>
      <c r="CN351" s="16" t="s">
        <v>63</v>
      </c>
      <c r="CO351" s="16" t="s">
        <v>1342</v>
      </c>
      <c r="CP351" s="16" t="s">
        <v>62</v>
      </c>
      <c r="CQ351" s="16" t="s">
        <v>76</v>
      </c>
      <c r="CY351" s="16">
        <v>68.3</v>
      </c>
      <c r="DA351" s="18"/>
      <c r="DB351" s="16">
        <v>8</v>
      </c>
      <c r="DC351" s="16">
        <v>8</v>
      </c>
      <c r="DF351" s="16">
        <v>180</v>
      </c>
      <c r="DG351" s="16">
        <v>172</v>
      </c>
      <c r="DH351" s="16">
        <v>177</v>
      </c>
    </row>
    <row r="352" spans="1:112" s="16" customFormat="1" x14ac:dyDescent="0.3">
      <c r="A352" s="16">
        <v>2023</v>
      </c>
      <c r="B352" s="16" t="s">
        <v>191</v>
      </c>
      <c r="C352" s="16" t="s">
        <v>192</v>
      </c>
      <c r="D352" s="16" t="s">
        <v>1341</v>
      </c>
      <c r="E352" s="16" t="s">
        <v>193</v>
      </c>
      <c r="F352" s="19">
        <v>1.6</v>
      </c>
      <c r="G352" s="16">
        <v>4</v>
      </c>
      <c r="H352" s="16" t="s">
        <v>582</v>
      </c>
      <c r="I352" s="16">
        <v>53</v>
      </c>
      <c r="J352" s="16">
        <v>56</v>
      </c>
      <c r="K352" s="16">
        <v>54</v>
      </c>
      <c r="L352" s="16">
        <v>72.8</v>
      </c>
      <c r="M352" s="16">
        <v>72.3</v>
      </c>
      <c r="N352" s="16">
        <v>72.574100000000001</v>
      </c>
      <c r="O352" s="16">
        <v>52.705800000000004</v>
      </c>
      <c r="P352" s="16">
        <v>55.589799999999997</v>
      </c>
      <c r="Q352" s="16">
        <v>53.965699999999998</v>
      </c>
      <c r="S352" s="16" t="s">
        <v>83</v>
      </c>
      <c r="T352" s="16" t="s">
        <v>87</v>
      </c>
      <c r="U352" s="16" t="s">
        <v>146</v>
      </c>
      <c r="V352" s="16" t="s">
        <v>147</v>
      </c>
      <c r="X352" s="16">
        <v>6</v>
      </c>
      <c r="Y352" s="16" t="s">
        <v>63</v>
      </c>
      <c r="Z352" s="16" t="s">
        <v>63</v>
      </c>
      <c r="AA352" s="16" t="s">
        <v>135</v>
      </c>
      <c r="AB352" s="16" t="s">
        <v>159</v>
      </c>
      <c r="AC352" s="16">
        <v>15</v>
      </c>
      <c r="AF352" s="16" t="s">
        <v>82</v>
      </c>
      <c r="AG352" s="16" t="s">
        <v>86</v>
      </c>
      <c r="AH352" s="16" t="s">
        <v>66</v>
      </c>
      <c r="AI352" s="16" t="s">
        <v>67</v>
      </c>
      <c r="AJ352" s="16" t="s">
        <v>63</v>
      </c>
      <c r="AK352" s="16" t="s">
        <v>124</v>
      </c>
      <c r="AN352" s="16">
        <v>99</v>
      </c>
      <c r="AO352" s="16">
        <v>14</v>
      </c>
      <c r="AR352" s="16">
        <v>800</v>
      </c>
      <c r="AS352" s="16">
        <v>800</v>
      </c>
      <c r="BM352" s="20" t="s">
        <v>1560</v>
      </c>
      <c r="BN352" s="16">
        <v>2</v>
      </c>
      <c r="BO352" s="16">
        <v>2</v>
      </c>
      <c r="BP352" s="16">
        <v>5</v>
      </c>
      <c r="BQ352" s="16" t="s">
        <v>164</v>
      </c>
      <c r="BR352" s="16" t="s">
        <v>1548</v>
      </c>
      <c r="BS352" s="16" t="s">
        <v>103</v>
      </c>
      <c r="BT352" s="21">
        <v>44682</v>
      </c>
      <c r="BU352" s="16">
        <v>31228</v>
      </c>
      <c r="BV352" s="17"/>
      <c r="BW352" s="16" t="s">
        <v>62</v>
      </c>
      <c r="BX352" s="16" t="s">
        <v>63</v>
      </c>
      <c r="CA352" s="16" t="s">
        <v>63</v>
      </c>
      <c r="CB352" s="16" t="s">
        <v>63</v>
      </c>
      <c r="CD352" s="16" t="s">
        <v>63</v>
      </c>
      <c r="CF352" s="16" t="s">
        <v>62</v>
      </c>
      <c r="CG352" s="16" t="s">
        <v>1085</v>
      </c>
      <c r="CH352" s="16" t="s">
        <v>63</v>
      </c>
      <c r="CJ352" s="16" t="s">
        <v>106</v>
      </c>
      <c r="CK352" s="16" t="s">
        <v>1549</v>
      </c>
      <c r="CL352" s="16" t="s">
        <v>63</v>
      </c>
      <c r="CM352" s="16" t="s">
        <v>63</v>
      </c>
      <c r="CN352" s="16" t="s">
        <v>63</v>
      </c>
      <c r="CO352" s="16" t="s">
        <v>1342</v>
      </c>
      <c r="CP352" s="16" t="s">
        <v>62</v>
      </c>
      <c r="CQ352" s="16" t="s">
        <v>76</v>
      </c>
      <c r="CY352" s="16">
        <v>73</v>
      </c>
      <c r="DA352" s="18"/>
      <c r="DB352" s="16">
        <v>9</v>
      </c>
      <c r="DC352" s="16">
        <v>9</v>
      </c>
      <c r="DF352" s="16">
        <v>169</v>
      </c>
      <c r="DG352" s="16">
        <v>161</v>
      </c>
      <c r="DH352" s="16">
        <v>165</v>
      </c>
    </row>
    <row r="353" spans="1:112" s="16" customFormat="1" x14ac:dyDescent="0.3">
      <c r="A353" s="16">
        <v>2023</v>
      </c>
      <c r="B353" s="16" t="s">
        <v>191</v>
      </c>
      <c r="C353" s="16" t="s">
        <v>192</v>
      </c>
      <c r="D353" s="16" t="s">
        <v>744</v>
      </c>
      <c r="E353" s="16" t="s">
        <v>193</v>
      </c>
      <c r="F353" s="19">
        <v>2</v>
      </c>
      <c r="G353" s="16">
        <v>4</v>
      </c>
      <c r="H353" s="16" t="s">
        <v>180</v>
      </c>
      <c r="I353" s="16">
        <v>20</v>
      </c>
      <c r="J353" s="16">
        <v>30</v>
      </c>
      <c r="K353" s="16">
        <v>23</v>
      </c>
      <c r="L353" s="16">
        <v>23.6938</v>
      </c>
      <c r="M353" s="16">
        <v>38.675199999999997</v>
      </c>
      <c r="N353" s="16">
        <v>28.695900000000002</v>
      </c>
      <c r="O353" s="16">
        <v>19.507899999999999</v>
      </c>
      <c r="P353" s="16">
        <v>29.620200000000001</v>
      </c>
      <c r="Q353" s="16">
        <v>23.0489</v>
      </c>
      <c r="S353" s="16" t="s">
        <v>59</v>
      </c>
      <c r="T353" s="16" t="s">
        <v>70</v>
      </c>
      <c r="U353" s="16" t="s">
        <v>146</v>
      </c>
      <c r="V353" s="16" t="s">
        <v>147</v>
      </c>
      <c r="X353" s="16">
        <v>8</v>
      </c>
      <c r="Y353" s="16" t="s">
        <v>63</v>
      </c>
      <c r="Z353" s="16" t="s">
        <v>63</v>
      </c>
      <c r="AA353" s="16" t="s">
        <v>135</v>
      </c>
      <c r="AB353" s="16" t="s">
        <v>159</v>
      </c>
      <c r="AC353" s="16">
        <v>15</v>
      </c>
      <c r="AF353" s="16" t="s">
        <v>204</v>
      </c>
      <c r="AG353" s="16" t="s">
        <v>205</v>
      </c>
      <c r="AH353" s="16" t="s">
        <v>66</v>
      </c>
      <c r="AI353" s="16" t="s">
        <v>67</v>
      </c>
      <c r="AJ353" s="16" t="s">
        <v>63</v>
      </c>
      <c r="AK353" s="16" t="s">
        <v>124</v>
      </c>
      <c r="AN353" s="16">
        <v>99</v>
      </c>
      <c r="AO353" s="16">
        <v>14</v>
      </c>
      <c r="AR353" s="16">
        <v>2400</v>
      </c>
      <c r="AS353" s="16">
        <v>2400</v>
      </c>
      <c r="BM353" s="20" t="s">
        <v>1550</v>
      </c>
      <c r="BN353" s="16">
        <v>2</v>
      </c>
      <c r="BO353" s="16">
        <v>2</v>
      </c>
      <c r="BP353" s="16">
        <v>5</v>
      </c>
      <c r="BQ353" s="16" t="s">
        <v>164</v>
      </c>
      <c r="BR353" s="16" t="s">
        <v>1548</v>
      </c>
      <c r="BS353" s="16" t="s">
        <v>103</v>
      </c>
      <c r="BT353" s="21">
        <v>44819</v>
      </c>
      <c r="BU353" s="16">
        <v>32092</v>
      </c>
      <c r="BV353" s="17"/>
      <c r="BW353" s="16" t="s">
        <v>63</v>
      </c>
      <c r="BX353" s="16" t="s">
        <v>63</v>
      </c>
      <c r="CA353" s="16" t="s">
        <v>63</v>
      </c>
      <c r="CB353" s="16" t="s">
        <v>63</v>
      </c>
      <c r="CD353" s="16" t="s">
        <v>63</v>
      </c>
      <c r="CF353" s="16" t="s">
        <v>62</v>
      </c>
      <c r="CG353" s="16" t="s">
        <v>745</v>
      </c>
      <c r="CH353" s="16" t="s">
        <v>63</v>
      </c>
      <c r="CJ353" s="16" t="s">
        <v>106</v>
      </c>
      <c r="CK353" s="16" t="s">
        <v>1549</v>
      </c>
      <c r="CN353" s="16" t="s">
        <v>63</v>
      </c>
      <c r="CO353" s="16" t="s">
        <v>689</v>
      </c>
      <c r="CP353" s="16" t="s">
        <v>63</v>
      </c>
      <c r="CQ353" s="16" t="s">
        <v>189</v>
      </c>
      <c r="CY353" s="16">
        <v>28.9</v>
      </c>
      <c r="DA353" s="18"/>
      <c r="DB353" s="16">
        <v>5</v>
      </c>
      <c r="DC353" s="16">
        <v>5</v>
      </c>
      <c r="DE353" s="16">
        <v>4000</v>
      </c>
      <c r="DF353" s="16">
        <v>458</v>
      </c>
      <c r="DG353" s="16">
        <v>303</v>
      </c>
      <c r="DH353" s="16">
        <v>388</v>
      </c>
    </row>
    <row r="354" spans="1:112" s="16" customFormat="1" x14ac:dyDescent="0.3">
      <c r="A354" s="16">
        <v>2023</v>
      </c>
      <c r="B354" s="16" t="s">
        <v>191</v>
      </c>
      <c r="C354" s="16" t="s">
        <v>192</v>
      </c>
      <c r="D354" s="16" t="s">
        <v>744</v>
      </c>
      <c r="E354" s="16" t="s">
        <v>193</v>
      </c>
      <c r="F354" s="19">
        <v>2</v>
      </c>
      <c r="G354" s="16">
        <v>4</v>
      </c>
      <c r="H354" s="16" t="s">
        <v>282</v>
      </c>
      <c r="I354" s="16">
        <v>22</v>
      </c>
      <c r="J354" s="16">
        <v>31</v>
      </c>
      <c r="K354" s="16">
        <v>25</v>
      </c>
      <c r="L354" s="16">
        <v>26.4</v>
      </c>
      <c r="M354" s="16">
        <v>42.1</v>
      </c>
      <c r="N354" s="16">
        <v>31.723700000000001</v>
      </c>
      <c r="O354" s="16">
        <v>21.6676</v>
      </c>
      <c r="P354" s="16">
        <v>30.723299999999998</v>
      </c>
      <c r="Q354" s="16">
        <v>24.981000000000002</v>
      </c>
      <c r="S354" s="16" t="s">
        <v>59</v>
      </c>
      <c r="T354" s="16" t="s">
        <v>70</v>
      </c>
      <c r="U354" s="16" t="s">
        <v>277</v>
      </c>
      <c r="V354" s="16" t="s">
        <v>278</v>
      </c>
      <c r="X354" s="16">
        <v>6</v>
      </c>
      <c r="Y354" s="16" t="s">
        <v>63</v>
      </c>
      <c r="Z354" s="16" t="s">
        <v>63</v>
      </c>
      <c r="AA354" s="16" t="s">
        <v>135</v>
      </c>
      <c r="AB354" s="16" t="s">
        <v>159</v>
      </c>
      <c r="AC354" s="16">
        <v>15</v>
      </c>
      <c r="AF354" s="16" t="s">
        <v>204</v>
      </c>
      <c r="AG354" s="16" t="s">
        <v>205</v>
      </c>
      <c r="AH354" s="16" t="s">
        <v>66</v>
      </c>
      <c r="AI354" s="16" t="s">
        <v>67</v>
      </c>
      <c r="AJ354" s="16" t="s">
        <v>63</v>
      </c>
      <c r="AK354" s="16" t="s">
        <v>124</v>
      </c>
      <c r="AN354" s="16">
        <v>99</v>
      </c>
      <c r="AO354" s="16">
        <v>14</v>
      </c>
      <c r="AR354" s="16">
        <v>2200</v>
      </c>
      <c r="AS354" s="16">
        <v>2200</v>
      </c>
      <c r="BM354" s="20" t="s">
        <v>1550</v>
      </c>
      <c r="BN354" s="16">
        <v>2</v>
      </c>
      <c r="BO354" s="16">
        <v>2</v>
      </c>
      <c r="BP354" s="16">
        <v>5</v>
      </c>
      <c r="BQ354" s="16" t="s">
        <v>164</v>
      </c>
      <c r="BR354" s="16" t="s">
        <v>1548</v>
      </c>
      <c r="BS354" s="16" t="s">
        <v>103</v>
      </c>
      <c r="BT354" s="21">
        <v>44819</v>
      </c>
      <c r="BU354" s="16">
        <v>32071</v>
      </c>
      <c r="BV354" s="17"/>
      <c r="BW354" s="16" t="s">
        <v>63</v>
      </c>
      <c r="BX354" s="16" t="s">
        <v>63</v>
      </c>
      <c r="CA354" s="16" t="s">
        <v>63</v>
      </c>
      <c r="CB354" s="16" t="s">
        <v>63</v>
      </c>
      <c r="CD354" s="16" t="s">
        <v>63</v>
      </c>
      <c r="CF354" s="16" t="s">
        <v>62</v>
      </c>
      <c r="CG354" s="16" t="s">
        <v>745</v>
      </c>
      <c r="CH354" s="16" t="s">
        <v>63</v>
      </c>
      <c r="CJ354" s="16" t="s">
        <v>106</v>
      </c>
      <c r="CK354" s="16" t="s">
        <v>1549</v>
      </c>
      <c r="CN354" s="16" t="s">
        <v>63</v>
      </c>
      <c r="CO354" s="16" t="s">
        <v>689</v>
      </c>
      <c r="CP354" s="16" t="s">
        <v>63</v>
      </c>
      <c r="CQ354" s="16" t="s">
        <v>189</v>
      </c>
      <c r="CY354" s="16">
        <v>31.9</v>
      </c>
      <c r="DA354" s="18"/>
      <c r="DB354" s="16">
        <v>5</v>
      </c>
      <c r="DC354" s="16">
        <v>5</v>
      </c>
      <c r="DE354" s="16">
        <v>3000</v>
      </c>
      <c r="DF354" s="16">
        <v>413</v>
      </c>
      <c r="DG354" s="16">
        <v>291</v>
      </c>
      <c r="DH354" s="16">
        <v>358</v>
      </c>
    </row>
    <row r="355" spans="1:112" s="16" customFormat="1" x14ac:dyDescent="0.3">
      <c r="A355" s="16">
        <v>2023</v>
      </c>
      <c r="B355" s="16" t="s">
        <v>191</v>
      </c>
      <c r="C355" s="16" t="s">
        <v>192</v>
      </c>
      <c r="D355" s="16" t="s">
        <v>989</v>
      </c>
      <c r="E355" s="16" t="s">
        <v>193</v>
      </c>
      <c r="F355" s="19">
        <v>1.6</v>
      </c>
      <c r="G355" s="16">
        <v>4</v>
      </c>
      <c r="H355" s="16" t="s">
        <v>867</v>
      </c>
      <c r="I355" s="16">
        <v>29</v>
      </c>
      <c r="J355" s="16">
        <v>33</v>
      </c>
      <c r="K355" s="16">
        <v>31</v>
      </c>
      <c r="L355" s="16">
        <v>37.748199999999997</v>
      </c>
      <c r="M355" s="16">
        <v>49.555399999999999</v>
      </c>
      <c r="N355" s="16">
        <v>42.281599999999997</v>
      </c>
      <c r="O355" s="16">
        <v>29.382100000000001</v>
      </c>
      <c r="P355" s="16">
        <v>32.736800000000002</v>
      </c>
      <c r="Q355" s="16">
        <v>30.802499999999998</v>
      </c>
      <c r="S355" s="16" t="s">
        <v>83</v>
      </c>
      <c r="T355" s="16" t="s">
        <v>87</v>
      </c>
      <c r="U355" s="16" t="s">
        <v>294</v>
      </c>
      <c r="V355" s="16" t="s">
        <v>295</v>
      </c>
      <c r="X355" s="16">
        <v>1</v>
      </c>
      <c r="Y355" s="16" t="s">
        <v>62</v>
      </c>
      <c r="Z355" s="16" t="s">
        <v>63</v>
      </c>
      <c r="AA355" s="16" t="s">
        <v>135</v>
      </c>
      <c r="AB355" s="16" t="s">
        <v>159</v>
      </c>
      <c r="AC355" s="16">
        <v>15</v>
      </c>
      <c r="AF355" s="16" t="s">
        <v>82</v>
      </c>
      <c r="AG355" s="16" t="s">
        <v>86</v>
      </c>
      <c r="AH355" s="16" t="s">
        <v>66</v>
      </c>
      <c r="AI355" s="16" t="s">
        <v>67</v>
      </c>
      <c r="AJ355" s="16" t="s">
        <v>63</v>
      </c>
      <c r="AK355" s="16" t="s">
        <v>124</v>
      </c>
      <c r="AN355" s="16">
        <v>92</v>
      </c>
      <c r="AO355" s="16">
        <v>19</v>
      </c>
      <c r="AR355" s="16">
        <v>1450</v>
      </c>
      <c r="AS355" s="16">
        <v>1450</v>
      </c>
      <c r="BM355" s="20"/>
      <c r="BN355" s="16">
        <v>2</v>
      </c>
      <c r="BO355" s="16">
        <v>2</v>
      </c>
      <c r="BP355" s="16">
        <v>5</v>
      </c>
      <c r="BQ355" s="16" t="s">
        <v>164</v>
      </c>
      <c r="BR355" s="16" t="s">
        <v>1548</v>
      </c>
      <c r="BS355" s="16" t="s">
        <v>103</v>
      </c>
      <c r="BT355" s="21">
        <v>44757</v>
      </c>
      <c r="BU355" s="16">
        <v>31727</v>
      </c>
      <c r="BV355" s="17"/>
      <c r="BW355" s="16" t="s">
        <v>63</v>
      </c>
      <c r="BX355" s="16" t="s">
        <v>63</v>
      </c>
      <c r="CA355" s="16" t="s">
        <v>63</v>
      </c>
      <c r="CB355" s="16" t="s">
        <v>63</v>
      </c>
      <c r="CD355" s="16" t="s">
        <v>63</v>
      </c>
      <c r="CF355" s="16" t="s">
        <v>62</v>
      </c>
      <c r="CG355" s="16" t="s">
        <v>768</v>
      </c>
      <c r="CH355" s="16" t="s">
        <v>63</v>
      </c>
      <c r="CJ355" s="16" t="s">
        <v>74</v>
      </c>
      <c r="CK355" s="16" t="s">
        <v>75</v>
      </c>
      <c r="CN355" s="16" t="s">
        <v>63</v>
      </c>
      <c r="CO355" s="16" t="s">
        <v>259</v>
      </c>
      <c r="CP355" s="16" t="s">
        <v>63</v>
      </c>
      <c r="CQ355" s="16" t="s">
        <v>189</v>
      </c>
      <c r="CY355" s="16">
        <v>42.9</v>
      </c>
      <c r="DA355" s="18"/>
      <c r="DB355" s="16">
        <v>6</v>
      </c>
      <c r="DC355" s="16">
        <v>6</v>
      </c>
      <c r="DF355" s="16">
        <v>304</v>
      </c>
      <c r="DG355" s="16">
        <v>273</v>
      </c>
      <c r="DH355" s="16">
        <v>290</v>
      </c>
    </row>
    <row r="356" spans="1:112" s="16" customFormat="1" x14ac:dyDescent="0.3">
      <c r="A356" s="16">
        <v>2023</v>
      </c>
      <c r="B356" s="16" t="s">
        <v>236</v>
      </c>
      <c r="C356" s="16" t="s">
        <v>840</v>
      </c>
      <c r="D356" s="16" t="s">
        <v>1266</v>
      </c>
      <c r="E356" s="16" t="s">
        <v>239</v>
      </c>
      <c r="F356" s="19">
        <v>3</v>
      </c>
      <c r="G356" s="16">
        <v>6</v>
      </c>
      <c r="H356" s="16" t="s">
        <v>463</v>
      </c>
      <c r="I356" s="16">
        <v>20</v>
      </c>
      <c r="J356" s="16">
        <v>29</v>
      </c>
      <c r="K356" s="16">
        <v>23</v>
      </c>
      <c r="L356" s="16">
        <v>26.099599999999999</v>
      </c>
      <c r="M356" s="16">
        <v>41.799799999999998</v>
      </c>
      <c r="N356" s="16">
        <v>31.408300000000001</v>
      </c>
      <c r="O356" s="16">
        <v>20</v>
      </c>
      <c r="P356" s="16">
        <v>29.274000000000001</v>
      </c>
      <c r="Q356" s="16">
        <v>23</v>
      </c>
      <c r="S356" s="16" t="s">
        <v>59</v>
      </c>
      <c r="T356" s="16" t="s">
        <v>70</v>
      </c>
      <c r="U356" s="16" t="s">
        <v>115</v>
      </c>
      <c r="V356" s="16" t="s">
        <v>116</v>
      </c>
      <c r="X356" s="16">
        <v>7</v>
      </c>
      <c r="Y356" s="16" t="s">
        <v>62</v>
      </c>
      <c r="Z356" s="16" t="s">
        <v>63</v>
      </c>
      <c r="AA356" s="16" t="s">
        <v>84</v>
      </c>
      <c r="AB356" s="16" t="s">
        <v>85</v>
      </c>
      <c r="AC356" s="16">
        <v>15</v>
      </c>
      <c r="AF356" s="16" t="s">
        <v>58</v>
      </c>
      <c r="AG356" s="16" t="s">
        <v>65</v>
      </c>
      <c r="AH356" s="16" t="s">
        <v>66</v>
      </c>
      <c r="AI356" s="16" t="s">
        <v>67</v>
      </c>
      <c r="AJ356" s="16" t="s">
        <v>63</v>
      </c>
      <c r="AK356" s="16" t="s">
        <v>124</v>
      </c>
      <c r="AN356" s="16">
        <v>100</v>
      </c>
      <c r="AO356" s="16">
        <v>14</v>
      </c>
      <c r="AR356" s="16">
        <v>2400</v>
      </c>
      <c r="AS356" s="16">
        <v>2400</v>
      </c>
      <c r="BM356" s="20" t="s">
        <v>1550</v>
      </c>
      <c r="BN356" s="16">
        <v>2</v>
      </c>
      <c r="BO356" s="16">
        <v>2</v>
      </c>
      <c r="BP356" s="16">
        <v>5</v>
      </c>
      <c r="BQ356" s="16" t="s">
        <v>164</v>
      </c>
      <c r="BR356" s="16" t="s">
        <v>1548</v>
      </c>
      <c r="BS356" s="16" t="s">
        <v>72</v>
      </c>
      <c r="BT356" s="21">
        <v>44756</v>
      </c>
      <c r="BU356" s="16">
        <v>31335</v>
      </c>
      <c r="BV356" s="17"/>
      <c r="BW356" s="16" t="s">
        <v>63</v>
      </c>
      <c r="CA356" s="16" t="s">
        <v>63</v>
      </c>
      <c r="CB356" s="16" t="s">
        <v>63</v>
      </c>
      <c r="CC356" s="16" t="s">
        <v>1265</v>
      </c>
      <c r="CD356" s="16" t="s">
        <v>63</v>
      </c>
      <c r="CF356" s="16" t="s">
        <v>62</v>
      </c>
      <c r="CG356" s="16" t="s">
        <v>757</v>
      </c>
      <c r="CH356" s="16" t="s">
        <v>63</v>
      </c>
      <c r="CJ356" s="16" t="s">
        <v>106</v>
      </c>
      <c r="CK356" s="16" t="s">
        <v>1549</v>
      </c>
      <c r="CN356" s="16" t="s">
        <v>63</v>
      </c>
      <c r="CO356" s="16" t="s">
        <v>96</v>
      </c>
      <c r="CP356" s="16" t="s">
        <v>63</v>
      </c>
      <c r="CQ356" s="16" t="s">
        <v>189</v>
      </c>
      <c r="CY356" s="16">
        <v>31.6</v>
      </c>
      <c r="DA356" s="18"/>
      <c r="DB356" s="16">
        <v>5</v>
      </c>
      <c r="DC356" s="16">
        <v>5</v>
      </c>
      <c r="DE356" s="16">
        <v>4000</v>
      </c>
      <c r="DF356" s="16">
        <v>446</v>
      </c>
      <c r="DG356" s="16">
        <v>305</v>
      </c>
      <c r="DH356" s="16">
        <v>388</v>
      </c>
    </row>
    <row r="357" spans="1:112" s="16" customFormat="1" x14ac:dyDescent="0.3">
      <c r="A357" s="16">
        <v>2023</v>
      </c>
      <c r="B357" s="16" t="s">
        <v>236</v>
      </c>
      <c r="C357" s="16" t="s">
        <v>840</v>
      </c>
      <c r="D357" s="16" t="s">
        <v>1264</v>
      </c>
      <c r="E357" s="16" t="s">
        <v>239</v>
      </c>
      <c r="F357" s="19">
        <v>3</v>
      </c>
      <c r="G357" s="16">
        <v>6</v>
      </c>
      <c r="H357" s="16" t="s">
        <v>463</v>
      </c>
      <c r="I357" s="16">
        <v>19</v>
      </c>
      <c r="J357" s="16">
        <v>27</v>
      </c>
      <c r="K357" s="16">
        <v>22</v>
      </c>
      <c r="L357" s="16">
        <v>24.2</v>
      </c>
      <c r="M357" s="16">
        <v>38.4499</v>
      </c>
      <c r="N357" s="16">
        <v>29.043800000000001</v>
      </c>
      <c r="O357" s="16">
        <v>19.22</v>
      </c>
      <c r="P357" s="16">
        <v>27.131</v>
      </c>
      <c r="Q357" s="16">
        <v>22.122800000000002</v>
      </c>
      <c r="S357" s="16" t="s">
        <v>59</v>
      </c>
      <c r="T357" s="16" t="s">
        <v>70</v>
      </c>
      <c r="U357" s="16" t="s">
        <v>115</v>
      </c>
      <c r="V357" s="16" t="s">
        <v>116</v>
      </c>
      <c r="X357" s="16">
        <v>7</v>
      </c>
      <c r="Y357" s="16" t="s">
        <v>62</v>
      </c>
      <c r="Z357" s="16" t="s">
        <v>63</v>
      </c>
      <c r="AA357" s="16" t="s">
        <v>60</v>
      </c>
      <c r="AB357" s="16" t="s">
        <v>117</v>
      </c>
      <c r="AC357" s="16">
        <v>15</v>
      </c>
      <c r="AF357" s="16" t="s">
        <v>58</v>
      </c>
      <c r="AG357" s="16" t="s">
        <v>65</v>
      </c>
      <c r="AH357" s="16" t="s">
        <v>66</v>
      </c>
      <c r="AI357" s="16" t="s">
        <v>67</v>
      </c>
      <c r="AJ357" s="16" t="s">
        <v>63</v>
      </c>
      <c r="AK357" s="16" t="s">
        <v>124</v>
      </c>
      <c r="AN357" s="16">
        <v>100</v>
      </c>
      <c r="AO357" s="16">
        <v>14</v>
      </c>
      <c r="AR357" s="16">
        <v>2500</v>
      </c>
      <c r="AS357" s="16">
        <v>2500</v>
      </c>
      <c r="BM357" s="20" t="s">
        <v>1550</v>
      </c>
      <c r="BN357" s="16">
        <v>2</v>
      </c>
      <c r="BO357" s="16">
        <v>2</v>
      </c>
      <c r="BP357" s="16">
        <v>5</v>
      </c>
      <c r="BQ357" s="16" t="s">
        <v>164</v>
      </c>
      <c r="BR357" s="16" t="s">
        <v>1548</v>
      </c>
      <c r="BS357" s="16" t="s">
        <v>72</v>
      </c>
      <c r="BT357" s="21">
        <v>44756</v>
      </c>
      <c r="BU357" s="16">
        <v>31336</v>
      </c>
      <c r="BV357" s="17"/>
      <c r="BW357" s="16" t="s">
        <v>63</v>
      </c>
      <c r="CA357" s="16" t="s">
        <v>63</v>
      </c>
      <c r="CB357" s="16" t="s">
        <v>63</v>
      </c>
      <c r="CC357" s="16" t="s">
        <v>1265</v>
      </c>
      <c r="CD357" s="16" t="s">
        <v>63</v>
      </c>
      <c r="CF357" s="16" t="s">
        <v>62</v>
      </c>
      <c r="CG357" s="16" t="s">
        <v>757</v>
      </c>
      <c r="CH357" s="16" t="s">
        <v>63</v>
      </c>
      <c r="CJ357" s="16" t="s">
        <v>106</v>
      </c>
      <c r="CK357" s="16" t="s">
        <v>1549</v>
      </c>
      <c r="CN357" s="16" t="s">
        <v>63</v>
      </c>
      <c r="CO357" s="16" t="s">
        <v>96</v>
      </c>
      <c r="CP357" s="16" t="s">
        <v>63</v>
      </c>
      <c r="CQ357" s="16" t="s">
        <v>189</v>
      </c>
      <c r="CY357" s="16">
        <v>29.2</v>
      </c>
      <c r="DA357" s="18"/>
      <c r="DB357" s="16">
        <v>5</v>
      </c>
      <c r="DC357" s="16">
        <v>5</v>
      </c>
      <c r="DE357" s="16">
        <v>4500</v>
      </c>
      <c r="DF357" s="16">
        <v>464</v>
      </c>
      <c r="DG357" s="16">
        <v>329</v>
      </c>
      <c r="DH357" s="16">
        <v>403</v>
      </c>
    </row>
    <row r="358" spans="1:112" s="16" customFormat="1" x14ac:dyDescent="0.3">
      <c r="A358" s="16">
        <v>2023</v>
      </c>
      <c r="B358" s="16" t="s">
        <v>236</v>
      </c>
      <c r="C358" s="16" t="s">
        <v>840</v>
      </c>
      <c r="D358" s="16" t="s">
        <v>1261</v>
      </c>
      <c r="E358" s="16" t="s">
        <v>239</v>
      </c>
      <c r="F358" s="19">
        <v>3</v>
      </c>
      <c r="G358" s="16">
        <v>6</v>
      </c>
      <c r="H358" s="16" t="s">
        <v>463</v>
      </c>
      <c r="I358" s="16">
        <v>19</v>
      </c>
      <c r="J358" s="16">
        <v>26</v>
      </c>
      <c r="K358" s="16">
        <v>22</v>
      </c>
      <c r="L358" s="16">
        <v>24.645</v>
      </c>
      <c r="M358" s="16">
        <v>36.749400000000001</v>
      </c>
      <c r="N358" s="16">
        <v>28.933499999999999</v>
      </c>
      <c r="O358" s="16">
        <v>19</v>
      </c>
      <c r="P358" s="16">
        <v>26.030799999999999</v>
      </c>
      <c r="Q358" s="16">
        <v>22.013300000000001</v>
      </c>
      <c r="S358" s="16" t="s">
        <v>59</v>
      </c>
      <c r="T358" s="16" t="s">
        <v>70</v>
      </c>
      <c r="U358" s="16" t="s">
        <v>115</v>
      </c>
      <c r="V358" s="16" t="s">
        <v>116</v>
      </c>
      <c r="X358" s="16">
        <v>7</v>
      </c>
      <c r="Y358" s="16" t="s">
        <v>62</v>
      </c>
      <c r="Z358" s="16" t="s">
        <v>63</v>
      </c>
      <c r="AA358" s="16" t="s">
        <v>60</v>
      </c>
      <c r="AB358" s="16" t="s">
        <v>117</v>
      </c>
      <c r="AC358" s="16">
        <v>15</v>
      </c>
      <c r="AF358" s="16" t="s">
        <v>58</v>
      </c>
      <c r="AG358" s="16" t="s">
        <v>65</v>
      </c>
      <c r="AH358" s="16" t="s">
        <v>66</v>
      </c>
      <c r="AI358" s="16" t="s">
        <v>67</v>
      </c>
      <c r="AJ358" s="16" t="s">
        <v>63</v>
      </c>
      <c r="AK358" s="16" t="s">
        <v>124</v>
      </c>
      <c r="AN358" s="16">
        <v>100</v>
      </c>
      <c r="AO358" s="16">
        <v>14</v>
      </c>
      <c r="AR358" s="16">
        <v>2500</v>
      </c>
      <c r="AS358" s="16">
        <v>2500</v>
      </c>
      <c r="BM358" s="20" t="s">
        <v>1550</v>
      </c>
      <c r="BN358" s="16">
        <v>2</v>
      </c>
      <c r="BO358" s="16">
        <v>2</v>
      </c>
      <c r="BP358" s="16">
        <v>5</v>
      </c>
      <c r="BQ358" s="16" t="s">
        <v>164</v>
      </c>
      <c r="BR358" s="16" t="s">
        <v>1548</v>
      </c>
      <c r="BS358" s="16" t="s">
        <v>72</v>
      </c>
      <c r="BT358" s="21">
        <v>44756</v>
      </c>
      <c r="BU358" s="16">
        <v>31338</v>
      </c>
      <c r="BV358" s="17"/>
      <c r="BW358" s="16" t="s">
        <v>62</v>
      </c>
      <c r="CA358" s="16" t="s">
        <v>63</v>
      </c>
      <c r="CB358" s="16" t="s">
        <v>63</v>
      </c>
      <c r="CC358" s="16" t="s">
        <v>1262</v>
      </c>
      <c r="CD358" s="16" t="s">
        <v>63</v>
      </c>
      <c r="CF358" s="16" t="s">
        <v>62</v>
      </c>
      <c r="CG358" s="16" t="s">
        <v>757</v>
      </c>
      <c r="CH358" s="16" t="s">
        <v>63</v>
      </c>
      <c r="CJ358" s="16" t="s">
        <v>106</v>
      </c>
      <c r="CK358" s="16" t="s">
        <v>1549</v>
      </c>
      <c r="CN358" s="16" t="s">
        <v>63</v>
      </c>
      <c r="CO358" s="16" t="s">
        <v>96</v>
      </c>
      <c r="CP358" s="16" t="s">
        <v>63</v>
      </c>
      <c r="CQ358" s="16" t="s">
        <v>189</v>
      </c>
      <c r="CY358" s="16">
        <v>29.1</v>
      </c>
      <c r="DA358" s="18"/>
      <c r="DB358" s="16">
        <v>5</v>
      </c>
      <c r="DC358" s="16">
        <v>5</v>
      </c>
      <c r="DE358" s="16">
        <v>4500</v>
      </c>
      <c r="DF358" s="16">
        <v>468</v>
      </c>
      <c r="DG358" s="16">
        <v>342</v>
      </c>
      <c r="DH358" s="16">
        <v>411</v>
      </c>
    </row>
    <row r="359" spans="1:112" s="16" customFormat="1" x14ac:dyDescent="0.3">
      <c r="A359" s="16">
        <v>2023</v>
      </c>
      <c r="B359" s="16" t="s">
        <v>236</v>
      </c>
      <c r="C359" s="16" t="s">
        <v>840</v>
      </c>
      <c r="D359" s="16" t="s">
        <v>1263</v>
      </c>
      <c r="E359" s="16" t="s">
        <v>239</v>
      </c>
      <c r="F359" s="19">
        <v>3</v>
      </c>
      <c r="G359" s="16">
        <v>6</v>
      </c>
      <c r="H359" s="16" t="s">
        <v>463</v>
      </c>
      <c r="I359" s="16">
        <v>20</v>
      </c>
      <c r="J359" s="16">
        <v>26</v>
      </c>
      <c r="K359" s="16">
        <v>22</v>
      </c>
      <c r="L359" s="16">
        <v>24.6996</v>
      </c>
      <c r="M359" s="16">
        <v>37.049399999999999</v>
      </c>
      <c r="N359" s="16">
        <v>29.058399999999999</v>
      </c>
      <c r="O359" s="16">
        <v>19.585000000000001</v>
      </c>
      <c r="P359" s="16">
        <v>26.2255</v>
      </c>
      <c r="Q359" s="16">
        <v>22.1036</v>
      </c>
      <c r="S359" s="16" t="s">
        <v>59</v>
      </c>
      <c r="T359" s="16" t="s">
        <v>70</v>
      </c>
      <c r="U359" s="16" t="s">
        <v>115</v>
      </c>
      <c r="V359" s="16" t="s">
        <v>116</v>
      </c>
      <c r="X359" s="16">
        <v>7</v>
      </c>
      <c r="Y359" s="16" t="s">
        <v>62</v>
      </c>
      <c r="Z359" s="16" t="s">
        <v>63</v>
      </c>
      <c r="AA359" s="16" t="s">
        <v>84</v>
      </c>
      <c r="AB359" s="16" t="s">
        <v>85</v>
      </c>
      <c r="AC359" s="16">
        <v>15</v>
      </c>
      <c r="AF359" s="16" t="s">
        <v>58</v>
      </c>
      <c r="AG359" s="16" t="s">
        <v>65</v>
      </c>
      <c r="AH359" s="16" t="s">
        <v>66</v>
      </c>
      <c r="AI359" s="16" t="s">
        <v>67</v>
      </c>
      <c r="AJ359" s="16" t="s">
        <v>63</v>
      </c>
      <c r="AK359" s="16" t="s">
        <v>124</v>
      </c>
      <c r="AN359" s="16">
        <v>100</v>
      </c>
      <c r="AO359" s="16">
        <v>14</v>
      </c>
      <c r="AR359" s="16">
        <v>2500</v>
      </c>
      <c r="AS359" s="16">
        <v>2500</v>
      </c>
      <c r="BM359" s="20" t="s">
        <v>1550</v>
      </c>
      <c r="BN359" s="16">
        <v>2</v>
      </c>
      <c r="BO359" s="16">
        <v>2</v>
      </c>
      <c r="BP359" s="16">
        <v>5</v>
      </c>
      <c r="BQ359" s="16" t="s">
        <v>164</v>
      </c>
      <c r="BR359" s="16" t="s">
        <v>1548</v>
      </c>
      <c r="BS359" s="16" t="s">
        <v>72</v>
      </c>
      <c r="BT359" s="21">
        <v>44756</v>
      </c>
      <c r="BU359" s="16">
        <v>31337</v>
      </c>
      <c r="BV359" s="17"/>
      <c r="BW359" s="16" t="s">
        <v>62</v>
      </c>
      <c r="CA359" s="16" t="s">
        <v>63</v>
      </c>
      <c r="CB359" s="16" t="s">
        <v>63</v>
      </c>
      <c r="CC359" s="16" t="s">
        <v>1262</v>
      </c>
      <c r="CD359" s="16" t="s">
        <v>63</v>
      </c>
      <c r="CF359" s="16" t="s">
        <v>62</v>
      </c>
      <c r="CG359" s="16" t="s">
        <v>757</v>
      </c>
      <c r="CH359" s="16" t="s">
        <v>63</v>
      </c>
      <c r="CJ359" s="16" t="s">
        <v>106</v>
      </c>
      <c r="CK359" s="16" t="s">
        <v>1549</v>
      </c>
      <c r="CN359" s="16" t="s">
        <v>63</v>
      </c>
      <c r="CO359" s="16" t="s">
        <v>96</v>
      </c>
      <c r="CP359" s="16" t="s">
        <v>63</v>
      </c>
      <c r="CQ359" s="16" t="s">
        <v>189</v>
      </c>
      <c r="CY359" s="16">
        <v>29.3</v>
      </c>
      <c r="DA359" s="18"/>
      <c r="DB359" s="16">
        <v>5</v>
      </c>
      <c r="DC359" s="16">
        <v>5</v>
      </c>
      <c r="DE359" s="16">
        <v>4500</v>
      </c>
      <c r="DF359" s="16">
        <v>455</v>
      </c>
      <c r="DG359" s="16">
        <v>340</v>
      </c>
      <c r="DH359" s="16">
        <v>403</v>
      </c>
    </row>
    <row r="360" spans="1:112" s="16" customFormat="1" x14ac:dyDescent="0.3">
      <c r="A360" s="16">
        <v>2023</v>
      </c>
      <c r="B360" s="16" t="s">
        <v>199</v>
      </c>
      <c r="C360" s="16" t="s">
        <v>200</v>
      </c>
      <c r="D360" s="16" t="s">
        <v>1361</v>
      </c>
      <c r="E360" s="16" t="s">
        <v>201</v>
      </c>
      <c r="F360" s="19">
        <v>2</v>
      </c>
      <c r="G360" s="16">
        <v>4</v>
      </c>
      <c r="H360" s="16" t="s">
        <v>121</v>
      </c>
      <c r="I360" s="16">
        <v>25</v>
      </c>
      <c r="J360" s="16">
        <v>33</v>
      </c>
      <c r="K360" s="16">
        <v>28</v>
      </c>
      <c r="L360" s="16">
        <v>32.200000000000003</v>
      </c>
      <c r="M360" s="16">
        <v>48</v>
      </c>
      <c r="N360" s="16">
        <v>37.798999999999999</v>
      </c>
      <c r="O360" s="16">
        <v>24.925899999999999</v>
      </c>
      <c r="P360" s="16">
        <v>33.156799999999997</v>
      </c>
      <c r="Q360" s="16">
        <v>28.060500000000001</v>
      </c>
      <c r="S360" s="16" t="s">
        <v>59</v>
      </c>
      <c r="T360" s="16" t="s">
        <v>70</v>
      </c>
      <c r="U360" s="16" t="s">
        <v>115</v>
      </c>
      <c r="V360" s="16" t="s">
        <v>116</v>
      </c>
      <c r="X360" s="16">
        <v>8</v>
      </c>
      <c r="Y360" s="16" t="s">
        <v>62</v>
      </c>
      <c r="Z360" s="16" t="s">
        <v>63</v>
      </c>
      <c r="AA360" s="16" t="s">
        <v>84</v>
      </c>
      <c r="AB360" s="16" t="s">
        <v>85</v>
      </c>
      <c r="AC360" s="16">
        <v>10</v>
      </c>
      <c r="AF360" s="16" t="s">
        <v>204</v>
      </c>
      <c r="AG360" s="16" t="s">
        <v>205</v>
      </c>
      <c r="AH360" s="16" t="s">
        <v>66</v>
      </c>
      <c r="AI360" s="16" t="s">
        <v>67</v>
      </c>
      <c r="AJ360" s="16" t="s">
        <v>63</v>
      </c>
      <c r="AK360" s="16" t="s">
        <v>124</v>
      </c>
      <c r="AN360" s="16">
        <v>97</v>
      </c>
      <c r="AO360" s="16">
        <v>14</v>
      </c>
      <c r="AR360" s="16">
        <v>1950</v>
      </c>
      <c r="AS360" s="16">
        <v>1950</v>
      </c>
      <c r="BM360" s="20" t="s">
        <v>1550</v>
      </c>
      <c r="BN360" s="16">
        <v>2</v>
      </c>
      <c r="BO360" s="16">
        <v>2</v>
      </c>
      <c r="BP360" s="16">
        <v>5</v>
      </c>
      <c r="BQ360" s="16" t="s">
        <v>164</v>
      </c>
      <c r="BR360" s="16" t="s">
        <v>1548</v>
      </c>
      <c r="BS360" s="16" t="s">
        <v>72</v>
      </c>
      <c r="BT360" s="21">
        <v>44732</v>
      </c>
      <c r="BU360" s="16">
        <v>31213</v>
      </c>
      <c r="BV360" s="17"/>
      <c r="BW360" s="16" t="s">
        <v>62</v>
      </c>
      <c r="BX360" s="16" t="s">
        <v>63</v>
      </c>
      <c r="CA360" s="16" t="s">
        <v>63</v>
      </c>
      <c r="CB360" s="16" t="s">
        <v>63</v>
      </c>
      <c r="CD360" s="16" t="s">
        <v>63</v>
      </c>
      <c r="CF360" s="16" t="s">
        <v>62</v>
      </c>
      <c r="CG360" s="16" t="s">
        <v>1356</v>
      </c>
      <c r="CH360" s="16" t="s">
        <v>62</v>
      </c>
      <c r="CI360" s="16" t="s">
        <v>395</v>
      </c>
      <c r="CJ360" s="16" t="s">
        <v>106</v>
      </c>
      <c r="CK360" s="16" t="s">
        <v>1549</v>
      </c>
      <c r="CL360" s="16" t="s">
        <v>63</v>
      </c>
      <c r="CM360" s="16" t="s">
        <v>63</v>
      </c>
      <c r="CN360" s="16" t="s">
        <v>63</v>
      </c>
      <c r="CO360" s="16" t="s">
        <v>107</v>
      </c>
      <c r="CP360" s="16" t="s">
        <v>62</v>
      </c>
      <c r="CQ360" s="16" t="s">
        <v>76</v>
      </c>
      <c r="CR360" s="16" t="s">
        <v>1361</v>
      </c>
      <c r="CY360" s="16">
        <v>38.1</v>
      </c>
      <c r="DA360" s="18"/>
      <c r="DB360" s="16">
        <v>6</v>
      </c>
      <c r="DC360" s="16">
        <v>6</v>
      </c>
      <c r="DE360" s="16">
        <v>1750</v>
      </c>
      <c r="DF360" s="16">
        <v>357</v>
      </c>
      <c r="DG360" s="16">
        <v>268</v>
      </c>
      <c r="DH360" s="16">
        <v>317</v>
      </c>
    </row>
    <row r="361" spans="1:112" s="16" customFormat="1" x14ac:dyDescent="0.3">
      <c r="A361" s="16">
        <v>2023</v>
      </c>
      <c r="B361" s="16" t="s">
        <v>199</v>
      </c>
      <c r="C361" s="16" t="s">
        <v>200</v>
      </c>
      <c r="D361" s="16" t="s">
        <v>1360</v>
      </c>
      <c r="E361" s="16" t="s">
        <v>201</v>
      </c>
      <c r="F361" s="19">
        <v>2</v>
      </c>
      <c r="G361" s="16">
        <v>4</v>
      </c>
      <c r="H361" s="16" t="s">
        <v>121</v>
      </c>
      <c r="I361" s="16">
        <v>23</v>
      </c>
      <c r="J361" s="16">
        <v>32</v>
      </c>
      <c r="K361" s="16">
        <v>26</v>
      </c>
      <c r="L361" s="16">
        <v>29.6</v>
      </c>
      <c r="M361" s="16">
        <v>46.2</v>
      </c>
      <c r="N361" s="16">
        <v>35.309100000000001</v>
      </c>
      <c r="O361" s="16">
        <v>23.1035</v>
      </c>
      <c r="P361" s="16">
        <v>32.040500000000002</v>
      </c>
      <c r="Q361" s="16">
        <v>26.419599999999999</v>
      </c>
      <c r="S361" s="16" t="s">
        <v>59</v>
      </c>
      <c r="T361" s="16" t="s">
        <v>70</v>
      </c>
      <c r="U361" s="16" t="s">
        <v>115</v>
      </c>
      <c r="V361" s="16" t="s">
        <v>116</v>
      </c>
      <c r="X361" s="16">
        <v>8</v>
      </c>
      <c r="Y361" s="16" t="s">
        <v>62</v>
      </c>
      <c r="Z361" s="16" t="s">
        <v>63</v>
      </c>
      <c r="AA361" s="16" t="s">
        <v>60</v>
      </c>
      <c r="AB361" s="16" t="s">
        <v>117</v>
      </c>
      <c r="AC361" s="16">
        <v>10</v>
      </c>
      <c r="AF361" s="16" t="s">
        <v>204</v>
      </c>
      <c r="AG361" s="16" t="s">
        <v>205</v>
      </c>
      <c r="AH361" s="16" t="s">
        <v>66</v>
      </c>
      <c r="AI361" s="16" t="s">
        <v>67</v>
      </c>
      <c r="AJ361" s="16" t="s">
        <v>63</v>
      </c>
      <c r="AK361" s="16" t="s">
        <v>124</v>
      </c>
      <c r="AN361" s="16">
        <v>97</v>
      </c>
      <c r="AO361" s="16">
        <v>14</v>
      </c>
      <c r="AR361" s="16">
        <v>2100</v>
      </c>
      <c r="AS361" s="16">
        <v>2100</v>
      </c>
      <c r="BM361" s="20" t="s">
        <v>1550</v>
      </c>
      <c r="BN361" s="16">
        <v>2</v>
      </c>
      <c r="BO361" s="16">
        <v>2</v>
      </c>
      <c r="BP361" s="16">
        <v>5</v>
      </c>
      <c r="BQ361" s="16" t="s">
        <v>164</v>
      </c>
      <c r="BR361" s="16" t="s">
        <v>1548</v>
      </c>
      <c r="BS361" s="16" t="s">
        <v>72</v>
      </c>
      <c r="BT361" s="21">
        <v>44732</v>
      </c>
      <c r="BU361" s="16">
        <v>31214</v>
      </c>
      <c r="BV361" s="17"/>
      <c r="BW361" s="16" t="s">
        <v>62</v>
      </c>
      <c r="BX361" s="16" t="s">
        <v>63</v>
      </c>
      <c r="CA361" s="16" t="s">
        <v>63</v>
      </c>
      <c r="CB361" s="16" t="s">
        <v>63</v>
      </c>
      <c r="CD361" s="16" t="s">
        <v>63</v>
      </c>
      <c r="CF361" s="16" t="s">
        <v>62</v>
      </c>
      <c r="CG361" s="16" t="s">
        <v>1356</v>
      </c>
      <c r="CH361" s="16" t="s">
        <v>62</v>
      </c>
      <c r="CI361" s="16" t="s">
        <v>395</v>
      </c>
      <c r="CJ361" s="16" t="s">
        <v>106</v>
      </c>
      <c r="CK361" s="16" t="s">
        <v>1549</v>
      </c>
      <c r="CL361" s="16" t="s">
        <v>63</v>
      </c>
      <c r="CM361" s="16" t="s">
        <v>63</v>
      </c>
      <c r="CN361" s="16" t="s">
        <v>63</v>
      </c>
      <c r="CO361" s="16" t="s">
        <v>107</v>
      </c>
      <c r="CP361" s="16" t="s">
        <v>62</v>
      </c>
      <c r="CQ361" s="16" t="s">
        <v>76</v>
      </c>
      <c r="CR361" s="16" t="s">
        <v>1360</v>
      </c>
      <c r="CY361" s="16">
        <v>35.6</v>
      </c>
      <c r="DA361" s="18"/>
      <c r="DB361" s="16">
        <v>5</v>
      </c>
      <c r="DC361" s="16">
        <v>5</v>
      </c>
      <c r="DE361" s="16">
        <v>2500</v>
      </c>
      <c r="DF361" s="16">
        <v>384</v>
      </c>
      <c r="DG361" s="16">
        <v>277</v>
      </c>
      <c r="DH361" s="16">
        <v>336</v>
      </c>
    </row>
    <row r="362" spans="1:112" s="16" customFormat="1" x14ac:dyDescent="0.3">
      <c r="A362" s="16">
        <v>2023</v>
      </c>
      <c r="B362" s="16" t="s">
        <v>199</v>
      </c>
      <c r="C362" s="16" t="s">
        <v>200</v>
      </c>
      <c r="D362" s="16" t="s">
        <v>1359</v>
      </c>
      <c r="E362" s="16" t="s">
        <v>201</v>
      </c>
      <c r="F362" s="19">
        <v>2</v>
      </c>
      <c r="G362" s="16">
        <v>4</v>
      </c>
      <c r="H362" s="16" t="s">
        <v>121</v>
      </c>
      <c r="I362" s="16">
        <v>22</v>
      </c>
      <c r="J362" s="16">
        <v>30</v>
      </c>
      <c r="K362" s="16">
        <v>25</v>
      </c>
      <c r="L362" s="16">
        <v>28.2</v>
      </c>
      <c r="M362" s="16">
        <v>43.7</v>
      </c>
      <c r="N362" s="16">
        <v>33.555900000000001</v>
      </c>
      <c r="O362" s="16">
        <v>22.1096</v>
      </c>
      <c r="P362" s="16">
        <v>30.475300000000001</v>
      </c>
      <c r="Q362" s="16">
        <v>25.2257</v>
      </c>
      <c r="S362" s="16" t="s">
        <v>59</v>
      </c>
      <c r="T362" s="16" t="s">
        <v>70</v>
      </c>
      <c r="U362" s="16" t="s">
        <v>115</v>
      </c>
      <c r="V362" s="16" t="s">
        <v>116</v>
      </c>
      <c r="X362" s="16">
        <v>8</v>
      </c>
      <c r="Y362" s="16" t="s">
        <v>62</v>
      </c>
      <c r="Z362" s="16" t="s">
        <v>63</v>
      </c>
      <c r="AA362" s="16" t="s">
        <v>60</v>
      </c>
      <c r="AB362" s="16" t="s">
        <v>117</v>
      </c>
      <c r="AC362" s="16">
        <v>10</v>
      </c>
      <c r="AF362" s="16" t="s">
        <v>204</v>
      </c>
      <c r="AG362" s="16" t="s">
        <v>205</v>
      </c>
      <c r="AH362" s="16" t="s">
        <v>66</v>
      </c>
      <c r="AI362" s="16" t="s">
        <v>67</v>
      </c>
      <c r="AJ362" s="16" t="s">
        <v>63</v>
      </c>
      <c r="AK362" s="16" t="s">
        <v>124</v>
      </c>
      <c r="AN362" s="16">
        <v>97</v>
      </c>
      <c r="AO362" s="16">
        <v>14</v>
      </c>
      <c r="AR362" s="16">
        <v>2200</v>
      </c>
      <c r="AS362" s="16">
        <v>2200</v>
      </c>
      <c r="BM362" s="20" t="s">
        <v>1550</v>
      </c>
      <c r="BN362" s="16">
        <v>2</v>
      </c>
      <c r="BO362" s="16">
        <v>2</v>
      </c>
      <c r="BP362" s="16">
        <v>5</v>
      </c>
      <c r="BQ362" s="16" t="s">
        <v>164</v>
      </c>
      <c r="BR362" s="16" t="s">
        <v>1548</v>
      </c>
      <c r="BS362" s="16" t="s">
        <v>72</v>
      </c>
      <c r="BT362" s="21">
        <v>44732</v>
      </c>
      <c r="BU362" s="16">
        <v>31215</v>
      </c>
      <c r="BV362" s="17"/>
      <c r="BW362" s="16" t="s">
        <v>62</v>
      </c>
      <c r="BX362" s="16" t="s">
        <v>63</v>
      </c>
      <c r="CA362" s="16" t="s">
        <v>63</v>
      </c>
      <c r="CB362" s="16" t="s">
        <v>63</v>
      </c>
      <c r="CD362" s="16" t="s">
        <v>63</v>
      </c>
      <c r="CF362" s="16" t="s">
        <v>62</v>
      </c>
      <c r="CG362" s="16" t="s">
        <v>1356</v>
      </c>
      <c r="CH362" s="16" t="s">
        <v>62</v>
      </c>
      <c r="CI362" s="16" t="s">
        <v>395</v>
      </c>
      <c r="CJ362" s="16" t="s">
        <v>106</v>
      </c>
      <c r="CK362" s="16" t="s">
        <v>1549</v>
      </c>
      <c r="CL362" s="16" t="s">
        <v>63</v>
      </c>
      <c r="CM362" s="16" t="s">
        <v>63</v>
      </c>
      <c r="CN362" s="16" t="s">
        <v>63</v>
      </c>
      <c r="CO362" s="16" t="s">
        <v>107</v>
      </c>
      <c r="CP362" s="16" t="s">
        <v>62</v>
      </c>
      <c r="CQ362" s="16" t="s">
        <v>76</v>
      </c>
      <c r="CR362" s="16" t="s">
        <v>1359</v>
      </c>
      <c r="CY362" s="16">
        <v>33.799999999999997</v>
      </c>
      <c r="DA362" s="18"/>
      <c r="DB362" s="16">
        <v>5</v>
      </c>
      <c r="DC362" s="16">
        <v>5</v>
      </c>
      <c r="DE362" s="16">
        <v>3000</v>
      </c>
      <c r="DF362" s="16">
        <v>402</v>
      </c>
      <c r="DG362" s="16">
        <v>291</v>
      </c>
      <c r="DH362" s="16">
        <v>352</v>
      </c>
    </row>
    <row r="363" spans="1:112" s="16" customFormat="1" x14ac:dyDescent="0.3">
      <c r="A363" s="16">
        <v>2023</v>
      </c>
      <c r="B363" s="16" t="s">
        <v>685</v>
      </c>
      <c r="C363" s="16" t="s">
        <v>686</v>
      </c>
      <c r="D363" s="16" t="s">
        <v>1254</v>
      </c>
      <c r="E363" s="16" t="s">
        <v>688</v>
      </c>
      <c r="F363" s="19">
        <v>1.6</v>
      </c>
      <c r="G363" s="16">
        <v>4</v>
      </c>
      <c r="H363" s="16" t="s">
        <v>151</v>
      </c>
      <c r="I363" s="16">
        <v>27</v>
      </c>
      <c r="J363" s="16">
        <v>35</v>
      </c>
      <c r="K363" s="16">
        <v>30</v>
      </c>
      <c r="L363" s="16">
        <v>34.200000000000003</v>
      </c>
      <c r="M363" s="16">
        <v>49.3</v>
      </c>
      <c r="N363" s="16">
        <v>39.667299999999997</v>
      </c>
      <c r="O363" s="16">
        <v>27.063300000000002</v>
      </c>
      <c r="P363" s="16">
        <v>35.489100000000001</v>
      </c>
      <c r="Q363" s="16">
        <v>30.300599999999999</v>
      </c>
      <c r="S363" s="16" t="s">
        <v>59</v>
      </c>
      <c r="T363" s="16" t="s">
        <v>70</v>
      </c>
      <c r="U363" s="16" t="s">
        <v>146</v>
      </c>
      <c r="V363" s="16" t="s">
        <v>147</v>
      </c>
      <c r="X363" s="16">
        <v>7</v>
      </c>
      <c r="Y363" s="16" t="s">
        <v>63</v>
      </c>
      <c r="Z363" s="16" t="s">
        <v>63</v>
      </c>
      <c r="AA363" s="16" t="s">
        <v>135</v>
      </c>
      <c r="AB363" s="16" t="s">
        <v>159</v>
      </c>
      <c r="AC363" s="16">
        <v>15</v>
      </c>
      <c r="AF363" s="16" t="s">
        <v>82</v>
      </c>
      <c r="AG363" s="16" t="s">
        <v>86</v>
      </c>
      <c r="AH363" s="16" t="s">
        <v>66</v>
      </c>
      <c r="AI363" s="16" t="s">
        <v>67</v>
      </c>
      <c r="AJ363" s="16" t="s">
        <v>63</v>
      </c>
      <c r="AK363" s="16" t="s">
        <v>124</v>
      </c>
      <c r="AN363" s="16">
        <v>96</v>
      </c>
      <c r="AO363" s="16">
        <v>15</v>
      </c>
      <c r="AR363" s="16">
        <v>1500</v>
      </c>
      <c r="AS363" s="16">
        <v>1500</v>
      </c>
      <c r="BM363" s="20" t="s">
        <v>1550</v>
      </c>
      <c r="BN363" s="16">
        <v>2</v>
      </c>
      <c r="BO363" s="16">
        <v>2</v>
      </c>
      <c r="BP363" s="16">
        <v>5</v>
      </c>
      <c r="BQ363" s="16" t="s">
        <v>164</v>
      </c>
      <c r="BR363" s="16" t="s">
        <v>1548</v>
      </c>
      <c r="BS363" s="16" t="s">
        <v>103</v>
      </c>
      <c r="BT363" s="21">
        <v>44713</v>
      </c>
      <c r="BU363" s="16">
        <v>31347</v>
      </c>
      <c r="BV363" s="17"/>
      <c r="BW363" s="16" t="s">
        <v>63</v>
      </c>
      <c r="BX363" s="16" t="s">
        <v>63</v>
      </c>
      <c r="CA363" s="16" t="s">
        <v>63</v>
      </c>
      <c r="CB363" s="16" t="s">
        <v>63</v>
      </c>
      <c r="CD363" s="16" t="s">
        <v>63</v>
      </c>
      <c r="CF363" s="16" t="s">
        <v>62</v>
      </c>
      <c r="CG363" s="16" t="s">
        <v>1257</v>
      </c>
      <c r="CH363" s="16" t="s">
        <v>63</v>
      </c>
      <c r="CJ363" s="16" t="s">
        <v>106</v>
      </c>
      <c r="CK363" s="16" t="s">
        <v>1549</v>
      </c>
      <c r="CN363" s="16" t="s">
        <v>63</v>
      </c>
      <c r="CO363" s="16" t="s">
        <v>1258</v>
      </c>
      <c r="CP363" s="16" t="s">
        <v>63</v>
      </c>
      <c r="CQ363" s="16" t="s">
        <v>189</v>
      </c>
      <c r="CY363" s="16">
        <v>39.9</v>
      </c>
      <c r="DA363" s="18"/>
      <c r="DB363" s="16">
        <v>6</v>
      </c>
      <c r="DC363" s="16">
        <v>6</v>
      </c>
      <c r="DF363" s="16">
        <v>331</v>
      </c>
      <c r="DG363" s="16">
        <v>253</v>
      </c>
      <c r="DH363" s="16">
        <v>296</v>
      </c>
    </row>
    <row r="364" spans="1:112" s="16" customFormat="1" x14ac:dyDescent="0.3">
      <c r="A364" s="16">
        <v>2023</v>
      </c>
      <c r="B364" s="16" t="s">
        <v>685</v>
      </c>
      <c r="C364" s="16" t="s">
        <v>686</v>
      </c>
      <c r="D364" s="16" t="s">
        <v>1254</v>
      </c>
      <c r="E364" s="16" t="s">
        <v>688</v>
      </c>
      <c r="F364" s="19">
        <v>1.6</v>
      </c>
      <c r="G364" s="16">
        <v>4</v>
      </c>
      <c r="H364" s="16" t="s">
        <v>282</v>
      </c>
      <c r="I364" s="16">
        <v>22</v>
      </c>
      <c r="J364" s="16">
        <v>31</v>
      </c>
      <c r="K364" s="16">
        <v>26</v>
      </c>
      <c r="L364" s="16">
        <v>28.499600000000001</v>
      </c>
      <c r="M364" s="16">
        <v>44.7</v>
      </c>
      <c r="N364" s="16">
        <v>34.053400000000003</v>
      </c>
      <c r="O364" s="16">
        <v>22.323</v>
      </c>
      <c r="P364" s="16">
        <v>31.1035</v>
      </c>
      <c r="Q364" s="16">
        <v>25.5715</v>
      </c>
      <c r="S364" s="16" t="s">
        <v>59</v>
      </c>
      <c r="T364" s="16" t="s">
        <v>70</v>
      </c>
      <c r="U364" s="16" t="s">
        <v>277</v>
      </c>
      <c r="V364" s="16" t="s">
        <v>278</v>
      </c>
      <c r="X364" s="16">
        <v>6</v>
      </c>
      <c r="Y364" s="16" t="s">
        <v>63</v>
      </c>
      <c r="Z364" s="16" t="s">
        <v>63</v>
      </c>
      <c r="AA364" s="16" t="s">
        <v>135</v>
      </c>
      <c r="AB364" s="16" t="s">
        <v>159</v>
      </c>
      <c r="AC364" s="16">
        <v>15</v>
      </c>
      <c r="AF364" s="16" t="s">
        <v>82</v>
      </c>
      <c r="AG364" s="16" t="s">
        <v>86</v>
      </c>
      <c r="AH364" s="16" t="s">
        <v>66</v>
      </c>
      <c r="AI364" s="16" t="s">
        <v>67</v>
      </c>
      <c r="AJ364" s="16" t="s">
        <v>63</v>
      </c>
      <c r="AK364" s="16" t="s">
        <v>124</v>
      </c>
      <c r="AN364" s="16">
        <v>96</v>
      </c>
      <c r="AO364" s="16">
        <v>15</v>
      </c>
      <c r="AR364" s="16">
        <v>1700</v>
      </c>
      <c r="AS364" s="16">
        <v>1700</v>
      </c>
      <c r="BM364" s="20" t="s">
        <v>1550</v>
      </c>
      <c r="BN364" s="16">
        <v>2</v>
      </c>
      <c r="BO364" s="16">
        <v>2</v>
      </c>
      <c r="BP364" s="16">
        <v>5</v>
      </c>
      <c r="BQ364" s="16" t="s">
        <v>164</v>
      </c>
      <c r="BR364" s="16" t="s">
        <v>1548</v>
      </c>
      <c r="BS364" s="16" t="s">
        <v>72</v>
      </c>
      <c r="BT364" s="21">
        <v>44713</v>
      </c>
      <c r="BU364" s="16">
        <v>31346</v>
      </c>
      <c r="BV364" s="17"/>
      <c r="BW364" s="16" t="s">
        <v>63</v>
      </c>
      <c r="BX364" s="16" t="s">
        <v>63</v>
      </c>
      <c r="CA364" s="16" t="s">
        <v>63</v>
      </c>
      <c r="CB364" s="16" t="s">
        <v>63</v>
      </c>
      <c r="CD364" s="16" t="s">
        <v>63</v>
      </c>
      <c r="CF364" s="16" t="s">
        <v>62</v>
      </c>
      <c r="CG364" s="16" t="s">
        <v>1257</v>
      </c>
      <c r="CH364" s="16" t="s">
        <v>63</v>
      </c>
      <c r="CJ364" s="16" t="s">
        <v>106</v>
      </c>
      <c r="CK364" s="16" t="s">
        <v>1549</v>
      </c>
      <c r="CN364" s="16" t="s">
        <v>63</v>
      </c>
      <c r="CO364" s="16" t="s">
        <v>1258</v>
      </c>
      <c r="CP364" s="16" t="s">
        <v>63</v>
      </c>
      <c r="CQ364" s="16" t="s">
        <v>189</v>
      </c>
      <c r="CY364" s="16">
        <v>34.6</v>
      </c>
      <c r="DA364" s="18"/>
      <c r="DB364" s="16">
        <v>5</v>
      </c>
      <c r="DC364" s="16">
        <v>5</v>
      </c>
      <c r="DE364" s="16">
        <v>500</v>
      </c>
      <c r="DF364" s="16">
        <v>398</v>
      </c>
      <c r="DG364" s="16">
        <v>286</v>
      </c>
      <c r="DH364" s="16">
        <v>348</v>
      </c>
    </row>
    <row r="365" spans="1:112" s="16" customFormat="1" x14ac:dyDescent="0.3">
      <c r="A365" s="16">
        <v>2023</v>
      </c>
      <c r="B365" s="16" t="s">
        <v>685</v>
      </c>
      <c r="C365" s="16" t="s">
        <v>686</v>
      </c>
      <c r="D365" s="16" t="s">
        <v>1254</v>
      </c>
      <c r="E365" s="16" t="s">
        <v>688</v>
      </c>
      <c r="F365" s="19">
        <v>2</v>
      </c>
      <c r="G365" s="16">
        <v>4</v>
      </c>
      <c r="H365" s="16" t="s">
        <v>139</v>
      </c>
      <c r="I365" s="16">
        <v>28</v>
      </c>
      <c r="J365" s="16">
        <v>39</v>
      </c>
      <c r="K365" s="16">
        <v>32</v>
      </c>
      <c r="L365" s="16">
        <v>37.229700000000001</v>
      </c>
      <c r="M365" s="16">
        <v>57.575400000000002</v>
      </c>
      <c r="N365" s="16">
        <v>44.269399999999997</v>
      </c>
      <c r="O365" s="16">
        <v>28.3675</v>
      </c>
      <c r="P365" s="16">
        <v>38.949100000000001</v>
      </c>
      <c r="Q365" s="16">
        <v>32.318600000000004</v>
      </c>
      <c r="S365" s="16" t="s">
        <v>83</v>
      </c>
      <c r="T365" s="16" t="s">
        <v>87</v>
      </c>
      <c r="U365" s="16" t="s">
        <v>129</v>
      </c>
      <c r="V365" s="16" t="s">
        <v>130</v>
      </c>
      <c r="X365" s="16">
        <v>1</v>
      </c>
      <c r="Y365" s="16" t="s">
        <v>62</v>
      </c>
      <c r="Z365" s="16" t="s">
        <v>63</v>
      </c>
      <c r="AA365" s="16" t="s">
        <v>135</v>
      </c>
      <c r="AB365" s="16" t="s">
        <v>159</v>
      </c>
      <c r="AC365" s="16">
        <v>15</v>
      </c>
      <c r="AF365" s="16" t="s">
        <v>82</v>
      </c>
      <c r="AG365" s="16" t="s">
        <v>86</v>
      </c>
      <c r="AH365" s="16" t="s">
        <v>66</v>
      </c>
      <c r="AI365" s="16" t="s">
        <v>67</v>
      </c>
      <c r="AJ365" s="16" t="s">
        <v>63</v>
      </c>
      <c r="AK365" s="16" t="s">
        <v>124</v>
      </c>
      <c r="AN365" s="16">
        <v>96</v>
      </c>
      <c r="AO365" s="16">
        <v>15</v>
      </c>
      <c r="AR365" s="16">
        <v>1400</v>
      </c>
      <c r="AS365" s="16">
        <v>1400</v>
      </c>
      <c r="BM365" s="20"/>
      <c r="BN365" s="16">
        <v>2</v>
      </c>
      <c r="BO365" s="16">
        <v>2</v>
      </c>
      <c r="BP365" s="16">
        <v>5</v>
      </c>
      <c r="BQ365" s="16" t="s">
        <v>164</v>
      </c>
      <c r="BR365" s="16" t="s">
        <v>1548</v>
      </c>
      <c r="BS365" s="16" t="s">
        <v>72</v>
      </c>
      <c r="BT365" s="21">
        <v>44713</v>
      </c>
      <c r="BU365" s="16">
        <v>31349</v>
      </c>
      <c r="BV365" s="17"/>
      <c r="BW365" s="16" t="s">
        <v>63</v>
      </c>
      <c r="BX365" s="16" t="s">
        <v>63</v>
      </c>
      <c r="CA365" s="16" t="s">
        <v>63</v>
      </c>
      <c r="CB365" s="16" t="s">
        <v>63</v>
      </c>
      <c r="CD365" s="16" t="s">
        <v>63</v>
      </c>
      <c r="CF365" s="16" t="s">
        <v>62</v>
      </c>
      <c r="CG365" s="16" t="s">
        <v>866</v>
      </c>
      <c r="CH365" s="16" t="s">
        <v>63</v>
      </c>
      <c r="CJ365" s="16" t="s">
        <v>74</v>
      </c>
      <c r="CK365" s="16" t="s">
        <v>75</v>
      </c>
      <c r="CN365" s="16" t="s">
        <v>63</v>
      </c>
      <c r="CO365" s="16" t="s">
        <v>1255</v>
      </c>
      <c r="CP365" s="16" t="s">
        <v>63</v>
      </c>
      <c r="CQ365" s="16" t="s">
        <v>189</v>
      </c>
      <c r="CY365" s="16">
        <v>45</v>
      </c>
      <c r="DA365" s="18"/>
      <c r="DB365" s="16">
        <v>6</v>
      </c>
      <c r="DC365" s="16">
        <v>6</v>
      </c>
      <c r="DF365" s="16">
        <v>316</v>
      </c>
      <c r="DG365" s="16">
        <v>230</v>
      </c>
      <c r="DH365" s="16">
        <v>277</v>
      </c>
    </row>
    <row r="366" spans="1:112" s="16" customFormat="1" x14ac:dyDescent="0.3">
      <c r="A366" s="16">
        <v>2023</v>
      </c>
      <c r="B366" s="16" t="s">
        <v>685</v>
      </c>
      <c r="C366" s="16" t="s">
        <v>686</v>
      </c>
      <c r="D366" s="16" t="s">
        <v>1256</v>
      </c>
      <c r="E366" s="16" t="s">
        <v>688</v>
      </c>
      <c r="F366" s="19">
        <v>2</v>
      </c>
      <c r="G366" s="16">
        <v>4</v>
      </c>
      <c r="H366" s="16" t="s">
        <v>139</v>
      </c>
      <c r="I366" s="16">
        <v>30</v>
      </c>
      <c r="J366" s="16">
        <v>41</v>
      </c>
      <c r="K366" s="16">
        <v>34</v>
      </c>
      <c r="L366" s="16">
        <v>39.9</v>
      </c>
      <c r="M366" s="16">
        <v>61.6</v>
      </c>
      <c r="N366" s="16">
        <v>47.416600000000003</v>
      </c>
      <c r="O366" s="16">
        <v>30.151199999999999</v>
      </c>
      <c r="P366" s="16">
        <v>41.3127</v>
      </c>
      <c r="Q366" s="16">
        <v>34.324199999999998</v>
      </c>
      <c r="S366" s="16" t="s">
        <v>83</v>
      </c>
      <c r="T366" s="16" t="s">
        <v>87</v>
      </c>
      <c r="U366" s="16" t="s">
        <v>129</v>
      </c>
      <c r="V366" s="16" t="s">
        <v>130</v>
      </c>
      <c r="X366" s="16">
        <v>1</v>
      </c>
      <c r="Y366" s="16" t="s">
        <v>62</v>
      </c>
      <c r="Z366" s="16" t="s">
        <v>63</v>
      </c>
      <c r="AA366" s="16" t="s">
        <v>135</v>
      </c>
      <c r="AB366" s="16" t="s">
        <v>159</v>
      </c>
      <c r="AC366" s="16">
        <v>15</v>
      </c>
      <c r="AF366" s="16" t="s">
        <v>82</v>
      </c>
      <c r="AG366" s="16" t="s">
        <v>86</v>
      </c>
      <c r="AH366" s="16" t="s">
        <v>66</v>
      </c>
      <c r="AI366" s="16" t="s">
        <v>67</v>
      </c>
      <c r="AJ366" s="16" t="s">
        <v>63</v>
      </c>
      <c r="AK366" s="16" t="s">
        <v>124</v>
      </c>
      <c r="AN366" s="16">
        <v>96</v>
      </c>
      <c r="AO366" s="16">
        <v>15</v>
      </c>
      <c r="AR366" s="16">
        <v>1300</v>
      </c>
      <c r="AS366" s="16">
        <v>1300</v>
      </c>
      <c r="BM366" s="20"/>
      <c r="BN366" s="16">
        <v>2</v>
      </c>
      <c r="BO366" s="16">
        <v>2</v>
      </c>
      <c r="BP366" s="16">
        <v>5</v>
      </c>
      <c r="BQ366" s="16" t="s">
        <v>164</v>
      </c>
      <c r="BR366" s="16" t="s">
        <v>1548</v>
      </c>
      <c r="BS366" s="16" t="s">
        <v>72</v>
      </c>
      <c r="BT366" s="21">
        <v>44713</v>
      </c>
      <c r="BU366" s="16">
        <v>31348</v>
      </c>
      <c r="BV366" s="17"/>
      <c r="BW366" s="16" t="s">
        <v>62</v>
      </c>
      <c r="BX366" s="16" t="s">
        <v>63</v>
      </c>
      <c r="CA366" s="16" t="s">
        <v>63</v>
      </c>
      <c r="CB366" s="16" t="s">
        <v>63</v>
      </c>
      <c r="CD366" s="16" t="s">
        <v>63</v>
      </c>
      <c r="CF366" s="16" t="s">
        <v>62</v>
      </c>
      <c r="CG366" s="16" t="s">
        <v>866</v>
      </c>
      <c r="CH366" s="16" t="s">
        <v>63</v>
      </c>
      <c r="CJ366" s="16" t="s">
        <v>74</v>
      </c>
      <c r="CK366" s="16" t="s">
        <v>75</v>
      </c>
      <c r="CN366" s="16" t="s">
        <v>63</v>
      </c>
      <c r="CO366" s="16" t="s">
        <v>1255</v>
      </c>
      <c r="CP366" s="16" t="s">
        <v>63</v>
      </c>
      <c r="CQ366" s="16" t="s">
        <v>189</v>
      </c>
      <c r="CY366" s="16">
        <v>48.2</v>
      </c>
      <c r="DA366" s="18"/>
      <c r="DB366" s="16">
        <v>7</v>
      </c>
      <c r="DC366" s="16">
        <v>7</v>
      </c>
      <c r="DF366" s="16">
        <v>297</v>
      </c>
      <c r="DG366" s="16">
        <v>217</v>
      </c>
      <c r="DH366" s="16">
        <v>261</v>
      </c>
    </row>
    <row r="367" spans="1:112" s="16" customFormat="1" x14ac:dyDescent="0.3">
      <c r="A367" s="16">
        <v>2023</v>
      </c>
      <c r="B367" s="16" t="s">
        <v>685</v>
      </c>
      <c r="C367" s="16" t="s">
        <v>686</v>
      </c>
      <c r="D367" s="16" t="s">
        <v>1425</v>
      </c>
      <c r="E367" s="16" t="s">
        <v>688</v>
      </c>
      <c r="F367" s="19">
        <v>2.5</v>
      </c>
      <c r="G367" s="16">
        <v>4</v>
      </c>
      <c r="H367" s="16" t="s">
        <v>121</v>
      </c>
      <c r="I367" s="16">
        <v>21</v>
      </c>
      <c r="J367" s="16">
        <v>29</v>
      </c>
      <c r="K367" s="16">
        <v>24</v>
      </c>
      <c r="L367" s="16">
        <v>25.453700000000001</v>
      </c>
      <c r="M367" s="16">
        <v>39.014000000000003</v>
      </c>
      <c r="N367" s="16">
        <v>30.172999999999998</v>
      </c>
      <c r="O367" s="16">
        <v>20.521899999999999</v>
      </c>
      <c r="P367" s="16">
        <v>28.896699999999999</v>
      </c>
      <c r="Q367" s="16">
        <v>23.599699999999999</v>
      </c>
      <c r="S367" s="16" t="s">
        <v>59</v>
      </c>
      <c r="T367" s="16" t="s">
        <v>70</v>
      </c>
      <c r="U367" s="16" t="s">
        <v>115</v>
      </c>
      <c r="V367" s="16" t="s">
        <v>116</v>
      </c>
      <c r="X367" s="16">
        <v>8</v>
      </c>
      <c r="Y367" s="16" t="s">
        <v>62</v>
      </c>
      <c r="Z367" s="16" t="s">
        <v>63</v>
      </c>
      <c r="AA367" s="16" t="s">
        <v>60</v>
      </c>
      <c r="AB367" s="16" t="s">
        <v>117</v>
      </c>
      <c r="AC367" s="16">
        <v>15</v>
      </c>
      <c r="AF367" s="16" t="s">
        <v>204</v>
      </c>
      <c r="AG367" s="16" t="s">
        <v>205</v>
      </c>
      <c r="AH367" s="16" t="s">
        <v>66</v>
      </c>
      <c r="AI367" s="16" t="s">
        <v>67</v>
      </c>
      <c r="AJ367" s="16" t="s">
        <v>63</v>
      </c>
      <c r="AK367" s="16" t="s">
        <v>124</v>
      </c>
      <c r="AN367" s="16">
        <v>95</v>
      </c>
      <c r="AO367" s="16">
        <v>23</v>
      </c>
      <c r="AR367" s="16">
        <v>2300</v>
      </c>
      <c r="AS367" s="16">
        <v>2300</v>
      </c>
      <c r="BM367" s="20" t="s">
        <v>1554</v>
      </c>
      <c r="BN367" s="16">
        <v>2</v>
      </c>
      <c r="BO367" s="16">
        <v>2</v>
      </c>
      <c r="BP367" s="16">
        <v>5</v>
      </c>
      <c r="BQ367" s="16" t="s">
        <v>164</v>
      </c>
      <c r="BR367" s="16" t="s">
        <v>1548</v>
      </c>
      <c r="BS367" s="16" t="s">
        <v>103</v>
      </c>
      <c r="BT367" s="21">
        <v>44652</v>
      </c>
      <c r="BU367" s="16">
        <v>31064</v>
      </c>
      <c r="BV367" s="17"/>
      <c r="BW367" s="16" t="s">
        <v>63</v>
      </c>
      <c r="BX367" s="16" t="s">
        <v>63</v>
      </c>
      <c r="CA367" s="16" t="s">
        <v>63</v>
      </c>
      <c r="CB367" s="16" t="s">
        <v>63</v>
      </c>
      <c r="CD367" s="16" t="s">
        <v>63</v>
      </c>
      <c r="CF367" s="16" t="s">
        <v>62</v>
      </c>
      <c r="CG367" s="16" t="s">
        <v>866</v>
      </c>
      <c r="CH367" s="16" t="s">
        <v>63</v>
      </c>
      <c r="CJ367" s="16" t="s">
        <v>186</v>
      </c>
      <c r="CK367" s="16" t="s">
        <v>187</v>
      </c>
      <c r="CN367" s="16" t="s">
        <v>63</v>
      </c>
      <c r="CO367" s="16" t="s">
        <v>1245</v>
      </c>
      <c r="CP367" s="16" t="s">
        <v>62</v>
      </c>
      <c r="CQ367" s="16" t="s">
        <v>76</v>
      </c>
      <c r="CY367" s="16">
        <v>30.4</v>
      </c>
      <c r="DA367" s="18"/>
      <c r="DB367" s="16">
        <v>5</v>
      </c>
      <c r="DC367" s="16">
        <v>5</v>
      </c>
      <c r="DE367" s="16">
        <v>3500</v>
      </c>
      <c r="DF367" s="16">
        <v>436</v>
      </c>
      <c r="DG367" s="16">
        <v>310</v>
      </c>
      <c r="DH367" s="16">
        <v>380</v>
      </c>
    </row>
    <row r="368" spans="1:112" s="16" customFormat="1" x14ac:dyDescent="0.3">
      <c r="A368" s="16">
        <v>2023</v>
      </c>
      <c r="B368" s="16" t="s">
        <v>685</v>
      </c>
      <c r="C368" s="16" t="s">
        <v>686</v>
      </c>
      <c r="D368" s="16" t="s">
        <v>1425</v>
      </c>
      <c r="E368" s="16" t="s">
        <v>688</v>
      </c>
      <c r="F368" s="19">
        <v>3.3</v>
      </c>
      <c r="G368" s="16">
        <v>6</v>
      </c>
      <c r="H368" s="16" t="s">
        <v>121</v>
      </c>
      <c r="I368" s="16">
        <v>17</v>
      </c>
      <c r="J368" s="16">
        <v>24</v>
      </c>
      <c r="K368" s="16">
        <v>20</v>
      </c>
      <c r="L368" s="16">
        <v>20.988199999999999</v>
      </c>
      <c r="M368" s="16">
        <v>30.7697</v>
      </c>
      <c r="N368" s="16">
        <v>24.491800000000001</v>
      </c>
      <c r="O368" s="16">
        <v>17.2255</v>
      </c>
      <c r="P368" s="16">
        <v>24.384399999999999</v>
      </c>
      <c r="Q368" s="16">
        <v>19.8476</v>
      </c>
      <c r="S368" s="16" t="s">
        <v>59</v>
      </c>
      <c r="T368" s="16" t="s">
        <v>70</v>
      </c>
      <c r="U368" s="16" t="s">
        <v>115</v>
      </c>
      <c r="V368" s="16" t="s">
        <v>116</v>
      </c>
      <c r="X368" s="16">
        <v>8</v>
      </c>
      <c r="Y368" s="16" t="s">
        <v>62</v>
      </c>
      <c r="Z368" s="16" t="s">
        <v>63</v>
      </c>
      <c r="AA368" s="16" t="s">
        <v>60</v>
      </c>
      <c r="AB368" s="16" t="s">
        <v>117</v>
      </c>
      <c r="AC368" s="16">
        <v>15</v>
      </c>
      <c r="AF368" s="16" t="s">
        <v>204</v>
      </c>
      <c r="AG368" s="16" t="s">
        <v>205</v>
      </c>
      <c r="AH368" s="16" t="s">
        <v>66</v>
      </c>
      <c r="AI368" s="16" t="s">
        <v>67</v>
      </c>
      <c r="AJ368" s="16" t="s">
        <v>63</v>
      </c>
      <c r="AK368" s="16" t="s">
        <v>124</v>
      </c>
      <c r="AN368" s="16">
        <v>95</v>
      </c>
      <c r="AO368" s="16">
        <v>23</v>
      </c>
      <c r="AR368" s="16">
        <v>2750</v>
      </c>
      <c r="AS368" s="16">
        <v>2750</v>
      </c>
      <c r="BM368" s="20" t="s">
        <v>1550</v>
      </c>
      <c r="BN368" s="16">
        <v>2</v>
      </c>
      <c r="BO368" s="16">
        <v>2</v>
      </c>
      <c r="BP368" s="16">
        <v>5</v>
      </c>
      <c r="BQ368" s="16" t="s">
        <v>164</v>
      </c>
      <c r="BR368" s="16" t="s">
        <v>1548</v>
      </c>
      <c r="BS368" s="16" t="s">
        <v>103</v>
      </c>
      <c r="BT368" s="21">
        <v>44652</v>
      </c>
      <c r="BU368" s="16">
        <v>31062</v>
      </c>
      <c r="BV368" s="17"/>
      <c r="BW368" s="16" t="s">
        <v>63</v>
      </c>
      <c r="BX368" s="16" t="s">
        <v>63</v>
      </c>
      <c r="CA368" s="16" t="s">
        <v>63</v>
      </c>
      <c r="CB368" s="16" t="s">
        <v>63</v>
      </c>
      <c r="CD368" s="16" t="s">
        <v>63</v>
      </c>
      <c r="CF368" s="16" t="s">
        <v>62</v>
      </c>
      <c r="CG368" s="16" t="s">
        <v>1427</v>
      </c>
      <c r="CH368" s="16" t="s">
        <v>63</v>
      </c>
      <c r="CJ368" s="16" t="s">
        <v>106</v>
      </c>
      <c r="CK368" s="16" t="s">
        <v>1549</v>
      </c>
      <c r="CN368" s="16" t="s">
        <v>63</v>
      </c>
      <c r="CO368" s="16" t="s">
        <v>769</v>
      </c>
      <c r="CP368" s="16" t="s">
        <v>62</v>
      </c>
      <c r="CQ368" s="16" t="s">
        <v>76</v>
      </c>
      <c r="CY368" s="16">
        <v>24.7</v>
      </c>
      <c r="DA368" s="18"/>
      <c r="DB368" s="16">
        <v>4</v>
      </c>
      <c r="DC368" s="16">
        <v>4</v>
      </c>
      <c r="DE368" s="16">
        <v>5750</v>
      </c>
      <c r="DF368" s="16">
        <v>519</v>
      </c>
      <c r="DG368" s="16">
        <v>367</v>
      </c>
      <c r="DH368" s="16">
        <v>451</v>
      </c>
    </row>
    <row r="369" spans="1:112" s="16" customFormat="1" x14ac:dyDescent="0.3">
      <c r="A369" s="16">
        <v>2023</v>
      </c>
      <c r="B369" s="16" t="s">
        <v>685</v>
      </c>
      <c r="C369" s="16" t="s">
        <v>686</v>
      </c>
      <c r="D369" s="16" t="s">
        <v>1426</v>
      </c>
      <c r="E369" s="16" t="s">
        <v>688</v>
      </c>
      <c r="F369" s="19">
        <v>2.5</v>
      </c>
      <c r="G369" s="16">
        <v>4</v>
      </c>
      <c r="H369" s="16" t="s">
        <v>121</v>
      </c>
      <c r="I369" s="16">
        <v>22</v>
      </c>
      <c r="J369" s="16">
        <v>32</v>
      </c>
      <c r="K369" s="16">
        <v>25</v>
      </c>
      <c r="L369" s="16">
        <v>27.6387</v>
      </c>
      <c r="M369" s="16">
        <v>41.073399999999999</v>
      </c>
      <c r="N369" s="16">
        <v>32.408999999999999</v>
      </c>
      <c r="O369" s="16">
        <v>21.669899999999998</v>
      </c>
      <c r="P369" s="16">
        <v>31.581299999999999</v>
      </c>
      <c r="Q369" s="16">
        <v>25.233599999999999</v>
      </c>
      <c r="S369" s="16" t="s">
        <v>59</v>
      </c>
      <c r="T369" s="16" t="s">
        <v>70</v>
      </c>
      <c r="U369" s="16" t="s">
        <v>115</v>
      </c>
      <c r="V369" s="16" t="s">
        <v>116</v>
      </c>
      <c r="X369" s="16">
        <v>8</v>
      </c>
      <c r="Y369" s="16" t="s">
        <v>62</v>
      </c>
      <c r="Z369" s="16" t="s">
        <v>63</v>
      </c>
      <c r="AA369" s="16" t="s">
        <v>84</v>
      </c>
      <c r="AB369" s="16" t="s">
        <v>85</v>
      </c>
      <c r="AC369" s="16">
        <v>15</v>
      </c>
      <c r="AF369" s="16" t="s">
        <v>204</v>
      </c>
      <c r="AG369" s="16" t="s">
        <v>205</v>
      </c>
      <c r="AH369" s="16" t="s">
        <v>66</v>
      </c>
      <c r="AI369" s="16" t="s">
        <v>67</v>
      </c>
      <c r="AJ369" s="16" t="s">
        <v>63</v>
      </c>
      <c r="AK369" s="16" t="s">
        <v>124</v>
      </c>
      <c r="AN369" s="16">
        <v>95</v>
      </c>
      <c r="AO369" s="16">
        <v>23</v>
      </c>
      <c r="AR369" s="16">
        <v>2200</v>
      </c>
      <c r="AS369" s="16">
        <v>2200</v>
      </c>
      <c r="BM369" s="20" t="s">
        <v>1554</v>
      </c>
      <c r="BN369" s="16">
        <v>2</v>
      </c>
      <c r="BO369" s="16">
        <v>2</v>
      </c>
      <c r="BP369" s="16">
        <v>5</v>
      </c>
      <c r="BQ369" s="16" t="s">
        <v>164</v>
      </c>
      <c r="BR369" s="16" t="s">
        <v>1548</v>
      </c>
      <c r="BS369" s="16" t="s">
        <v>103</v>
      </c>
      <c r="BT369" s="21">
        <v>44652</v>
      </c>
      <c r="BU369" s="16">
        <v>31061</v>
      </c>
      <c r="BV369" s="17"/>
      <c r="BW369" s="16" t="s">
        <v>63</v>
      </c>
      <c r="BX369" s="16" t="s">
        <v>63</v>
      </c>
      <c r="CA369" s="16" t="s">
        <v>63</v>
      </c>
      <c r="CB369" s="16" t="s">
        <v>63</v>
      </c>
      <c r="CD369" s="16" t="s">
        <v>63</v>
      </c>
      <c r="CF369" s="16" t="s">
        <v>62</v>
      </c>
      <c r="CG369" s="16" t="s">
        <v>866</v>
      </c>
      <c r="CH369" s="16" t="s">
        <v>63</v>
      </c>
      <c r="CJ369" s="16" t="s">
        <v>186</v>
      </c>
      <c r="CK369" s="16" t="s">
        <v>187</v>
      </c>
      <c r="CN369" s="16" t="s">
        <v>63</v>
      </c>
      <c r="CO369" s="16" t="s">
        <v>1245</v>
      </c>
      <c r="CP369" s="16" t="s">
        <v>62</v>
      </c>
      <c r="CQ369" s="16" t="s">
        <v>76</v>
      </c>
      <c r="CY369" s="16">
        <v>32.6</v>
      </c>
      <c r="DA369" s="18"/>
      <c r="DB369" s="16">
        <v>5</v>
      </c>
      <c r="DC369" s="16">
        <v>5</v>
      </c>
      <c r="DE369" s="16">
        <v>3000</v>
      </c>
      <c r="DF369" s="16">
        <v>413</v>
      </c>
      <c r="DG369" s="16">
        <v>284</v>
      </c>
      <c r="DH369" s="16">
        <v>355</v>
      </c>
    </row>
    <row r="370" spans="1:112" s="16" customFormat="1" x14ac:dyDescent="0.3">
      <c r="A370" s="16">
        <v>2023</v>
      </c>
      <c r="B370" s="16" t="s">
        <v>685</v>
      </c>
      <c r="C370" s="16" t="s">
        <v>686</v>
      </c>
      <c r="D370" s="16" t="s">
        <v>1426</v>
      </c>
      <c r="E370" s="16" t="s">
        <v>688</v>
      </c>
      <c r="F370" s="19">
        <v>3.3</v>
      </c>
      <c r="G370" s="16">
        <v>6</v>
      </c>
      <c r="H370" s="16" t="s">
        <v>121</v>
      </c>
      <c r="I370" s="16">
        <v>18</v>
      </c>
      <c r="J370" s="16">
        <v>25</v>
      </c>
      <c r="K370" s="16">
        <v>20</v>
      </c>
      <c r="L370" s="16">
        <v>22.0791</v>
      </c>
      <c r="M370" s="16">
        <v>32.386600000000001</v>
      </c>
      <c r="N370" s="16">
        <v>25.7698</v>
      </c>
      <c r="O370" s="16">
        <v>17.767900000000001</v>
      </c>
      <c r="P370" s="16">
        <v>25.206900000000001</v>
      </c>
      <c r="Q370" s="16">
        <v>20.488900000000001</v>
      </c>
      <c r="S370" s="16" t="s">
        <v>59</v>
      </c>
      <c r="T370" s="16" t="s">
        <v>70</v>
      </c>
      <c r="U370" s="16" t="s">
        <v>115</v>
      </c>
      <c r="V370" s="16" t="s">
        <v>116</v>
      </c>
      <c r="X370" s="16">
        <v>8</v>
      </c>
      <c r="Y370" s="16" t="s">
        <v>62</v>
      </c>
      <c r="Z370" s="16" t="s">
        <v>63</v>
      </c>
      <c r="AA370" s="16" t="s">
        <v>84</v>
      </c>
      <c r="AB370" s="16" t="s">
        <v>85</v>
      </c>
      <c r="AC370" s="16">
        <v>15</v>
      </c>
      <c r="AF370" s="16" t="s">
        <v>204</v>
      </c>
      <c r="AG370" s="16" t="s">
        <v>205</v>
      </c>
      <c r="AH370" s="16" t="s">
        <v>66</v>
      </c>
      <c r="AI370" s="16" t="s">
        <v>67</v>
      </c>
      <c r="AJ370" s="16" t="s">
        <v>63</v>
      </c>
      <c r="AK370" s="16" t="s">
        <v>124</v>
      </c>
      <c r="AN370" s="16">
        <v>95</v>
      </c>
      <c r="AO370" s="16">
        <v>23</v>
      </c>
      <c r="AR370" s="16">
        <v>2750</v>
      </c>
      <c r="AS370" s="16">
        <v>2750</v>
      </c>
      <c r="BM370" s="20" t="s">
        <v>1550</v>
      </c>
      <c r="BN370" s="16">
        <v>2</v>
      </c>
      <c r="BO370" s="16">
        <v>2</v>
      </c>
      <c r="BP370" s="16">
        <v>5</v>
      </c>
      <c r="BQ370" s="16" t="s">
        <v>164</v>
      </c>
      <c r="BR370" s="16" t="s">
        <v>1548</v>
      </c>
      <c r="BS370" s="16" t="s">
        <v>103</v>
      </c>
      <c r="BT370" s="21">
        <v>44652</v>
      </c>
      <c r="BU370" s="16">
        <v>31063</v>
      </c>
      <c r="BV370" s="17"/>
      <c r="BW370" s="16" t="s">
        <v>63</v>
      </c>
      <c r="BX370" s="16" t="s">
        <v>63</v>
      </c>
      <c r="CA370" s="16" t="s">
        <v>63</v>
      </c>
      <c r="CB370" s="16" t="s">
        <v>63</v>
      </c>
      <c r="CD370" s="16" t="s">
        <v>63</v>
      </c>
      <c r="CF370" s="16" t="s">
        <v>62</v>
      </c>
      <c r="CG370" s="16" t="s">
        <v>1427</v>
      </c>
      <c r="CH370" s="16" t="s">
        <v>63</v>
      </c>
      <c r="CJ370" s="16" t="s">
        <v>106</v>
      </c>
      <c r="CK370" s="16" t="s">
        <v>1549</v>
      </c>
      <c r="CN370" s="16" t="s">
        <v>63</v>
      </c>
      <c r="CO370" s="16" t="s">
        <v>769</v>
      </c>
      <c r="CP370" s="16" t="s">
        <v>62</v>
      </c>
      <c r="CQ370" s="16" t="s">
        <v>76</v>
      </c>
      <c r="CY370" s="16">
        <v>25.9</v>
      </c>
      <c r="DA370" s="18"/>
      <c r="DB370" s="16">
        <v>4</v>
      </c>
      <c r="DC370" s="16">
        <v>4</v>
      </c>
      <c r="DE370" s="16">
        <v>5750</v>
      </c>
      <c r="DF370" s="16">
        <v>503</v>
      </c>
      <c r="DG370" s="16">
        <v>356</v>
      </c>
      <c r="DH370" s="16">
        <v>437</v>
      </c>
    </row>
    <row r="371" spans="1:112" s="16" customFormat="1" x14ac:dyDescent="0.3">
      <c r="A371" s="16">
        <v>2023</v>
      </c>
      <c r="B371" s="16" t="s">
        <v>298</v>
      </c>
      <c r="C371" s="16" t="s">
        <v>470</v>
      </c>
      <c r="D371" s="16" t="s">
        <v>782</v>
      </c>
      <c r="E371" s="16" t="s">
        <v>301</v>
      </c>
      <c r="F371" s="19">
        <v>2.5</v>
      </c>
      <c r="G371" s="16">
        <v>4</v>
      </c>
      <c r="H371" s="16" t="s">
        <v>121</v>
      </c>
      <c r="I371" s="16">
        <v>25</v>
      </c>
      <c r="J371" s="16">
        <v>34</v>
      </c>
      <c r="K371" s="16">
        <v>28</v>
      </c>
      <c r="L371" s="16">
        <v>32.299999999999997</v>
      </c>
      <c r="M371" s="16">
        <v>50.1</v>
      </c>
      <c r="N371" s="16">
        <v>38.446899999999999</v>
      </c>
      <c r="O371" s="16">
        <v>24.9954</v>
      </c>
      <c r="P371" s="16">
        <v>34.447899999999997</v>
      </c>
      <c r="Q371" s="16">
        <v>28</v>
      </c>
      <c r="S371" s="16" t="s">
        <v>83</v>
      </c>
      <c r="T371" s="16" t="s">
        <v>87</v>
      </c>
      <c r="U371" s="16" t="s">
        <v>115</v>
      </c>
      <c r="V371" s="16" t="s">
        <v>116</v>
      </c>
      <c r="X371" s="16">
        <v>8</v>
      </c>
      <c r="Y371" s="16" t="s">
        <v>62</v>
      </c>
      <c r="Z371" s="16" t="s">
        <v>63</v>
      </c>
      <c r="AA371" s="16" t="s">
        <v>60</v>
      </c>
      <c r="AB371" s="16" t="s">
        <v>117</v>
      </c>
      <c r="AC371" s="16">
        <v>15</v>
      </c>
      <c r="AF371" s="16" t="s">
        <v>82</v>
      </c>
      <c r="AG371" s="16" t="s">
        <v>86</v>
      </c>
      <c r="AH371" s="16" t="s">
        <v>66</v>
      </c>
      <c r="AI371" s="16" t="s">
        <v>67</v>
      </c>
      <c r="AJ371" s="16" t="s">
        <v>63</v>
      </c>
      <c r="AK371" s="16" t="s">
        <v>124</v>
      </c>
      <c r="AN371" s="16">
        <v>97</v>
      </c>
      <c r="AO371" s="16">
        <v>14</v>
      </c>
      <c r="AR371" s="16">
        <v>1600</v>
      </c>
      <c r="AS371" s="16">
        <v>1600</v>
      </c>
      <c r="BM371" s="20" t="s">
        <v>1554</v>
      </c>
      <c r="BN371" s="16">
        <v>2</v>
      </c>
      <c r="BO371" s="16">
        <v>2</v>
      </c>
      <c r="BP371" s="16">
        <v>5</v>
      </c>
      <c r="BQ371" s="16" t="s">
        <v>164</v>
      </c>
      <c r="BR371" s="16" t="s">
        <v>1548</v>
      </c>
      <c r="BS371" s="16" t="s">
        <v>72</v>
      </c>
      <c r="BT371" s="21">
        <v>44811</v>
      </c>
      <c r="BU371" s="16">
        <v>32019</v>
      </c>
      <c r="BV371" s="17"/>
      <c r="BW371" s="16" t="s">
        <v>63</v>
      </c>
      <c r="BX371" s="16" t="s">
        <v>63</v>
      </c>
      <c r="CA371" s="16" t="s">
        <v>63</v>
      </c>
      <c r="CB371" s="16" t="s">
        <v>63</v>
      </c>
      <c r="CC371" s="16" t="s">
        <v>783</v>
      </c>
      <c r="CD371" s="16" t="s">
        <v>63</v>
      </c>
      <c r="CF371" s="16" t="s">
        <v>62</v>
      </c>
      <c r="CG371" s="16" t="s">
        <v>302</v>
      </c>
      <c r="CH371" s="16" t="s">
        <v>63</v>
      </c>
      <c r="CJ371" s="16" t="s">
        <v>186</v>
      </c>
      <c r="CK371" s="16" t="s">
        <v>187</v>
      </c>
      <c r="CL371" s="16" t="s">
        <v>63</v>
      </c>
      <c r="CN371" s="16" t="s">
        <v>63</v>
      </c>
      <c r="CO371" s="16" t="s">
        <v>303</v>
      </c>
      <c r="CP371" s="16" t="s">
        <v>63</v>
      </c>
      <c r="CQ371" s="16" t="s">
        <v>189</v>
      </c>
      <c r="CY371" s="16">
        <v>38.9</v>
      </c>
      <c r="DA371" s="18"/>
      <c r="DB371" s="16">
        <v>6</v>
      </c>
      <c r="DC371" s="16">
        <v>6</v>
      </c>
      <c r="DF371" s="16">
        <v>353</v>
      </c>
      <c r="DG371" s="16">
        <v>256</v>
      </c>
      <c r="DH371" s="16">
        <v>315</v>
      </c>
    </row>
    <row r="372" spans="1:112" s="16" customFormat="1" x14ac:dyDescent="0.3">
      <c r="A372" s="16">
        <v>2023</v>
      </c>
      <c r="B372" s="16" t="s">
        <v>298</v>
      </c>
      <c r="C372" s="16" t="s">
        <v>470</v>
      </c>
      <c r="D372" s="16" t="s">
        <v>818</v>
      </c>
      <c r="E372" s="16" t="s">
        <v>301</v>
      </c>
      <c r="F372" s="19">
        <v>2.5</v>
      </c>
      <c r="G372" s="16">
        <v>4</v>
      </c>
      <c r="H372" s="16" t="s">
        <v>309</v>
      </c>
      <c r="I372" s="16">
        <v>43</v>
      </c>
      <c r="J372" s="16">
        <v>44</v>
      </c>
      <c r="K372" s="16">
        <v>44</v>
      </c>
      <c r="L372" s="16">
        <v>59.72</v>
      </c>
      <c r="M372" s="16">
        <v>60.732399999999998</v>
      </c>
      <c r="N372" s="16">
        <v>60.171399999999998</v>
      </c>
      <c r="O372" s="16">
        <v>43</v>
      </c>
      <c r="P372" s="16">
        <v>44.334800000000001</v>
      </c>
      <c r="Q372" s="16">
        <v>44.002200000000002</v>
      </c>
      <c r="S372" s="16" t="s">
        <v>83</v>
      </c>
      <c r="T372" s="16" t="s">
        <v>87</v>
      </c>
      <c r="U372" s="16" t="s">
        <v>294</v>
      </c>
      <c r="V372" s="16" t="s">
        <v>295</v>
      </c>
      <c r="X372" s="16">
        <v>6</v>
      </c>
      <c r="Y372" s="16" t="s">
        <v>63</v>
      </c>
      <c r="Z372" s="16" t="s">
        <v>63</v>
      </c>
      <c r="AA372" s="16" t="s">
        <v>135</v>
      </c>
      <c r="AB372" s="16" t="s">
        <v>159</v>
      </c>
      <c r="AC372" s="16">
        <v>15</v>
      </c>
      <c r="AF372" s="16" t="s">
        <v>82</v>
      </c>
      <c r="AG372" s="16" t="s">
        <v>86</v>
      </c>
      <c r="AH372" s="16" t="s">
        <v>66</v>
      </c>
      <c r="AI372" s="16" t="s">
        <v>67</v>
      </c>
      <c r="AJ372" s="16" t="s">
        <v>63</v>
      </c>
      <c r="AK372" s="16" t="s">
        <v>124</v>
      </c>
      <c r="AN372" s="16">
        <v>97</v>
      </c>
      <c r="AO372" s="16">
        <v>14</v>
      </c>
      <c r="AR372" s="16">
        <v>1000</v>
      </c>
      <c r="AS372" s="16">
        <v>1000</v>
      </c>
      <c r="BM372" s="20" t="s">
        <v>1559</v>
      </c>
      <c r="BN372" s="16">
        <v>2</v>
      </c>
      <c r="BO372" s="16">
        <v>2</v>
      </c>
      <c r="BP372" s="16">
        <v>5</v>
      </c>
      <c r="BQ372" s="16" t="s">
        <v>164</v>
      </c>
      <c r="BR372" s="16" t="s">
        <v>1548</v>
      </c>
      <c r="BS372" s="16" t="s">
        <v>103</v>
      </c>
      <c r="BT372" s="21">
        <v>44811</v>
      </c>
      <c r="BU372" s="16">
        <v>31944</v>
      </c>
      <c r="BV372" s="17"/>
      <c r="BW372" s="16" t="s">
        <v>63</v>
      </c>
      <c r="BX372" s="16" t="s">
        <v>63</v>
      </c>
      <c r="CA372" s="16" t="s">
        <v>63</v>
      </c>
      <c r="CB372" s="16" t="s">
        <v>63</v>
      </c>
      <c r="CD372" s="16" t="s">
        <v>63</v>
      </c>
      <c r="CF372" s="16" t="s">
        <v>62</v>
      </c>
      <c r="CG372" s="16" t="s">
        <v>302</v>
      </c>
      <c r="CH372" s="16" t="s">
        <v>63</v>
      </c>
      <c r="CJ372" s="16" t="s">
        <v>186</v>
      </c>
      <c r="CK372" s="16" t="s">
        <v>187</v>
      </c>
      <c r="CL372" s="16" t="s">
        <v>63</v>
      </c>
      <c r="CM372" s="16" t="s">
        <v>63</v>
      </c>
      <c r="CN372" s="16" t="s">
        <v>63</v>
      </c>
      <c r="CO372" s="16" t="s">
        <v>303</v>
      </c>
      <c r="CP372" s="16" t="s">
        <v>62</v>
      </c>
      <c r="CQ372" s="16" t="s">
        <v>76</v>
      </c>
      <c r="CR372" s="16" t="s">
        <v>304</v>
      </c>
      <c r="CY372" s="16">
        <v>60.8</v>
      </c>
      <c r="DA372" s="18"/>
      <c r="DB372" s="16">
        <v>8</v>
      </c>
      <c r="DC372" s="16">
        <v>8</v>
      </c>
      <c r="DF372" s="16">
        <v>204</v>
      </c>
      <c r="DG372" s="16">
        <v>198</v>
      </c>
      <c r="DH372" s="16">
        <v>201</v>
      </c>
    </row>
    <row r="373" spans="1:112" s="16" customFormat="1" x14ac:dyDescent="0.3">
      <c r="A373" s="16">
        <v>2023</v>
      </c>
      <c r="B373" s="16" t="s">
        <v>298</v>
      </c>
      <c r="C373" s="16" t="s">
        <v>470</v>
      </c>
      <c r="D373" s="16" t="s">
        <v>817</v>
      </c>
      <c r="E373" s="16" t="s">
        <v>301</v>
      </c>
      <c r="F373" s="19">
        <v>3.5</v>
      </c>
      <c r="G373" s="16">
        <v>6</v>
      </c>
      <c r="H373" s="16" t="s">
        <v>121</v>
      </c>
      <c r="I373" s="16">
        <v>22</v>
      </c>
      <c r="J373" s="16">
        <v>32</v>
      </c>
      <c r="K373" s="16">
        <v>26</v>
      </c>
      <c r="L373" s="16">
        <v>27.7974</v>
      </c>
      <c r="M373" s="16">
        <v>46.324800000000003</v>
      </c>
      <c r="N373" s="16">
        <v>33.898299999999999</v>
      </c>
      <c r="O373" s="16">
        <v>21.822099999999999</v>
      </c>
      <c r="P373" s="16">
        <v>32.118200000000002</v>
      </c>
      <c r="Q373" s="16">
        <v>25.500699999999998</v>
      </c>
      <c r="S373" s="16" t="s">
        <v>83</v>
      </c>
      <c r="T373" s="16" t="s">
        <v>87</v>
      </c>
      <c r="U373" s="16" t="s">
        <v>115</v>
      </c>
      <c r="V373" s="16" t="s">
        <v>116</v>
      </c>
      <c r="X373" s="16">
        <v>8</v>
      </c>
      <c r="Y373" s="16" t="s">
        <v>62</v>
      </c>
      <c r="Z373" s="16" t="s">
        <v>63</v>
      </c>
      <c r="AA373" s="16" t="s">
        <v>135</v>
      </c>
      <c r="AB373" s="16" t="s">
        <v>159</v>
      </c>
      <c r="AC373" s="16">
        <v>15</v>
      </c>
      <c r="AF373" s="16" t="s">
        <v>82</v>
      </c>
      <c r="AG373" s="16" t="s">
        <v>86</v>
      </c>
      <c r="AH373" s="16" t="s">
        <v>66</v>
      </c>
      <c r="AI373" s="16" t="s">
        <v>67</v>
      </c>
      <c r="AJ373" s="16" t="s">
        <v>63</v>
      </c>
      <c r="AK373" s="16" t="s">
        <v>124</v>
      </c>
      <c r="AN373" s="16">
        <v>98</v>
      </c>
      <c r="AO373" s="16">
        <v>14</v>
      </c>
      <c r="AR373" s="16">
        <v>1700</v>
      </c>
      <c r="AS373" s="16">
        <v>1700</v>
      </c>
      <c r="BM373" s="20" t="s">
        <v>1554</v>
      </c>
      <c r="BN373" s="16">
        <v>2</v>
      </c>
      <c r="BO373" s="16">
        <v>2</v>
      </c>
      <c r="BP373" s="16">
        <v>5</v>
      </c>
      <c r="BQ373" s="16" t="s">
        <v>164</v>
      </c>
      <c r="BR373" s="16" t="s">
        <v>1548</v>
      </c>
      <c r="BS373" s="16" t="s">
        <v>72</v>
      </c>
      <c r="BT373" s="21">
        <v>44818</v>
      </c>
      <c r="BU373" s="16">
        <v>31945</v>
      </c>
      <c r="BV373" s="17"/>
      <c r="BW373" s="16" t="s">
        <v>62</v>
      </c>
      <c r="BX373" s="16" t="s">
        <v>63</v>
      </c>
      <c r="CA373" s="16" t="s">
        <v>63</v>
      </c>
      <c r="CB373" s="16" t="s">
        <v>63</v>
      </c>
      <c r="CD373" s="16" t="s">
        <v>63</v>
      </c>
      <c r="CF373" s="16" t="s">
        <v>62</v>
      </c>
      <c r="CG373" s="16" t="s">
        <v>302</v>
      </c>
      <c r="CH373" s="16" t="s">
        <v>63</v>
      </c>
      <c r="CJ373" s="16" t="s">
        <v>186</v>
      </c>
      <c r="CK373" s="16" t="s">
        <v>187</v>
      </c>
      <c r="CN373" s="16" t="s">
        <v>63</v>
      </c>
      <c r="CO373" s="16" t="s">
        <v>162</v>
      </c>
      <c r="CP373" s="16" t="s">
        <v>63</v>
      </c>
      <c r="CQ373" s="16" t="s">
        <v>189</v>
      </c>
      <c r="CY373" s="16">
        <v>34.299999999999997</v>
      </c>
      <c r="DA373" s="18"/>
      <c r="DB373" s="16">
        <v>5</v>
      </c>
      <c r="DC373" s="16">
        <v>5</v>
      </c>
      <c r="DE373" s="16">
        <v>500</v>
      </c>
      <c r="DF373" s="16">
        <v>404</v>
      </c>
      <c r="DG373" s="16">
        <v>275</v>
      </c>
      <c r="DH373" s="16">
        <v>346</v>
      </c>
    </row>
    <row r="374" spans="1:112" s="16" customFormat="1" x14ac:dyDescent="0.3">
      <c r="A374" s="16">
        <v>2023</v>
      </c>
      <c r="B374" s="16" t="s">
        <v>298</v>
      </c>
      <c r="C374" s="16" t="s">
        <v>470</v>
      </c>
      <c r="D374" s="16" t="s">
        <v>816</v>
      </c>
      <c r="E374" s="16" t="s">
        <v>301</v>
      </c>
      <c r="F374" s="19">
        <v>3.5</v>
      </c>
      <c r="G374" s="16">
        <v>6</v>
      </c>
      <c r="H374" s="16" t="s">
        <v>121</v>
      </c>
      <c r="I374" s="16">
        <v>22</v>
      </c>
      <c r="J374" s="16">
        <v>31</v>
      </c>
      <c r="K374" s="16">
        <v>25</v>
      </c>
      <c r="L374" s="16">
        <v>27.5</v>
      </c>
      <c r="M374" s="16">
        <v>44.8</v>
      </c>
      <c r="N374" s="16">
        <v>33.283799999999999</v>
      </c>
      <c r="O374" s="16">
        <v>21.609300000000001</v>
      </c>
      <c r="P374" s="16">
        <v>31.1662</v>
      </c>
      <c r="Q374" s="16">
        <v>25.0685</v>
      </c>
      <c r="S374" s="16" t="s">
        <v>83</v>
      </c>
      <c r="T374" s="16" t="s">
        <v>87</v>
      </c>
      <c r="U374" s="16" t="s">
        <v>115</v>
      </c>
      <c r="V374" s="16" t="s">
        <v>116</v>
      </c>
      <c r="X374" s="16">
        <v>8</v>
      </c>
      <c r="Y374" s="16" t="s">
        <v>62</v>
      </c>
      <c r="Z374" s="16" t="s">
        <v>63</v>
      </c>
      <c r="AA374" s="16" t="s">
        <v>135</v>
      </c>
      <c r="AB374" s="16" t="s">
        <v>159</v>
      </c>
      <c r="AC374" s="16">
        <v>15</v>
      </c>
      <c r="AF374" s="16" t="s">
        <v>82</v>
      </c>
      <c r="AG374" s="16" t="s">
        <v>86</v>
      </c>
      <c r="AH374" s="16" t="s">
        <v>66</v>
      </c>
      <c r="AI374" s="16" t="s">
        <v>67</v>
      </c>
      <c r="AJ374" s="16" t="s">
        <v>63</v>
      </c>
      <c r="AK374" s="16" t="s">
        <v>124</v>
      </c>
      <c r="AN374" s="16">
        <v>98</v>
      </c>
      <c r="AO374" s="16">
        <v>14</v>
      </c>
      <c r="AR374" s="16">
        <v>1750</v>
      </c>
      <c r="AS374" s="16">
        <v>1750</v>
      </c>
      <c r="BM374" s="20" t="s">
        <v>1554</v>
      </c>
      <c r="BN374" s="16">
        <v>2</v>
      </c>
      <c r="BO374" s="16">
        <v>2</v>
      </c>
      <c r="BP374" s="16">
        <v>5</v>
      </c>
      <c r="BQ374" s="16" t="s">
        <v>164</v>
      </c>
      <c r="BR374" s="16" t="s">
        <v>1548</v>
      </c>
      <c r="BS374" s="16" t="s">
        <v>72</v>
      </c>
      <c r="BT374" s="21">
        <v>44818</v>
      </c>
      <c r="BU374" s="16">
        <v>31946</v>
      </c>
      <c r="BV374" s="17"/>
      <c r="BW374" s="16" t="s">
        <v>62</v>
      </c>
      <c r="BX374" s="16" t="s">
        <v>63</v>
      </c>
      <c r="CA374" s="16" t="s">
        <v>63</v>
      </c>
      <c r="CB374" s="16" t="s">
        <v>63</v>
      </c>
      <c r="CD374" s="16" t="s">
        <v>63</v>
      </c>
      <c r="CF374" s="16" t="s">
        <v>62</v>
      </c>
      <c r="CG374" s="16" t="s">
        <v>302</v>
      </c>
      <c r="CH374" s="16" t="s">
        <v>63</v>
      </c>
      <c r="CJ374" s="16" t="s">
        <v>186</v>
      </c>
      <c r="CK374" s="16" t="s">
        <v>187</v>
      </c>
      <c r="CN374" s="16" t="s">
        <v>63</v>
      </c>
      <c r="CO374" s="16" t="s">
        <v>162</v>
      </c>
      <c r="CP374" s="16" t="s">
        <v>63</v>
      </c>
      <c r="CQ374" s="16" t="s">
        <v>189</v>
      </c>
      <c r="CY374" s="16">
        <v>33.6</v>
      </c>
      <c r="DA374" s="18"/>
      <c r="DB374" s="16">
        <v>5</v>
      </c>
      <c r="DC374" s="16">
        <v>5</v>
      </c>
      <c r="DE374" s="16">
        <v>750</v>
      </c>
      <c r="DF374" s="16">
        <v>409</v>
      </c>
      <c r="DG374" s="16">
        <v>283</v>
      </c>
      <c r="DH374" s="16">
        <v>352</v>
      </c>
    </row>
    <row r="375" spans="1:112" s="16" customFormat="1" x14ac:dyDescent="0.3">
      <c r="A375" s="16">
        <v>2023</v>
      </c>
      <c r="B375" s="16" t="s">
        <v>298</v>
      </c>
      <c r="C375" s="16" t="s">
        <v>470</v>
      </c>
      <c r="D375" s="16" t="s">
        <v>483</v>
      </c>
      <c r="E375" s="16" t="s">
        <v>301</v>
      </c>
      <c r="F375" s="19">
        <v>3.4</v>
      </c>
      <c r="G375" s="16">
        <v>6</v>
      </c>
      <c r="H375" s="16" t="s">
        <v>286</v>
      </c>
      <c r="I375" s="16">
        <v>18</v>
      </c>
      <c r="J375" s="16">
        <v>29</v>
      </c>
      <c r="K375" s="16">
        <v>22</v>
      </c>
      <c r="L375" s="16">
        <v>23.1006</v>
      </c>
      <c r="M375" s="16">
        <v>41.001199999999997</v>
      </c>
      <c r="N375" s="16">
        <v>28.748699999999999</v>
      </c>
      <c r="O375" s="16">
        <v>18.412700000000001</v>
      </c>
      <c r="P375" s="16">
        <v>28.765999999999998</v>
      </c>
      <c r="Q375" s="16">
        <v>21.9712</v>
      </c>
      <c r="S375" s="16" t="s">
        <v>59</v>
      </c>
      <c r="T375" s="16" t="s">
        <v>70</v>
      </c>
      <c r="U375" s="16" t="s">
        <v>115</v>
      </c>
      <c r="V375" s="16" t="s">
        <v>116</v>
      </c>
      <c r="X375" s="16">
        <v>10</v>
      </c>
      <c r="Y375" s="16" t="s">
        <v>62</v>
      </c>
      <c r="Z375" s="16" t="s">
        <v>63</v>
      </c>
      <c r="AA375" s="16" t="s">
        <v>84</v>
      </c>
      <c r="AB375" s="16" t="s">
        <v>85</v>
      </c>
      <c r="AC375" s="16">
        <v>15</v>
      </c>
      <c r="AF375" s="16" t="s">
        <v>58</v>
      </c>
      <c r="AG375" s="16" t="s">
        <v>65</v>
      </c>
      <c r="AH375" s="16" t="s">
        <v>66</v>
      </c>
      <c r="AI375" s="16" t="s">
        <v>67</v>
      </c>
      <c r="AJ375" s="16" t="s">
        <v>63</v>
      </c>
      <c r="AK375" s="16" t="s">
        <v>124</v>
      </c>
      <c r="AN375" s="16">
        <v>99</v>
      </c>
      <c r="AO375" s="16">
        <v>13</v>
      </c>
      <c r="AR375" s="16">
        <v>2500</v>
      </c>
      <c r="AS375" s="16">
        <v>2500</v>
      </c>
      <c r="BM375" s="20" t="s">
        <v>1554</v>
      </c>
      <c r="BN375" s="16">
        <v>2</v>
      </c>
      <c r="BO375" s="16">
        <v>2</v>
      </c>
      <c r="BP375" s="16">
        <v>5</v>
      </c>
      <c r="BQ375" s="16" t="s">
        <v>164</v>
      </c>
      <c r="BR375" s="16" t="s">
        <v>1548</v>
      </c>
      <c r="BS375" s="16" t="s">
        <v>72</v>
      </c>
      <c r="BT375" s="21">
        <v>44867</v>
      </c>
      <c r="BU375" s="16">
        <v>32396</v>
      </c>
      <c r="BV375" s="17"/>
      <c r="BW375" s="16" t="s">
        <v>63</v>
      </c>
      <c r="BX375" s="16" t="s">
        <v>63</v>
      </c>
      <c r="CA375" s="16" t="s">
        <v>63</v>
      </c>
      <c r="CB375" s="16" t="s">
        <v>63</v>
      </c>
      <c r="CD375" s="16" t="s">
        <v>63</v>
      </c>
      <c r="CF375" s="16" t="s">
        <v>62</v>
      </c>
      <c r="CG375" s="16" t="s">
        <v>302</v>
      </c>
      <c r="CH375" s="16" t="s">
        <v>63</v>
      </c>
      <c r="CJ375" s="16" t="s">
        <v>186</v>
      </c>
      <c r="CK375" s="16" t="s">
        <v>187</v>
      </c>
      <c r="CN375" s="16" t="s">
        <v>63</v>
      </c>
      <c r="CO375" s="16" t="s">
        <v>162</v>
      </c>
      <c r="CP375" s="16" t="s">
        <v>63</v>
      </c>
      <c r="CQ375" s="16" t="s">
        <v>189</v>
      </c>
      <c r="CY375" s="16">
        <v>29.1</v>
      </c>
      <c r="DA375" s="18"/>
      <c r="DB375" s="16">
        <v>5</v>
      </c>
      <c r="DC375" s="16">
        <v>5</v>
      </c>
      <c r="DE375" s="16">
        <v>4500</v>
      </c>
      <c r="DF375" s="16">
        <v>483</v>
      </c>
      <c r="DG375" s="16">
        <v>309</v>
      </c>
      <c r="DH375" s="16">
        <v>405</v>
      </c>
    </row>
    <row r="376" spans="1:112" s="16" customFormat="1" x14ac:dyDescent="0.3">
      <c r="A376" s="16">
        <v>2023</v>
      </c>
      <c r="B376" s="16" t="s">
        <v>298</v>
      </c>
      <c r="C376" s="16" t="s">
        <v>470</v>
      </c>
      <c r="D376" s="16" t="s">
        <v>480</v>
      </c>
      <c r="E376" s="16" t="s">
        <v>301</v>
      </c>
      <c r="F376" s="19">
        <v>3.4</v>
      </c>
      <c r="G376" s="16">
        <v>6</v>
      </c>
      <c r="H376" s="16" t="s">
        <v>286</v>
      </c>
      <c r="I376" s="16">
        <v>17</v>
      </c>
      <c r="J376" s="16">
        <v>27</v>
      </c>
      <c r="K376" s="16">
        <v>21</v>
      </c>
      <c r="L376" s="16">
        <v>22.1</v>
      </c>
      <c r="M376" s="16">
        <v>39.353299999999997</v>
      </c>
      <c r="N376" s="16">
        <v>27.531700000000001</v>
      </c>
      <c r="O376" s="16">
        <v>17</v>
      </c>
      <c r="P376" s="16">
        <v>27</v>
      </c>
      <c r="Q376" s="16">
        <v>21.114999999999998</v>
      </c>
      <c r="S376" s="16" t="s">
        <v>59</v>
      </c>
      <c r="T376" s="16" t="s">
        <v>70</v>
      </c>
      <c r="U376" s="16" t="s">
        <v>115</v>
      </c>
      <c r="V376" s="16" t="s">
        <v>116</v>
      </c>
      <c r="X376" s="16">
        <v>10</v>
      </c>
      <c r="Y376" s="16" t="s">
        <v>62</v>
      </c>
      <c r="Z376" s="16" t="s">
        <v>63</v>
      </c>
      <c r="AA376" s="16" t="s">
        <v>60</v>
      </c>
      <c r="AB376" s="16" t="s">
        <v>117</v>
      </c>
      <c r="AC376" s="16">
        <v>15</v>
      </c>
      <c r="AF376" s="16" t="s">
        <v>58</v>
      </c>
      <c r="AG376" s="16" t="s">
        <v>65</v>
      </c>
      <c r="AH376" s="16" t="s">
        <v>66</v>
      </c>
      <c r="AI376" s="16" t="s">
        <v>67</v>
      </c>
      <c r="AJ376" s="16" t="s">
        <v>63</v>
      </c>
      <c r="AK376" s="16" t="s">
        <v>124</v>
      </c>
      <c r="AN376" s="16">
        <v>99</v>
      </c>
      <c r="AO376" s="16">
        <v>13</v>
      </c>
      <c r="AR376" s="16">
        <v>2600</v>
      </c>
      <c r="AS376" s="16">
        <v>2600</v>
      </c>
      <c r="BM376" s="20" t="s">
        <v>1554</v>
      </c>
      <c r="BN376" s="16">
        <v>2</v>
      </c>
      <c r="BO376" s="16">
        <v>2</v>
      </c>
      <c r="BP376" s="16">
        <v>5</v>
      </c>
      <c r="BQ376" s="16" t="s">
        <v>164</v>
      </c>
      <c r="BR376" s="16" t="s">
        <v>1548</v>
      </c>
      <c r="BS376" s="16" t="s">
        <v>72</v>
      </c>
      <c r="BT376" s="21">
        <v>44867</v>
      </c>
      <c r="BU376" s="16">
        <v>32401</v>
      </c>
      <c r="BV376" s="17"/>
      <c r="BW376" s="16" t="s">
        <v>63</v>
      </c>
      <c r="BX376" s="16" t="s">
        <v>63</v>
      </c>
      <c r="CA376" s="16" t="s">
        <v>63</v>
      </c>
      <c r="CB376" s="16" t="s">
        <v>63</v>
      </c>
      <c r="CD376" s="16" t="s">
        <v>63</v>
      </c>
      <c r="CF376" s="16" t="s">
        <v>62</v>
      </c>
      <c r="CG376" s="16" t="s">
        <v>302</v>
      </c>
      <c r="CH376" s="16" t="s">
        <v>63</v>
      </c>
      <c r="CJ376" s="16" t="s">
        <v>186</v>
      </c>
      <c r="CK376" s="16" t="s">
        <v>187</v>
      </c>
      <c r="CN376" s="16" t="s">
        <v>63</v>
      </c>
      <c r="CO376" s="16" t="s">
        <v>162</v>
      </c>
      <c r="CP376" s="16" t="s">
        <v>63</v>
      </c>
      <c r="CQ376" s="16" t="s">
        <v>189</v>
      </c>
      <c r="CY376" s="16">
        <v>27.8</v>
      </c>
      <c r="DA376" s="18"/>
      <c r="DB376" s="16">
        <v>4</v>
      </c>
      <c r="DC376" s="16">
        <v>4</v>
      </c>
      <c r="DE376" s="16">
        <v>5000</v>
      </c>
      <c r="DF376" s="16">
        <v>519</v>
      </c>
      <c r="DG376" s="16">
        <v>327</v>
      </c>
      <c r="DH376" s="16">
        <v>432</v>
      </c>
    </row>
    <row r="377" spans="1:112" s="16" customFormat="1" x14ac:dyDescent="0.3">
      <c r="A377" s="16">
        <v>2023</v>
      </c>
      <c r="B377" s="16" t="s">
        <v>298</v>
      </c>
      <c r="C377" s="16" t="s">
        <v>470</v>
      </c>
      <c r="D377" s="16" t="s">
        <v>481</v>
      </c>
      <c r="E377" s="16" t="s">
        <v>301</v>
      </c>
      <c r="F377" s="19">
        <v>3.5</v>
      </c>
      <c r="G377" s="16">
        <v>6</v>
      </c>
      <c r="H377" s="16" t="s">
        <v>311</v>
      </c>
      <c r="I377" s="16">
        <v>22</v>
      </c>
      <c r="J377" s="16">
        <v>29</v>
      </c>
      <c r="K377" s="16">
        <v>25</v>
      </c>
      <c r="L377" s="16">
        <v>29.2</v>
      </c>
      <c r="M377" s="16">
        <v>39</v>
      </c>
      <c r="N377" s="16">
        <v>32.922800000000002</v>
      </c>
      <c r="O377" s="16">
        <v>22</v>
      </c>
      <c r="P377" s="16">
        <v>28.554200000000002</v>
      </c>
      <c r="Q377" s="16">
        <v>24.883299999999998</v>
      </c>
      <c r="S377" s="16" t="s">
        <v>83</v>
      </c>
      <c r="T377" s="16" t="s">
        <v>87</v>
      </c>
      <c r="U377" s="16" t="s">
        <v>294</v>
      </c>
      <c r="V377" s="16" t="s">
        <v>295</v>
      </c>
      <c r="X377" s="16">
        <v>10</v>
      </c>
      <c r="Y377" s="16" t="s">
        <v>63</v>
      </c>
      <c r="Z377" s="16" t="s">
        <v>63</v>
      </c>
      <c r="AA377" s="16" t="s">
        <v>60</v>
      </c>
      <c r="AB377" s="16" t="s">
        <v>117</v>
      </c>
      <c r="AC377" s="16">
        <v>15</v>
      </c>
      <c r="AF377" s="16" t="s">
        <v>58</v>
      </c>
      <c r="AG377" s="16" t="s">
        <v>65</v>
      </c>
      <c r="AH377" s="16" t="s">
        <v>66</v>
      </c>
      <c r="AI377" s="16" t="s">
        <v>67</v>
      </c>
      <c r="AJ377" s="16" t="s">
        <v>63</v>
      </c>
      <c r="AK377" s="16" t="s">
        <v>124</v>
      </c>
      <c r="AN377" s="16">
        <v>99</v>
      </c>
      <c r="AO377" s="16">
        <v>12</v>
      </c>
      <c r="AR377" s="16">
        <v>2200</v>
      </c>
      <c r="AS377" s="16">
        <v>2200</v>
      </c>
      <c r="BM377" s="20" t="s">
        <v>1559</v>
      </c>
      <c r="BN377" s="16">
        <v>2</v>
      </c>
      <c r="BO377" s="16">
        <v>2</v>
      </c>
      <c r="BP377" s="16">
        <v>5</v>
      </c>
      <c r="BQ377" s="16" t="s">
        <v>164</v>
      </c>
      <c r="BR377" s="16" t="s">
        <v>1548</v>
      </c>
      <c r="BS377" s="16" t="s">
        <v>103</v>
      </c>
      <c r="BT377" s="21">
        <v>44867</v>
      </c>
      <c r="BU377" s="16">
        <v>32400</v>
      </c>
      <c r="BV377" s="17"/>
      <c r="BW377" s="16" t="s">
        <v>63</v>
      </c>
      <c r="BX377" s="16" t="s">
        <v>63</v>
      </c>
      <c r="CA377" s="16" t="s">
        <v>63</v>
      </c>
      <c r="CB377" s="16" t="s">
        <v>63</v>
      </c>
      <c r="CD377" s="16" t="s">
        <v>63</v>
      </c>
      <c r="CF377" s="16" t="s">
        <v>62</v>
      </c>
      <c r="CG377" s="16" t="s">
        <v>302</v>
      </c>
      <c r="CH377" s="16" t="s">
        <v>63</v>
      </c>
      <c r="CJ377" s="16" t="s">
        <v>186</v>
      </c>
      <c r="CK377" s="16" t="s">
        <v>187</v>
      </c>
      <c r="CL377" s="16" t="s">
        <v>63</v>
      </c>
      <c r="CM377" s="16" t="s">
        <v>63</v>
      </c>
      <c r="CN377" s="16" t="s">
        <v>63</v>
      </c>
      <c r="CO377" s="16" t="s">
        <v>162</v>
      </c>
      <c r="CP377" s="16" t="s">
        <v>62</v>
      </c>
      <c r="CQ377" s="16" t="s">
        <v>76</v>
      </c>
      <c r="CR377" s="16" t="s">
        <v>482</v>
      </c>
      <c r="CY377" s="16">
        <v>33.299999999999997</v>
      </c>
      <c r="DA377" s="18"/>
      <c r="DB377" s="16">
        <v>5</v>
      </c>
      <c r="DC377" s="16">
        <v>5</v>
      </c>
      <c r="DE377" s="16">
        <v>3000</v>
      </c>
      <c r="DF377" s="16">
        <v>400</v>
      </c>
      <c r="DG377" s="16">
        <v>307</v>
      </c>
      <c r="DH377" s="16">
        <v>358</v>
      </c>
    </row>
    <row r="378" spans="1:112" s="16" customFormat="1" x14ac:dyDescent="0.3">
      <c r="A378" s="16">
        <v>2023</v>
      </c>
      <c r="B378" s="16" t="s">
        <v>883</v>
      </c>
      <c r="C378" s="16" t="s">
        <v>884</v>
      </c>
      <c r="D378" s="16" t="s">
        <v>1286</v>
      </c>
      <c r="E378" s="16" t="s">
        <v>886</v>
      </c>
      <c r="F378" s="19">
        <v>3</v>
      </c>
      <c r="G378" s="16">
        <v>6</v>
      </c>
      <c r="H378" s="16" t="s">
        <v>97</v>
      </c>
      <c r="I378" s="16">
        <v>18</v>
      </c>
      <c r="J378" s="16">
        <v>25</v>
      </c>
      <c r="K378" s="16">
        <v>20</v>
      </c>
      <c r="L378" s="16">
        <v>21.926400000000001</v>
      </c>
      <c r="M378" s="16">
        <v>35.1464</v>
      </c>
      <c r="N378" s="16">
        <v>26.393899999999999</v>
      </c>
      <c r="O378" s="16">
        <v>17.543900000000001</v>
      </c>
      <c r="P378" s="16">
        <v>24.985900000000001</v>
      </c>
      <c r="Q378" s="16">
        <v>20.2593</v>
      </c>
      <c r="S378" s="16" t="s">
        <v>59</v>
      </c>
      <c r="T378" s="16" t="s">
        <v>70</v>
      </c>
      <c r="U378" s="16" t="s">
        <v>60</v>
      </c>
      <c r="V378" s="16" t="s">
        <v>61</v>
      </c>
      <c r="X378" s="16">
        <v>8</v>
      </c>
      <c r="Y378" s="16" t="s">
        <v>62</v>
      </c>
      <c r="Z378" s="16" t="s">
        <v>63</v>
      </c>
      <c r="AA378" s="16" t="s">
        <v>84</v>
      </c>
      <c r="AB378" s="16" t="s">
        <v>85</v>
      </c>
      <c r="AC378" s="16">
        <v>10</v>
      </c>
      <c r="AF378" s="16" t="s">
        <v>58</v>
      </c>
      <c r="AG378" s="16" t="s">
        <v>65</v>
      </c>
      <c r="AH378" s="16" t="s">
        <v>66</v>
      </c>
      <c r="AI378" s="16" t="s">
        <v>67</v>
      </c>
      <c r="AJ378" s="16" t="s">
        <v>63</v>
      </c>
      <c r="AK378" s="16" t="s">
        <v>124</v>
      </c>
      <c r="AN378" s="16">
        <v>108</v>
      </c>
      <c r="AO378" s="16">
        <v>10</v>
      </c>
      <c r="AR378" s="16">
        <v>2750</v>
      </c>
      <c r="AS378" s="16">
        <v>2750</v>
      </c>
      <c r="BM378" s="20" t="s">
        <v>1550</v>
      </c>
      <c r="BN378" s="16">
        <v>2</v>
      </c>
      <c r="BO378" s="16">
        <v>2</v>
      </c>
      <c r="BP378" s="16">
        <v>5</v>
      </c>
      <c r="BQ378" s="16" t="s">
        <v>164</v>
      </c>
      <c r="BR378" s="16" t="s">
        <v>1548</v>
      </c>
      <c r="BS378" s="16" t="s">
        <v>72</v>
      </c>
      <c r="BT378" s="21">
        <v>44713</v>
      </c>
      <c r="BU378" s="16">
        <v>31307</v>
      </c>
      <c r="BV378" s="17"/>
      <c r="BW378" s="16" t="s">
        <v>63</v>
      </c>
      <c r="BX378" s="16" t="s">
        <v>63</v>
      </c>
      <c r="CA378" s="16" t="s">
        <v>63</v>
      </c>
      <c r="CB378" s="16" t="s">
        <v>63</v>
      </c>
      <c r="CD378" s="16" t="s">
        <v>63</v>
      </c>
      <c r="CF378" s="16" t="s">
        <v>62</v>
      </c>
      <c r="CG378" s="16" t="s">
        <v>887</v>
      </c>
      <c r="CH378" s="16" t="s">
        <v>63</v>
      </c>
      <c r="CJ378" s="16" t="s">
        <v>106</v>
      </c>
      <c r="CK378" s="16" t="s">
        <v>1549</v>
      </c>
      <c r="CL378" s="16" t="s">
        <v>63</v>
      </c>
      <c r="CN378" s="16" t="s">
        <v>63</v>
      </c>
      <c r="CO378" s="16" t="s">
        <v>1178</v>
      </c>
      <c r="CP378" s="16" t="s">
        <v>62</v>
      </c>
      <c r="CQ378" s="16" t="s">
        <v>76</v>
      </c>
      <c r="CY378" s="16">
        <v>26.6</v>
      </c>
      <c r="DA378" s="18"/>
      <c r="DB378" s="16">
        <v>4</v>
      </c>
      <c r="DC378" s="16">
        <v>4</v>
      </c>
      <c r="DE378" s="16">
        <v>5750</v>
      </c>
      <c r="DF378" s="16">
        <v>503</v>
      </c>
      <c r="DG378" s="16">
        <v>354</v>
      </c>
      <c r="DH378" s="16">
        <v>436</v>
      </c>
    </row>
    <row r="379" spans="1:112" s="16" customFormat="1" x14ac:dyDescent="0.3">
      <c r="A379" s="16">
        <v>2023</v>
      </c>
      <c r="B379" s="16" t="s">
        <v>883</v>
      </c>
      <c r="C379" s="16" t="s">
        <v>884</v>
      </c>
      <c r="D379" s="16" t="s">
        <v>1179</v>
      </c>
      <c r="E379" s="16" t="s">
        <v>886</v>
      </c>
      <c r="F379" s="19">
        <v>3</v>
      </c>
      <c r="G379" s="16">
        <v>6</v>
      </c>
      <c r="H379" s="16" t="s">
        <v>97</v>
      </c>
      <c r="I379" s="16">
        <v>17</v>
      </c>
      <c r="J379" s="16">
        <v>25</v>
      </c>
      <c r="K379" s="16">
        <v>20</v>
      </c>
      <c r="L379" s="16">
        <v>20.8462</v>
      </c>
      <c r="M379" s="16">
        <v>32.308599999999998</v>
      </c>
      <c r="N379" s="16">
        <v>24.8066</v>
      </c>
      <c r="O379" s="16">
        <v>16.738800000000001</v>
      </c>
      <c r="P379" s="16">
        <v>24.739000000000001</v>
      </c>
      <c r="Q379" s="16">
        <v>19.589500000000001</v>
      </c>
      <c r="S379" s="16" t="s">
        <v>59</v>
      </c>
      <c r="T379" s="16" t="s">
        <v>70</v>
      </c>
      <c r="U379" s="16" t="s">
        <v>60</v>
      </c>
      <c r="V379" s="16" t="s">
        <v>61</v>
      </c>
      <c r="X379" s="16">
        <v>8</v>
      </c>
      <c r="Y379" s="16" t="s">
        <v>62</v>
      </c>
      <c r="Z379" s="16" t="s">
        <v>63</v>
      </c>
      <c r="AA379" s="16" t="s">
        <v>60</v>
      </c>
      <c r="AB379" s="16" t="s">
        <v>117</v>
      </c>
      <c r="AC379" s="16">
        <v>10</v>
      </c>
      <c r="AF379" s="16" t="s">
        <v>58</v>
      </c>
      <c r="AG379" s="16" t="s">
        <v>65</v>
      </c>
      <c r="AH379" s="16" t="s">
        <v>66</v>
      </c>
      <c r="AI379" s="16" t="s">
        <v>67</v>
      </c>
      <c r="AJ379" s="16" t="s">
        <v>63</v>
      </c>
      <c r="AK379" s="16" t="s">
        <v>124</v>
      </c>
      <c r="AN379" s="16">
        <v>108</v>
      </c>
      <c r="AO379" s="16">
        <v>10</v>
      </c>
      <c r="AR379" s="16">
        <v>2750</v>
      </c>
      <c r="AS379" s="16">
        <v>2750</v>
      </c>
      <c r="BM379" s="20" t="s">
        <v>1550</v>
      </c>
      <c r="BN379" s="16">
        <v>2</v>
      </c>
      <c r="BO379" s="16">
        <v>2</v>
      </c>
      <c r="BP379" s="16">
        <v>5</v>
      </c>
      <c r="BQ379" s="16" t="s">
        <v>164</v>
      </c>
      <c r="BR379" s="16" t="s">
        <v>1548</v>
      </c>
      <c r="BS379" s="16" t="s">
        <v>206</v>
      </c>
      <c r="BT379" s="21">
        <v>44727</v>
      </c>
      <c r="BU379" s="16">
        <v>31458</v>
      </c>
      <c r="BV379" s="17"/>
      <c r="BW379" s="16" t="s">
        <v>63</v>
      </c>
      <c r="BX379" s="16" t="s">
        <v>63</v>
      </c>
      <c r="CA379" s="16" t="s">
        <v>63</v>
      </c>
      <c r="CB379" s="16" t="s">
        <v>63</v>
      </c>
      <c r="CD379" s="16" t="s">
        <v>63</v>
      </c>
      <c r="CF379" s="16" t="s">
        <v>62</v>
      </c>
      <c r="CG379" s="16" t="s">
        <v>887</v>
      </c>
      <c r="CH379" s="16" t="s">
        <v>63</v>
      </c>
      <c r="CJ379" s="16" t="s">
        <v>106</v>
      </c>
      <c r="CK379" s="16" t="s">
        <v>1549</v>
      </c>
      <c r="CL379" s="16" t="s">
        <v>63</v>
      </c>
      <c r="CN379" s="16" t="s">
        <v>63</v>
      </c>
      <c r="CO379" s="16" t="s">
        <v>1178</v>
      </c>
      <c r="CP379" s="16" t="s">
        <v>62</v>
      </c>
      <c r="CQ379" s="16" t="s">
        <v>76</v>
      </c>
      <c r="CY379" s="16">
        <v>25</v>
      </c>
      <c r="DA379" s="18"/>
      <c r="DB379" s="16">
        <v>4</v>
      </c>
      <c r="DC379" s="16">
        <v>4</v>
      </c>
      <c r="DE379" s="16">
        <v>5750</v>
      </c>
      <c r="DF379" s="16">
        <v>534</v>
      </c>
      <c r="DG379" s="16">
        <v>361</v>
      </c>
      <c r="DH379" s="16">
        <v>457</v>
      </c>
    </row>
    <row r="380" spans="1:112" s="16" customFormat="1" x14ac:dyDescent="0.3">
      <c r="A380" s="16">
        <v>2023</v>
      </c>
      <c r="B380" s="16" t="s">
        <v>883</v>
      </c>
      <c r="C380" s="16" t="s">
        <v>884</v>
      </c>
      <c r="D380" s="16" t="s">
        <v>1284</v>
      </c>
      <c r="E380" s="16" t="s">
        <v>886</v>
      </c>
      <c r="F380" s="19">
        <v>3</v>
      </c>
      <c r="G380" s="16">
        <v>6</v>
      </c>
      <c r="H380" s="16" t="s">
        <v>97</v>
      </c>
      <c r="I380" s="16">
        <v>18</v>
      </c>
      <c r="J380" s="16">
        <v>25</v>
      </c>
      <c r="K380" s="16">
        <v>20</v>
      </c>
      <c r="L380" s="16">
        <v>21.926400000000001</v>
      </c>
      <c r="M380" s="16">
        <v>35.1464</v>
      </c>
      <c r="N380" s="16">
        <v>26.393899999999999</v>
      </c>
      <c r="O380" s="16">
        <v>17.543900000000001</v>
      </c>
      <c r="P380" s="16">
        <v>24.985900000000001</v>
      </c>
      <c r="Q380" s="16">
        <v>20.2593</v>
      </c>
      <c r="S380" s="16" t="s">
        <v>59</v>
      </c>
      <c r="T380" s="16" t="s">
        <v>70</v>
      </c>
      <c r="U380" s="16" t="s">
        <v>60</v>
      </c>
      <c r="V380" s="16" t="s">
        <v>61</v>
      </c>
      <c r="X380" s="16">
        <v>8</v>
      </c>
      <c r="Y380" s="16" t="s">
        <v>62</v>
      </c>
      <c r="Z380" s="16" t="s">
        <v>63</v>
      </c>
      <c r="AA380" s="16" t="s">
        <v>84</v>
      </c>
      <c r="AB380" s="16" t="s">
        <v>85</v>
      </c>
      <c r="AC380" s="16">
        <v>10</v>
      </c>
      <c r="AF380" s="16" t="s">
        <v>58</v>
      </c>
      <c r="AG380" s="16" t="s">
        <v>65</v>
      </c>
      <c r="AH380" s="16" t="s">
        <v>66</v>
      </c>
      <c r="AI380" s="16" t="s">
        <v>67</v>
      </c>
      <c r="AJ380" s="16" t="s">
        <v>63</v>
      </c>
      <c r="AK380" s="16" t="s">
        <v>124</v>
      </c>
      <c r="AN380" s="16">
        <v>108</v>
      </c>
      <c r="AO380" s="16">
        <v>10</v>
      </c>
      <c r="AR380" s="16">
        <v>2750</v>
      </c>
      <c r="AS380" s="16">
        <v>2750</v>
      </c>
      <c r="BM380" s="20" t="s">
        <v>1550</v>
      </c>
      <c r="BN380" s="16">
        <v>2</v>
      </c>
      <c r="BO380" s="16">
        <v>2</v>
      </c>
      <c r="BP380" s="16">
        <v>5</v>
      </c>
      <c r="BQ380" s="16" t="s">
        <v>164</v>
      </c>
      <c r="BR380" s="16" t="s">
        <v>1548</v>
      </c>
      <c r="BS380" s="16" t="s">
        <v>72</v>
      </c>
      <c r="BT380" s="21">
        <v>44713</v>
      </c>
      <c r="BU380" s="16">
        <v>31309</v>
      </c>
      <c r="BV380" s="17"/>
      <c r="BW380" s="16" t="s">
        <v>63</v>
      </c>
      <c r="BX380" s="16" t="s">
        <v>63</v>
      </c>
      <c r="CA380" s="16" t="s">
        <v>63</v>
      </c>
      <c r="CB380" s="16" t="s">
        <v>63</v>
      </c>
      <c r="CD380" s="16" t="s">
        <v>63</v>
      </c>
      <c r="CF380" s="16" t="s">
        <v>62</v>
      </c>
      <c r="CG380" s="16" t="s">
        <v>887</v>
      </c>
      <c r="CH380" s="16" t="s">
        <v>63</v>
      </c>
      <c r="CJ380" s="16" t="s">
        <v>106</v>
      </c>
      <c r="CK380" s="16" t="s">
        <v>1549</v>
      </c>
      <c r="CL380" s="16" t="s">
        <v>63</v>
      </c>
      <c r="CN380" s="16" t="s">
        <v>63</v>
      </c>
      <c r="CO380" s="16" t="s">
        <v>1178</v>
      </c>
      <c r="CP380" s="16" t="s">
        <v>62</v>
      </c>
      <c r="CQ380" s="16" t="s">
        <v>76</v>
      </c>
      <c r="CY380" s="16">
        <v>26.6</v>
      </c>
      <c r="DA380" s="18"/>
      <c r="DB380" s="16">
        <v>4</v>
      </c>
      <c r="DC380" s="16">
        <v>4</v>
      </c>
      <c r="DE380" s="16">
        <v>5750</v>
      </c>
      <c r="DF380" s="16">
        <v>503</v>
      </c>
      <c r="DG380" s="16">
        <v>354</v>
      </c>
      <c r="DH380" s="16">
        <v>436</v>
      </c>
    </row>
    <row r="381" spans="1:112" s="16" customFormat="1" x14ac:dyDescent="0.3">
      <c r="A381" s="16">
        <v>2023</v>
      </c>
      <c r="B381" s="16" t="s">
        <v>883</v>
      </c>
      <c r="C381" s="16" t="s">
        <v>884</v>
      </c>
      <c r="D381" s="16" t="s">
        <v>1288</v>
      </c>
      <c r="E381" s="16" t="s">
        <v>886</v>
      </c>
      <c r="F381" s="19">
        <v>3.8</v>
      </c>
      <c r="G381" s="16">
        <v>8</v>
      </c>
      <c r="H381" s="16" t="s">
        <v>97</v>
      </c>
      <c r="I381" s="16">
        <v>13</v>
      </c>
      <c r="J381" s="16">
        <v>20</v>
      </c>
      <c r="K381" s="16">
        <v>16</v>
      </c>
      <c r="L381" s="16">
        <v>16.564699999999998</v>
      </c>
      <c r="M381" s="16">
        <v>27.3566</v>
      </c>
      <c r="N381" s="16">
        <v>20.14</v>
      </c>
      <c r="O381" s="16">
        <v>13.490600000000001</v>
      </c>
      <c r="P381" s="16">
        <v>19.797899999999998</v>
      </c>
      <c r="Q381" s="16">
        <v>15.7483</v>
      </c>
      <c r="R381" s="16" t="s">
        <v>82</v>
      </c>
      <c r="S381" s="16" t="s">
        <v>59</v>
      </c>
      <c r="T381" s="16" t="s">
        <v>70</v>
      </c>
      <c r="U381" s="16" t="s">
        <v>60</v>
      </c>
      <c r="V381" s="16" t="s">
        <v>61</v>
      </c>
      <c r="X381" s="16">
        <v>8</v>
      </c>
      <c r="Y381" s="16" t="s">
        <v>62</v>
      </c>
      <c r="Z381" s="16" t="s">
        <v>63</v>
      </c>
      <c r="AA381" s="16" t="s">
        <v>84</v>
      </c>
      <c r="AB381" s="16" t="s">
        <v>85</v>
      </c>
      <c r="AC381" s="16">
        <v>10</v>
      </c>
      <c r="AF381" s="16" t="s">
        <v>58</v>
      </c>
      <c r="AG381" s="16" t="s">
        <v>65</v>
      </c>
      <c r="AH381" s="16" t="s">
        <v>66</v>
      </c>
      <c r="AI381" s="16" t="s">
        <v>67</v>
      </c>
      <c r="AJ381" s="16" t="s">
        <v>63</v>
      </c>
      <c r="AK381" s="16" t="s">
        <v>124</v>
      </c>
      <c r="AN381" s="16">
        <v>108</v>
      </c>
      <c r="AO381" s="16">
        <v>10</v>
      </c>
      <c r="AR381" s="16">
        <v>3400</v>
      </c>
      <c r="AS381" s="16">
        <v>3400</v>
      </c>
      <c r="BM381" s="20" t="s">
        <v>1550</v>
      </c>
      <c r="BN381" s="16">
        <v>2</v>
      </c>
      <c r="BO381" s="16">
        <v>2</v>
      </c>
      <c r="BP381" s="16">
        <v>5</v>
      </c>
      <c r="BQ381" s="16" t="s">
        <v>164</v>
      </c>
      <c r="BR381" s="16" t="s">
        <v>1548</v>
      </c>
      <c r="BS381" s="16" t="s">
        <v>72</v>
      </c>
      <c r="BT381" s="21">
        <v>44713</v>
      </c>
      <c r="BU381" s="16">
        <v>31305</v>
      </c>
      <c r="BV381" s="17"/>
      <c r="BW381" s="16" t="s">
        <v>63</v>
      </c>
      <c r="BX381" s="16" t="s">
        <v>63</v>
      </c>
      <c r="CA381" s="16" t="s">
        <v>63</v>
      </c>
      <c r="CB381" s="16" t="s">
        <v>63</v>
      </c>
      <c r="CD381" s="16" t="s">
        <v>63</v>
      </c>
      <c r="CF381" s="16" t="s">
        <v>62</v>
      </c>
      <c r="CG381" s="16" t="s">
        <v>887</v>
      </c>
      <c r="CH381" s="16" t="s">
        <v>63</v>
      </c>
      <c r="CJ381" s="16" t="s">
        <v>106</v>
      </c>
      <c r="CK381" s="16" t="s">
        <v>1549</v>
      </c>
      <c r="CL381" s="16" t="s">
        <v>63</v>
      </c>
      <c r="CN381" s="16" t="s">
        <v>63</v>
      </c>
      <c r="CO381" s="16" t="s">
        <v>888</v>
      </c>
      <c r="CP381" s="16" t="s">
        <v>62</v>
      </c>
      <c r="CQ381" s="16" t="s">
        <v>76</v>
      </c>
      <c r="CY381" s="16">
        <v>20.3</v>
      </c>
      <c r="DA381" s="18"/>
      <c r="DB381" s="16">
        <v>3</v>
      </c>
      <c r="DC381" s="16">
        <v>3</v>
      </c>
      <c r="DE381" s="16">
        <v>9000</v>
      </c>
      <c r="DF381" s="16">
        <v>654</v>
      </c>
      <c r="DG381" s="16">
        <v>446</v>
      </c>
      <c r="DH381" s="16">
        <v>560</v>
      </c>
    </row>
    <row r="382" spans="1:112" s="16" customFormat="1" x14ac:dyDescent="0.3">
      <c r="A382" s="16">
        <v>2023</v>
      </c>
      <c r="B382" s="16" t="s">
        <v>272</v>
      </c>
      <c r="C382" s="16" t="s">
        <v>272</v>
      </c>
      <c r="D382" s="16" t="s">
        <v>775</v>
      </c>
      <c r="E382" s="16" t="s">
        <v>273</v>
      </c>
      <c r="F382" s="19">
        <v>2.5</v>
      </c>
      <c r="G382" s="16">
        <v>4</v>
      </c>
      <c r="H382" s="16" t="s">
        <v>349</v>
      </c>
      <c r="I382" s="16">
        <v>27</v>
      </c>
      <c r="J382" s="16">
        <v>35</v>
      </c>
      <c r="K382" s="16">
        <v>30</v>
      </c>
      <c r="L382" s="16">
        <v>35.556699999999999</v>
      </c>
      <c r="M382" s="16">
        <v>51.549100000000003</v>
      </c>
      <c r="N382" s="16">
        <v>41.326099999999997</v>
      </c>
      <c r="O382" s="16">
        <v>27.2348</v>
      </c>
      <c r="P382" s="16">
        <v>35.332000000000001</v>
      </c>
      <c r="Q382" s="16">
        <v>30.366399999999999</v>
      </c>
      <c r="S382" s="16" t="s">
        <v>83</v>
      </c>
      <c r="T382" s="16" t="s">
        <v>87</v>
      </c>
      <c r="U382" s="16" t="s">
        <v>115</v>
      </c>
      <c r="V382" s="16" t="s">
        <v>116</v>
      </c>
      <c r="X382" s="16">
        <v>6</v>
      </c>
      <c r="Y382" s="16" t="s">
        <v>62</v>
      </c>
      <c r="Z382" s="16" t="s">
        <v>63</v>
      </c>
      <c r="AA382" s="16" t="s">
        <v>135</v>
      </c>
      <c r="AB382" s="16" t="s">
        <v>159</v>
      </c>
      <c r="AC382" s="16">
        <v>10</v>
      </c>
      <c r="AF382" s="16" t="s">
        <v>82</v>
      </c>
      <c r="AG382" s="16" t="s">
        <v>86</v>
      </c>
      <c r="AH382" s="16" t="s">
        <v>66</v>
      </c>
      <c r="AI382" s="16" t="s">
        <v>67</v>
      </c>
      <c r="AJ382" s="16" t="s">
        <v>63</v>
      </c>
      <c r="AK382" s="16" t="s">
        <v>124</v>
      </c>
      <c r="AP382" s="16">
        <v>93</v>
      </c>
      <c r="AQ382" s="16">
        <v>20</v>
      </c>
      <c r="AR382" s="16">
        <v>1500</v>
      </c>
      <c r="AS382" s="16">
        <v>1500</v>
      </c>
      <c r="BM382" s="20" t="s">
        <v>1550</v>
      </c>
      <c r="BN382" s="16">
        <v>2</v>
      </c>
      <c r="BO382" s="16">
        <v>2</v>
      </c>
      <c r="BP382" s="16">
        <v>5</v>
      </c>
      <c r="BQ382" s="16" t="s">
        <v>164</v>
      </c>
      <c r="BR382" s="16" t="s">
        <v>1548</v>
      </c>
      <c r="BS382" s="16" t="s">
        <v>72</v>
      </c>
      <c r="BT382" s="21">
        <v>44824</v>
      </c>
      <c r="BU382" s="16">
        <v>32028</v>
      </c>
      <c r="BV382" s="17"/>
      <c r="BW382" s="16" t="s">
        <v>62</v>
      </c>
      <c r="BX382" s="16" t="s">
        <v>63</v>
      </c>
      <c r="CA382" s="16" t="s">
        <v>63</v>
      </c>
      <c r="CB382" s="16" t="s">
        <v>63</v>
      </c>
      <c r="CC382" s="16" t="s">
        <v>774</v>
      </c>
      <c r="CD382" s="16" t="s">
        <v>62</v>
      </c>
      <c r="CE382" s="16" t="s">
        <v>523</v>
      </c>
      <c r="CF382" s="16" t="s">
        <v>62</v>
      </c>
      <c r="CG382" s="16" t="s">
        <v>347</v>
      </c>
      <c r="CH382" s="16" t="s">
        <v>63</v>
      </c>
      <c r="CJ382" s="16" t="s">
        <v>106</v>
      </c>
      <c r="CK382" s="16" t="s">
        <v>1549</v>
      </c>
      <c r="CN382" s="16" t="s">
        <v>63</v>
      </c>
      <c r="CO382" s="16" t="s">
        <v>348</v>
      </c>
      <c r="CP382" s="16" t="s">
        <v>63</v>
      </c>
      <c r="CQ382" s="16" t="s">
        <v>189</v>
      </c>
      <c r="CY382" s="16">
        <v>41.6</v>
      </c>
      <c r="DA382" s="18"/>
      <c r="DB382" s="16">
        <v>6</v>
      </c>
      <c r="DC382" s="16">
        <v>6</v>
      </c>
      <c r="DF382" s="16">
        <v>326</v>
      </c>
      <c r="DG382" s="16">
        <v>251</v>
      </c>
      <c r="DH382" s="16">
        <v>292</v>
      </c>
    </row>
    <row r="383" spans="1:112" s="16" customFormat="1" x14ac:dyDescent="0.3">
      <c r="A383" s="16">
        <v>2023</v>
      </c>
      <c r="B383" s="16" t="s">
        <v>272</v>
      </c>
      <c r="C383" s="16" t="s">
        <v>272</v>
      </c>
      <c r="D383" s="16" t="s">
        <v>775</v>
      </c>
      <c r="E383" s="16" t="s">
        <v>273</v>
      </c>
      <c r="F383" s="19">
        <v>2.5</v>
      </c>
      <c r="G383" s="16">
        <v>4</v>
      </c>
      <c r="H383" s="16" t="s">
        <v>282</v>
      </c>
      <c r="I383" s="16">
        <v>26</v>
      </c>
      <c r="J383" s="16">
        <v>36</v>
      </c>
      <c r="K383" s="16">
        <v>30</v>
      </c>
      <c r="L383" s="16">
        <v>34.1</v>
      </c>
      <c r="M383" s="16">
        <v>53.449599999999997</v>
      </c>
      <c r="N383" s="16">
        <v>40.736199999999997</v>
      </c>
      <c r="O383" s="16">
        <v>26.238800000000001</v>
      </c>
      <c r="P383" s="16">
        <v>36.482900000000001</v>
      </c>
      <c r="Q383" s="16">
        <v>30.033799999999999</v>
      </c>
      <c r="S383" s="16" t="s">
        <v>83</v>
      </c>
      <c r="T383" s="16" t="s">
        <v>87</v>
      </c>
      <c r="U383" s="16" t="s">
        <v>277</v>
      </c>
      <c r="V383" s="16" t="s">
        <v>278</v>
      </c>
      <c r="X383" s="16">
        <v>6</v>
      </c>
      <c r="Y383" s="16" t="s">
        <v>63</v>
      </c>
      <c r="Z383" s="16" t="s">
        <v>63</v>
      </c>
      <c r="AA383" s="16" t="s">
        <v>135</v>
      </c>
      <c r="AB383" s="16" t="s">
        <v>159</v>
      </c>
      <c r="AC383" s="16">
        <v>10</v>
      </c>
      <c r="AF383" s="16" t="s">
        <v>82</v>
      </c>
      <c r="AG383" s="16" t="s">
        <v>86</v>
      </c>
      <c r="AH383" s="16" t="s">
        <v>66</v>
      </c>
      <c r="AI383" s="16" t="s">
        <v>67</v>
      </c>
      <c r="AJ383" s="16" t="s">
        <v>63</v>
      </c>
      <c r="AK383" s="16" t="s">
        <v>124</v>
      </c>
      <c r="AP383" s="16">
        <v>93</v>
      </c>
      <c r="AQ383" s="16">
        <v>20</v>
      </c>
      <c r="AR383" s="16">
        <v>1500</v>
      </c>
      <c r="AS383" s="16">
        <v>1500</v>
      </c>
      <c r="BM383" s="20" t="s">
        <v>1550</v>
      </c>
      <c r="BN383" s="16">
        <v>2</v>
      </c>
      <c r="BO383" s="16">
        <v>2</v>
      </c>
      <c r="BP383" s="16">
        <v>5</v>
      </c>
      <c r="BQ383" s="16" t="s">
        <v>164</v>
      </c>
      <c r="BR383" s="16" t="s">
        <v>1548</v>
      </c>
      <c r="BS383" s="16" t="s">
        <v>72</v>
      </c>
      <c r="BT383" s="21">
        <v>44824</v>
      </c>
      <c r="BU383" s="16">
        <v>32027</v>
      </c>
      <c r="BV383" s="17"/>
      <c r="BW383" s="16" t="s">
        <v>63</v>
      </c>
      <c r="BX383" s="16" t="s">
        <v>63</v>
      </c>
      <c r="CA383" s="16" t="s">
        <v>63</v>
      </c>
      <c r="CB383" s="16" t="s">
        <v>63</v>
      </c>
      <c r="CC383" s="16" t="s">
        <v>774</v>
      </c>
      <c r="CD383" s="16" t="s">
        <v>62</v>
      </c>
      <c r="CE383" s="16" t="s">
        <v>523</v>
      </c>
      <c r="CF383" s="16" t="s">
        <v>62</v>
      </c>
      <c r="CG383" s="16" t="s">
        <v>347</v>
      </c>
      <c r="CH383" s="16" t="s">
        <v>63</v>
      </c>
      <c r="CJ383" s="16" t="s">
        <v>106</v>
      </c>
      <c r="CK383" s="16" t="s">
        <v>1549</v>
      </c>
      <c r="CN383" s="16" t="s">
        <v>63</v>
      </c>
      <c r="CO383" s="16" t="s">
        <v>348</v>
      </c>
      <c r="CP383" s="16" t="s">
        <v>63</v>
      </c>
      <c r="CQ383" s="16" t="s">
        <v>189</v>
      </c>
      <c r="CY383" s="16">
        <v>41</v>
      </c>
      <c r="DA383" s="18"/>
      <c r="DB383" s="16">
        <v>6</v>
      </c>
      <c r="DC383" s="16">
        <v>6</v>
      </c>
      <c r="DF383" s="16">
        <v>339</v>
      </c>
      <c r="DG383" s="16">
        <v>244</v>
      </c>
      <c r="DH383" s="16">
        <v>296</v>
      </c>
    </row>
    <row r="384" spans="1:112" s="16" customFormat="1" x14ac:dyDescent="0.3">
      <c r="A384" s="16">
        <v>2023</v>
      </c>
      <c r="B384" s="16" t="s">
        <v>272</v>
      </c>
      <c r="C384" s="16" t="s">
        <v>272</v>
      </c>
      <c r="D384" s="16" t="s">
        <v>773</v>
      </c>
      <c r="E384" s="16" t="s">
        <v>273</v>
      </c>
      <c r="F384" s="19">
        <v>2.5</v>
      </c>
      <c r="G384" s="16">
        <v>4</v>
      </c>
      <c r="H384" s="16" t="s">
        <v>349</v>
      </c>
      <c r="I384" s="16">
        <v>26</v>
      </c>
      <c r="J384" s="16">
        <v>33</v>
      </c>
      <c r="K384" s="16">
        <v>29</v>
      </c>
      <c r="L384" s="16">
        <v>33.6</v>
      </c>
      <c r="M384" s="16">
        <v>47.096600000000002</v>
      </c>
      <c r="N384" s="16">
        <v>38.5745</v>
      </c>
      <c r="O384" s="16">
        <v>25.8948</v>
      </c>
      <c r="P384" s="16">
        <v>32.5976</v>
      </c>
      <c r="Q384" s="16">
        <v>28.5352</v>
      </c>
      <c r="S384" s="16" t="s">
        <v>83</v>
      </c>
      <c r="T384" s="16" t="s">
        <v>87</v>
      </c>
      <c r="U384" s="16" t="s">
        <v>115</v>
      </c>
      <c r="V384" s="16" t="s">
        <v>116</v>
      </c>
      <c r="X384" s="16">
        <v>6</v>
      </c>
      <c r="Y384" s="16" t="s">
        <v>62</v>
      </c>
      <c r="Z384" s="16" t="s">
        <v>63</v>
      </c>
      <c r="AA384" s="16">
        <v>4</v>
      </c>
      <c r="AB384" s="16" t="s">
        <v>64</v>
      </c>
      <c r="AC384" s="16">
        <v>10</v>
      </c>
      <c r="AF384" s="16" t="s">
        <v>82</v>
      </c>
      <c r="AG384" s="16" t="s">
        <v>86</v>
      </c>
      <c r="AH384" s="16" t="s">
        <v>66</v>
      </c>
      <c r="AI384" s="16" t="s">
        <v>67</v>
      </c>
      <c r="AJ384" s="16" t="s">
        <v>63</v>
      </c>
      <c r="AK384" s="16" t="s">
        <v>124</v>
      </c>
      <c r="AP384" s="16">
        <v>93</v>
      </c>
      <c r="AQ384" s="16">
        <v>20</v>
      </c>
      <c r="AR384" s="16">
        <v>1550</v>
      </c>
      <c r="AS384" s="16">
        <v>1550</v>
      </c>
      <c r="BM384" s="20" t="s">
        <v>1550</v>
      </c>
      <c r="BN384" s="16">
        <v>2</v>
      </c>
      <c r="BO384" s="16">
        <v>2</v>
      </c>
      <c r="BP384" s="16">
        <v>5</v>
      </c>
      <c r="BQ384" s="16" t="s">
        <v>164</v>
      </c>
      <c r="BR384" s="16" t="s">
        <v>1548</v>
      </c>
      <c r="BS384" s="16" t="s">
        <v>72</v>
      </c>
      <c r="BT384" s="21">
        <v>44824</v>
      </c>
      <c r="BU384" s="16">
        <v>32029</v>
      </c>
      <c r="BV384" s="17"/>
      <c r="BW384" s="16" t="s">
        <v>62</v>
      </c>
      <c r="BX384" s="16" t="s">
        <v>63</v>
      </c>
      <c r="CA384" s="16" t="s">
        <v>63</v>
      </c>
      <c r="CB384" s="16" t="s">
        <v>63</v>
      </c>
      <c r="CC384" s="16" t="s">
        <v>774</v>
      </c>
      <c r="CD384" s="16" t="s">
        <v>62</v>
      </c>
      <c r="CE384" s="16" t="s">
        <v>523</v>
      </c>
      <c r="CF384" s="16" t="s">
        <v>62</v>
      </c>
      <c r="CG384" s="16" t="s">
        <v>347</v>
      </c>
      <c r="CH384" s="16" t="s">
        <v>63</v>
      </c>
      <c r="CJ384" s="16" t="s">
        <v>106</v>
      </c>
      <c r="CK384" s="16" t="s">
        <v>1549</v>
      </c>
      <c r="CN384" s="16" t="s">
        <v>63</v>
      </c>
      <c r="CO384" s="16" t="s">
        <v>348</v>
      </c>
      <c r="CP384" s="16" t="s">
        <v>63</v>
      </c>
      <c r="CQ384" s="16" t="s">
        <v>189</v>
      </c>
      <c r="CY384" s="16">
        <v>38.799999999999997</v>
      </c>
      <c r="DA384" s="18"/>
      <c r="DB384" s="16">
        <v>6</v>
      </c>
      <c r="DC384" s="16">
        <v>6</v>
      </c>
      <c r="DF384" s="16">
        <v>343</v>
      </c>
      <c r="DG384" s="16">
        <v>272</v>
      </c>
      <c r="DH384" s="16">
        <v>311</v>
      </c>
    </row>
    <row r="385" spans="1:112" s="16" customFormat="1" x14ac:dyDescent="0.3">
      <c r="A385" s="16">
        <v>2023</v>
      </c>
      <c r="B385" s="16" t="s">
        <v>272</v>
      </c>
      <c r="C385" s="16" t="s">
        <v>272</v>
      </c>
      <c r="D385" s="16" t="s">
        <v>773</v>
      </c>
      <c r="E385" s="16" t="s">
        <v>273</v>
      </c>
      <c r="F385" s="19">
        <v>2.5</v>
      </c>
      <c r="G385" s="16">
        <v>4</v>
      </c>
      <c r="H385" s="16" t="s">
        <v>349</v>
      </c>
      <c r="I385" s="16">
        <v>23</v>
      </c>
      <c r="J385" s="16">
        <v>31</v>
      </c>
      <c r="K385" s="16">
        <v>26</v>
      </c>
      <c r="L385" s="16">
        <v>30</v>
      </c>
      <c r="M385" s="16">
        <v>45</v>
      </c>
      <c r="N385" s="16">
        <v>35.2941</v>
      </c>
      <c r="O385" s="16">
        <v>23.3858</v>
      </c>
      <c r="P385" s="16">
        <v>31.291399999999999</v>
      </c>
      <c r="Q385" s="16">
        <v>26.3856</v>
      </c>
      <c r="S385" s="16" t="s">
        <v>59</v>
      </c>
      <c r="T385" s="16" t="s">
        <v>70</v>
      </c>
      <c r="U385" s="16" t="s">
        <v>115</v>
      </c>
      <c r="V385" s="16" t="s">
        <v>116</v>
      </c>
      <c r="X385" s="16">
        <v>6</v>
      </c>
      <c r="Y385" s="16" t="s">
        <v>62</v>
      </c>
      <c r="Z385" s="16" t="s">
        <v>63</v>
      </c>
      <c r="AA385" s="16">
        <v>4</v>
      </c>
      <c r="AB385" s="16" t="s">
        <v>64</v>
      </c>
      <c r="AC385" s="16">
        <v>10</v>
      </c>
      <c r="AF385" s="16" t="s">
        <v>82</v>
      </c>
      <c r="AG385" s="16" t="s">
        <v>86</v>
      </c>
      <c r="AH385" s="16" t="s">
        <v>66</v>
      </c>
      <c r="AI385" s="16" t="s">
        <v>67</v>
      </c>
      <c r="AJ385" s="16" t="s">
        <v>63</v>
      </c>
      <c r="AK385" s="16" t="s">
        <v>124</v>
      </c>
      <c r="AP385" s="16">
        <v>93</v>
      </c>
      <c r="AQ385" s="16">
        <v>20</v>
      </c>
      <c r="AR385" s="16">
        <v>1700</v>
      </c>
      <c r="AS385" s="16">
        <v>1700</v>
      </c>
      <c r="BM385" s="20" t="s">
        <v>1550</v>
      </c>
      <c r="BN385" s="16">
        <v>2</v>
      </c>
      <c r="BO385" s="16">
        <v>2</v>
      </c>
      <c r="BP385" s="16">
        <v>5</v>
      </c>
      <c r="BQ385" s="16" t="s">
        <v>164</v>
      </c>
      <c r="BR385" s="16" t="s">
        <v>1548</v>
      </c>
      <c r="BS385" s="16" t="s">
        <v>72</v>
      </c>
      <c r="BT385" s="21">
        <v>44824</v>
      </c>
      <c r="BU385" s="16">
        <v>32024</v>
      </c>
      <c r="BV385" s="17"/>
      <c r="BW385" s="16" t="s">
        <v>62</v>
      </c>
      <c r="BX385" s="16" t="s">
        <v>63</v>
      </c>
      <c r="CA385" s="16" t="s">
        <v>63</v>
      </c>
      <c r="CB385" s="16" t="s">
        <v>63</v>
      </c>
      <c r="CD385" s="16" t="s">
        <v>63</v>
      </c>
      <c r="CF385" s="16" t="s">
        <v>62</v>
      </c>
      <c r="CG385" s="16" t="s">
        <v>347</v>
      </c>
      <c r="CH385" s="16" t="s">
        <v>63</v>
      </c>
      <c r="CJ385" s="16" t="s">
        <v>106</v>
      </c>
      <c r="CK385" s="16" t="s">
        <v>1549</v>
      </c>
      <c r="CN385" s="16" t="s">
        <v>63</v>
      </c>
      <c r="CO385" s="16" t="s">
        <v>521</v>
      </c>
      <c r="CP385" s="16" t="s">
        <v>63</v>
      </c>
      <c r="CQ385" s="16" t="s">
        <v>189</v>
      </c>
      <c r="CY385" s="16">
        <v>35.5</v>
      </c>
      <c r="DA385" s="18"/>
      <c r="DB385" s="16">
        <v>5</v>
      </c>
      <c r="DC385" s="16">
        <v>5</v>
      </c>
      <c r="DE385" s="16">
        <v>500</v>
      </c>
      <c r="DF385" s="16">
        <v>380</v>
      </c>
      <c r="DG385" s="16">
        <v>285</v>
      </c>
      <c r="DH385" s="16">
        <v>337</v>
      </c>
    </row>
    <row r="386" spans="1:112" s="16" customFormat="1" x14ac:dyDescent="0.3">
      <c r="A386" s="16">
        <v>2023</v>
      </c>
      <c r="B386" s="16" t="s">
        <v>56</v>
      </c>
      <c r="C386" s="16" t="s">
        <v>56</v>
      </c>
      <c r="D386" s="16" t="s">
        <v>443</v>
      </c>
      <c r="E386" s="16" t="s">
        <v>57</v>
      </c>
      <c r="F386" s="19">
        <v>3</v>
      </c>
      <c r="G386" s="16">
        <v>6</v>
      </c>
      <c r="H386" s="16" t="s">
        <v>77</v>
      </c>
      <c r="I386" s="16">
        <v>21</v>
      </c>
      <c r="J386" s="16">
        <v>29</v>
      </c>
      <c r="K386" s="16">
        <v>24</v>
      </c>
      <c r="L386" s="16">
        <v>27.2941</v>
      </c>
      <c r="M386" s="16">
        <v>41.591299999999997</v>
      </c>
      <c r="N386" s="16">
        <v>32.288800000000002</v>
      </c>
      <c r="O386" s="16">
        <v>21.4617</v>
      </c>
      <c r="P386" s="16">
        <v>29.141500000000001</v>
      </c>
      <c r="Q386" s="16">
        <v>24.349299999999999</v>
      </c>
      <c r="S386" s="16" t="s">
        <v>166</v>
      </c>
      <c r="T386" s="16" t="s">
        <v>167</v>
      </c>
      <c r="U386" s="16" t="s">
        <v>60</v>
      </c>
      <c r="V386" s="16" t="s">
        <v>61</v>
      </c>
      <c r="X386" s="16">
        <v>9</v>
      </c>
      <c r="Y386" s="16" t="s">
        <v>62</v>
      </c>
      <c r="Z386" s="16" t="s">
        <v>63</v>
      </c>
      <c r="AA386" s="16" t="s">
        <v>60</v>
      </c>
      <c r="AB386" s="16" t="s">
        <v>117</v>
      </c>
      <c r="AC386" s="16">
        <v>10</v>
      </c>
      <c r="AF386" s="16" t="s">
        <v>58</v>
      </c>
      <c r="AG386" s="16" t="s">
        <v>65</v>
      </c>
      <c r="AH386" s="16" t="s">
        <v>66</v>
      </c>
      <c r="AI386" s="16" t="s">
        <v>67</v>
      </c>
      <c r="AJ386" s="16" t="s">
        <v>63</v>
      </c>
      <c r="AK386" s="16" t="s">
        <v>124</v>
      </c>
      <c r="AN386" s="16">
        <v>97</v>
      </c>
      <c r="AO386" s="16">
        <v>13</v>
      </c>
      <c r="AR386" s="16">
        <v>2300</v>
      </c>
      <c r="AS386" s="16">
        <v>2300</v>
      </c>
      <c r="BM386" s="20" t="s">
        <v>1552</v>
      </c>
      <c r="BN386" s="16">
        <v>2</v>
      </c>
      <c r="BO386" s="16">
        <v>2</v>
      </c>
      <c r="BP386" s="16">
        <v>5</v>
      </c>
      <c r="BQ386" s="16" t="s">
        <v>164</v>
      </c>
      <c r="BR386" s="16" t="s">
        <v>1548</v>
      </c>
      <c r="BS386" s="16" t="s">
        <v>72</v>
      </c>
      <c r="BT386" s="21">
        <v>44873</v>
      </c>
      <c r="BU386" s="16">
        <v>32432</v>
      </c>
      <c r="BV386" s="17"/>
      <c r="BX386" s="16" t="s">
        <v>63</v>
      </c>
      <c r="CA386" s="16" t="s">
        <v>63</v>
      </c>
      <c r="CB386" s="16" t="s">
        <v>63</v>
      </c>
      <c r="CC386" s="16" t="s">
        <v>440</v>
      </c>
      <c r="CD386" s="16" t="s">
        <v>63</v>
      </c>
      <c r="CF386" s="16" t="s">
        <v>62</v>
      </c>
      <c r="CG386" s="16" t="s">
        <v>73</v>
      </c>
      <c r="CH386" s="16" t="s">
        <v>62</v>
      </c>
      <c r="CI386" s="16" t="s">
        <v>433</v>
      </c>
      <c r="CJ386" s="16" t="s">
        <v>106</v>
      </c>
      <c r="CK386" s="16" t="s">
        <v>1549</v>
      </c>
      <c r="CL386" s="16" t="s">
        <v>63</v>
      </c>
      <c r="CM386" s="16" t="s">
        <v>63</v>
      </c>
      <c r="CN386" s="16" t="s">
        <v>63</v>
      </c>
      <c r="CO386" s="16" t="s">
        <v>107</v>
      </c>
      <c r="CP386" s="16" t="s">
        <v>62</v>
      </c>
      <c r="CQ386" s="16" t="s">
        <v>76</v>
      </c>
      <c r="CY386" s="16">
        <v>32.5</v>
      </c>
      <c r="DA386" s="18"/>
      <c r="DB386" s="16">
        <v>5</v>
      </c>
      <c r="DC386" s="16">
        <v>5</v>
      </c>
      <c r="DE386" s="16">
        <v>3500</v>
      </c>
      <c r="DF386" s="16">
        <v>413</v>
      </c>
      <c r="DG386" s="16">
        <v>305</v>
      </c>
      <c r="DH386" s="16">
        <v>364</v>
      </c>
    </row>
    <row r="387" spans="1:112" s="16" customFormat="1" x14ac:dyDescent="0.3">
      <c r="A387" s="16">
        <v>2023</v>
      </c>
      <c r="B387" s="16" t="s">
        <v>56</v>
      </c>
      <c r="C387" s="16" t="s">
        <v>56</v>
      </c>
      <c r="D387" s="16" t="s">
        <v>229</v>
      </c>
      <c r="E387" s="16" t="s">
        <v>57</v>
      </c>
      <c r="F387" s="19">
        <v>4</v>
      </c>
      <c r="G387" s="16">
        <v>8</v>
      </c>
      <c r="H387" s="16" t="s">
        <v>77</v>
      </c>
      <c r="I387" s="16">
        <v>16</v>
      </c>
      <c r="J387" s="16">
        <v>24</v>
      </c>
      <c r="K387" s="16">
        <v>19</v>
      </c>
      <c r="L387" s="16">
        <v>19.8</v>
      </c>
      <c r="M387" s="16">
        <v>33.200000000000003</v>
      </c>
      <c r="N387" s="16">
        <v>24.194299999999998</v>
      </c>
      <c r="O387" s="16">
        <v>15.9536</v>
      </c>
      <c r="P387" s="16">
        <v>23.706800000000001</v>
      </c>
      <c r="Q387" s="16">
        <v>18.706700000000001</v>
      </c>
      <c r="S387" s="16" t="s">
        <v>59</v>
      </c>
      <c r="T387" s="16" t="s">
        <v>70</v>
      </c>
      <c r="U387" s="16" t="s">
        <v>60</v>
      </c>
      <c r="V387" s="16" t="s">
        <v>61</v>
      </c>
      <c r="X387" s="16">
        <v>9</v>
      </c>
      <c r="Y387" s="16" t="s">
        <v>62</v>
      </c>
      <c r="Z387" s="16" t="s">
        <v>63</v>
      </c>
      <c r="AA387" s="16" t="s">
        <v>60</v>
      </c>
      <c r="AB387" s="16" t="s">
        <v>117</v>
      </c>
      <c r="AC387" s="16">
        <v>10</v>
      </c>
      <c r="AF387" s="16" t="s">
        <v>58</v>
      </c>
      <c r="AG387" s="16" t="s">
        <v>65</v>
      </c>
      <c r="AH387" s="16" t="s">
        <v>66</v>
      </c>
      <c r="AI387" s="16" t="s">
        <v>67</v>
      </c>
      <c r="AJ387" s="16" t="s">
        <v>63</v>
      </c>
      <c r="AK387" s="16" t="s">
        <v>124</v>
      </c>
      <c r="AN387" s="16">
        <v>98</v>
      </c>
      <c r="AO387" s="16">
        <v>13</v>
      </c>
      <c r="AR387" s="16">
        <v>2900</v>
      </c>
      <c r="AS387" s="16">
        <v>2900</v>
      </c>
      <c r="BM387" s="20" t="s">
        <v>1550</v>
      </c>
      <c r="BN387" s="16">
        <v>2</v>
      </c>
      <c r="BO387" s="16">
        <v>2</v>
      </c>
      <c r="BP387" s="16">
        <v>5</v>
      </c>
      <c r="BQ387" s="16" t="s">
        <v>164</v>
      </c>
      <c r="BR387" s="16" t="s">
        <v>1548</v>
      </c>
      <c r="BS387" s="16" t="s">
        <v>72</v>
      </c>
      <c r="BT387" s="21">
        <v>44917</v>
      </c>
      <c r="BU387" s="16">
        <v>32679</v>
      </c>
      <c r="BV387" s="17"/>
      <c r="BX387" s="16" t="s">
        <v>63</v>
      </c>
      <c r="CA387" s="16" t="s">
        <v>63</v>
      </c>
      <c r="CB387" s="16" t="s">
        <v>63</v>
      </c>
      <c r="CC387" s="16" t="s">
        <v>228</v>
      </c>
      <c r="CD387" s="16" t="s">
        <v>62</v>
      </c>
      <c r="CE387" s="16" t="s">
        <v>228</v>
      </c>
      <c r="CF387" s="16" t="s">
        <v>62</v>
      </c>
      <c r="CG387" s="16" t="s">
        <v>122</v>
      </c>
      <c r="CH387" s="16" t="s">
        <v>63</v>
      </c>
      <c r="CJ387" s="16" t="s">
        <v>106</v>
      </c>
      <c r="CK387" s="16" t="s">
        <v>1549</v>
      </c>
      <c r="CN387" s="16" t="s">
        <v>63</v>
      </c>
      <c r="CO387" s="16" t="s">
        <v>123</v>
      </c>
      <c r="CP387" s="16" t="s">
        <v>62</v>
      </c>
      <c r="CQ387" s="16" t="s">
        <v>76</v>
      </c>
      <c r="CR387" s="16" t="s">
        <v>229</v>
      </c>
      <c r="CY387" s="16">
        <v>24.4</v>
      </c>
      <c r="DA387" s="18"/>
      <c r="DB387" s="16">
        <v>4</v>
      </c>
      <c r="DC387" s="16">
        <v>4</v>
      </c>
      <c r="DE387" s="16">
        <v>6500</v>
      </c>
      <c r="DF387" s="16">
        <v>556</v>
      </c>
      <c r="DG387" s="16">
        <v>374</v>
      </c>
      <c r="DH387" s="16">
        <v>474</v>
      </c>
    </row>
    <row r="388" spans="1:112" s="16" customFormat="1" x14ac:dyDescent="0.3">
      <c r="A388" s="16">
        <v>2023</v>
      </c>
      <c r="B388" s="16" t="s">
        <v>56</v>
      </c>
      <c r="C388" s="16" t="s">
        <v>56</v>
      </c>
      <c r="D388" s="16" t="s">
        <v>666</v>
      </c>
      <c r="E388" s="16" t="s">
        <v>57</v>
      </c>
      <c r="F388" s="19">
        <v>2</v>
      </c>
      <c r="G388" s="16">
        <v>4</v>
      </c>
      <c r="H388" s="16" t="s">
        <v>77</v>
      </c>
      <c r="I388" s="16">
        <v>23</v>
      </c>
      <c r="J388" s="16">
        <v>31</v>
      </c>
      <c r="K388" s="16">
        <v>26</v>
      </c>
      <c r="L388" s="16">
        <v>29</v>
      </c>
      <c r="M388" s="16">
        <v>44.7</v>
      </c>
      <c r="N388" s="16">
        <v>34.444000000000003</v>
      </c>
      <c r="O388" s="16">
        <v>22.678599999999999</v>
      </c>
      <c r="P388" s="16">
        <v>31.1035</v>
      </c>
      <c r="Q388" s="16">
        <v>25.826599999999999</v>
      </c>
      <c r="S388" s="16" t="s">
        <v>59</v>
      </c>
      <c r="T388" s="16" t="s">
        <v>70</v>
      </c>
      <c r="U388" s="16" t="s">
        <v>60</v>
      </c>
      <c r="V388" s="16" t="s">
        <v>61</v>
      </c>
      <c r="X388" s="16">
        <v>9</v>
      </c>
      <c r="Y388" s="16" t="s">
        <v>62</v>
      </c>
      <c r="Z388" s="16" t="s">
        <v>63</v>
      </c>
      <c r="AA388" s="16" t="s">
        <v>84</v>
      </c>
      <c r="AB388" s="16" t="s">
        <v>85</v>
      </c>
      <c r="AC388" s="16">
        <v>10</v>
      </c>
      <c r="AF388" s="16" t="s">
        <v>58</v>
      </c>
      <c r="AG388" s="16" t="s">
        <v>65</v>
      </c>
      <c r="AH388" s="16" t="s">
        <v>66</v>
      </c>
      <c r="AI388" s="16" t="s">
        <v>67</v>
      </c>
      <c r="AJ388" s="16" t="s">
        <v>63</v>
      </c>
      <c r="AK388" s="16" t="s">
        <v>124</v>
      </c>
      <c r="AN388" s="16">
        <v>98</v>
      </c>
      <c r="AO388" s="16">
        <v>13</v>
      </c>
      <c r="AR388" s="16">
        <v>2100</v>
      </c>
      <c r="AS388" s="16">
        <v>2100</v>
      </c>
      <c r="BM388" s="20" t="s">
        <v>1550</v>
      </c>
      <c r="BN388" s="16">
        <v>2</v>
      </c>
      <c r="BO388" s="16">
        <v>2</v>
      </c>
      <c r="BP388" s="16">
        <v>5</v>
      </c>
      <c r="BQ388" s="16" t="s">
        <v>164</v>
      </c>
      <c r="BR388" s="16" t="s">
        <v>1548</v>
      </c>
      <c r="BS388" s="16" t="s">
        <v>72</v>
      </c>
      <c r="BT388" s="21">
        <v>44831</v>
      </c>
      <c r="BU388" s="16">
        <v>32176</v>
      </c>
      <c r="BV388" s="17"/>
      <c r="BX388" s="16" t="s">
        <v>63</v>
      </c>
      <c r="CA388" s="16" t="s">
        <v>63</v>
      </c>
      <c r="CB388" s="16" t="s">
        <v>63</v>
      </c>
      <c r="CC388" s="16" t="s">
        <v>625</v>
      </c>
      <c r="CD388" s="16" t="s">
        <v>63</v>
      </c>
      <c r="CF388" s="16" t="s">
        <v>62</v>
      </c>
      <c r="CG388" s="16" t="s">
        <v>73</v>
      </c>
      <c r="CH388" s="16" t="s">
        <v>63</v>
      </c>
      <c r="CJ388" s="16" t="s">
        <v>106</v>
      </c>
      <c r="CK388" s="16" t="s">
        <v>1549</v>
      </c>
      <c r="CN388" s="16" t="s">
        <v>63</v>
      </c>
      <c r="CO388" s="16" t="s">
        <v>255</v>
      </c>
      <c r="CP388" s="16" t="s">
        <v>62</v>
      </c>
      <c r="CQ388" s="16" t="s">
        <v>76</v>
      </c>
      <c r="CR388" s="16" t="s">
        <v>666</v>
      </c>
      <c r="CY388" s="16">
        <v>34.700000000000003</v>
      </c>
      <c r="DA388" s="18"/>
      <c r="DB388" s="16">
        <v>5</v>
      </c>
      <c r="DC388" s="16">
        <v>5</v>
      </c>
      <c r="DE388" s="16">
        <v>2500</v>
      </c>
      <c r="DF388" s="16">
        <v>389</v>
      </c>
      <c r="DG388" s="16">
        <v>285</v>
      </c>
      <c r="DH388" s="16">
        <v>342</v>
      </c>
    </row>
    <row r="389" spans="1:112" s="16" customFormat="1" x14ac:dyDescent="0.3">
      <c r="A389" s="16">
        <v>2023</v>
      </c>
      <c r="B389" s="16" t="s">
        <v>56</v>
      </c>
      <c r="C389" s="16" t="s">
        <v>56</v>
      </c>
      <c r="D389" s="16" t="s">
        <v>667</v>
      </c>
      <c r="E389" s="16" t="s">
        <v>57</v>
      </c>
      <c r="F389" s="19">
        <v>2</v>
      </c>
      <c r="G389" s="16">
        <v>4</v>
      </c>
      <c r="H389" s="16" t="s">
        <v>77</v>
      </c>
      <c r="I389" s="16">
        <v>21</v>
      </c>
      <c r="J389" s="16">
        <v>30</v>
      </c>
      <c r="K389" s="16">
        <v>24</v>
      </c>
      <c r="L389" s="16">
        <v>26.9</v>
      </c>
      <c r="M389" s="16">
        <v>42.3</v>
      </c>
      <c r="N389" s="16">
        <v>32.170499999999997</v>
      </c>
      <c r="O389" s="16">
        <v>21.178599999999999</v>
      </c>
      <c r="P389" s="16">
        <v>29.591200000000001</v>
      </c>
      <c r="Q389" s="16">
        <v>24.285499999999999</v>
      </c>
      <c r="S389" s="16" t="s">
        <v>59</v>
      </c>
      <c r="T389" s="16" t="s">
        <v>70</v>
      </c>
      <c r="U389" s="16" t="s">
        <v>60</v>
      </c>
      <c r="V389" s="16" t="s">
        <v>61</v>
      </c>
      <c r="X389" s="16">
        <v>9</v>
      </c>
      <c r="Y389" s="16" t="s">
        <v>62</v>
      </c>
      <c r="Z389" s="16" t="s">
        <v>63</v>
      </c>
      <c r="AA389" s="16" t="s">
        <v>60</v>
      </c>
      <c r="AB389" s="16" t="s">
        <v>117</v>
      </c>
      <c r="AC389" s="16">
        <v>10</v>
      </c>
      <c r="AF389" s="16" t="s">
        <v>58</v>
      </c>
      <c r="AG389" s="16" t="s">
        <v>65</v>
      </c>
      <c r="AH389" s="16" t="s">
        <v>66</v>
      </c>
      <c r="AI389" s="16" t="s">
        <v>67</v>
      </c>
      <c r="AJ389" s="16" t="s">
        <v>63</v>
      </c>
      <c r="AK389" s="16" t="s">
        <v>124</v>
      </c>
      <c r="AN389" s="16">
        <v>98</v>
      </c>
      <c r="AO389" s="16">
        <v>13</v>
      </c>
      <c r="AR389" s="16">
        <v>2300</v>
      </c>
      <c r="AS389" s="16">
        <v>2300</v>
      </c>
      <c r="BM389" s="20" t="s">
        <v>1550</v>
      </c>
      <c r="BN389" s="16">
        <v>2</v>
      </c>
      <c r="BO389" s="16">
        <v>2</v>
      </c>
      <c r="BP389" s="16">
        <v>5</v>
      </c>
      <c r="BQ389" s="16" t="s">
        <v>164</v>
      </c>
      <c r="BR389" s="16" t="s">
        <v>1548</v>
      </c>
      <c r="BS389" s="16" t="s">
        <v>72</v>
      </c>
      <c r="BT389" s="21">
        <v>44831</v>
      </c>
      <c r="BU389" s="16">
        <v>32175</v>
      </c>
      <c r="BV389" s="17"/>
      <c r="CA389" s="16" t="s">
        <v>63</v>
      </c>
      <c r="CB389" s="16" t="s">
        <v>63</v>
      </c>
      <c r="CC389" s="16" t="s">
        <v>625</v>
      </c>
      <c r="CD389" s="16" t="s">
        <v>63</v>
      </c>
      <c r="CF389" s="16" t="s">
        <v>62</v>
      </c>
      <c r="CG389" s="16" t="s">
        <v>73</v>
      </c>
      <c r="CH389" s="16" t="s">
        <v>63</v>
      </c>
      <c r="CJ389" s="16" t="s">
        <v>106</v>
      </c>
      <c r="CK389" s="16" t="s">
        <v>1549</v>
      </c>
      <c r="CN389" s="16" t="s">
        <v>63</v>
      </c>
      <c r="CO389" s="16" t="s">
        <v>255</v>
      </c>
      <c r="CP389" s="16" t="s">
        <v>62</v>
      </c>
      <c r="CQ389" s="16" t="s">
        <v>76</v>
      </c>
      <c r="CR389" s="16" t="s">
        <v>667</v>
      </c>
      <c r="CY389" s="16">
        <v>32.4</v>
      </c>
      <c r="DA389" s="18"/>
      <c r="DB389" s="16">
        <v>5</v>
      </c>
      <c r="DC389" s="16">
        <v>5</v>
      </c>
      <c r="DE389" s="16">
        <v>3500</v>
      </c>
      <c r="DF389" s="16">
        <v>417</v>
      </c>
      <c r="DG389" s="16">
        <v>299</v>
      </c>
      <c r="DH389" s="16">
        <v>364</v>
      </c>
    </row>
    <row r="390" spans="1:112" s="16" customFormat="1" x14ac:dyDescent="0.3">
      <c r="A390" s="16">
        <v>2023</v>
      </c>
      <c r="B390" s="16" t="s">
        <v>56</v>
      </c>
      <c r="C390" s="16" t="s">
        <v>56</v>
      </c>
      <c r="D390" s="16" t="s">
        <v>563</v>
      </c>
      <c r="E390" s="16" t="s">
        <v>57</v>
      </c>
      <c r="F390" s="19">
        <v>3</v>
      </c>
      <c r="G390" s="16">
        <v>6</v>
      </c>
      <c r="H390" s="16" t="s">
        <v>77</v>
      </c>
      <c r="I390" s="16">
        <v>23</v>
      </c>
      <c r="J390" s="16">
        <v>31</v>
      </c>
      <c r="K390" s="16">
        <v>26</v>
      </c>
      <c r="L390" s="16">
        <v>29.1</v>
      </c>
      <c r="M390" s="16">
        <v>44.940600000000003</v>
      </c>
      <c r="N390" s="16">
        <v>34.585799999999999</v>
      </c>
      <c r="O390" s="16">
        <v>22.749500000000001</v>
      </c>
      <c r="P390" s="16">
        <v>31.254200000000001</v>
      </c>
      <c r="Q390" s="16">
        <v>25.9239</v>
      </c>
      <c r="S390" s="16" t="s">
        <v>59</v>
      </c>
      <c r="T390" s="16" t="s">
        <v>70</v>
      </c>
      <c r="U390" s="16" t="s">
        <v>60</v>
      </c>
      <c r="V390" s="16" t="s">
        <v>61</v>
      </c>
      <c r="X390" s="16">
        <v>9</v>
      </c>
      <c r="Y390" s="16" t="s">
        <v>62</v>
      </c>
      <c r="Z390" s="16" t="s">
        <v>63</v>
      </c>
      <c r="AA390" s="16" t="s">
        <v>60</v>
      </c>
      <c r="AB390" s="16" t="s">
        <v>117</v>
      </c>
      <c r="AC390" s="16">
        <v>10</v>
      </c>
      <c r="AF390" s="16" t="s">
        <v>58</v>
      </c>
      <c r="AG390" s="16" t="s">
        <v>65</v>
      </c>
      <c r="AH390" s="16" t="s">
        <v>66</v>
      </c>
      <c r="AI390" s="16" t="s">
        <v>67</v>
      </c>
      <c r="AJ390" s="16" t="s">
        <v>63</v>
      </c>
      <c r="AK390" s="16" t="s">
        <v>124</v>
      </c>
      <c r="AN390" s="16">
        <v>98</v>
      </c>
      <c r="AO390" s="16">
        <v>13</v>
      </c>
      <c r="AR390" s="16">
        <v>2100</v>
      </c>
      <c r="AS390" s="16">
        <v>2100</v>
      </c>
      <c r="BM390" s="20" t="s">
        <v>1552</v>
      </c>
      <c r="BN390" s="16">
        <v>2</v>
      </c>
      <c r="BO390" s="16">
        <v>2</v>
      </c>
      <c r="BP390" s="16">
        <v>5</v>
      </c>
      <c r="BQ390" s="16" t="s">
        <v>164</v>
      </c>
      <c r="BR390" s="16" t="s">
        <v>1548</v>
      </c>
      <c r="BS390" s="16" t="s">
        <v>72</v>
      </c>
      <c r="BT390" s="21">
        <v>44854</v>
      </c>
      <c r="BU390" s="16">
        <v>32297</v>
      </c>
      <c r="BV390" s="17"/>
      <c r="BX390" s="16" t="s">
        <v>63</v>
      </c>
      <c r="CA390" s="16" t="s">
        <v>63</v>
      </c>
      <c r="CB390" s="16" t="s">
        <v>63</v>
      </c>
      <c r="CC390" s="16" t="s">
        <v>432</v>
      </c>
      <c r="CD390" s="16" t="s">
        <v>63</v>
      </c>
      <c r="CF390" s="16" t="s">
        <v>62</v>
      </c>
      <c r="CG390" s="16" t="s">
        <v>73</v>
      </c>
      <c r="CH390" s="16" t="s">
        <v>62</v>
      </c>
      <c r="CI390" s="16" t="s">
        <v>433</v>
      </c>
      <c r="CJ390" s="16" t="s">
        <v>106</v>
      </c>
      <c r="CK390" s="16" t="s">
        <v>1549</v>
      </c>
      <c r="CL390" s="16" t="s">
        <v>63</v>
      </c>
      <c r="CM390" s="16" t="s">
        <v>63</v>
      </c>
      <c r="CN390" s="16" t="s">
        <v>63</v>
      </c>
      <c r="CO390" s="16" t="s">
        <v>107</v>
      </c>
      <c r="CP390" s="16" t="s">
        <v>62</v>
      </c>
      <c r="CQ390" s="16" t="s">
        <v>76</v>
      </c>
      <c r="CR390" s="16" t="s">
        <v>563</v>
      </c>
      <c r="CY390" s="16">
        <v>34.799999999999997</v>
      </c>
      <c r="DA390" s="18"/>
      <c r="DB390" s="16">
        <v>5</v>
      </c>
      <c r="DC390" s="16">
        <v>5</v>
      </c>
      <c r="DE390" s="16">
        <v>2500</v>
      </c>
      <c r="DF390" s="16">
        <v>391</v>
      </c>
      <c r="DG390" s="16">
        <v>285</v>
      </c>
      <c r="DH390" s="16">
        <v>343</v>
      </c>
    </row>
    <row r="391" spans="1:112" s="16" customFormat="1" x14ac:dyDescent="0.3">
      <c r="A391" s="16">
        <v>2023</v>
      </c>
      <c r="B391" s="16" t="s">
        <v>251</v>
      </c>
      <c r="C391" s="16" t="s">
        <v>1348</v>
      </c>
      <c r="D391" s="16" t="s">
        <v>1408</v>
      </c>
      <c r="E391" s="16" t="s">
        <v>252</v>
      </c>
      <c r="F391" s="19">
        <v>1.5</v>
      </c>
      <c r="G391" s="16">
        <v>3</v>
      </c>
      <c r="H391" s="16" t="s">
        <v>151</v>
      </c>
      <c r="I391" s="16">
        <v>26</v>
      </c>
      <c r="J391" s="16">
        <v>32</v>
      </c>
      <c r="K391" s="16">
        <v>28</v>
      </c>
      <c r="L391" s="16">
        <v>33.354900000000001</v>
      </c>
      <c r="M391" s="16">
        <v>46.6815</v>
      </c>
      <c r="N391" s="16">
        <v>38.271500000000003</v>
      </c>
      <c r="O391" s="16">
        <v>25.7258</v>
      </c>
      <c r="P391" s="16">
        <v>32.340000000000003</v>
      </c>
      <c r="Q391" s="16">
        <v>28.333400000000001</v>
      </c>
      <c r="S391" s="16" t="s">
        <v>59</v>
      </c>
      <c r="T391" s="16" t="s">
        <v>70</v>
      </c>
      <c r="U391" s="16" t="s">
        <v>146</v>
      </c>
      <c r="V391" s="16" t="s">
        <v>147</v>
      </c>
      <c r="X391" s="16">
        <v>7</v>
      </c>
      <c r="Y391" s="16" t="s">
        <v>63</v>
      </c>
      <c r="Z391" s="16" t="s">
        <v>63</v>
      </c>
      <c r="AA391" s="16" t="s">
        <v>135</v>
      </c>
      <c r="AB391" s="16" t="s">
        <v>159</v>
      </c>
      <c r="AC391" s="16">
        <v>10</v>
      </c>
      <c r="AF391" s="16" t="s">
        <v>204</v>
      </c>
      <c r="AG391" s="16" t="s">
        <v>205</v>
      </c>
      <c r="AH391" s="16" t="s">
        <v>66</v>
      </c>
      <c r="AI391" s="16" t="s">
        <v>67</v>
      </c>
      <c r="AJ391" s="16" t="s">
        <v>63</v>
      </c>
      <c r="AK391" s="16" t="s">
        <v>124</v>
      </c>
      <c r="AP391" s="16">
        <v>97</v>
      </c>
      <c r="AQ391" s="16">
        <v>18</v>
      </c>
      <c r="AR391" s="16">
        <v>1950</v>
      </c>
      <c r="AS391" s="16">
        <v>1950</v>
      </c>
      <c r="BM391" s="20" t="s">
        <v>1550</v>
      </c>
      <c r="BN391" s="16">
        <v>2</v>
      </c>
      <c r="BO391" s="16">
        <v>2</v>
      </c>
      <c r="BP391" s="16">
        <v>5</v>
      </c>
      <c r="BQ391" s="16" t="s">
        <v>164</v>
      </c>
      <c r="BR391" s="16" t="s">
        <v>1548</v>
      </c>
      <c r="BS391" s="16" t="s">
        <v>72</v>
      </c>
      <c r="BT391" s="21">
        <v>44652</v>
      </c>
      <c r="BU391" s="16">
        <v>31146</v>
      </c>
      <c r="BV391" s="17"/>
      <c r="BW391" s="16" t="s">
        <v>63</v>
      </c>
      <c r="BX391" s="16" t="s">
        <v>63</v>
      </c>
      <c r="CA391" s="16" t="s">
        <v>63</v>
      </c>
      <c r="CB391" s="16" t="s">
        <v>63</v>
      </c>
      <c r="CD391" s="16" t="s">
        <v>63</v>
      </c>
      <c r="CF391" s="16" t="s">
        <v>62</v>
      </c>
      <c r="CG391" s="16" t="s">
        <v>253</v>
      </c>
      <c r="CH391" s="16" t="s">
        <v>62</v>
      </c>
      <c r="CI391" s="16" t="s">
        <v>569</v>
      </c>
      <c r="CJ391" s="16" t="s">
        <v>106</v>
      </c>
      <c r="CK391" s="16" t="s">
        <v>1549</v>
      </c>
      <c r="CN391" s="16" t="s">
        <v>63</v>
      </c>
      <c r="CO391" s="16" t="s">
        <v>107</v>
      </c>
      <c r="CP391" s="16" t="s">
        <v>62</v>
      </c>
      <c r="CQ391" s="16" t="s">
        <v>76</v>
      </c>
      <c r="CY391" s="16">
        <v>38.5</v>
      </c>
      <c r="DA391" s="18"/>
      <c r="DB391" s="16">
        <v>6</v>
      </c>
      <c r="DC391" s="16">
        <v>6</v>
      </c>
      <c r="DE391" s="16">
        <v>1750</v>
      </c>
      <c r="DF391" s="16">
        <v>343</v>
      </c>
      <c r="DG391" s="16">
        <v>273</v>
      </c>
      <c r="DH391" s="16">
        <v>311</v>
      </c>
    </row>
    <row r="392" spans="1:112" s="16" customFormat="1" x14ac:dyDescent="0.3">
      <c r="A392" s="16">
        <v>2023</v>
      </c>
      <c r="B392" s="16" t="s">
        <v>251</v>
      </c>
      <c r="C392" s="16" t="s">
        <v>1348</v>
      </c>
      <c r="D392" s="16" t="s">
        <v>1405</v>
      </c>
      <c r="E392" s="16" t="s">
        <v>252</v>
      </c>
      <c r="F392" s="19">
        <v>1.5</v>
      </c>
      <c r="G392" s="16">
        <v>3</v>
      </c>
      <c r="H392" s="16" t="s">
        <v>121</v>
      </c>
      <c r="I392" s="16">
        <v>23</v>
      </c>
      <c r="J392" s="16">
        <v>31</v>
      </c>
      <c r="K392" s="16">
        <v>26</v>
      </c>
      <c r="L392" s="16">
        <v>29.795999999999999</v>
      </c>
      <c r="M392" s="16">
        <v>44.591799999999999</v>
      </c>
      <c r="N392" s="16">
        <v>35.025799999999997</v>
      </c>
      <c r="O392" s="16">
        <v>23.241900000000001</v>
      </c>
      <c r="P392" s="16">
        <v>31.035699999999999</v>
      </c>
      <c r="Q392" s="16">
        <v>26.202999999999999</v>
      </c>
      <c r="S392" s="16" t="s">
        <v>59</v>
      </c>
      <c r="T392" s="16" t="s">
        <v>70</v>
      </c>
      <c r="U392" s="16" t="s">
        <v>115</v>
      </c>
      <c r="V392" s="16" t="s">
        <v>116</v>
      </c>
      <c r="X392" s="16">
        <v>8</v>
      </c>
      <c r="Y392" s="16" t="s">
        <v>62</v>
      </c>
      <c r="Z392" s="16" t="s">
        <v>63</v>
      </c>
      <c r="AA392" s="16" t="s">
        <v>60</v>
      </c>
      <c r="AB392" s="16" t="s">
        <v>117</v>
      </c>
      <c r="AC392" s="16">
        <v>10</v>
      </c>
      <c r="AF392" s="16" t="s">
        <v>204</v>
      </c>
      <c r="AG392" s="16" t="s">
        <v>205</v>
      </c>
      <c r="AH392" s="16" t="s">
        <v>66</v>
      </c>
      <c r="AI392" s="16" t="s">
        <v>67</v>
      </c>
      <c r="AJ392" s="16" t="s">
        <v>63</v>
      </c>
      <c r="AK392" s="16" t="s">
        <v>124</v>
      </c>
      <c r="AP392" s="16">
        <v>97</v>
      </c>
      <c r="AQ392" s="16">
        <v>18</v>
      </c>
      <c r="AR392" s="16">
        <v>2100</v>
      </c>
      <c r="AS392" s="16">
        <v>2100</v>
      </c>
      <c r="BM392" s="20" t="s">
        <v>1550</v>
      </c>
      <c r="BN392" s="16">
        <v>2</v>
      </c>
      <c r="BO392" s="16">
        <v>2</v>
      </c>
      <c r="BP392" s="16">
        <v>5</v>
      </c>
      <c r="BQ392" s="16" t="s">
        <v>164</v>
      </c>
      <c r="BR392" s="16" t="s">
        <v>1548</v>
      </c>
      <c r="BS392" s="16" t="s">
        <v>72</v>
      </c>
      <c r="BT392" s="21">
        <v>44652</v>
      </c>
      <c r="BU392" s="16">
        <v>31149</v>
      </c>
      <c r="BV392" s="17"/>
      <c r="BW392" s="16" t="s">
        <v>63</v>
      </c>
      <c r="BX392" s="16" t="s">
        <v>63</v>
      </c>
      <c r="CA392" s="16" t="s">
        <v>63</v>
      </c>
      <c r="CB392" s="16" t="s">
        <v>63</v>
      </c>
      <c r="CD392" s="16" t="s">
        <v>63</v>
      </c>
      <c r="CF392" s="16" t="s">
        <v>62</v>
      </c>
      <c r="CG392" s="16" t="s">
        <v>253</v>
      </c>
      <c r="CH392" s="16" t="s">
        <v>62</v>
      </c>
      <c r="CI392" s="16" t="s">
        <v>569</v>
      </c>
      <c r="CJ392" s="16" t="s">
        <v>106</v>
      </c>
      <c r="CK392" s="16" t="s">
        <v>1549</v>
      </c>
      <c r="CN392" s="16" t="s">
        <v>63</v>
      </c>
      <c r="CO392" s="16" t="s">
        <v>107</v>
      </c>
      <c r="CP392" s="16" t="s">
        <v>62</v>
      </c>
      <c r="CQ392" s="16" t="s">
        <v>76</v>
      </c>
      <c r="CY392" s="16">
        <v>35.299999999999997</v>
      </c>
      <c r="DA392" s="18"/>
      <c r="DB392" s="16">
        <v>5</v>
      </c>
      <c r="DC392" s="16">
        <v>5</v>
      </c>
      <c r="DE392" s="16">
        <v>2500</v>
      </c>
      <c r="DF392" s="16">
        <v>379</v>
      </c>
      <c r="DG392" s="16">
        <v>285</v>
      </c>
      <c r="DH392" s="16">
        <v>336</v>
      </c>
    </row>
    <row r="393" spans="1:112" s="16" customFormat="1" x14ac:dyDescent="0.3">
      <c r="A393" s="16">
        <v>2023</v>
      </c>
      <c r="B393" s="16" t="s">
        <v>251</v>
      </c>
      <c r="C393" s="16" t="s">
        <v>1348</v>
      </c>
      <c r="D393" s="16" t="s">
        <v>1378</v>
      </c>
      <c r="E393" s="16" t="s">
        <v>252</v>
      </c>
      <c r="F393" s="19">
        <v>2</v>
      </c>
      <c r="G393" s="16">
        <v>4</v>
      </c>
      <c r="H393" s="16" t="s">
        <v>151</v>
      </c>
      <c r="I393" s="16">
        <v>25</v>
      </c>
      <c r="J393" s="16">
        <v>35</v>
      </c>
      <c r="K393" s="16">
        <v>29</v>
      </c>
      <c r="L393" s="16">
        <v>32.7896</v>
      </c>
      <c r="M393" s="16">
        <v>50.3127</v>
      </c>
      <c r="N393" s="16">
        <v>38.883800000000001</v>
      </c>
      <c r="O393" s="16">
        <v>25.335000000000001</v>
      </c>
      <c r="P393" s="16">
        <v>34.578000000000003</v>
      </c>
      <c r="Q393" s="16">
        <v>28.799199999999999</v>
      </c>
      <c r="S393" s="16" t="s">
        <v>59</v>
      </c>
      <c r="T393" s="16" t="s">
        <v>70</v>
      </c>
      <c r="U393" s="16" t="s">
        <v>146</v>
      </c>
      <c r="V393" s="16" t="s">
        <v>147</v>
      </c>
      <c r="X393" s="16">
        <v>7</v>
      </c>
      <c r="Y393" s="16" t="s">
        <v>63</v>
      </c>
      <c r="Z393" s="16" t="s">
        <v>63</v>
      </c>
      <c r="AA393" s="16" t="s">
        <v>135</v>
      </c>
      <c r="AB393" s="16" t="s">
        <v>159</v>
      </c>
      <c r="AC393" s="16">
        <v>10</v>
      </c>
      <c r="AF393" s="16" t="s">
        <v>204</v>
      </c>
      <c r="AG393" s="16" t="s">
        <v>205</v>
      </c>
      <c r="AH393" s="16" t="s">
        <v>66</v>
      </c>
      <c r="AI393" s="16" t="s">
        <v>67</v>
      </c>
      <c r="AJ393" s="16" t="s">
        <v>63</v>
      </c>
      <c r="AK393" s="16" t="s">
        <v>124</v>
      </c>
      <c r="AP393" s="16">
        <v>92</v>
      </c>
      <c r="AQ393" s="16">
        <v>18</v>
      </c>
      <c r="AR393" s="16">
        <v>1900</v>
      </c>
      <c r="AS393" s="16">
        <v>1900</v>
      </c>
      <c r="BM393" s="20" t="s">
        <v>1550</v>
      </c>
      <c r="BN393" s="16">
        <v>2</v>
      </c>
      <c r="BO393" s="16">
        <v>2</v>
      </c>
      <c r="BP393" s="16">
        <v>5</v>
      </c>
      <c r="BQ393" s="16" t="s">
        <v>164</v>
      </c>
      <c r="BR393" s="16" t="s">
        <v>1548</v>
      </c>
      <c r="BS393" s="16" t="s">
        <v>72</v>
      </c>
      <c r="BT393" s="21">
        <v>44657</v>
      </c>
      <c r="BU393" s="16">
        <v>31191</v>
      </c>
      <c r="BV393" s="17"/>
      <c r="BW393" s="16" t="s">
        <v>63</v>
      </c>
      <c r="BX393" s="16" t="s">
        <v>63</v>
      </c>
      <c r="CA393" s="16" t="s">
        <v>63</v>
      </c>
      <c r="CB393" s="16" t="s">
        <v>63</v>
      </c>
      <c r="CD393" s="16" t="s">
        <v>63</v>
      </c>
      <c r="CF393" s="16" t="s">
        <v>62</v>
      </c>
      <c r="CG393" s="16" t="s">
        <v>253</v>
      </c>
      <c r="CH393" s="16" t="s">
        <v>62</v>
      </c>
      <c r="CI393" s="16" t="s">
        <v>569</v>
      </c>
      <c r="CJ393" s="16" t="s">
        <v>106</v>
      </c>
      <c r="CK393" s="16" t="s">
        <v>1549</v>
      </c>
      <c r="CN393" s="16" t="s">
        <v>63</v>
      </c>
      <c r="CO393" s="16" t="s">
        <v>107</v>
      </c>
      <c r="CP393" s="16" t="s">
        <v>63</v>
      </c>
      <c r="CQ393" s="16" t="s">
        <v>189</v>
      </c>
      <c r="CY393" s="16">
        <v>39.200000000000003</v>
      </c>
      <c r="DA393" s="18"/>
      <c r="DB393" s="16">
        <v>6</v>
      </c>
      <c r="DC393" s="16">
        <v>6</v>
      </c>
      <c r="DE393" s="16">
        <v>1500</v>
      </c>
      <c r="DF393" s="16">
        <v>349</v>
      </c>
      <c r="DG393" s="16">
        <v>256</v>
      </c>
      <c r="DH393" s="16">
        <v>307</v>
      </c>
    </row>
    <row r="394" spans="1:112" s="16" customFormat="1" x14ac:dyDescent="0.3">
      <c r="A394" s="16">
        <v>2023</v>
      </c>
      <c r="B394" s="16" t="s">
        <v>251</v>
      </c>
      <c r="C394" s="16" t="s">
        <v>1348</v>
      </c>
      <c r="D394" s="16" t="s">
        <v>1378</v>
      </c>
      <c r="E394" s="16" t="s">
        <v>252</v>
      </c>
      <c r="F394" s="19">
        <v>2</v>
      </c>
      <c r="G394" s="16">
        <v>4</v>
      </c>
      <c r="H394" s="16" t="s">
        <v>282</v>
      </c>
      <c r="I394" s="16">
        <v>22</v>
      </c>
      <c r="J394" s="16">
        <v>32</v>
      </c>
      <c r="K394" s="16">
        <v>25</v>
      </c>
      <c r="L394" s="16">
        <v>27.5458</v>
      </c>
      <c r="M394" s="16">
        <v>45.523899999999998</v>
      </c>
      <c r="N394" s="16">
        <v>33.499000000000002</v>
      </c>
      <c r="O394" s="16">
        <v>21.642099999999999</v>
      </c>
      <c r="P394" s="16">
        <v>31.6189</v>
      </c>
      <c r="Q394" s="16">
        <v>25.223600000000001</v>
      </c>
      <c r="S394" s="16" t="s">
        <v>59</v>
      </c>
      <c r="T394" s="16" t="s">
        <v>70</v>
      </c>
      <c r="U394" s="16" t="s">
        <v>277</v>
      </c>
      <c r="V394" s="16" t="s">
        <v>278</v>
      </c>
      <c r="X394" s="16">
        <v>6</v>
      </c>
      <c r="Y394" s="16" t="s">
        <v>63</v>
      </c>
      <c r="Z394" s="16" t="s">
        <v>63</v>
      </c>
      <c r="AA394" s="16" t="s">
        <v>135</v>
      </c>
      <c r="AB394" s="16" t="s">
        <v>159</v>
      </c>
      <c r="AC394" s="16">
        <v>10</v>
      </c>
      <c r="AF394" s="16" t="s">
        <v>204</v>
      </c>
      <c r="AG394" s="16" t="s">
        <v>205</v>
      </c>
      <c r="AH394" s="16" t="s">
        <v>66</v>
      </c>
      <c r="AI394" s="16" t="s">
        <v>67</v>
      </c>
      <c r="AJ394" s="16" t="s">
        <v>63</v>
      </c>
      <c r="AK394" s="16" t="s">
        <v>124</v>
      </c>
      <c r="AP394" s="16">
        <v>92</v>
      </c>
      <c r="AQ394" s="16">
        <v>18</v>
      </c>
      <c r="AR394" s="16">
        <v>2200</v>
      </c>
      <c r="AS394" s="16">
        <v>2200</v>
      </c>
      <c r="BM394" s="20" t="s">
        <v>1550</v>
      </c>
      <c r="BN394" s="16">
        <v>2</v>
      </c>
      <c r="BO394" s="16">
        <v>2</v>
      </c>
      <c r="BP394" s="16">
        <v>5</v>
      </c>
      <c r="BQ394" s="16" t="s">
        <v>164</v>
      </c>
      <c r="BR394" s="16" t="s">
        <v>1548</v>
      </c>
      <c r="BS394" s="16" t="s">
        <v>72</v>
      </c>
      <c r="BT394" s="21">
        <v>44657</v>
      </c>
      <c r="BU394" s="16">
        <v>31193</v>
      </c>
      <c r="BV394" s="17"/>
      <c r="BW394" s="16" t="s">
        <v>63</v>
      </c>
      <c r="BX394" s="16" t="s">
        <v>63</v>
      </c>
      <c r="CA394" s="16" t="s">
        <v>63</v>
      </c>
      <c r="CB394" s="16" t="s">
        <v>63</v>
      </c>
      <c r="CD394" s="16" t="s">
        <v>63</v>
      </c>
      <c r="CF394" s="16" t="s">
        <v>62</v>
      </c>
      <c r="CG394" s="16" t="s">
        <v>253</v>
      </c>
      <c r="CH394" s="16" t="s">
        <v>62</v>
      </c>
      <c r="CI394" s="16" t="s">
        <v>569</v>
      </c>
      <c r="CJ394" s="16" t="s">
        <v>106</v>
      </c>
      <c r="CK394" s="16" t="s">
        <v>1549</v>
      </c>
      <c r="CN394" s="16" t="s">
        <v>63</v>
      </c>
      <c r="CO394" s="16" t="s">
        <v>107</v>
      </c>
      <c r="CP394" s="16" t="s">
        <v>63</v>
      </c>
      <c r="CQ394" s="16" t="s">
        <v>189</v>
      </c>
      <c r="CY394" s="16">
        <v>33.700000000000003</v>
      </c>
      <c r="DA394" s="18"/>
      <c r="DB394" s="16">
        <v>5</v>
      </c>
      <c r="DC394" s="16">
        <v>5</v>
      </c>
      <c r="DE394" s="16">
        <v>3000</v>
      </c>
      <c r="DF394" s="16">
        <v>407</v>
      </c>
      <c r="DG394" s="16">
        <v>279</v>
      </c>
      <c r="DH394" s="16">
        <v>349</v>
      </c>
    </row>
    <row r="395" spans="1:112" s="16" customFormat="1" x14ac:dyDescent="0.3">
      <c r="A395" s="16">
        <v>2023</v>
      </c>
      <c r="B395" s="16" t="s">
        <v>251</v>
      </c>
      <c r="C395" s="16" t="s">
        <v>1348</v>
      </c>
      <c r="D395" s="16" t="s">
        <v>1377</v>
      </c>
      <c r="E395" s="16" t="s">
        <v>252</v>
      </c>
      <c r="F395" s="19">
        <v>2</v>
      </c>
      <c r="G395" s="16">
        <v>4</v>
      </c>
      <c r="H395" s="16" t="s">
        <v>121</v>
      </c>
      <c r="I395" s="16">
        <v>23</v>
      </c>
      <c r="J395" s="16">
        <v>32</v>
      </c>
      <c r="K395" s="16">
        <v>27</v>
      </c>
      <c r="L395" s="16">
        <v>29.8093</v>
      </c>
      <c r="M395" s="16">
        <v>46.287599999999998</v>
      </c>
      <c r="N395" s="16">
        <v>35.495699999999999</v>
      </c>
      <c r="O395" s="16">
        <v>23.251300000000001</v>
      </c>
      <c r="P395" s="16">
        <v>32.094999999999999</v>
      </c>
      <c r="Q395" s="16">
        <v>26.5425</v>
      </c>
      <c r="S395" s="16" t="s">
        <v>59</v>
      </c>
      <c r="T395" s="16" t="s">
        <v>70</v>
      </c>
      <c r="U395" s="16" t="s">
        <v>115</v>
      </c>
      <c r="V395" s="16" t="s">
        <v>116</v>
      </c>
      <c r="X395" s="16">
        <v>8</v>
      </c>
      <c r="Y395" s="16" t="s">
        <v>62</v>
      </c>
      <c r="Z395" s="16" t="s">
        <v>63</v>
      </c>
      <c r="AA395" s="16" t="s">
        <v>60</v>
      </c>
      <c r="AB395" s="16" t="s">
        <v>117</v>
      </c>
      <c r="AC395" s="16">
        <v>10</v>
      </c>
      <c r="AF395" s="16" t="s">
        <v>204</v>
      </c>
      <c r="AG395" s="16" t="s">
        <v>205</v>
      </c>
      <c r="AH395" s="16" t="s">
        <v>66</v>
      </c>
      <c r="AI395" s="16" t="s">
        <v>67</v>
      </c>
      <c r="AJ395" s="16" t="s">
        <v>63</v>
      </c>
      <c r="AK395" s="16" t="s">
        <v>124</v>
      </c>
      <c r="AP395" s="16">
        <v>92</v>
      </c>
      <c r="AQ395" s="16">
        <v>18</v>
      </c>
      <c r="AR395" s="16">
        <v>2050</v>
      </c>
      <c r="AS395" s="16">
        <v>2050</v>
      </c>
      <c r="BM395" s="20" t="s">
        <v>1550</v>
      </c>
      <c r="BN395" s="16">
        <v>2</v>
      </c>
      <c r="BO395" s="16">
        <v>2</v>
      </c>
      <c r="BP395" s="16">
        <v>5</v>
      </c>
      <c r="BQ395" s="16" t="s">
        <v>164</v>
      </c>
      <c r="BR395" s="16" t="s">
        <v>1548</v>
      </c>
      <c r="BS395" s="16" t="s">
        <v>72</v>
      </c>
      <c r="BT395" s="21">
        <v>44657</v>
      </c>
      <c r="BU395" s="16">
        <v>31194</v>
      </c>
      <c r="BV395" s="17"/>
      <c r="BW395" s="16" t="s">
        <v>62</v>
      </c>
      <c r="BX395" s="16" t="s">
        <v>63</v>
      </c>
      <c r="CA395" s="16" t="s">
        <v>63</v>
      </c>
      <c r="CB395" s="16" t="s">
        <v>63</v>
      </c>
      <c r="CD395" s="16" t="s">
        <v>63</v>
      </c>
      <c r="CF395" s="16" t="s">
        <v>62</v>
      </c>
      <c r="CG395" s="16" t="s">
        <v>253</v>
      </c>
      <c r="CH395" s="16" t="s">
        <v>62</v>
      </c>
      <c r="CI395" s="16" t="s">
        <v>569</v>
      </c>
      <c r="CJ395" s="16" t="s">
        <v>106</v>
      </c>
      <c r="CK395" s="16" t="s">
        <v>1549</v>
      </c>
      <c r="CN395" s="16" t="s">
        <v>63</v>
      </c>
      <c r="CO395" s="16" t="s">
        <v>107</v>
      </c>
      <c r="CP395" s="16" t="s">
        <v>62</v>
      </c>
      <c r="CQ395" s="16" t="s">
        <v>76</v>
      </c>
      <c r="CY395" s="16">
        <v>35.700000000000003</v>
      </c>
      <c r="DA395" s="18"/>
      <c r="DB395" s="16">
        <v>5</v>
      </c>
      <c r="DC395" s="16">
        <v>5</v>
      </c>
      <c r="DE395" s="16">
        <v>2250</v>
      </c>
      <c r="DF395" s="16">
        <v>379</v>
      </c>
      <c r="DG395" s="16">
        <v>275</v>
      </c>
      <c r="DH395" s="16">
        <v>332</v>
      </c>
    </row>
    <row r="396" spans="1:112" s="16" customFormat="1" x14ac:dyDescent="0.3">
      <c r="A396" s="16">
        <v>2023</v>
      </c>
      <c r="B396" s="16" t="s">
        <v>251</v>
      </c>
      <c r="C396" s="16" t="s">
        <v>1348</v>
      </c>
      <c r="D396" s="16" t="s">
        <v>1380</v>
      </c>
      <c r="E396" s="16" t="s">
        <v>252</v>
      </c>
      <c r="F396" s="19">
        <v>2</v>
      </c>
      <c r="G396" s="16">
        <v>4</v>
      </c>
      <c r="H396" s="16" t="s">
        <v>151</v>
      </c>
      <c r="I396" s="16">
        <v>24</v>
      </c>
      <c r="J396" s="16">
        <v>33</v>
      </c>
      <c r="K396" s="16">
        <v>28</v>
      </c>
      <c r="L396" s="16">
        <v>31.4</v>
      </c>
      <c r="M396" s="16">
        <v>47.2</v>
      </c>
      <c r="N396" s="16">
        <v>36.968800000000002</v>
      </c>
      <c r="O396" s="16">
        <v>24.368300000000001</v>
      </c>
      <c r="P396" s="16">
        <v>32.661799999999999</v>
      </c>
      <c r="Q396" s="16">
        <v>27.511900000000001</v>
      </c>
      <c r="S396" s="16" t="s">
        <v>59</v>
      </c>
      <c r="T396" s="16" t="s">
        <v>70</v>
      </c>
      <c r="U396" s="16" t="s">
        <v>146</v>
      </c>
      <c r="V396" s="16" t="s">
        <v>147</v>
      </c>
      <c r="X396" s="16">
        <v>7</v>
      </c>
      <c r="Y396" s="16" t="s">
        <v>63</v>
      </c>
      <c r="Z396" s="16" t="s">
        <v>63</v>
      </c>
      <c r="AA396" s="16" t="s">
        <v>135</v>
      </c>
      <c r="AB396" s="16" t="s">
        <v>159</v>
      </c>
      <c r="AC396" s="16">
        <v>10</v>
      </c>
      <c r="AF396" s="16" t="s">
        <v>204</v>
      </c>
      <c r="AG396" s="16" t="s">
        <v>205</v>
      </c>
      <c r="AH396" s="16" t="s">
        <v>66</v>
      </c>
      <c r="AI396" s="16" t="s">
        <v>67</v>
      </c>
      <c r="AJ396" s="16" t="s">
        <v>63</v>
      </c>
      <c r="AK396" s="16" t="s">
        <v>124</v>
      </c>
      <c r="AP396" s="16">
        <v>97</v>
      </c>
      <c r="AQ396" s="16">
        <v>18</v>
      </c>
      <c r="AR396" s="16">
        <v>1950</v>
      </c>
      <c r="AS396" s="16">
        <v>1950</v>
      </c>
      <c r="BM396" s="20" t="s">
        <v>1550</v>
      </c>
      <c r="BN396" s="16">
        <v>2</v>
      </c>
      <c r="BO396" s="16">
        <v>2</v>
      </c>
      <c r="BP396" s="16">
        <v>5</v>
      </c>
      <c r="BQ396" s="16" t="s">
        <v>164</v>
      </c>
      <c r="BR396" s="16" t="s">
        <v>1548</v>
      </c>
      <c r="BS396" s="16" t="s">
        <v>72</v>
      </c>
      <c r="BT396" s="21">
        <v>44657</v>
      </c>
      <c r="BU396" s="16">
        <v>31190</v>
      </c>
      <c r="BV396" s="17"/>
      <c r="BW396" s="16" t="s">
        <v>63</v>
      </c>
      <c r="BX396" s="16" t="s">
        <v>63</v>
      </c>
      <c r="CA396" s="16" t="s">
        <v>63</v>
      </c>
      <c r="CB396" s="16" t="s">
        <v>63</v>
      </c>
      <c r="CD396" s="16" t="s">
        <v>63</v>
      </c>
      <c r="CF396" s="16" t="s">
        <v>62</v>
      </c>
      <c r="CG396" s="16" t="s">
        <v>253</v>
      </c>
      <c r="CH396" s="16" t="s">
        <v>62</v>
      </c>
      <c r="CI396" s="16" t="s">
        <v>569</v>
      </c>
      <c r="CJ396" s="16" t="s">
        <v>106</v>
      </c>
      <c r="CK396" s="16" t="s">
        <v>1549</v>
      </c>
      <c r="CN396" s="16" t="s">
        <v>63</v>
      </c>
      <c r="CO396" s="16" t="s">
        <v>107</v>
      </c>
      <c r="CP396" s="16" t="s">
        <v>63</v>
      </c>
      <c r="CQ396" s="16" t="s">
        <v>189</v>
      </c>
      <c r="CY396" s="16">
        <v>37.200000000000003</v>
      </c>
      <c r="DA396" s="18"/>
      <c r="DB396" s="16">
        <v>6</v>
      </c>
      <c r="DC396" s="16">
        <v>6</v>
      </c>
      <c r="DE396" s="16">
        <v>1750</v>
      </c>
      <c r="DF396" s="16">
        <v>362</v>
      </c>
      <c r="DG396" s="16">
        <v>271</v>
      </c>
      <c r="DH396" s="16">
        <v>321</v>
      </c>
    </row>
    <row r="397" spans="1:112" s="16" customFormat="1" x14ac:dyDescent="0.3">
      <c r="A397" s="16">
        <v>2023</v>
      </c>
      <c r="B397" s="16" t="s">
        <v>251</v>
      </c>
      <c r="C397" s="16" t="s">
        <v>1348</v>
      </c>
      <c r="D397" s="16" t="s">
        <v>1376</v>
      </c>
      <c r="E397" s="16" t="s">
        <v>252</v>
      </c>
      <c r="F397" s="19">
        <v>2</v>
      </c>
      <c r="G397" s="16">
        <v>4</v>
      </c>
      <c r="H397" s="16" t="s">
        <v>121</v>
      </c>
      <c r="I397" s="16">
        <v>23</v>
      </c>
      <c r="J397" s="16">
        <v>31</v>
      </c>
      <c r="K397" s="16">
        <v>26</v>
      </c>
      <c r="L397" s="16">
        <v>29</v>
      </c>
      <c r="M397" s="16">
        <v>44.8</v>
      </c>
      <c r="N397" s="16">
        <v>34.470700000000001</v>
      </c>
      <c r="O397" s="16">
        <v>22.678599999999999</v>
      </c>
      <c r="P397" s="16">
        <v>31.1662</v>
      </c>
      <c r="Q397" s="16">
        <v>25.846</v>
      </c>
      <c r="S397" s="16" t="s">
        <v>59</v>
      </c>
      <c r="T397" s="16" t="s">
        <v>70</v>
      </c>
      <c r="U397" s="16" t="s">
        <v>115</v>
      </c>
      <c r="V397" s="16" t="s">
        <v>116</v>
      </c>
      <c r="X397" s="16">
        <v>8</v>
      </c>
      <c r="Y397" s="16" t="s">
        <v>62</v>
      </c>
      <c r="Z397" s="16" t="s">
        <v>63</v>
      </c>
      <c r="AA397" s="16" t="s">
        <v>60</v>
      </c>
      <c r="AB397" s="16" t="s">
        <v>117</v>
      </c>
      <c r="AC397" s="16">
        <v>10</v>
      </c>
      <c r="AF397" s="16" t="s">
        <v>204</v>
      </c>
      <c r="AG397" s="16" t="s">
        <v>205</v>
      </c>
      <c r="AH397" s="16" t="s">
        <v>66</v>
      </c>
      <c r="AI397" s="16" t="s">
        <v>67</v>
      </c>
      <c r="AJ397" s="16" t="s">
        <v>63</v>
      </c>
      <c r="AK397" s="16" t="s">
        <v>124</v>
      </c>
      <c r="AP397" s="16">
        <v>97</v>
      </c>
      <c r="AQ397" s="16">
        <v>18</v>
      </c>
      <c r="AR397" s="16">
        <v>2100</v>
      </c>
      <c r="AS397" s="16">
        <v>2100</v>
      </c>
      <c r="BM397" s="20" t="s">
        <v>1550</v>
      </c>
      <c r="BN397" s="16">
        <v>2</v>
      </c>
      <c r="BO397" s="16">
        <v>2</v>
      </c>
      <c r="BP397" s="16">
        <v>5</v>
      </c>
      <c r="BQ397" s="16" t="s">
        <v>164</v>
      </c>
      <c r="BR397" s="16" t="s">
        <v>1548</v>
      </c>
      <c r="BS397" s="16" t="s">
        <v>72</v>
      </c>
      <c r="BT397" s="21">
        <v>44657</v>
      </c>
      <c r="BU397" s="16">
        <v>31195</v>
      </c>
      <c r="BV397" s="17"/>
      <c r="BW397" s="16" t="s">
        <v>62</v>
      </c>
      <c r="BX397" s="16" t="s">
        <v>63</v>
      </c>
      <c r="CA397" s="16" t="s">
        <v>63</v>
      </c>
      <c r="CB397" s="16" t="s">
        <v>63</v>
      </c>
      <c r="CD397" s="16" t="s">
        <v>63</v>
      </c>
      <c r="CF397" s="16" t="s">
        <v>62</v>
      </c>
      <c r="CG397" s="16" t="s">
        <v>253</v>
      </c>
      <c r="CH397" s="16" t="s">
        <v>62</v>
      </c>
      <c r="CI397" s="16" t="s">
        <v>569</v>
      </c>
      <c r="CJ397" s="16" t="s">
        <v>106</v>
      </c>
      <c r="CK397" s="16" t="s">
        <v>1549</v>
      </c>
      <c r="CN397" s="16" t="s">
        <v>63</v>
      </c>
      <c r="CO397" s="16" t="s">
        <v>107</v>
      </c>
      <c r="CP397" s="16" t="s">
        <v>62</v>
      </c>
      <c r="CQ397" s="16" t="s">
        <v>76</v>
      </c>
      <c r="CY397" s="16">
        <v>34.700000000000003</v>
      </c>
      <c r="DA397" s="18"/>
      <c r="DB397" s="16">
        <v>5</v>
      </c>
      <c r="DC397" s="16">
        <v>5</v>
      </c>
      <c r="DE397" s="16">
        <v>2500</v>
      </c>
      <c r="DF397" s="16">
        <v>389</v>
      </c>
      <c r="DG397" s="16">
        <v>283</v>
      </c>
      <c r="DH397" s="16">
        <v>341</v>
      </c>
    </row>
    <row r="398" spans="1:112" s="16" customFormat="1" x14ac:dyDescent="0.3">
      <c r="A398" s="16">
        <v>2023</v>
      </c>
      <c r="B398" s="16" t="s">
        <v>251</v>
      </c>
      <c r="C398" s="16" t="s">
        <v>1348</v>
      </c>
      <c r="D398" s="16" t="s">
        <v>1402</v>
      </c>
      <c r="E398" s="16" t="s">
        <v>252</v>
      </c>
      <c r="F398" s="19">
        <v>2</v>
      </c>
      <c r="G398" s="16">
        <v>4</v>
      </c>
      <c r="H398" s="16" t="s">
        <v>121</v>
      </c>
      <c r="I398" s="16">
        <v>24</v>
      </c>
      <c r="J398" s="16">
        <v>30</v>
      </c>
      <c r="K398" s="16">
        <v>26</v>
      </c>
      <c r="L398" s="16">
        <v>30.2</v>
      </c>
      <c r="M398" s="16">
        <v>43.3</v>
      </c>
      <c r="N398" s="16">
        <v>34.959499999999998</v>
      </c>
      <c r="O398" s="16">
        <v>23.526700000000002</v>
      </c>
      <c r="P398" s="16">
        <v>30.223299999999998</v>
      </c>
      <c r="Q398" s="16">
        <v>26.132300000000001</v>
      </c>
      <c r="S398" s="16" t="s">
        <v>59</v>
      </c>
      <c r="T398" s="16" t="s">
        <v>70</v>
      </c>
      <c r="U398" s="16" t="s">
        <v>115</v>
      </c>
      <c r="V398" s="16" t="s">
        <v>116</v>
      </c>
      <c r="X398" s="16">
        <v>8</v>
      </c>
      <c r="Y398" s="16" t="s">
        <v>62</v>
      </c>
      <c r="Z398" s="16" t="s">
        <v>63</v>
      </c>
      <c r="AA398" s="16" t="s">
        <v>60</v>
      </c>
      <c r="AB398" s="16" t="s">
        <v>117</v>
      </c>
      <c r="AC398" s="16">
        <v>10</v>
      </c>
      <c r="AF398" s="16" t="s">
        <v>204</v>
      </c>
      <c r="AG398" s="16" t="s">
        <v>205</v>
      </c>
      <c r="AH398" s="16" t="s">
        <v>66</v>
      </c>
      <c r="AI398" s="16" t="s">
        <v>67</v>
      </c>
      <c r="AJ398" s="16" t="s">
        <v>63</v>
      </c>
      <c r="AK398" s="16" t="s">
        <v>124</v>
      </c>
      <c r="AP398" s="16">
        <v>97</v>
      </c>
      <c r="AQ398" s="16">
        <v>18</v>
      </c>
      <c r="AR398" s="16">
        <v>2100</v>
      </c>
      <c r="AS398" s="16">
        <v>2100</v>
      </c>
      <c r="BM398" s="20" t="s">
        <v>1550</v>
      </c>
      <c r="BN398" s="16">
        <v>2</v>
      </c>
      <c r="BO398" s="16">
        <v>2</v>
      </c>
      <c r="BP398" s="16">
        <v>5</v>
      </c>
      <c r="BQ398" s="16" t="s">
        <v>164</v>
      </c>
      <c r="BR398" s="16" t="s">
        <v>1548</v>
      </c>
      <c r="BS398" s="16" t="s">
        <v>72</v>
      </c>
      <c r="BT398" s="21">
        <v>44652</v>
      </c>
      <c r="BU398" s="16">
        <v>31152</v>
      </c>
      <c r="BV398" s="17"/>
      <c r="BW398" s="16" t="s">
        <v>62</v>
      </c>
      <c r="BX398" s="16" t="s">
        <v>63</v>
      </c>
      <c r="CA398" s="16" t="s">
        <v>63</v>
      </c>
      <c r="CB398" s="16" t="s">
        <v>63</v>
      </c>
      <c r="CD398" s="16" t="s">
        <v>63</v>
      </c>
      <c r="CF398" s="16" t="s">
        <v>62</v>
      </c>
      <c r="CG398" s="16" t="s">
        <v>253</v>
      </c>
      <c r="CH398" s="16" t="s">
        <v>62</v>
      </c>
      <c r="CI398" s="16" t="s">
        <v>569</v>
      </c>
      <c r="CJ398" s="16" t="s">
        <v>106</v>
      </c>
      <c r="CK398" s="16" t="s">
        <v>1549</v>
      </c>
      <c r="CN398" s="16" t="s">
        <v>63</v>
      </c>
      <c r="CO398" s="16" t="s">
        <v>107</v>
      </c>
      <c r="CP398" s="16" t="s">
        <v>62</v>
      </c>
      <c r="CQ398" s="16" t="s">
        <v>76</v>
      </c>
      <c r="CY398" s="16">
        <v>35.200000000000003</v>
      </c>
      <c r="DA398" s="18"/>
      <c r="DB398" s="16">
        <v>5</v>
      </c>
      <c r="DC398" s="16">
        <v>5</v>
      </c>
      <c r="DE398" s="16">
        <v>2500</v>
      </c>
      <c r="DF398" s="16">
        <v>376</v>
      </c>
      <c r="DG398" s="16">
        <v>293</v>
      </c>
      <c r="DH398" s="16">
        <v>338</v>
      </c>
    </row>
    <row r="399" spans="1:112" s="16" customFormat="1" x14ac:dyDescent="0.3">
      <c r="A399" s="16">
        <v>2023</v>
      </c>
      <c r="B399" s="16" t="s">
        <v>251</v>
      </c>
      <c r="C399" s="16" t="s">
        <v>1348</v>
      </c>
      <c r="D399" s="16" t="s">
        <v>1403</v>
      </c>
      <c r="E399" s="16" t="s">
        <v>252</v>
      </c>
      <c r="F399" s="19">
        <v>2</v>
      </c>
      <c r="G399" s="16">
        <v>4</v>
      </c>
      <c r="H399" s="16" t="s">
        <v>121</v>
      </c>
      <c r="I399" s="16">
        <v>23</v>
      </c>
      <c r="J399" s="16">
        <v>31</v>
      </c>
      <c r="K399" s="16">
        <v>26</v>
      </c>
      <c r="L399" s="16">
        <v>29.7</v>
      </c>
      <c r="M399" s="16">
        <v>44.3</v>
      </c>
      <c r="N399" s="16">
        <v>34.871699999999997</v>
      </c>
      <c r="O399" s="16">
        <v>23.174099999999999</v>
      </c>
      <c r="P399" s="16">
        <v>30.852599999999999</v>
      </c>
      <c r="Q399" s="16">
        <v>26.096800000000002</v>
      </c>
      <c r="S399" s="16" t="s">
        <v>59</v>
      </c>
      <c r="T399" s="16" t="s">
        <v>70</v>
      </c>
      <c r="U399" s="16" t="s">
        <v>115</v>
      </c>
      <c r="V399" s="16" t="s">
        <v>116</v>
      </c>
      <c r="X399" s="16">
        <v>8</v>
      </c>
      <c r="Y399" s="16" t="s">
        <v>62</v>
      </c>
      <c r="Z399" s="16" t="s">
        <v>63</v>
      </c>
      <c r="AA399" s="16" t="s">
        <v>60</v>
      </c>
      <c r="AB399" s="16" t="s">
        <v>117</v>
      </c>
      <c r="AC399" s="16">
        <v>10</v>
      </c>
      <c r="AF399" s="16" t="s">
        <v>204</v>
      </c>
      <c r="AG399" s="16" t="s">
        <v>205</v>
      </c>
      <c r="AH399" s="16" t="s">
        <v>66</v>
      </c>
      <c r="AI399" s="16" t="s">
        <v>67</v>
      </c>
      <c r="AJ399" s="16" t="s">
        <v>63</v>
      </c>
      <c r="AK399" s="16" t="s">
        <v>124</v>
      </c>
      <c r="AP399" s="16">
        <v>92</v>
      </c>
      <c r="AQ399" s="16">
        <v>18</v>
      </c>
      <c r="AR399" s="16">
        <v>2100</v>
      </c>
      <c r="AS399" s="16">
        <v>2100</v>
      </c>
      <c r="BM399" s="20" t="s">
        <v>1550</v>
      </c>
      <c r="BN399" s="16">
        <v>2</v>
      </c>
      <c r="BO399" s="16">
        <v>2</v>
      </c>
      <c r="BP399" s="16">
        <v>5</v>
      </c>
      <c r="BQ399" s="16" t="s">
        <v>164</v>
      </c>
      <c r="BR399" s="16" t="s">
        <v>1548</v>
      </c>
      <c r="BS399" s="16" t="s">
        <v>72</v>
      </c>
      <c r="BT399" s="21">
        <v>44652</v>
      </c>
      <c r="BU399" s="16">
        <v>31151</v>
      </c>
      <c r="BV399" s="17"/>
      <c r="BW399" s="16" t="s">
        <v>62</v>
      </c>
      <c r="BX399" s="16" t="s">
        <v>63</v>
      </c>
      <c r="CA399" s="16" t="s">
        <v>63</v>
      </c>
      <c r="CB399" s="16" t="s">
        <v>63</v>
      </c>
      <c r="CD399" s="16" t="s">
        <v>63</v>
      </c>
      <c r="CF399" s="16" t="s">
        <v>62</v>
      </c>
      <c r="CG399" s="16" t="s">
        <v>253</v>
      </c>
      <c r="CH399" s="16" t="s">
        <v>62</v>
      </c>
      <c r="CI399" s="16" t="s">
        <v>569</v>
      </c>
      <c r="CJ399" s="16" t="s">
        <v>106</v>
      </c>
      <c r="CK399" s="16" t="s">
        <v>1549</v>
      </c>
      <c r="CN399" s="16" t="s">
        <v>63</v>
      </c>
      <c r="CO399" s="16" t="s">
        <v>107</v>
      </c>
      <c r="CP399" s="16" t="s">
        <v>62</v>
      </c>
      <c r="CQ399" s="16" t="s">
        <v>76</v>
      </c>
      <c r="CY399" s="16">
        <v>35.1</v>
      </c>
      <c r="DA399" s="18"/>
      <c r="DB399" s="16">
        <v>5</v>
      </c>
      <c r="DC399" s="16">
        <v>5</v>
      </c>
      <c r="DE399" s="16">
        <v>2500</v>
      </c>
      <c r="DF399" s="16">
        <v>381</v>
      </c>
      <c r="DG399" s="16">
        <v>286</v>
      </c>
      <c r="DH399" s="16">
        <v>339</v>
      </c>
    </row>
    <row r="400" spans="1:112" s="16" customFormat="1" x14ac:dyDescent="0.3">
      <c r="A400" s="16">
        <v>2023</v>
      </c>
      <c r="B400" s="16" t="s">
        <v>236</v>
      </c>
      <c r="C400" s="16" t="s">
        <v>237</v>
      </c>
      <c r="D400" s="16" t="s">
        <v>758</v>
      </c>
      <c r="E400" s="16" t="s">
        <v>239</v>
      </c>
      <c r="F400" s="19">
        <v>2.5</v>
      </c>
      <c r="G400" s="16">
        <v>4</v>
      </c>
      <c r="H400" s="16" t="s">
        <v>139</v>
      </c>
      <c r="I400" s="16">
        <v>27</v>
      </c>
      <c r="J400" s="16">
        <v>39</v>
      </c>
      <c r="K400" s="16">
        <v>32</v>
      </c>
      <c r="L400" s="16">
        <v>35.863999999999997</v>
      </c>
      <c r="M400" s="16">
        <v>57.064399999999999</v>
      </c>
      <c r="N400" s="16">
        <v>43.063499999999998</v>
      </c>
      <c r="O400" s="16">
        <v>27.4437</v>
      </c>
      <c r="P400" s="16">
        <v>38.646000000000001</v>
      </c>
      <c r="Q400" s="16">
        <v>31.560500000000001</v>
      </c>
      <c r="S400" s="16" t="s">
        <v>83</v>
      </c>
      <c r="T400" s="16" t="s">
        <v>87</v>
      </c>
      <c r="U400" s="16" t="s">
        <v>129</v>
      </c>
      <c r="V400" s="16" t="s">
        <v>130</v>
      </c>
      <c r="X400" s="16">
        <v>1</v>
      </c>
      <c r="Y400" s="16" t="s">
        <v>62</v>
      </c>
      <c r="Z400" s="16" t="s">
        <v>63</v>
      </c>
      <c r="AA400" s="16" t="s">
        <v>135</v>
      </c>
      <c r="AB400" s="16" t="s">
        <v>159</v>
      </c>
      <c r="AC400" s="16">
        <v>15</v>
      </c>
      <c r="AF400" s="16" t="s">
        <v>82</v>
      </c>
      <c r="AG400" s="16" t="s">
        <v>86</v>
      </c>
      <c r="AH400" s="16" t="s">
        <v>66</v>
      </c>
      <c r="AI400" s="16" t="s">
        <v>67</v>
      </c>
      <c r="AJ400" s="16" t="s">
        <v>63</v>
      </c>
      <c r="AK400" s="16" t="s">
        <v>124</v>
      </c>
      <c r="AN400" s="16">
        <v>101</v>
      </c>
      <c r="AO400" s="16">
        <v>15</v>
      </c>
      <c r="AR400" s="16">
        <v>1400</v>
      </c>
      <c r="AS400" s="16">
        <v>1400</v>
      </c>
      <c r="BM400" s="20" t="s">
        <v>1550</v>
      </c>
      <c r="BN400" s="16">
        <v>2</v>
      </c>
      <c r="BO400" s="16">
        <v>2</v>
      </c>
      <c r="BP400" s="16">
        <v>5</v>
      </c>
      <c r="BQ400" s="16" t="s">
        <v>164</v>
      </c>
      <c r="BR400" s="16" t="s">
        <v>1548</v>
      </c>
      <c r="BS400" s="16" t="s">
        <v>72</v>
      </c>
      <c r="BT400" s="21">
        <v>44824</v>
      </c>
      <c r="BU400" s="16">
        <v>32044</v>
      </c>
      <c r="BV400" s="17"/>
      <c r="BW400" s="16" t="s">
        <v>63</v>
      </c>
      <c r="CA400" s="16" t="s">
        <v>63</v>
      </c>
      <c r="CB400" s="16" t="s">
        <v>63</v>
      </c>
      <c r="CC400" s="16" t="s">
        <v>756</v>
      </c>
      <c r="CD400" s="16" t="s">
        <v>63</v>
      </c>
      <c r="CF400" s="16" t="s">
        <v>62</v>
      </c>
      <c r="CG400" s="16" t="s">
        <v>757</v>
      </c>
      <c r="CH400" s="16" t="s">
        <v>63</v>
      </c>
      <c r="CJ400" s="16" t="s">
        <v>106</v>
      </c>
      <c r="CK400" s="16" t="s">
        <v>1549</v>
      </c>
      <c r="CN400" s="16" t="s">
        <v>63</v>
      </c>
      <c r="CO400" s="16" t="s">
        <v>96</v>
      </c>
      <c r="CP400" s="16" t="s">
        <v>63</v>
      </c>
      <c r="CQ400" s="16" t="s">
        <v>189</v>
      </c>
      <c r="CY400" s="16">
        <v>43.4</v>
      </c>
      <c r="DA400" s="18"/>
      <c r="DB400" s="16">
        <v>6</v>
      </c>
      <c r="DC400" s="16">
        <v>6</v>
      </c>
      <c r="DF400" s="16">
        <v>324</v>
      </c>
      <c r="DG400" s="16">
        <v>230</v>
      </c>
      <c r="DH400" s="16">
        <v>282</v>
      </c>
    </row>
    <row r="401" spans="1:112" s="16" customFormat="1" x14ac:dyDescent="0.3">
      <c r="A401" s="16">
        <v>2023</v>
      </c>
      <c r="B401" s="16" t="s">
        <v>236</v>
      </c>
      <c r="C401" s="16" t="s">
        <v>237</v>
      </c>
      <c r="D401" s="16" t="s">
        <v>824</v>
      </c>
      <c r="E401" s="16" t="s">
        <v>239</v>
      </c>
      <c r="F401" s="19">
        <v>2.5</v>
      </c>
      <c r="G401" s="16">
        <v>4</v>
      </c>
      <c r="H401" s="16" t="s">
        <v>139</v>
      </c>
      <c r="I401" s="16">
        <v>26</v>
      </c>
      <c r="J401" s="16">
        <v>36</v>
      </c>
      <c r="K401" s="16">
        <v>30</v>
      </c>
      <c r="L401" s="16">
        <v>33.9163</v>
      </c>
      <c r="M401" s="16">
        <v>52.007100000000001</v>
      </c>
      <c r="N401" s="16">
        <v>40.210599999999999</v>
      </c>
      <c r="O401" s="16">
        <v>26.112500000000001</v>
      </c>
      <c r="P401" s="16">
        <v>35.610199999999999</v>
      </c>
      <c r="Q401" s="16">
        <v>29.673999999999999</v>
      </c>
      <c r="S401" s="16" t="s">
        <v>83</v>
      </c>
      <c r="T401" s="16" t="s">
        <v>87</v>
      </c>
      <c r="U401" s="16" t="s">
        <v>129</v>
      </c>
      <c r="V401" s="16" t="s">
        <v>130</v>
      </c>
      <c r="X401" s="16">
        <v>1</v>
      </c>
      <c r="Y401" s="16" t="s">
        <v>62</v>
      </c>
      <c r="Z401" s="16" t="s">
        <v>63</v>
      </c>
      <c r="AA401" s="16" t="s">
        <v>60</v>
      </c>
      <c r="AB401" s="16" t="s">
        <v>117</v>
      </c>
      <c r="AC401" s="16">
        <v>15</v>
      </c>
      <c r="AF401" s="16" t="s">
        <v>82</v>
      </c>
      <c r="AG401" s="16" t="s">
        <v>86</v>
      </c>
      <c r="AH401" s="16" t="s">
        <v>66</v>
      </c>
      <c r="AI401" s="16" t="s">
        <v>67</v>
      </c>
      <c r="AJ401" s="16" t="s">
        <v>63</v>
      </c>
      <c r="AK401" s="16" t="s">
        <v>124</v>
      </c>
      <c r="AN401" s="16">
        <v>101</v>
      </c>
      <c r="AO401" s="16">
        <v>15</v>
      </c>
      <c r="AR401" s="16">
        <v>1500</v>
      </c>
      <c r="AS401" s="16">
        <v>1500</v>
      </c>
      <c r="BM401" s="20" t="s">
        <v>1550</v>
      </c>
      <c r="BN401" s="16">
        <v>2</v>
      </c>
      <c r="BO401" s="16">
        <v>2</v>
      </c>
      <c r="BP401" s="16">
        <v>5</v>
      </c>
      <c r="BQ401" s="16" t="s">
        <v>164</v>
      </c>
      <c r="BR401" s="16" t="s">
        <v>1548</v>
      </c>
      <c r="BS401" s="16" t="s">
        <v>72</v>
      </c>
      <c r="BT401" s="21">
        <v>44824</v>
      </c>
      <c r="BU401" s="16">
        <v>31933</v>
      </c>
      <c r="BV401" s="17"/>
      <c r="BW401" s="16" t="s">
        <v>63</v>
      </c>
      <c r="CA401" s="16" t="s">
        <v>63</v>
      </c>
      <c r="CB401" s="16" t="s">
        <v>63</v>
      </c>
      <c r="CC401" s="16" t="s">
        <v>825</v>
      </c>
      <c r="CD401" s="16" t="s">
        <v>63</v>
      </c>
      <c r="CF401" s="16" t="s">
        <v>62</v>
      </c>
      <c r="CG401" s="16" t="s">
        <v>757</v>
      </c>
      <c r="CH401" s="16" t="s">
        <v>63</v>
      </c>
      <c r="CJ401" s="16" t="s">
        <v>106</v>
      </c>
      <c r="CK401" s="16" t="s">
        <v>1549</v>
      </c>
      <c r="CN401" s="16" t="s">
        <v>63</v>
      </c>
      <c r="CO401" s="16" t="s">
        <v>96</v>
      </c>
      <c r="CP401" s="16" t="s">
        <v>63</v>
      </c>
      <c r="CQ401" s="16" t="s">
        <v>189</v>
      </c>
      <c r="CY401" s="16">
        <v>40.5</v>
      </c>
      <c r="DA401" s="18"/>
      <c r="DB401" s="16">
        <v>6</v>
      </c>
      <c r="DC401" s="16">
        <v>6</v>
      </c>
      <c r="DF401" s="16">
        <v>341</v>
      </c>
      <c r="DG401" s="16">
        <v>250</v>
      </c>
      <c r="DH401" s="16">
        <v>300</v>
      </c>
    </row>
    <row r="402" spans="1:112" s="16" customFormat="1" x14ac:dyDescent="0.3">
      <c r="A402" s="16">
        <v>2023</v>
      </c>
      <c r="B402" s="16" t="s">
        <v>236</v>
      </c>
      <c r="C402" s="16" t="s">
        <v>237</v>
      </c>
      <c r="D402" s="16" t="s">
        <v>755</v>
      </c>
      <c r="E402" s="16" t="s">
        <v>239</v>
      </c>
      <c r="F402" s="19">
        <v>2.5</v>
      </c>
      <c r="G402" s="16">
        <v>4</v>
      </c>
      <c r="H402" s="16" t="s">
        <v>139</v>
      </c>
      <c r="I402" s="16">
        <v>27</v>
      </c>
      <c r="J402" s="16">
        <v>37</v>
      </c>
      <c r="K402" s="16">
        <v>31</v>
      </c>
      <c r="L402" s="16">
        <v>35.5</v>
      </c>
      <c r="M402" s="16">
        <v>55.1</v>
      </c>
      <c r="N402" s="16">
        <v>42.265599999999999</v>
      </c>
      <c r="O402" s="16">
        <v>27.196200000000001</v>
      </c>
      <c r="P402" s="16">
        <v>37.474699999999999</v>
      </c>
      <c r="Q402" s="16">
        <v>31.025500000000001</v>
      </c>
      <c r="S402" s="16" t="s">
        <v>83</v>
      </c>
      <c r="T402" s="16" t="s">
        <v>87</v>
      </c>
      <c r="U402" s="16" t="s">
        <v>129</v>
      </c>
      <c r="V402" s="16" t="s">
        <v>130</v>
      </c>
      <c r="X402" s="16">
        <v>1</v>
      </c>
      <c r="Y402" s="16" t="s">
        <v>62</v>
      </c>
      <c r="Z402" s="16" t="s">
        <v>63</v>
      </c>
      <c r="AA402" s="16" t="s">
        <v>135</v>
      </c>
      <c r="AB402" s="16" t="s">
        <v>159</v>
      </c>
      <c r="AC402" s="16">
        <v>15</v>
      </c>
      <c r="AF402" s="16" t="s">
        <v>82</v>
      </c>
      <c r="AG402" s="16" t="s">
        <v>86</v>
      </c>
      <c r="AH402" s="16" t="s">
        <v>66</v>
      </c>
      <c r="AI402" s="16" t="s">
        <v>67</v>
      </c>
      <c r="AJ402" s="16" t="s">
        <v>63</v>
      </c>
      <c r="AK402" s="16" t="s">
        <v>124</v>
      </c>
      <c r="AN402" s="16">
        <v>101</v>
      </c>
      <c r="AO402" s="16">
        <v>15</v>
      </c>
      <c r="AR402" s="16">
        <v>1450</v>
      </c>
      <c r="AS402" s="16">
        <v>1450</v>
      </c>
      <c r="BM402" s="20" t="s">
        <v>1550</v>
      </c>
      <c r="BN402" s="16">
        <v>2</v>
      </c>
      <c r="BO402" s="16">
        <v>2</v>
      </c>
      <c r="BP402" s="16">
        <v>5</v>
      </c>
      <c r="BQ402" s="16" t="s">
        <v>164</v>
      </c>
      <c r="BR402" s="16" t="s">
        <v>1548</v>
      </c>
      <c r="BS402" s="16" t="s">
        <v>72</v>
      </c>
      <c r="BT402" s="21">
        <v>44824</v>
      </c>
      <c r="BU402" s="16">
        <v>32045</v>
      </c>
      <c r="BV402" s="17"/>
      <c r="BW402" s="16" t="s">
        <v>62</v>
      </c>
      <c r="CA402" s="16" t="s">
        <v>63</v>
      </c>
      <c r="CB402" s="16" t="s">
        <v>63</v>
      </c>
      <c r="CC402" s="16" t="s">
        <v>756</v>
      </c>
      <c r="CD402" s="16" t="s">
        <v>63</v>
      </c>
      <c r="CF402" s="16" t="s">
        <v>62</v>
      </c>
      <c r="CG402" s="16" t="s">
        <v>757</v>
      </c>
      <c r="CH402" s="16" t="s">
        <v>63</v>
      </c>
      <c r="CJ402" s="16" t="s">
        <v>106</v>
      </c>
      <c r="CK402" s="16" t="s">
        <v>1549</v>
      </c>
      <c r="CN402" s="16" t="s">
        <v>63</v>
      </c>
      <c r="CO402" s="16" t="s">
        <v>96</v>
      </c>
      <c r="CP402" s="16" t="s">
        <v>63</v>
      </c>
      <c r="CQ402" s="16" t="s">
        <v>189</v>
      </c>
      <c r="CY402" s="16">
        <v>42.6</v>
      </c>
      <c r="DA402" s="18"/>
      <c r="DB402" s="16">
        <v>6</v>
      </c>
      <c r="DC402" s="16">
        <v>6</v>
      </c>
      <c r="DF402" s="16">
        <v>328</v>
      </c>
      <c r="DG402" s="16">
        <v>238</v>
      </c>
      <c r="DH402" s="16">
        <v>287</v>
      </c>
    </row>
    <row r="403" spans="1:112" s="16" customFormat="1" x14ac:dyDescent="0.3">
      <c r="A403" s="16">
        <v>2023</v>
      </c>
      <c r="B403" s="16" t="s">
        <v>236</v>
      </c>
      <c r="C403" s="16" t="s">
        <v>237</v>
      </c>
      <c r="D403" s="16" t="s">
        <v>916</v>
      </c>
      <c r="E403" s="16" t="s">
        <v>239</v>
      </c>
      <c r="F403" s="19">
        <v>2</v>
      </c>
      <c r="G403" s="16">
        <v>4</v>
      </c>
      <c r="H403" s="16" t="s">
        <v>297</v>
      </c>
      <c r="I403" s="16">
        <v>25</v>
      </c>
      <c r="J403" s="16">
        <v>34</v>
      </c>
      <c r="K403" s="16">
        <v>29</v>
      </c>
      <c r="L403" s="16">
        <v>32.898800000000001</v>
      </c>
      <c r="M403" s="16">
        <v>49.049500000000002</v>
      </c>
      <c r="N403" s="16">
        <v>38.621499999999997</v>
      </c>
      <c r="O403" s="16">
        <v>25.410599999999999</v>
      </c>
      <c r="P403" s="16">
        <v>33.8035</v>
      </c>
      <c r="Q403" s="16">
        <v>28.6068</v>
      </c>
      <c r="S403" s="16" t="s">
        <v>59</v>
      </c>
      <c r="T403" s="16" t="s">
        <v>70</v>
      </c>
      <c r="U403" s="16" t="s">
        <v>294</v>
      </c>
      <c r="V403" s="16" t="s">
        <v>295</v>
      </c>
      <c r="X403" s="16">
        <v>8</v>
      </c>
      <c r="Y403" s="16" t="s">
        <v>62</v>
      </c>
      <c r="Z403" s="16" t="s">
        <v>63</v>
      </c>
      <c r="AA403" s="16" t="s">
        <v>135</v>
      </c>
      <c r="AB403" s="16" t="s">
        <v>159</v>
      </c>
      <c r="AC403" s="16">
        <v>15</v>
      </c>
      <c r="AF403" s="16" t="s">
        <v>82</v>
      </c>
      <c r="AG403" s="16" t="s">
        <v>86</v>
      </c>
      <c r="AH403" s="16" t="s">
        <v>66</v>
      </c>
      <c r="AI403" s="16" t="s">
        <v>67</v>
      </c>
      <c r="AJ403" s="16" t="s">
        <v>63</v>
      </c>
      <c r="AK403" s="16" t="s">
        <v>124</v>
      </c>
      <c r="AN403" s="16">
        <v>101</v>
      </c>
      <c r="AO403" s="16">
        <v>15</v>
      </c>
      <c r="AR403" s="16">
        <v>1550</v>
      </c>
      <c r="AS403" s="16">
        <v>1550</v>
      </c>
      <c r="BM403" s="20" t="s">
        <v>1554</v>
      </c>
      <c r="BN403" s="16">
        <v>2</v>
      </c>
      <c r="BO403" s="16">
        <v>2</v>
      </c>
      <c r="BP403" s="16">
        <v>5</v>
      </c>
      <c r="BQ403" s="16" t="s">
        <v>164</v>
      </c>
      <c r="BR403" s="16" t="s">
        <v>1548</v>
      </c>
      <c r="BS403" s="16" t="s">
        <v>72</v>
      </c>
      <c r="BT403" s="21">
        <v>44832</v>
      </c>
      <c r="BU403" s="16">
        <v>31824</v>
      </c>
      <c r="BV403" s="17"/>
      <c r="BW403" s="16" t="s">
        <v>63</v>
      </c>
      <c r="CA403" s="16" t="s">
        <v>63</v>
      </c>
      <c r="CB403" s="16" t="s">
        <v>63</v>
      </c>
      <c r="CD403" s="16" t="s">
        <v>63</v>
      </c>
      <c r="CF403" s="16" t="s">
        <v>62</v>
      </c>
      <c r="CG403" s="16" t="s">
        <v>917</v>
      </c>
      <c r="CH403" s="16" t="s">
        <v>63</v>
      </c>
      <c r="CJ403" s="16" t="s">
        <v>186</v>
      </c>
      <c r="CK403" s="16" t="s">
        <v>187</v>
      </c>
      <c r="CN403" s="16" t="s">
        <v>63</v>
      </c>
      <c r="CO403" s="16" t="s">
        <v>918</v>
      </c>
      <c r="CP403" s="16" t="s">
        <v>63</v>
      </c>
      <c r="CQ403" s="16" t="s">
        <v>189</v>
      </c>
      <c r="CY403" s="16">
        <v>38.9</v>
      </c>
      <c r="DA403" s="18"/>
      <c r="DB403" s="16">
        <v>6</v>
      </c>
      <c r="DC403" s="16">
        <v>6</v>
      </c>
      <c r="DF403" s="16">
        <v>350</v>
      </c>
      <c r="DG403" s="16">
        <v>263</v>
      </c>
      <c r="DH403" s="16">
        <v>311</v>
      </c>
    </row>
    <row r="404" spans="1:112" s="16" customFormat="1" x14ac:dyDescent="0.3">
      <c r="A404" s="16">
        <v>2023</v>
      </c>
      <c r="B404" s="16" t="s">
        <v>236</v>
      </c>
      <c r="C404" s="16" t="s">
        <v>237</v>
      </c>
      <c r="D404" s="16" t="s">
        <v>920</v>
      </c>
      <c r="E404" s="16" t="s">
        <v>239</v>
      </c>
      <c r="F404" s="19">
        <v>1.6</v>
      </c>
      <c r="G404" s="16">
        <v>4</v>
      </c>
      <c r="H404" s="16" t="s">
        <v>139</v>
      </c>
      <c r="I404" s="16">
        <v>31</v>
      </c>
      <c r="J404" s="16">
        <v>36</v>
      </c>
      <c r="K404" s="16">
        <v>33</v>
      </c>
      <c r="L404" s="16">
        <v>41.2</v>
      </c>
      <c r="M404" s="16">
        <v>52.602499999999999</v>
      </c>
      <c r="N404" s="16">
        <v>45.653300000000002</v>
      </c>
      <c r="O404" s="16">
        <v>31.008900000000001</v>
      </c>
      <c r="P404" s="16">
        <v>35.9711</v>
      </c>
      <c r="Q404" s="16">
        <v>33.061300000000003</v>
      </c>
      <c r="S404" s="16" t="s">
        <v>83</v>
      </c>
      <c r="T404" s="16" t="s">
        <v>87</v>
      </c>
      <c r="U404" s="16" t="s">
        <v>129</v>
      </c>
      <c r="V404" s="16" t="s">
        <v>130</v>
      </c>
      <c r="X404" s="16">
        <v>1</v>
      </c>
      <c r="Y404" s="16" t="s">
        <v>62</v>
      </c>
      <c r="Z404" s="16" t="s">
        <v>63</v>
      </c>
      <c r="AA404" s="16" t="s">
        <v>135</v>
      </c>
      <c r="AB404" s="16" t="s">
        <v>159</v>
      </c>
      <c r="AC404" s="16">
        <v>10</v>
      </c>
      <c r="AF404" s="16" t="s">
        <v>82</v>
      </c>
      <c r="AG404" s="16" t="s">
        <v>86</v>
      </c>
      <c r="AH404" s="16" t="s">
        <v>66</v>
      </c>
      <c r="AI404" s="16" t="s">
        <v>67</v>
      </c>
      <c r="AJ404" s="16" t="s">
        <v>63</v>
      </c>
      <c r="AK404" s="16" t="s">
        <v>124</v>
      </c>
      <c r="AP404" s="16">
        <v>93</v>
      </c>
      <c r="AQ404" s="16">
        <v>25</v>
      </c>
      <c r="AR404" s="16">
        <v>1350</v>
      </c>
      <c r="AS404" s="16">
        <v>1350</v>
      </c>
      <c r="BM404" s="20"/>
      <c r="BN404" s="16">
        <v>2</v>
      </c>
      <c r="BO404" s="16">
        <v>2</v>
      </c>
      <c r="BP404" s="16">
        <v>5</v>
      </c>
      <c r="BQ404" s="16" t="s">
        <v>164</v>
      </c>
      <c r="BR404" s="16" t="s">
        <v>1548</v>
      </c>
      <c r="BS404" s="16" t="s">
        <v>72</v>
      </c>
      <c r="BT404" s="21">
        <v>44799</v>
      </c>
      <c r="BU404" s="16">
        <v>31820</v>
      </c>
      <c r="BV404" s="17"/>
      <c r="BW404" s="16" t="s">
        <v>63</v>
      </c>
      <c r="CA404" s="16" t="s">
        <v>63</v>
      </c>
      <c r="CB404" s="16" t="s">
        <v>63</v>
      </c>
      <c r="CD404" s="16" t="s">
        <v>63</v>
      </c>
      <c r="CF404" s="16" t="s">
        <v>62</v>
      </c>
      <c r="CG404" s="16" t="s">
        <v>580</v>
      </c>
      <c r="CH404" s="16" t="s">
        <v>63</v>
      </c>
      <c r="CJ404" s="16" t="s">
        <v>74</v>
      </c>
      <c r="CK404" s="16" t="s">
        <v>75</v>
      </c>
      <c r="CN404" s="16" t="s">
        <v>63</v>
      </c>
      <c r="CO404" s="16" t="s">
        <v>96</v>
      </c>
      <c r="CP404" s="16" t="s">
        <v>63</v>
      </c>
      <c r="CQ404" s="16" t="s">
        <v>189</v>
      </c>
      <c r="CY404" s="16">
        <v>46.4</v>
      </c>
      <c r="DA404" s="18"/>
      <c r="DB404" s="16">
        <v>6</v>
      </c>
      <c r="DC404" s="16">
        <v>6</v>
      </c>
      <c r="DF404" s="16">
        <v>287</v>
      </c>
      <c r="DG404" s="16">
        <v>248</v>
      </c>
      <c r="DH404" s="16">
        <v>269</v>
      </c>
    </row>
    <row r="405" spans="1:112" s="16" customFormat="1" x14ac:dyDescent="0.3">
      <c r="A405" s="16">
        <v>2023</v>
      </c>
      <c r="B405" s="16" t="s">
        <v>236</v>
      </c>
      <c r="C405" s="16" t="s">
        <v>237</v>
      </c>
      <c r="D405" s="16" t="s">
        <v>919</v>
      </c>
      <c r="E405" s="16" t="s">
        <v>239</v>
      </c>
      <c r="F405" s="19">
        <v>3.5</v>
      </c>
      <c r="G405" s="16">
        <v>6</v>
      </c>
      <c r="H405" s="16" t="s">
        <v>576</v>
      </c>
      <c r="I405" s="16">
        <v>20</v>
      </c>
      <c r="J405" s="16">
        <v>30</v>
      </c>
      <c r="K405" s="16">
        <v>24</v>
      </c>
      <c r="L405" s="16">
        <v>27.242699999999999</v>
      </c>
      <c r="M405" s="16">
        <v>42.893599999999999</v>
      </c>
      <c r="N405" s="16">
        <v>32.5946</v>
      </c>
      <c r="O405" s="16">
        <v>20</v>
      </c>
      <c r="P405" s="16">
        <v>29.966699999999999</v>
      </c>
      <c r="Q405" s="16">
        <v>24</v>
      </c>
      <c r="S405" s="16" t="s">
        <v>83</v>
      </c>
      <c r="T405" s="16" t="s">
        <v>87</v>
      </c>
      <c r="U405" s="16" t="s">
        <v>294</v>
      </c>
      <c r="V405" s="16" t="s">
        <v>295</v>
      </c>
      <c r="X405" s="16">
        <v>7</v>
      </c>
      <c r="Y405" s="16" t="s">
        <v>62</v>
      </c>
      <c r="Z405" s="16" t="s">
        <v>63</v>
      </c>
      <c r="AA405" s="16" t="s">
        <v>135</v>
      </c>
      <c r="AB405" s="16" t="s">
        <v>159</v>
      </c>
      <c r="AC405" s="16">
        <v>10</v>
      </c>
      <c r="AF405" s="16" t="s">
        <v>204</v>
      </c>
      <c r="AG405" s="16" t="s">
        <v>205</v>
      </c>
      <c r="AH405" s="16" t="s">
        <v>66</v>
      </c>
      <c r="AI405" s="16" t="s">
        <v>67</v>
      </c>
      <c r="AJ405" s="16" t="s">
        <v>63</v>
      </c>
      <c r="AK405" s="16" t="s">
        <v>124</v>
      </c>
      <c r="AN405" s="16">
        <v>98</v>
      </c>
      <c r="AO405" s="16">
        <v>14</v>
      </c>
      <c r="AR405" s="16">
        <v>2300</v>
      </c>
      <c r="AS405" s="16">
        <v>2300</v>
      </c>
      <c r="BM405" s="20"/>
      <c r="BN405" s="16">
        <v>2</v>
      </c>
      <c r="BO405" s="16">
        <v>2</v>
      </c>
      <c r="BP405" s="16">
        <v>5</v>
      </c>
      <c r="BQ405" s="16" t="s">
        <v>164</v>
      </c>
      <c r="BR405" s="16" t="s">
        <v>1548</v>
      </c>
      <c r="BS405" s="16" t="s">
        <v>72</v>
      </c>
      <c r="BT405" s="21">
        <v>44820</v>
      </c>
      <c r="BU405" s="16">
        <v>31821</v>
      </c>
      <c r="BV405" s="17"/>
      <c r="BW405" s="16" t="s">
        <v>63</v>
      </c>
      <c r="CA405" s="16" t="s">
        <v>63</v>
      </c>
      <c r="CB405" s="16" t="s">
        <v>63</v>
      </c>
      <c r="CD405" s="16" t="s">
        <v>63</v>
      </c>
      <c r="CF405" s="16" t="s">
        <v>62</v>
      </c>
      <c r="CG405" s="16" t="s">
        <v>580</v>
      </c>
      <c r="CH405" s="16" t="s">
        <v>63</v>
      </c>
      <c r="CJ405" s="16" t="s">
        <v>74</v>
      </c>
      <c r="CK405" s="16" t="s">
        <v>75</v>
      </c>
      <c r="CN405" s="16" t="s">
        <v>63</v>
      </c>
      <c r="CO405" s="16" t="s">
        <v>96</v>
      </c>
      <c r="CP405" s="16" t="s">
        <v>63</v>
      </c>
      <c r="CQ405" s="16" t="s">
        <v>189</v>
      </c>
      <c r="CY405" s="16">
        <v>32.799999999999997</v>
      </c>
      <c r="DA405" s="18"/>
      <c r="DB405" s="16">
        <v>5</v>
      </c>
      <c r="DC405" s="16">
        <v>5</v>
      </c>
      <c r="DE405" s="16">
        <v>3500</v>
      </c>
      <c r="DF405" s="16">
        <v>444</v>
      </c>
      <c r="DG405" s="16">
        <v>297</v>
      </c>
      <c r="DH405" s="16">
        <v>371</v>
      </c>
    </row>
    <row r="406" spans="1:112" s="16" customFormat="1" x14ac:dyDescent="0.3">
      <c r="A406" s="16">
        <v>2023</v>
      </c>
      <c r="B406" s="16" t="s">
        <v>354</v>
      </c>
      <c r="C406" s="16" t="s">
        <v>354</v>
      </c>
      <c r="D406" s="16" t="s">
        <v>1279</v>
      </c>
      <c r="E406" s="16" t="s">
        <v>356</v>
      </c>
      <c r="F406" s="19">
        <v>2</v>
      </c>
      <c r="G406" s="16">
        <v>4</v>
      </c>
      <c r="H406" s="16" t="s">
        <v>576</v>
      </c>
      <c r="I406" s="16">
        <v>28</v>
      </c>
      <c r="J406" s="16">
        <v>36</v>
      </c>
      <c r="K406" s="16">
        <v>32</v>
      </c>
      <c r="L406" s="16">
        <v>37.398699999999998</v>
      </c>
      <c r="M406" s="16">
        <v>53.3</v>
      </c>
      <c r="N406" s="16">
        <v>43.198099999999997</v>
      </c>
      <c r="O406" s="16">
        <v>28.481300000000001</v>
      </c>
      <c r="P406" s="16">
        <v>36.392699999999998</v>
      </c>
      <c r="Q406" s="16">
        <v>31.569600000000001</v>
      </c>
      <c r="S406" s="16" t="s">
        <v>83</v>
      </c>
      <c r="T406" s="16" t="s">
        <v>87</v>
      </c>
      <c r="U406" s="16" t="s">
        <v>294</v>
      </c>
      <c r="V406" s="16" t="s">
        <v>295</v>
      </c>
      <c r="X406" s="16">
        <v>7</v>
      </c>
      <c r="Y406" s="16" t="s">
        <v>62</v>
      </c>
      <c r="Z406" s="16" t="s">
        <v>63</v>
      </c>
      <c r="AA406" s="16" t="s">
        <v>60</v>
      </c>
      <c r="AB406" s="16" t="s">
        <v>117</v>
      </c>
      <c r="AC406" s="16">
        <v>15</v>
      </c>
      <c r="AF406" s="16" t="s">
        <v>82</v>
      </c>
      <c r="AG406" s="16" t="s">
        <v>86</v>
      </c>
      <c r="AH406" s="16" t="s">
        <v>66</v>
      </c>
      <c r="AI406" s="16" t="s">
        <v>67</v>
      </c>
      <c r="AJ406" s="16" t="s">
        <v>63</v>
      </c>
      <c r="AK406" s="16" t="s">
        <v>124</v>
      </c>
      <c r="AN406" s="16">
        <v>100</v>
      </c>
      <c r="AO406" s="16">
        <v>12</v>
      </c>
      <c r="AR406" s="16">
        <v>1400</v>
      </c>
      <c r="AS406" s="16">
        <v>1400</v>
      </c>
      <c r="BM406" s="20" t="s">
        <v>1550</v>
      </c>
      <c r="BN406" s="16">
        <v>2</v>
      </c>
      <c r="BO406" s="16">
        <v>2</v>
      </c>
      <c r="BP406" s="16">
        <v>5</v>
      </c>
      <c r="BQ406" s="16" t="s">
        <v>164</v>
      </c>
      <c r="BR406" s="16" t="s">
        <v>1548</v>
      </c>
      <c r="BS406" s="16" t="s">
        <v>72</v>
      </c>
      <c r="BT406" s="21">
        <v>44728</v>
      </c>
      <c r="BU406" s="16">
        <v>31316</v>
      </c>
      <c r="BV406" s="17"/>
      <c r="BW406" s="16" t="s">
        <v>63</v>
      </c>
      <c r="BX406" s="16" t="s">
        <v>63</v>
      </c>
      <c r="CA406" s="16" t="s">
        <v>63</v>
      </c>
      <c r="CB406" s="16" t="s">
        <v>63</v>
      </c>
      <c r="CD406" s="16" t="s">
        <v>63</v>
      </c>
      <c r="CF406" s="16" t="s">
        <v>62</v>
      </c>
      <c r="CG406" s="16" t="s">
        <v>357</v>
      </c>
      <c r="CH406" s="16" t="s">
        <v>63</v>
      </c>
      <c r="CJ406" s="16" t="s">
        <v>106</v>
      </c>
      <c r="CK406" s="16" t="s">
        <v>1549</v>
      </c>
      <c r="CN406" s="16" t="s">
        <v>63</v>
      </c>
      <c r="CO406" s="16" t="s">
        <v>835</v>
      </c>
      <c r="CP406" s="16" t="s">
        <v>63</v>
      </c>
      <c r="CQ406" s="16" t="s">
        <v>189</v>
      </c>
      <c r="CY406" s="16">
        <v>43.2</v>
      </c>
      <c r="DA406" s="18"/>
      <c r="DB406" s="16">
        <v>6</v>
      </c>
      <c r="DC406" s="16">
        <v>6</v>
      </c>
      <c r="DF406" s="16">
        <v>310</v>
      </c>
      <c r="DG406" s="16">
        <v>243</v>
      </c>
      <c r="DH406" s="16">
        <v>280</v>
      </c>
    </row>
    <row r="407" spans="1:112" s="16" customFormat="1" x14ac:dyDescent="0.3">
      <c r="A407" s="16">
        <v>2023</v>
      </c>
      <c r="B407" s="16" t="s">
        <v>354</v>
      </c>
      <c r="C407" s="16" t="s">
        <v>354</v>
      </c>
      <c r="D407" s="16" t="s">
        <v>1279</v>
      </c>
      <c r="E407" s="16" t="s">
        <v>356</v>
      </c>
      <c r="F407" s="19">
        <v>2</v>
      </c>
      <c r="G407" s="16">
        <v>4</v>
      </c>
      <c r="H407" s="16" t="s">
        <v>638</v>
      </c>
      <c r="I407" s="16">
        <v>23</v>
      </c>
      <c r="J407" s="16">
        <v>31</v>
      </c>
      <c r="K407" s="16">
        <v>26</v>
      </c>
      <c r="L407" s="16">
        <v>29.8</v>
      </c>
      <c r="M407" s="16">
        <v>44.9</v>
      </c>
      <c r="N407" s="16">
        <v>35.113999999999997</v>
      </c>
      <c r="O407" s="16">
        <v>23.244700000000002</v>
      </c>
      <c r="P407" s="16">
        <v>31.2288</v>
      </c>
      <c r="Q407" s="16">
        <v>26.2667</v>
      </c>
      <c r="S407" s="16" t="s">
        <v>83</v>
      </c>
      <c r="T407" s="16" t="s">
        <v>87</v>
      </c>
      <c r="U407" s="16" t="s">
        <v>277</v>
      </c>
      <c r="V407" s="16" t="s">
        <v>278</v>
      </c>
      <c r="X407" s="16">
        <v>5</v>
      </c>
      <c r="Y407" s="16" t="s">
        <v>63</v>
      </c>
      <c r="Z407" s="16" t="s">
        <v>63</v>
      </c>
      <c r="AA407" s="16" t="s">
        <v>60</v>
      </c>
      <c r="AB407" s="16" t="s">
        <v>117</v>
      </c>
      <c r="AC407" s="16">
        <v>15</v>
      </c>
      <c r="AF407" s="16" t="s">
        <v>82</v>
      </c>
      <c r="AG407" s="16" t="s">
        <v>86</v>
      </c>
      <c r="AH407" s="16" t="s">
        <v>66</v>
      </c>
      <c r="AI407" s="16" t="s">
        <v>67</v>
      </c>
      <c r="AJ407" s="16" t="s">
        <v>63</v>
      </c>
      <c r="AK407" s="16" t="s">
        <v>124</v>
      </c>
      <c r="AN407" s="16">
        <v>100</v>
      </c>
      <c r="AO407" s="16">
        <v>12</v>
      </c>
      <c r="AR407" s="16">
        <v>1700</v>
      </c>
      <c r="AS407" s="16">
        <v>1700</v>
      </c>
      <c r="BM407" s="20" t="s">
        <v>1550</v>
      </c>
      <c r="BN407" s="16">
        <v>2</v>
      </c>
      <c r="BO407" s="16">
        <v>2</v>
      </c>
      <c r="BP407" s="16">
        <v>5</v>
      </c>
      <c r="BQ407" s="16" t="s">
        <v>164</v>
      </c>
      <c r="BR407" s="16" t="s">
        <v>1548</v>
      </c>
      <c r="BS407" s="16" t="s">
        <v>72</v>
      </c>
      <c r="BT407" s="21">
        <v>44728</v>
      </c>
      <c r="BU407" s="16">
        <v>31314</v>
      </c>
      <c r="BV407" s="17"/>
      <c r="BW407" s="16" t="s">
        <v>63</v>
      </c>
      <c r="BX407" s="16" t="s">
        <v>63</v>
      </c>
      <c r="CA407" s="16" t="s">
        <v>63</v>
      </c>
      <c r="CB407" s="16" t="s">
        <v>63</v>
      </c>
      <c r="CD407" s="16" t="s">
        <v>63</v>
      </c>
      <c r="CF407" s="16" t="s">
        <v>62</v>
      </c>
      <c r="CG407" s="16" t="s">
        <v>357</v>
      </c>
      <c r="CH407" s="16" t="s">
        <v>63</v>
      </c>
      <c r="CJ407" s="16" t="s">
        <v>106</v>
      </c>
      <c r="CK407" s="16" t="s">
        <v>1549</v>
      </c>
      <c r="CN407" s="16" t="s">
        <v>63</v>
      </c>
      <c r="CO407" s="16" t="s">
        <v>835</v>
      </c>
      <c r="CP407" s="16" t="s">
        <v>63</v>
      </c>
      <c r="CQ407" s="16" t="s">
        <v>189</v>
      </c>
      <c r="CY407" s="16">
        <v>35.1</v>
      </c>
      <c r="DA407" s="18"/>
      <c r="DB407" s="16">
        <v>5</v>
      </c>
      <c r="DC407" s="16">
        <v>5</v>
      </c>
      <c r="DE407" s="16">
        <v>500</v>
      </c>
      <c r="DF407" s="16">
        <v>381</v>
      </c>
      <c r="DG407" s="16">
        <v>283</v>
      </c>
      <c r="DH407" s="16">
        <v>337</v>
      </c>
    </row>
    <row r="408" spans="1:112" s="16" customFormat="1" x14ac:dyDescent="0.3">
      <c r="A408" s="16">
        <v>2023</v>
      </c>
      <c r="B408" s="16" t="s">
        <v>354</v>
      </c>
      <c r="C408" s="16" t="s">
        <v>354</v>
      </c>
      <c r="D408" s="16" t="s">
        <v>1276</v>
      </c>
      <c r="E408" s="16" t="s">
        <v>356</v>
      </c>
      <c r="F408" s="19">
        <v>2</v>
      </c>
      <c r="G408" s="16">
        <v>4</v>
      </c>
      <c r="H408" s="16" t="s">
        <v>576</v>
      </c>
      <c r="I408" s="16">
        <v>27</v>
      </c>
      <c r="J408" s="16">
        <v>36</v>
      </c>
      <c r="K408" s="16">
        <v>30</v>
      </c>
      <c r="L408" s="16">
        <v>35.4</v>
      </c>
      <c r="M408" s="16">
        <v>52.3</v>
      </c>
      <c r="N408" s="16">
        <v>41.423400000000001</v>
      </c>
      <c r="O408" s="16">
        <v>27.1281</v>
      </c>
      <c r="P408" s="16">
        <v>35.7879</v>
      </c>
      <c r="Q408" s="16">
        <v>30.443000000000001</v>
      </c>
      <c r="S408" s="16" t="s">
        <v>83</v>
      </c>
      <c r="T408" s="16" t="s">
        <v>87</v>
      </c>
      <c r="U408" s="16" t="s">
        <v>294</v>
      </c>
      <c r="V408" s="16" t="s">
        <v>295</v>
      </c>
      <c r="X408" s="16">
        <v>7</v>
      </c>
      <c r="Y408" s="16" t="s">
        <v>62</v>
      </c>
      <c r="Z408" s="16" t="s">
        <v>63</v>
      </c>
      <c r="AA408" s="16" t="s">
        <v>60</v>
      </c>
      <c r="AB408" s="16" t="s">
        <v>117</v>
      </c>
      <c r="AC408" s="16">
        <v>15</v>
      </c>
      <c r="AF408" s="16" t="s">
        <v>82</v>
      </c>
      <c r="AG408" s="16" t="s">
        <v>86</v>
      </c>
      <c r="AH408" s="16" t="s">
        <v>66</v>
      </c>
      <c r="AI408" s="16" t="s">
        <v>67</v>
      </c>
      <c r="AJ408" s="16" t="s">
        <v>63</v>
      </c>
      <c r="AK408" s="16" t="s">
        <v>124</v>
      </c>
      <c r="AN408" s="16">
        <v>100</v>
      </c>
      <c r="AO408" s="16">
        <v>12</v>
      </c>
      <c r="AR408" s="16">
        <v>1500</v>
      </c>
      <c r="AS408" s="16">
        <v>1500</v>
      </c>
      <c r="BM408" s="20" t="s">
        <v>1550</v>
      </c>
      <c r="BN408" s="16">
        <v>2</v>
      </c>
      <c r="BO408" s="16">
        <v>2</v>
      </c>
      <c r="BP408" s="16">
        <v>5</v>
      </c>
      <c r="BQ408" s="16" t="s">
        <v>164</v>
      </c>
      <c r="BR408" s="16" t="s">
        <v>1548</v>
      </c>
      <c r="BS408" s="16" t="s">
        <v>72</v>
      </c>
      <c r="BT408" s="21">
        <v>44728</v>
      </c>
      <c r="BU408" s="16">
        <v>31323</v>
      </c>
      <c r="BV408" s="17"/>
      <c r="BW408" s="16" t="s">
        <v>62</v>
      </c>
      <c r="BX408" s="16" t="s">
        <v>63</v>
      </c>
      <c r="CA408" s="16" t="s">
        <v>63</v>
      </c>
      <c r="CB408" s="16" t="s">
        <v>63</v>
      </c>
      <c r="CD408" s="16" t="s">
        <v>63</v>
      </c>
      <c r="CF408" s="16" t="s">
        <v>62</v>
      </c>
      <c r="CG408" s="16" t="s">
        <v>357</v>
      </c>
      <c r="CH408" s="16" t="s">
        <v>63</v>
      </c>
      <c r="CJ408" s="16" t="s">
        <v>106</v>
      </c>
      <c r="CK408" s="16" t="s">
        <v>1549</v>
      </c>
      <c r="CN408" s="16" t="s">
        <v>63</v>
      </c>
      <c r="CO408" s="16" t="s">
        <v>835</v>
      </c>
      <c r="CP408" s="16" t="s">
        <v>63</v>
      </c>
      <c r="CQ408" s="16" t="s">
        <v>189</v>
      </c>
      <c r="CY408" s="16">
        <v>41.4</v>
      </c>
      <c r="DA408" s="18"/>
      <c r="DB408" s="16">
        <v>6</v>
      </c>
      <c r="DC408" s="16">
        <v>6</v>
      </c>
      <c r="DF408" s="16">
        <v>326</v>
      </c>
      <c r="DG408" s="16">
        <v>247</v>
      </c>
      <c r="DH408" s="16">
        <v>291</v>
      </c>
    </row>
    <row r="409" spans="1:112" s="16" customFormat="1" x14ac:dyDescent="0.3">
      <c r="A409" s="16">
        <v>2023</v>
      </c>
      <c r="B409" s="16" t="s">
        <v>354</v>
      </c>
      <c r="C409" s="16" t="s">
        <v>354</v>
      </c>
      <c r="D409" s="16" t="s">
        <v>355</v>
      </c>
      <c r="E409" s="16" t="s">
        <v>356</v>
      </c>
      <c r="F409" s="19">
        <v>2.4</v>
      </c>
      <c r="G409" s="16">
        <v>4</v>
      </c>
      <c r="H409" s="16" t="s">
        <v>297</v>
      </c>
      <c r="I409" s="16">
        <v>19</v>
      </c>
      <c r="J409" s="16">
        <v>25</v>
      </c>
      <c r="K409" s="16">
        <v>21</v>
      </c>
      <c r="L409" s="16">
        <v>23.356200000000001</v>
      </c>
      <c r="M409" s="16">
        <v>35.635800000000003</v>
      </c>
      <c r="N409" s="16">
        <v>27.642600000000002</v>
      </c>
      <c r="O409" s="16">
        <v>18.600899999999999</v>
      </c>
      <c r="P409" s="16">
        <v>25.305700000000002</v>
      </c>
      <c r="Q409" s="16">
        <v>21.1189</v>
      </c>
      <c r="S409" s="16" t="s">
        <v>59</v>
      </c>
      <c r="T409" s="16" t="s">
        <v>70</v>
      </c>
      <c r="U409" s="16" t="s">
        <v>294</v>
      </c>
      <c r="V409" s="16" t="s">
        <v>295</v>
      </c>
      <c r="X409" s="16">
        <v>8</v>
      </c>
      <c r="Y409" s="16" t="s">
        <v>62</v>
      </c>
      <c r="Z409" s="16" t="s">
        <v>63</v>
      </c>
      <c r="AA409" s="16" t="s">
        <v>60</v>
      </c>
      <c r="AB409" s="16" t="s">
        <v>117</v>
      </c>
      <c r="AC409" s="16">
        <v>15</v>
      </c>
      <c r="AF409" s="16" t="s">
        <v>204</v>
      </c>
      <c r="AG409" s="16" t="s">
        <v>205</v>
      </c>
      <c r="AH409" s="16" t="s">
        <v>66</v>
      </c>
      <c r="AI409" s="16" t="s">
        <v>67</v>
      </c>
      <c r="AJ409" s="16" t="s">
        <v>63</v>
      </c>
      <c r="AK409" s="16" t="s">
        <v>124</v>
      </c>
      <c r="AN409" s="16">
        <v>99</v>
      </c>
      <c r="AO409" s="16">
        <v>12</v>
      </c>
      <c r="AR409" s="16">
        <v>2600</v>
      </c>
      <c r="AS409" s="16">
        <v>2600</v>
      </c>
      <c r="BM409" s="20" t="s">
        <v>1550</v>
      </c>
      <c r="BN409" s="16">
        <v>2</v>
      </c>
      <c r="BO409" s="16">
        <v>2</v>
      </c>
      <c r="BP409" s="16">
        <v>5</v>
      </c>
      <c r="BQ409" s="16" t="s">
        <v>164</v>
      </c>
      <c r="BR409" s="16" t="s">
        <v>1548</v>
      </c>
      <c r="BS409" s="16" t="s">
        <v>72</v>
      </c>
      <c r="BT409" s="21">
        <v>44903</v>
      </c>
      <c r="BU409" s="16">
        <v>32518</v>
      </c>
      <c r="BV409" s="17"/>
      <c r="BW409" s="16" t="s">
        <v>63</v>
      </c>
      <c r="BX409" s="16" t="s">
        <v>63</v>
      </c>
      <c r="CA409" s="16" t="s">
        <v>63</v>
      </c>
      <c r="CB409" s="16" t="s">
        <v>63</v>
      </c>
      <c r="CD409" s="16" t="s">
        <v>63</v>
      </c>
      <c r="CF409" s="16" t="s">
        <v>62</v>
      </c>
      <c r="CG409" s="16" t="s">
        <v>357</v>
      </c>
      <c r="CH409" s="16" t="s">
        <v>63</v>
      </c>
      <c r="CJ409" s="16" t="s">
        <v>106</v>
      </c>
      <c r="CK409" s="16" t="s">
        <v>1549</v>
      </c>
      <c r="CN409" s="16" t="s">
        <v>63</v>
      </c>
      <c r="CO409" s="16" t="s">
        <v>358</v>
      </c>
      <c r="CP409" s="16" t="s">
        <v>63</v>
      </c>
      <c r="CQ409" s="16" t="s">
        <v>189</v>
      </c>
      <c r="CY409" s="16">
        <v>27.6</v>
      </c>
      <c r="DA409" s="18"/>
      <c r="DB409" s="16">
        <v>4</v>
      </c>
      <c r="DC409" s="16">
        <v>4</v>
      </c>
      <c r="DE409" s="16">
        <v>5000</v>
      </c>
      <c r="DF409" s="16">
        <v>476</v>
      </c>
      <c r="DG409" s="16">
        <v>350</v>
      </c>
      <c r="DH409" s="16">
        <v>419</v>
      </c>
    </row>
    <row r="410" spans="1:112" s="16" customFormat="1" x14ac:dyDescent="0.3">
      <c r="A410" s="16">
        <v>2023</v>
      </c>
      <c r="B410" s="16" t="s">
        <v>354</v>
      </c>
      <c r="C410" s="16" t="s">
        <v>354</v>
      </c>
      <c r="D410" s="16" t="s">
        <v>355</v>
      </c>
      <c r="E410" s="16" t="s">
        <v>356</v>
      </c>
      <c r="F410" s="19">
        <v>2.4</v>
      </c>
      <c r="G410" s="16">
        <v>4</v>
      </c>
      <c r="H410" s="16" t="s">
        <v>282</v>
      </c>
      <c r="I410" s="16">
        <v>19</v>
      </c>
      <c r="J410" s="16">
        <v>26</v>
      </c>
      <c r="K410" s="16">
        <v>22</v>
      </c>
      <c r="L410" s="16">
        <v>24.116199999999999</v>
      </c>
      <c r="M410" s="16">
        <v>37.246200000000002</v>
      </c>
      <c r="N410" s="16">
        <v>28.6631</v>
      </c>
      <c r="O410" s="16">
        <v>19.1587</v>
      </c>
      <c r="P410" s="16">
        <v>26.353100000000001</v>
      </c>
      <c r="Q410" s="16">
        <v>21.841999999999999</v>
      </c>
      <c r="S410" s="16" t="s">
        <v>59</v>
      </c>
      <c r="T410" s="16" t="s">
        <v>70</v>
      </c>
      <c r="U410" s="16" t="s">
        <v>277</v>
      </c>
      <c r="V410" s="16" t="s">
        <v>278</v>
      </c>
      <c r="X410" s="16">
        <v>6</v>
      </c>
      <c r="Y410" s="16" t="s">
        <v>63</v>
      </c>
      <c r="Z410" s="16" t="s">
        <v>63</v>
      </c>
      <c r="AA410" s="16" t="s">
        <v>60</v>
      </c>
      <c r="AB410" s="16" t="s">
        <v>117</v>
      </c>
      <c r="AC410" s="16">
        <v>15</v>
      </c>
      <c r="AF410" s="16" t="s">
        <v>204</v>
      </c>
      <c r="AG410" s="16" t="s">
        <v>205</v>
      </c>
      <c r="AH410" s="16" t="s">
        <v>66</v>
      </c>
      <c r="AI410" s="16" t="s">
        <v>67</v>
      </c>
      <c r="AJ410" s="16" t="s">
        <v>63</v>
      </c>
      <c r="AK410" s="16" t="s">
        <v>124</v>
      </c>
      <c r="AN410" s="16">
        <v>99</v>
      </c>
      <c r="AO410" s="16">
        <v>12</v>
      </c>
      <c r="AR410" s="16">
        <v>2500</v>
      </c>
      <c r="AS410" s="16">
        <v>2500</v>
      </c>
      <c r="BM410" s="20" t="s">
        <v>1550</v>
      </c>
      <c r="BN410" s="16">
        <v>2</v>
      </c>
      <c r="BO410" s="16">
        <v>2</v>
      </c>
      <c r="BP410" s="16">
        <v>5</v>
      </c>
      <c r="BQ410" s="16" t="s">
        <v>164</v>
      </c>
      <c r="BR410" s="16" t="s">
        <v>1548</v>
      </c>
      <c r="BS410" s="16" t="s">
        <v>72</v>
      </c>
      <c r="BT410" s="21">
        <v>44903</v>
      </c>
      <c r="BU410" s="16">
        <v>32517</v>
      </c>
      <c r="BV410" s="17"/>
      <c r="BW410" s="16" t="s">
        <v>63</v>
      </c>
      <c r="BX410" s="16" t="s">
        <v>63</v>
      </c>
      <c r="CA410" s="16" t="s">
        <v>63</v>
      </c>
      <c r="CB410" s="16" t="s">
        <v>63</v>
      </c>
      <c r="CD410" s="16" t="s">
        <v>63</v>
      </c>
      <c r="CF410" s="16" t="s">
        <v>62</v>
      </c>
      <c r="CG410" s="16" t="s">
        <v>357</v>
      </c>
      <c r="CH410" s="16" t="s">
        <v>63</v>
      </c>
      <c r="CJ410" s="16" t="s">
        <v>106</v>
      </c>
      <c r="CK410" s="16" t="s">
        <v>1549</v>
      </c>
      <c r="CN410" s="16" t="s">
        <v>63</v>
      </c>
      <c r="CO410" s="16" t="s">
        <v>358</v>
      </c>
      <c r="CP410" s="16" t="s">
        <v>63</v>
      </c>
      <c r="CQ410" s="16" t="s">
        <v>189</v>
      </c>
      <c r="CY410" s="16">
        <v>28.7</v>
      </c>
      <c r="DA410" s="18"/>
      <c r="DB410" s="16">
        <v>5</v>
      </c>
      <c r="DC410" s="16">
        <v>5</v>
      </c>
      <c r="DE410" s="16">
        <v>4500</v>
      </c>
      <c r="DF410" s="16">
        <v>464</v>
      </c>
      <c r="DG410" s="16">
        <v>337</v>
      </c>
      <c r="DH410" s="16">
        <v>407</v>
      </c>
    </row>
    <row r="411" spans="1:112" s="16" customFormat="1" x14ac:dyDescent="0.3">
      <c r="A411" s="16">
        <v>2023</v>
      </c>
      <c r="B411" s="16" t="s">
        <v>298</v>
      </c>
      <c r="C411" s="16" t="s">
        <v>299</v>
      </c>
      <c r="D411" s="16" t="s">
        <v>912</v>
      </c>
      <c r="E411" s="16" t="s">
        <v>301</v>
      </c>
      <c r="F411" s="19">
        <v>3.5</v>
      </c>
      <c r="G411" s="16">
        <v>6</v>
      </c>
      <c r="H411" s="16" t="s">
        <v>121</v>
      </c>
      <c r="I411" s="16">
        <v>22</v>
      </c>
      <c r="J411" s="16">
        <v>33</v>
      </c>
      <c r="K411" s="16">
        <v>26</v>
      </c>
      <c r="L411" s="16">
        <v>28.6</v>
      </c>
      <c r="M411" s="16">
        <v>47.8</v>
      </c>
      <c r="N411" s="16">
        <v>34.9101</v>
      </c>
      <c r="O411" s="16">
        <v>22.394400000000001</v>
      </c>
      <c r="P411" s="16">
        <v>33.033200000000001</v>
      </c>
      <c r="Q411" s="16">
        <v>26.190100000000001</v>
      </c>
      <c r="S411" s="16" t="s">
        <v>83</v>
      </c>
      <c r="T411" s="16" t="s">
        <v>87</v>
      </c>
      <c r="U411" s="16" t="s">
        <v>115</v>
      </c>
      <c r="V411" s="16" t="s">
        <v>116</v>
      </c>
      <c r="X411" s="16">
        <v>8</v>
      </c>
      <c r="Y411" s="16" t="s">
        <v>62</v>
      </c>
      <c r="Z411" s="16" t="s">
        <v>63</v>
      </c>
      <c r="AA411" s="16" t="s">
        <v>135</v>
      </c>
      <c r="AB411" s="16" t="s">
        <v>159</v>
      </c>
      <c r="AC411" s="16">
        <v>15</v>
      </c>
      <c r="AF411" s="16" t="s">
        <v>82</v>
      </c>
      <c r="AG411" s="16" t="s">
        <v>86</v>
      </c>
      <c r="AH411" s="16" t="s">
        <v>66</v>
      </c>
      <c r="AI411" s="16" t="s">
        <v>67</v>
      </c>
      <c r="AJ411" s="16" t="s">
        <v>63</v>
      </c>
      <c r="AK411" s="16" t="s">
        <v>124</v>
      </c>
      <c r="AN411" s="16">
        <v>100</v>
      </c>
      <c r="AO411" s="16">
        <v>14</v>
      </c>
      <c r="AR411" s="16">
        <v>1700</v>
      </c>
      <c r="AS411" s="16">
        <v>1700</v>
      </c>
      <c r="BM411" s="20" t="s">
        <v>1554</v>
      </c>
      <c r="BN411" s="16">
        <v>2</v>
      </c>
      <c r="BO411" s="16">
        <v>2</v>
      </c>
      <c r="BP411" s="16">
        <v>5</v>
      </c>
      <c r="BQ411" s="16" t="s">
        <v>164</v>
      </c>
      <c r="BR411" s="16" t="s">
        <v>1548</v>
      </c>
      <c r="BS411" s="16" t="s">
        <v>72</v>
      </c>
      <c r="BT411" s="21">
        <v>44775</v>
      </c>
      <c r="BU411" s="16">
        <v>31833</v>
      </c>
      <c r="BV411" s="17"/>
      <c r="BW411" s="16" t="s">
        <v>63</v>
      </c>
      <c r="BX411" s="16" t="s">
        <v>63</v>
      </c>
      <c r="CA411" s="16" t="s">
        <v>63</v>
      </c>
      <c r="CB411" s="16" t="s">
        <v>63</v>
      </c>
      <c r="CD411" s="16" t="s">
        <v>63</v>
      </c>
      <c r="CF411" s="16" t="s">
        <v>62</v>
      </c>
      <c r="CG411" s="16" t="s">
        <v>302</v>
      </c>
      <c r="CH411" s="16" t="s">
        <v>63</v>
      </c>
      <c r="CJ411" s="16" t="s">
        <v>186</v>
      </c>
      <c r="CK411" s="16" t="s">
        <v>187</v>
      </c>
      <c r="CN411" s="16" t="s">
        <v>63</v>
      </c>
      <c r="CO411" s="16" t="s">
        <v>162</v>
      </c>
      <c r="CP411" s="16" t="s">
        <v>63</v>
      </c>
      <c r="CQ411" s="16" t="s">
        <v>189</v>
      </c>
      <c r="CY411" s="16">
        <v>35.299999999999997</v>
      </c>
      <c r="DA411" s="18"/>
      <c r="DB411" s="16">
        <v>5</v>
      </c>
      <c r="DC411" s="16">
        <v>5</v>
      </c>
      <c r="DE411" s="16">
        <v>500</v>
      </c>
      <c r="DF411" s="16">
        <v>395</v>
      </c>
      <c r="DG411" s="16">
        <v>268</v>
      </c>
      <c r="DH411" s="16">
        <v>338</v>
      </c>
    </row>
    <row r="412" spans="1:112" s="16" customFormat="1" x14ac:dyDescent="0.3">
      <c r="A412" s="16">
        <v>2023</v>
      </c>
      <c r="B412" s="16" t="s">
        <v>298</v>
      </c>
      <c r="C412" s="16" t="s">
        <v>299</v>
      </c>
      <c r="D412" s="16" t="s">
        <v>907</v>
      </c>
      <c r="E412" s="16" t="s">
        <v>301</v>
      </c>
      <c r="F412" s="19">
        <v>2.5</v>
      </c>
      <c r="G412" s="16">
        <v>4</v>
      </c>
      <c r="H412" s="16" t="s">
        <v>121</v>
      </c>
      <c r="I412" s="16">
        <v>25</v>
      </c>
      <c r="J412" s="16">
        <v>34</v>
      </c>
      <c r="K412" s="16">
        <v>29</v>
      </c>
      <c r="L412" s="16">
        <v>32.429400000000001</v>
      </c>
      <c r="M412" s="16">
        <v>50.197400000000002</v>
      </c>
      <c r="N412" s="16">
        <v>38.573500000000003</v>
      </c>
      <c r="O412" s="16">
        <v>25.0852</v>
      </c>
      <c r="P412" s="16">
        <v>34</v>
      </c>
      <c r="Q412" s="16">
        <v>28.599299999999999</v>
      </c>
      <c r="S412" s="16" t="s">
        <v>83</v>
      </c>
      <c r="T412" s="16" t="s">
        <v>87</v>
      </c>
      <c r="U412" s="16" t="s">
        <v>115</v>
      </c>
      <c r="V412" s="16" t="s">
        <v>116</v>
      </c>
      <c r="X412" s="16">
        <v>8</v>
      </c>
      <c r="Y412" s="16" t="s">
        <v>62</v>
      </c>
      <c r="Z412" s="16" t="s">
        <v>63</v>
      </c>
      <c r="AA412" s="16" t="s">
        <v>60</v>
      </c>
      <c r="AB412" s="16" t="s">
        <v>117</v>
      </c>
      <c r="AC412" s="16">
        <v>15</v>
      </c>
      <c r="AF412" s="16" t="s">
        <v>82</v>
      </c>
      <c r="AG412" s="16" t="s">
        <v>86</v>
      </c>
      <c r="AH412" s="16" t="s">
        <v>66</v>
      </c>
      <c r="AI412" s="16" t="s">
        <v>67</v>
      </c>
      <c r="AJ412" s="16" t="s">
        <v>63</v>
      </c>
      <c r="AK412" s="16" t="s">
        <v>124</v>
      </c>
      <c r="AN412" s="16">
        <v>100</v>
      </c>
      <c r="AO412" s="16">
        <v>15</v>
      </c>
      <c r="AR412" s="16">
        <v>1550</v>
      </c>
      <c r="AS412" s="16">
        <v>1550</v>
      </c>
      <c r="BM412" s="20" t="s">
        <v>1554</v>
      </c>
      <c r="BN412" s="16">
        <v>2</v>
      </c>
      <c r="BO412" s="16">
        <v>2</v>
      </c>
      <c r="BP412" s="16">
        <v>5</v>
      </c>
      <c r="BQ412" s="16" t="s">
        <v>164</v>
      </c>
      <c r="BR412" s="16" t="s">
        <v>1548</v>
      </c>
      <c r="BS412" s="16" t="s">
        <v>72</v>
      </c>
      <c r="BT412" s="21">
        <v>44775</v>
      </c>
      <c r="BU412" s="16">
        <v>31838</v>
      </c>
      <c r="BV412" s="17"/>
      <c r="BW412" s="16" t="s">
        <v>63</v>
      </c>
      <c r="BX412" s="16" t="s">
        <v>63</v>
      </c>
      <c r="CA412" s="16" t="s">
        <v>63</v>
      </c>
      <c r="CB412" s="16" t="s">
        <v>63</v>
      </c>
      <c r="CC412" s="16" t="s">
        <v>783</v>
      </c>
      <c r="CD412" s="16" t="s">
        <v>63</v>
      </c>
      <c r="CF412" s="16" t="s">
        <v>62</v>
      </c>
      <c r="CG412" s="16" t="s">
        <v>302</v>
      </c>
      <c r="CH412" s="16" t="s">
        <v>63</v>
      </c>
      <c r="CJ412" s="16" t="s">
        <v>186</v>
      </c>
      <c r="CK412" s="16" t="s">
        <v>187</v>
      </c>
      <c r="CL412" s="16" t="s">
        <v>63</v>
      </c>
      <c r="CN412" s="16" t="s">
        <v>63</v>
      </c>
      <c r="CO412" s="16" t="s">
        <v>303</v>
      </c>
      <c r="CP412" s="16" t="s">
        <v>63</v>
      </c>
      <c r="CQ412" s="16" t="s">
        <v>189</v>
      </c>
      <c r="CY412" s="16">
        <v>39</v>
      </c>
      <c r="DA412" s="18"/>
      <c r="DB412" s="16">
        <v>6</v>
      </c>
      <c r="DC412" s="16">
        <v>6</v>
      </c>
      <c r="DF412" s="16">
        <v>352</v>
      </c>
      <c r="DG412" s="16">
        <v>260</v>
      </c>
      <c r="DH412" s="16">
        <v>310</v>
      </c>
    </row>
    <row r="413" spans="1:112" s="16" customFormat="1" x14ac:dyDescent="0.3">
      <c r="A413" s="16">
        <v>2023</v>
      </c>
      <c r="B413" s="16" t="s">
        <v>298</v>
      </c>
      <c r="C413" s="16" t="s">
        <v>299</v>
      </c>
      <c r="D413" s="16" t="s">
        <v>908</v>
      </c>
      <c r="E413" s="16" t="s">
        <v>301</v>
      </c>
      <c r="F413" s="19">
        <v>2.5</v>
      </c>
      <c r="G413" s="16">
        <v>4</v>
      </c>
      <c r="H413" s="16" t="s">
        <v>121</v>
      </c>
      <c r="I413" s="16">
        <v>25</v>
      </c>
      <c r="J413" s="16">
        <v>34</v>
      </c>
      <c r="K413" s="16">
        <v>28</v>
      </c>
      <c r="L413" s="16">
        <v>32.299999999999997</v>
      </c>
      <c r="M413" s="16">
        <v>50.1</v>
      </c>
      <c r="N413" s="16">
        <v>38.446899999999999</v>
      </c>
      <c r="O413" s="16">
        <v>24.9954</v>
      </c>
      <c r="P413" s="16">
        <v>34.447899999999997</v>
      </c>
      <c r="Q413" s="16">
        <v>28</v>
      </c>
      <c r="S413" s="16" t="s">
        <v>83</v>
      </c>
      <c r="T413" s="16" t="s">
        <v>87</v>
      </c>
      <c r="U413" s="16" t="s">
        <v>115</v>
      </c>
      <c r="V413" s="16" t="s">
        <v>116</v>
      </c>
      <c r="X413" s="16">
        <v>8</v>
      </c>
      <c r="Y413" s="16" t="s">
        <v>62</v>
      </c>
      <c r="Z413" s="16" t="s">
        <v>63</v>
      </c>
      <c r="AA413" s="16" t="s">
        <v>60</v>
      </c>
      <c r="AB413" s="16" t="s">
        <v>117</v>
      </c>
      <c r="AC413" s="16">
        <v>15</v>
      </c>
      <c r="AF413" s="16" t="s">
        <v>82</v>
      </c>
      <c r="AG413" s="16" t="s">
        <v>86</v>
      </c>
      <c r="AH413" s="16" t="s">
        <v>66</v>
      </c>
      <c r="AI413" s="16" t="s">
        <v>67</v>
      </c>
      <c r="AJ413" s="16" t="s">
        <v>63</v>
      </c>
      <c r="AK413" s="16" t="s">
        <v>124</v>
      </c>
      <c r="AN413" s="16">
        <v>100</v>
      </c>
      <c r="AO413" s="16">
        <v>15</v>
      </c>
      <c r="AR413" s="16">
        <v>1600</v>
      </c>
      <c r="AS413" s="16">
        <v>1600</v>
      </c>
      <c r="BM413" s="20" t="s">
        <v>1554</v>
      </c>
      <c r="BN413" s="16">
        <v>2</v>
      </c>
      <c r="BO413" s="16">
        <v>2</v>
      </c>
      <c r="BP413" s="16">
        <v>5</v>
      </c>
      <c r="BQ413" s="16" t="s">
        <v>164</v>
      </c>
      <c r="BR413" s="16" t="s">
        <v>1548</v>
      </c>
      <c r="BS413" s="16" t="s">
        <v>72</v>
      </c>
      <c r="BT413" s="21">
        <v>44775</v>
      </c>
      <c r="BU413" s="16">
        <v>31837</v>
      </c>
      <c r="BV413" s="17"/>
      <c r="BW413" s="16" t="s">
        <v>63</v>
      </c>
      <c r="BX413" s="16" t="s">
        <v>63</v>
      </c>
      <c r="CA413" s="16" t="s">
        <v>63</v>
      </c>
      <c r="CB413" s="16" t="s">
        <v>63</v>
      </c>
      <c r="CC413" s="16" t="s">
        <v>783</v>
      </c>
      <c r="CD413" s="16" t="s">
        <v>63</v>
      </c>
      <c r="CF413" s="16" t="s">
        <v>62</v>
      </c>
      <c r="CG413" s="16" t="s">
        <v>302</v>
      </c>
      <c r="CH413" s="16" t="s">
        <v>63</v>
      </c>
      <c r="CJ413" s="16" t="s">
        <v>186</v>
      </c>
      <c r="CK413" s="16" t="s">
        <v>187</v>
      </c>
      <c r="CL413" s="16" t="s">
        <v>63</v>
      </c>
      <c r="CN413" s="16" t="s">
        <v>63</v>
      </c>
      <c r="CO413" s="16" t="s">
        <v>303</v>
      </c>
      <c r="CP413" s="16" t="s">
        <v>63</v>
      </c>
      <c r="CQ413" s="16" t="s">
        <v>189</v>
      </c>
      <c r="CY413" s="16">
        <v>38.9</v>
      </c>
      <c r="DA413" s="18"/>
      <c r="DB413" s="16">
        <v>6</v>
      </c>
      <c r="DC413" s="16">
        <v>6</v>
      </c>
      <c r="DF413" s="16">
        <v>353</v>
      </c>
      <c r="DG413" s="16">
        <v>256</v>
      </c>
      <c r="DH413" s="16">
        <v>315</v>
      </c>
    </row>
    <row r="414" spans="1:112" s="16" customFormat="1" x14ac:dyDescent="0.3">
      <c r="A414" s="16">
        <v>2023</v>
      </c>
      <c r="B414" s="16" t="s">
        <v>298</v>
      </c>
      <c r="C414" s="16" t="s">
        <v>299</v>
      </c>
      <c r="D414" s="16" t="s">
        <v>903</v>
      </c>
      <c r="E414" s="16" t="s">
        <v>301</v>
      </c>
      <c r="F414" s="19">
        <v>2.5</v>
      </c>
      <c r="G414" s="16">
        <v>4</v>
      </c>
      <c r="H414" s="16" t="s">
        <v>309</v>
      </c>
      <c r="I414" s="16">
        <v>51</v>
      </c>
      <c r="J414" s="16">
        <v>53</v>
      </c>
      <c r="K414" s="16">
        <v>52</v>
      </c>
      <c r="L414" s="16">
        <v>71.674400000000006</v>
      </c>
      <c r="M414" s="16">
        <v>71.887100000000004</v>
      </c>
      <c r="N414" s="16">
        <v>71.77</v>
      </c>
      <c r="O414" s="16">
        <v>50.9831</v>
      </c>
      <c r="P414" s="16">
        <v>52.702599999999997</v>
      </c>
      <c r="Q414" s="16">
        <v>51.742800000000003</v>
      </c>
      <c r="S414" s="16" t="s">
        <v>83</v>
      </c>
      <c r="T414" s="16" t="s">
        <v>87</v>
      </c>
      <c r="U414" s="16" t="s">
        <v>294</v>
      </c>
      <c r="V414" s="16" t="s">
        <v>295</v>
      </c>
      <c r="X414" s="16">
        <v>6</v>
      </c>
      <c r="Y414" s="16" t="s">
        <v>63</v>
      </c>
      <c r="Z414" s="16" t="s">
        <v>63</v>
      </c>
      <c r="AA414" s="16" t="s">
        <v>135</v>
      </c>
      <c r="AB414" s="16" t="s">
        <v>159</v>
      </c>
      <c r="AC414" s="16">
        <v>15</v>
      </c>
      <c r="AF414" s="16" t="s">
        <v>82</v>
      </c>
      <c r="AG414" s="16" t="s">
        <v>86</v>
      </c>
      <c r="AH414" s="16" t="s">
        <v>66</v>
      </c>
      <c r="AI414" s="16" t="s">
        <v>67</v>
      </c>
      <c r="AJ414" s="16" t="s">
        <v>63</v>
      </c>
      <c r="AK414" s="16" t="s">
        <v>124</v>
      </c>
      <c r="AN414" s="16">
        <v>100</v>
      </c>
      <c r="AO414" s="16">
        <v>15</v>
      </c>
      <c r="AR414" s="16">
        <v>850</v>
      </c>
      <c r="AS414" s="16">
        <v>850</v>
      </c>
      <c r="BM414" s="20" t="s">
        <v>1559</v>
      </c>
      <c r="BN414" s="16">
        <v>2</v>
      </c>
      <c r="BO414" s="16">
        <v>2</v>
      </c>
      <c r="BP414" s="16">
        <v>5</v>
      </c>
      <c r="BQ414" s="16" t="s">
        <v>164</v>
      </c>
      <c r="BR414" s="16" t="s">
        <v>1548</v>
      </c>
      <c r="BS414" s="16" t="s">
        <v>103</v>
      </c>
      <c r="BT414" s="21">
        <v>44775</v>
      </c>
      <c r="BU414" s="16">
        <v>31841</v>
      </c>
      <c r="BV414" s="17"/>
      <c r="BW414" s="16" t="s">
        <v>63</v>
      </c>
      <c r="BX414" s="16" t="s">
        <v>63</v>
      </c>
      <c r="CA414" s="16" t="s">
        <v>63</v>
      </c>
      <c r="CB414" s="16" t="s">
        <v>63</v>
      </c>
      <c r="CD414" s="16" t="s">
        <v>63</v>
      </c>
      <c r="CF414" s="16" t="s">
        <v>62</v>
      </c>
      <c r="CG414" s="16" t="s">
        <v>302</v>
      </c>
      <c r="CH414" s="16" t="s">
        <v>63</v>
      </c>
      <c r="CJ414" s="16" t="s">
        <v>186</v>
      </c>
      <c r="CK414" s="16" t="s">
        <v>187</v>
      </c>
      <c r="CL414" s="16" t="s">
        <v>63</v>
      </c>
      <c r="CM414" s="16" t="s">
        <v>63</v>
      </c>
      <c r="CN414" s="16" t="s">
        <v>63</v>
      </c>
      <c r="CO414" s="16" t="s">
        <v>303</v>
      </c>
      <c r="CP414" s="16" t="s">
        <v>62</v>
      </c>
      <c r="CQ414" s="16" t="s">
        <v>76</v>
      </c>
      <c r="CR414" s="16" t="s">
        <v>304</v>
      </c>
      <c r="CY414" s="16">
        <v>72.5</v>
      </c>
      <c r="DA414" s="18"/>
      <c r="DB414" s="16">
        <v>9</v>
      </c>
      <c r="DC414" s="16">
        <v>9</v>
      </c>
      <c r="DF414" s="16">
        <v>173</v>
      </c>
      <c r="DG414" s="16">
        <v>167</v>
      </c>
      <c r="DH414" s="16">
        <v>170</v>
      </c>
    </row>
    <row r="415" spans="1:112" s="16" customFormat="1" x14ac:dyDescent="0.3">
      <c r="A415" s="16">
        <v>2023</v>
      </c>
      <c r="B415" s="16" t="s">
        <v>298</v>
      </c>
      <c r="C415" s="16" t="s">
        <v>299</v>
      </c>
      <c r="D415" s="16" t="s">
        <v>904</v>
      </c>
      <c r="E415" s="16" t="s">
        <v>301</v>
      </c>
      <c r="F415" s="19">
        <v>2.5</v>
      </c>
      <c r="G415" s="16">
        <v>4</v>
      </c>
      <c r="H415" s="16" t="s">
        <v>309</v>
      </c>
      <c r="I415" s="16">
        <v>44</v>
      </c>
      <c r="J415" s="16">
        <v>47</v>
      </c>
      <c r="K415" s="16">
        <v>46</v>
      </c>
      <c r="L415" s="16">
        <v>61.7</v>
      </c>
      <c r="M415" s="16">
        <v>64.5</v>
      </c>
      <c r="N415" s="16">
        <v>62.929299999999998</v>
      </c>
      <c r="O415" s="16">
        <v>44.193899999999999</v>
      </c>
      <c r="P415" s="16">
        <v>47</v>
      </c>
      <c r="Q415" s="16">
        <v>46.235100000000003</v>
      </c>
      <c r="S415" s="16" t="s">
        <v>83</v>
      </c>
      <c r="T415" s="16" t="s">
        <v>87</v>
      </c>
      <c r="U415" s="16" t="s">
        <v>294</v>
      </c>
      <c r="V415" s="16" t="s">
        <v>295</v>
      </c>
      <c r="X415" s="16">
        <v>6</v>
      </c>
      <c r="Y415" s="16" t="s">
        <v>63</v>
      </c>
      <c r="Z415" s="16" t="s">
        <v>63</v>
      </c>
      <c r="AA415" s="16" t="s">
        <v>135</v>
      </c>
      <c r="AB415" s="16" t="s">
        <v>159</v>
      </c>
      <c r="AC415" s="16">
        <v>15</v>
      </c>
      <c r="AF415" s="16" t="s">
        <v>82</v>
      </c>
      <c r="AG415" s="16" t="s">
        <v>86</v>
      </c>
      <c r="AH415" s="16" t="s">
        <v>66</v>
      </c>
      <c r="AI415" s="16" t="s">
        <v>67</v>
      </c>
      <c r="AJ415" s="16" t="s">
        <v>63</v>
      </c>
      <c r="AK415" s="16" t="s">
        <v>124</v>
      </c>
      <c r="AN415" s="16">
        <v>100</v>
      </c>
      <c r="AO415" s="16">
        <v>15</v>
      </c>
      <c r="AR415" s="16">
        <v>950</v>
      </c>
      <c r="AS415" s="16">
        <v>950</v>
      </c>
      <c r="BM415" s="20" t="s">
        <v>1559</v>
      </c>
      <c r="BN415" s="16">
        <v>2</v>
      </c>
      <c r="BO415" s="16">
        <v>2</v>
      </c>
      <c r="BP415" s="16">
        <v>5</v>
      </c>
      <c r="BQ415" s="16" t="s">
        <v>164</v>
      </c>
      <c r="BR415" s="16" t="s">
        <v>1548</v>
      </c>
      <c r="BS415" s="16" t="s">
        <v>103</v>
      </c>
      <c r="BT415" s="21">
        <v>44775</v>
      </c>
      <c r="BU415" s="16">
        <v>31840</v>
      </c>
      <c r="BV415" s="17"/>
      <c r="BW415" s="16" t="s">
        <v>63</v>
      </c>
      <c r="BX415" s="16" t="s">
        <v>63</v>
      </c>
      <c r="CA415" s="16" t="s">
        <v>63</v>
      </c>
      <c r="CB415" s="16" t="s">
        <v>63</v>
      </c>
      <c r="CD415" s="16" t="s">
        <v>63</v>
      </c>
      <c r="CF415" s="16" t="s">
        <v>62</v>
      </c>
      <c r="CG415" s="16" t="s">
        <v>302</v>
      </c>
      <c r="CH415" s="16" t="s">
        <v>63</v>
      </c>
      <c r="CJ415" s="16" t="s">
        <v>186</v>
      </c>
      <c r="CK415" s="16" t="s">
        <v>187</v>
      </c>
      <c r="CL415" s="16" t="s">
        <v>63</v>
      </c>
      <c r="CM415" s="16" t="s">
        <v>63</v>
      </c>
      <c r="CN415" s="16" t="s">
        <v>63</v>
      </c>
      <c r="CO415" s="16" t="s">
        <v>303</v>
      </c>
      <c r="CP415" s="16" t="s">
        <v>62</v>
      </c>
      <c r="CQ415" s="16" t="s">
        <v>76</v>
      </c>
      <c r="CR415" s="16" t="s">
        <v>304</v>
      </c>
      <c r="CY415" s="16">
        <v>63.6</v>
      </c>
      <c r="DA415" s="18"/>
      <c r="DB415" s="16">
        <v>8</v>
      </c>
      <c r="DC415" s="16">
        <v>8</v>
      </c>
      <c r="DF415" s="16">
        <v>200</v>
      </c>
      <c r="DG415" s="16">
        <v>189</v>
      </c>
      <c r="DH415" s="16">
        <v>195</v>
      </c>
    </row>
    <row r="416" spans="1:112" s="16" customFormat="1" x14ac:dyDescent="0.3">
      <c r="A416" s="16">
        <v>2023</v>
      </c>
      <c r="B416" s="16" t="s">
        <v>298</v>
      </c>
      <c r="C416" s="16" t="s">
        <v>299</v>
      </c>
      <c r="D416" s="16" t="s">
        <v>909</v>
      </c>
      <c r="E416" s="16" t="s">
        <v>301</v>
      </c>
      <c r="F416" s="19">
        <v>2.5</v>
      </c>
      <c r="G416" s="16">
        <v>4</v>
      </c>
      <c r="H416" s="16" t="s">
        <v>121</v>
      </c>
      <c r="I416" s="16">
        <v>28</v>
      </c>
      <c r="J416" s="16">
        <v>39</v>
      </c>
      <c r="K416" s="16">
        <v>32</v>
      </c>
      <c r="L416" s="16">
        <v>36.280500000000004</v>
      </c>
      <c r="M416" s="16">
        <v>56.940800000000003</v>
      </c>
      <c r="N416" s="16">
        <v>43.360199999999999</v>
      </c>
      <c r="O416" s="16">
        <v>27.726299999999998</v>
      </c>
      <c r="P416" s="16">
        <v>38.572600000000001</v>
      </c>
      <c r="Q416" s="16">
        <v>31.742899999999999</v>
      </c>
      <c r="S416" s="16" t="s">
        <v>83</v>
      </c>
      <c r="T416" s="16" t="s">
        <v>87</v>
      </c>
      <c r="U416" s="16" t="s">
        <v>115</v>
      </c>
      <c r="V416" s="16" t="s">
        <v>116</v>
      </c>
      <c r="X416" s="16">
        <v>8</v>
      </c>
      <c r="Y416" s="16" t="s">
        <v>62</v>
      </c>
      <c r="Z416" s="16" t="s">
        <v>63</v>
      </c>
      <c r="AA416" s="16" t="s">
        <v>135</v>
      </c>
      <c r="AB416" s="16" t="s">
        <v>159</v>
      </c>
      <c r="AC416" s="16">
        <v>15</v>
      </c>
      <c r="AF416" s="16" t="s">
        <v>82</v>
      </c>
      <c r="AG416" s="16" t="s">
        <v>86</v>
      </c>
      <c r="AH416" s="16" t="s">
        <v>66</v>
      </c>
      <c r="AI416" s="16" t="s">
        <v>67</v>
      </c>
      <c r="AJ416" s="16" t="s">
        <v>63</v>
      </c>
      <c r="AK416" s="16" t="s">
        <v>124</v>
      </c>
      <c r="AN416" s="16">
        <v>100</v>
      </c>
      <c r="AO416" s="16">
        <v>14</v>
      </c>
      <c r="AR416" s="16">
        <v>1400</v>
      </c>
      <c r="AS416" s="16">
        <v>1400</v>
      </c>
      <c r="BM416" s="20" t="s">
        <v>1554</v>
      </c>
      <c r="BN416" s="16">
        <v>2</v>
      </c>
      <c r="BO416" s="16">
        <v>2</v>
      </c>
      <c r="BP416" s="16">
        <v>5</v>
      </c>
      <c r="BQ416" s="16" t="s">
        <v>164</v>
      </c>
      <c r="BR416" s="16" t="s">
        <v>1548</v>
      </c>
      <c r="BS416" s="16" t="s">
        <v>72</v>
      </c>
      <c r="BT416" s="21">
        <v>44775</v>
      </c>
      <c r="BU416" s="16">
        <v>31836</v>
      </c>
      <c r="BV416" s="17"/>
      <c r="BW416" s="16" t="s">
        <v>63</v>
      </c>
      <c r="BX416" s="16" t="s">
        <v>63</v>
      </c>
      <c r="CA416" s="16" t="s">
        <v>63</v>
      </c>
      <c r="CB416" s="16" t="s">
        <v>63</v>
      </c>
      <c r="CC416" s="16" t="s">
        <v>906</v>
      </c>
      <c r="CD416" s="16" t="s">
        <v>63</v>
      </c>
      <c r="CF416" s="16" t="s">
        <v>62</v>
      </c>
      <c r="CG416" s="16" t="s">
        <v>302</v>
      </c>
      <c r="CH416" s="16" t="s">
        <v>63</v>
      </c>
      <c r="CJ416" s="16" t="s">
        <v>186</v>
      </c>
      <c r="CK416" s="16" t="s">
        <v>187</v>
      </c>
      <c r="CN416" s="16" t="s">
        <v>63</v>
      </c>
      <c r="CO416" s="16" t="s">
        <v>303</v>
      </c>
      <c r="CP416" s="16" t="s">
        <v>63</v>
      </c>
      <c r="CQ416" s="16" t="s">
        <v>189</v>
      </c>
      <c r="CY416" s="16">
        <v>43.8</v>
      </c>
      <c r="DA416" s="18"/>
      <c r="DB416" s="16">
        <v>6</v>
      </c>
      <c r="DC416" s="16">
        <v>6</v>
      </c>
      <c r="DF416" s="16">
        <v>320</v>
      </c>
      <c r="DG416" s="16">
        <v>230</v>
      </c>
      <c r="DH416" s="16">
        <v>280</v>
      </c>
    </row>
    <row r="417" spans="1:112" s="16" customFormat="1" x14ac:dyDescent="0.3">
      <c r="A417" s="16">
        <v>2023</v>
      </c>
      <c r="B417" s="16" t="s">
        <v>298</v>
      </c>
      <c r="C417" s="16" t="s">
        <v>299</v>
      </c>
      <c r="D417" s="16" t="s">
        <v>910</v>
      </c>
      <c r="E417" s="16" t="s">
        <v>301</v>
      </c>
      <c r="F417" s="19">
        <v>3.5</v>
      </c>
      <c r="G417" s="16">
        <v>6</v>
      </c>
      <c r="H417" s="16" t="s">
        <v>121</v>
      </c>
      <c r="I417" s="16">
        <v>22</v>
      </c>
      <c r="J417" s="16">
        <v>31</v>
      </c>
      <c r="K417" s="16">
        <v>25</v>
      </c>
      <c r="L417" s="16">
        <v>27.7</v>
      </c>
      <c r="M417" s="16">
        <v>44.5</v>
      </c>
      <c r="N417" s="16">
        <v>33.369</v>
      </c>
      <c r="O417" s="16">
        <v>21.752400000000002</v>
      </c>
      <c r="P417" s="16">
        <v>30.978100000000001</v>
      </c>
      <c r="Q417" s="16">
        <v>25.1187</v>
      </c>
      <c r="S417" s="16" t="s">
        <v>83</v>
      </c>
      <c r="T417" s="16" t="s">
        <v>87</v>
      </c>
      <c r="U417" s="16" t="s">
        <v>115</v>
      </c>
      <c r="V417" s="16" t="s">
        <v>116</v>
      </c>
      <c r="X417" s="16">
        <v>8</v>
      </c>
      <c r="Y417" s="16" t="s">
        <v>62</v>
      </c>
      <c r="Z417" s="16" t="s">
        <v>63</v>
      </c>
      <c r="AA417" s="16" t="s">
        <v>135</v>
      </c>
      <c r="AB417" s="16" t="s">
        <v>159</v>
      </c>
      <c r="AC417" s="16">
        <v>15</v>
      </c>
      <c r="AF417" s="16" t="s">
        <v>82</v>
      </c>
      <c r="AG417" s="16" t="s">
        <v>86</v>
      </c>
      <c r="AH417" s="16" t="s">
        <v>66</v>
      </c>
      <c r="AI417" s="16" t="s">
        <v>67</v>
      </c>
      <c r="AJ417" s="16" t="s">
        <v>63</v>
      </c>
      <c r="AK417" s="16" t="s">
        <v>124</v>
      </c>
      <c r="AN417" s="16">
        <v>100</v>
      </c>
      <c r="AO417" s="16">
        <v>14</v>
      </c>
      <c r="AR417" s="16">
        <v>1750</v>
      </c>
      <c r="AS417" s="16">
        <v>1750</v>
      </c>
      <c r="BM417" s="20" t="s">
        <v>1554</v>
      </c>
      <c r="BN417" s="16">
        <v>2</v>
      </c>
      <c r="BO417" s="16">
        <v>2</v>
      </c>
      <c r="BP417" s="16">
        <v>5</v>
      </c>
      <c r="BQ417" s="16" t="s">
        <v>164</v>
      </c>
      <c r="BR417" s="16" t="s">
        <v>1548</v>
      </c>
      <c r="BS417" s="16" t="s">
        <v>72</v>
      </c>
      <c r="BT417" s="21">
        <v>44775</v>
      </c>
      <c r="BU417" s="16">
        <v>31835</v>
      </c>
      <c r="BV417" s="17"/>
      <c r="BW417" s="16" t="s">
        <v>62</v>
      </c>
      <c r="BX417" s="16" t="s">
        <v>63</v>
      </c>
      <c r="CA417" s="16" t="s">
        <v>63</v>
      </c>
      <c r="CB417" s="16" t="s">
        <v>63</v>
      </c>
      <c r="CD417" s="16" t="s">
        <v>63</v>
      </c>
      <c r="CF417" s="16" t="s">
        <v>62</v>
      </c>
      <c r="CG417" s="16" t="s">
        <v>302</v>
      </c>
      <c r="CH417" s="16" t="s">
        <v>63</v>
      </c>
      <c r="CJ417" s="16" t="s">
        <v>186</v>
      </c>
      <c r="CK417" s="16" t="s">
        <v>187</v>
      </c>
      <c r="CN417" s="16" t="s">
        <v>63</v>
      </c>
      <c r="CO417" s="16" t="s">
        <v>162</v>
      </c>
      <c r="CP417" s="16" t="s">
        <v>63</v>
      </c>
      <c r="CQ417" s="16" t="s">
        <v>189</v>
      </c>
      <c r="CY417" s="16">
        <v>33.700000000000003</v>
      </c>
      <c r="DA417" s="18"/>
      <c r="DB417" s="16">
        <v>5</v>
      </c>
      <c r="DC417" s="16">
        <v>5</v>
      </c>
      <c r="DE417" s="16">
        <v>750</v>
      </c>
      <c r="DF417" s="16">
        <v>409</v>
      </c>
      <c r="DG417" s="16">
        <v>287</v>
      </c>
      <c r="DH417" s="16">
        <v>354</v>
      </c>
    </row>
    <row r="418" spans="1:112" s="16" customFormat="1" x14ac:dyDescent="0.3">
      <c r="A418" s="16">
        <v>2023</v>
      </c>
      <c r="B418" s="16" t="s">
        <v>298</v>
      </c>
      <c r="C418" s="16" t="s">
        <v>299</v>
      </c>
      <c r="D418" s="16" t="s">
        <v>905</v>
      </c>
      <c r="E418" s="16" t="s">
        <v>301</v>
      </c>
      <c r="F418" s="19">
        <v>2.5</v>
      </c>
      <c r="G418" s="16">
        <v>4</v>
      </c>
      <c r="H418" s="16" t="s">
        <v>121</v>
      </c>
      <c r="I418" s="16">
        <v>27</v>
      </c>
      <c r="J418" s="16">
        <v>38</v>
      </c>
      <c r="K418" s="16">
        <v>31</v>
      </c>
      <c r="L418" s="16">
        <v>36.280500000000004</v>
      </c>
      <c r="M418" s="16">
        <v>56.940800000000003</v>
      </c>
      <c r="N418" s="16">
        <v>43.360199999999999</v>
      </c>
      <c r="O418" s="16">
        <v>27</v>
      </c>
      <c r="P418" s="16">
        <v>38</v>
      </c>
      <c r="Q418" s="16">
        <v>31</v>
      </c>
      <c r="S418" s="16" t="s">
        <v>83</v>
      </c>
      <c r="T418" s="16" t="s">
        <v>87</v>
      </c>
      <c r="U418" s="16" t="s">
        <v>115</v>
      </c>
      <c r="V418" s="16" t="s">
        <v>116</v>
      </c>
      <c r="X418" s="16">
        <v>8</v>
      </c>
      <c r="Y418" s="16" t="s">
        <v>62</v>
      </c>
      <c r="Z418" s="16" t="s">
        <v>63</v>
      </c>
      <c r="AA418" s="16" t="s">
        <v>135</v>
      </c>
      <c r="AB418" s="16" t="s">
        <v>159</v>
      </c>
      <c r="AC418" s="16">
        <v>15</v>
      </c>
      <c r="AF418" s="16" t="s">
        <v>82</v>
      </c>
      <c r="AG418" s="16" t="s">
        <v>86</v>
      </c>
      <c r="AH418" s="16" t="s">
        <v>66</v>
      </c>
      <c r="AI418" s="16" t="s">
        <v>67</v>
      </c>
      <c r="AJ418" s="16" t="s">
        <v>63</v>
      </c>
      <c r="AK418" s="16" t="s">
        <v>124</v>
      </c>
      <c r="AN418" s="16">
        <v>100</v>
      </c>
      <c r="AO418" s="16">
        <v>14</v>
      </c>
      <c r="AR418" s="16">
        <v>1450</v>
      </c>
      <c r="AS418" s="16">
        <v>1450</v>
      </c>
      <c r="BM418" s="20" t="s">
        <v>1554</v>
      </c>
      <c r="BN418" s="16">
        <v>2</v>
      </c>
      <c r="BO418" s="16">
        <v>2</v>
      </c>
      <c r="BP418" s="16">
        <v>5</v>
      </c>
      <c r="BQ418" s="16" t="s">
        <v>164</v>
      </c>
      <c r="BR418" s="16" t="s">
        <v>1548</v>
      </c>
      <c r="BS418" s="16" t="s">
        <v>72</v>
      </c>
      <c r="BT418" s="21">
        <v>44775</v>
      </c>
      <c r="BU418" s="16">
        <v>31839</v>
      </c>
      <c r="BV418" s="17"/>
      <c r="BW418" s="16" t="s">
        <v>63</v>
      </c>
      <c r="BX418" s="16" t="s">
        <v>63</v>
      </c>
      <c r="CA418" s="16" t="s">
        <v>63</v>
      </c>
      <c r="CB418" s="16" t="s">
        <v>63</v>
      </c>
      <c r="CC418" s="16" t="s">
        <v>906</v>
      </c>
      <c r="CD418" s="16" t="s">
        <v>63</v>
      </c>
      <c r="CF418" s="16" t="s">
        <v>62</v>
      </c>
      <c r="CG418" s="16" t="s">
        <v>302</v>
      </c>
      <c r="CH418" s="16" t="s">
        <v>63</v>
      </c>
      <c r="CJ418" s="16" t="s">
        <v>186</v>
      </c>
      <c r="CK418" s="16" t="s">
        <v>187</v>
      </c>
      <c r="CN418" s="16" t="s">
        <v>63</v>
      </c>
      <c r="CO418" s="16" t="s">
        <v>303</v>
      </c>
      <c r="CP418" s="16" t="s">
        <v>63</v>
      </c>
      <c r="CQ418" s="16" t="s">
        <v>189</v>
      </c>
      <c r="CY418" s="16">
        <v>43.8</v>
      </c>
      <c r="DA418" s="18"/>
      <c r="DB418" s="16">
        <v>6</v>
      </c>
      <c r="DC418" s="16">
        <v>6</v>
      </c>
      <c r="DF418" s="16">
        <v>329</v>
      </c>
      <c r="DG418" s="16">
        <v>233</v>
      </c>
      <c r="DH418" s="16">
        <v>286</v>
      </c>
    </row>
    <row r="419" spans="1:112" s="16" customFormat="1" x14ac:dyDescent="0.3">
      <c r="A419" s="16">
        <v>2023</v>
      </c>
      <c r="B419" s="16" t="s">
        <v>298</v>
      </c>
      <c r="C419" s="16" t="s">
        <v>299</v>
      </c>
      <c r="D419" s="16" t="s">
        <v>911</v>
      </c>
      <c r="E419" s="16" t="s">
        <v>301</v>
      </c>
      <c r="F419" s="19">
        <v>3.5</v>
      </c>
      <c r="G419" s="16">
        <v>6</v>
      </c>
      <c r="H419" s="16" t="s">
        <v>121</v>
      </c>
      <c r="I419" s="16">
        <v>22</v>
      </c>
      <c r="J419" s="16">
        <v>32</v>
      </c>
      <c r="K419" s="16">
        <v>26</v>
      </c>
      <c r="L419" s="16">
        <v>28.119900000000001</v>
      </c>
      <c r="M419" s="16">
        <v>46.1</v>
      </c>
      <c r="N419" s="16">
        <v>34.105800000000002</v>
      </c>
      <c r="O419" s="16">
        <v>22.052399999999999</v>
      </c>
      <c r="P419" s="16">
        <v>31.978200000000001</v>
      </c>
      <c r="Q419" s="16">
        <v>25.6327</v>
      </c>
      <c r="S419" s="16" t="s">
        <v>83</v>
      </c>
      <c r="T419" s="16" t="s">
        <v>87</v>
      </c>
      <c r="U419" s="16" t="s">
        <v>115</v>
      </c>
      <c r="V419" s="16" t="s">
        <v>116</v>
      </c>
      <c r="X419" s="16">
        <v>8</v>
      </c>
      <c r="Y419" s="16" t="s">
        <v>62</v>
      </c>
      <c r="Z419" s="16" t="s">
        <v>63</v>
      </c>
      <c r="AA419" s="16" t="s">
        <v>135</v>
      </c>
      <c r="AB419" s="16" t="s">
        <v>159</v>
      </c>
      <c r="AC419" s="16">
        <v>15</v>
      </c>
      <c r="AF419" s="16" t="s">
        <v>82</v>
      </c>
      <c r="AG419" s="16" t="s">
        <v>86</v>
      </c>
      <c r="AH419" s="16" t="s">
        <v>66</v>
      </c>
      <c r="AI419" s="16" t="s">
        <v>67</v>
      </c>
      <c r="AJ419" s="16" t="s">
        <v>63</v>
      </c>
      <c r="AK419" s="16" t="s">
        <v>124</v>
      </c>
      <c r="AN419" s="16">
        <v>100</v>
      </c>
      <c r="AO419" s="16">
        <v>14</v>
      </c>
      <c r="AR419" s="16">
        <v>1700</v>
      </c>
      <c r="AS419" s="16">
        <v>1700</v>
      </c>
      <c r="BM419" s="20" t="s">
        <v>1554</v>
      </c>
      <c r="BN419" s="16">
        <v>2</v>
      </c>
      <c r="BO419" s="16">
        <v>2</v>
      </c>
      <c r="BP419" s="16">
        <v>5</v>
      </c>
      <c r="BQ419" s="16" t="s">
        <v>164</v>
      </c>
      <c r="BR419" s="16" t="s">
        <v>1548</v>
      </c>
      <c r="BS419" s="16" t="s">
        <v>72</v>
      </c>
      <c r="BT419" s="21">
        <v>44775</v>
      </c>
      <c r="BU419" s="16">
        <v>31834</v>
      </c>
      <c r="BV419" s="17"/>
      <c r="BW419" s="16" t="s">
        <v>62</v>
      </c>
      <c r="BX419" s="16" t="s">
        <v>63</v>
      </c>
      <c r="CA419" s="16" t="s">
        <v>63</v>
      </c>
      <c r="CB419" s="16" t="s">
        <v>63</v>
      </c>
      <c r="CD419" s="16" t="s">
        <v>63</v>
      </c>
      <c r="CF419" s="16" t="s">
        <v>62</v>
      </c>
      <c r="CG419" s="16" t="s">
        <v>302</v>
      </c>
      <c r="CH419" s="16" t="s">
        <v>63</v>
      </c>
      <c r="CJ419" s="16" t="s">
        <v>186</v>
      </c>
      <c r="CK419" s="16" t="s">
        <v>187</v>
      </c>
      <c r="CN419" s="16" t="s">
        <v>63</v>
      </c>
      <c r="CO419" s="16" t="s">
        <v>162</v>
      </c>
      <c r="CP419" s="16" t="s">
        <v>63</v>
      </c>
      <c r="CQ419" s="16" t="s">
        <v>189</v>
      </c>
      <c r="CY419" s="16">
        <v>34.5</v>
      </c>
      <c r="DA419" s="18"/>
      <c r="DB419" s="16">
        <v>5</v>
      </c>
      <c r="DC419" s="16">
        <v>5</v>
      </c>
      <c r="DE419" s="16">
        <v>500</v>
      </c>
      <c r="DF419" s="16">
        <v>401</v>
      </c>
      <c r="DG419" s="16">
        <v>277</v>
      </c>
      <c r="DH419" s="16">
        <v>345</v>
      </c>
    </row>
    <row r="420" spans="1:112" s="16" customFormat="1" x14ac:dyDescent="0.3">
      <c r="A420" s="16">
        <v>2023</v>
      </c>
      <c r="B420" s="16" t="s">
        <v>298</v>
      </c>
      <c r="C420" s="16" t="s">
        <v>299</v>
      </c>
      <c r="D420" s="16" t="s">
        <v>307</v>
      </c>
      <c r="E420" s="16" t="s">
        <v>301</v>
      </c>
      <c r="F420" s="19">
        <v>2</v>
      </c>
      <c r="G420" s="16">
        <v>4</v>
      </c>
      <c r="H420" s="16" t="s">
        <v>139</v>
      </c>
      <c r="I420" s="16">
        <v>57</v>
      </c>
      <c r="J420" s="16">
        <v>56</v>
      </c>
      <c r="K420" s="16">
        <v>57</v>
      </c>
      <c r="L420" s="16">
        <v>82.8</v>
      </c>
      <c r="M420" s="16">
        <v>77.8</v>
      </c>
      <c r="N420" s="16">
        <v>80.472700000000003</v>
      </c>
      <c r="O420" s="16">
        <v>57</v>
      </c>
      <c r="P420" s="16">
        <v>56</v>
      </c>
      <c r="Q420" s="16">
        <v>57</v>
      </c>
      <c r="S420" s="16" t="s">
        <v>83</v>
      </c>
      <c r="T420" s="16" t="s">
        <v>87</v>
      </c>
      <c r="U420" s="16" t="s">
        <v>129</v>
      </c>
      <c r="V420" s="16" t="s">
        <v>130</v>
      </c>
      <c r="X420" s="16">
        <v>1</v>
      </c>
      <c r="Y420" s="16" t="s">
        <v>63</v>
      </c>
      <c r="Z420" s="16" t="s">
        <v>63</v>
      </c>
      <c r="AA420" s="16" t="s">
        <v>135</v>
      </c>
      <c r="AB420" s="16" t="s">
        <v>159</v>
      </c>
      <c r="AC420" s="16">
        <v>15</v>
      </c>
      <c r="AF420" s="16" t="s">
        <v>82</v>
      </c>
      <c r="AG420" s="16" t="s">
        <v>86</v>
      </c>
      <c r="AH420" s="16" t="s">
        <v>66</v>
      </c>
      <c r="AI420" s="16" t="s">
        <v>67</v>
      </c>
      <c r="AJ420" s="16" t="s">
        <v>63</v>
      </c>
      <c r="AK420" s="16" t="s">
        <v>124</v>
      </c>
      <c r="AP420" s="16">
        <v>91</v>
      </c>
      <c r="AQ420" s="16">
        <v>24</v>
      </c>
      <c r="AR420" s="16">
        <v>800</v>
      </c>
      <c r="AS420" s="16">
        <v>800</v>
      </c>
      <c r="BM420" s="20" t="s">
        <v>1559</v>
      </c>
      <c r="BN420" s="16">
        <v>2</v>
      </c>
      <c r="BO420" s="16">
        <v>2</v>
      </c>
      <c r="BP420" s="16">
        <v>5</v>
      </c>
      <c r="BQ420" s="16" t="s">
        <v>164</v>
      </c>
      <c r="BR420" s="16" t="s">
        <v>1548</v>
      </c>
      <c r="BS420" s="16" t="s">
        <v>103</v>
      </c>
      <c r="BT420" s="21">
        <v>44920</v>
      </c>
      <c r="BU420" s="16">
        <v>32593</v>
      </c>
      <c r="BV420" s="17"/>
      <c r="BW420" s="16" t="s">
        <v>63</v>
      </c>
      <c r="BX420" s="16" t="s">
        <v>63</v>
      </c>
      <c r="CA420" s="16" t="s">
        <v>63</v>
      </c>
      <c r="CB420" s="16" t="s">
        <v>63</v>
      </c>
      <c r="CD420" s="16" t="s">
        <v>63</v>
      </c>
      <c r="CF420" s="16" t="s">
        <v>62</v>
      </c>
      <c r="CG420" s="16" t="s">
        <v>302</v>
      </c>
      <c r="CH420" s="16" t="s">
        <v>63</v>
      </c>
      <c r="CJ420" s="16" t="s">
        <v>186</v>
      </c>
      <c r="CK420" s="16" t="s">
        <v>187</v>
      </c>
      <c r="CL420" s="16" t="s">
        <v>63</v>
      </c>
      <c r="CM420" s="16" t="s">
        <v>63</v>
      </c>
      <c r="CN420" s="16" t="s">
        <v>63</v>
      </c>
      <c r="CO420" s="16" t="s">
        <v>303</v>
      </c>
      <c r="CP420" s="16" t="s">
        <v>62</v>
      </c>
      <c r="CQ420" s="16" t="s">
        <v>76</v>
      </c>
      <c r="CR420" s="16" t="s">
        <v>304</v>
      </c>
      <c r="CY420" s="16">
        <v>81.3</v>
      </c>
      <c r="DA420" s="18"/>
      <c r="DB420" s="16">
        <v>9</v>
      </c>
      <c r="DC420" s="16">
        <v>9</v>
      </c>
      <c r="DF420" s="16">
        <v>154</v>
      </c>
      <c r="DG420" s="16">
        <v>158</v>
      </c>
      <c r="DH420" s="16">
        <v>155</v>
      </c>
    </row>
    <row r="421" spans="1:112" s="16" customFormat="1" x14ac:dyDescent="0.3">
      <c r="A421" s="16">
        <v>2023</v>
      </c>
      <c r="B421" s="16" t="s">
        <v>298</v>
      </c>
      <c r="C421" s="16" t="s">
        <v>299</v>
      </c>
      <c r="D421" s="16" t="s">
        <v>306</v>
      </c>
      <c r="E421" s="16" t="s">
        <v>301</v>
      </c>
      <c r="F421" s="19">
        <v>2</v>
      </c>
      <c r="G421" s="16">
        <v>4</v>
      </c>
      <c r="H421" s="16" t="s">
        <v>139</v>
      </c>
      <c r="I421" s="16">
        <v>53</v>
      </c>
      <c r="J421" s="16">
        <v>54</v>
      </c>
      <c r="K421" s="16">
        <v>54</v>
      </c>
      <c r="L421" s="16">
        <v>77.900000000000006</v>
      </c>
      <c r="M421" s="16">
        <v>74.599999999999994</v>
      </c>
      <c r="N421" s="16">
        <v>76.379599999999996</v>
      </c>
      <c r="O421" s="16">
        <v>53</v>
      </c>
      <c r="P421" s="16">
        <v>54</v>
      </c>
      <c r="Q421" s="16">
        <v>54</v>
      </c>
      <c r="S421" s="16" t="s">
        <v>83</v>
      </c>
      <c r="T421" s="16" t="s">
        <v>87</v>
      </c>
      <c r="U421" s="16" t="s">
        <v>129</v>
      </c>
      <c r="V421" s="16" t="s">
        <v>130</v>
      </c>
      <c r="X421" s="16">
        <v>1</v>
      </c>
      <c r="Y421" s="16" t="s">
        <v>63</v>
      </c>
      <c r="Z421" s="16" t="s">
        <v>63</v>
      </c>
      <c r="AA421" s="16" t="s">
        <v>131</v>
      </c>
      <c r="AB421" s="16" t="s">
        <v>132</v>
      </c>
      <c r="AC421" s="16">
        <v>15</v>
      </c>
      <c r="AF421" s="16" t="s">
        <v>82</v>
      </c>
      <c r="AG421" s="16" t="s">
        <v>86</v>
      </c>
      <c r="AH421" s="16" t="s">
        <v>66</v>
      </c>
      <c r="AI421" s="16" t="s">
        <v>67</v>
      </c>
      <c r="AJ421" s="16" t="s">
        <v>63</v>
      </c>
      <c r="AK421" s="16" t="s">
        <v>124</v>
      </c>
      <c r="AP421" s="16">
        <v>91</v>
      </c>
      <c r="AQ421" s="16">
        <v>24</v>
      </c>
      <c r="AR421" s="16">
        <v>800</v>
      </c>
      <c r="AS421" s="16">
        <v>800</v>
      </c>
      <c r="BM421" s="20" t="s">
        <v>1559</v>
      </c>
      <c r="BN421" s="16">
        <v>2</v>
      </c>
      <c r="BO421" s="16">
        <v>2</v>
      </c>
      <c r="BP421" s="16">
        <v>5</v>
      </c>
      <c r="BQ421" s="16" t="s">
        <v>164</v>
      </c>
      <c r="BR421" s="16" t="s">
        <v>1548</v>
      </c>
      <c r="BS421" s="16" t="s">
        <v>103</v>
      </c>
      <c r="BT421" s="21">
        <v>44920</v>
      </c>
      <c r="BU421" s="16">
        <v>32594</v>
      </c>
      <c r="BV421" s="17"/>
      <c r="BW421" s="16" t="s">
        <v>63</v>
      </c>
      <c r="BX421" s="16" t="s">
        <v>63</v>
      </c>
      <c r="CA421" s="16" t="s">
        <v>63</v>
      </c>
      <c r="CB421" s="16" t="s">
        <v>63</v>
      </c>
      <c r="CD421" s="16" t="s">
        <v>63</v>
      </c>
      <c r="CF421" s="16" t="s">
        <v>62</v>
      </c>
      <c r="CG421" s="16" t="s">
        <v>302</v>
      </c>
      <c r="CH421" s="16" t="s">
        <v>63</v>
      </c>
      <c r="CJ421" s="16" t="s">
        <v>186</v>
      </c>
      <c r="CK421" s="16" t="s">
        <v>187</v>
      </c>
      <c r="CL421" s="16" t="s">
        <v>63</v>
      </c>
      <c r="CM421" s="16" t="s">
        <v>63</v>
      </c>
      <c r="CN421" s="16" t="s">
        <v>63</v>
      </c>
      <c r="CO421" s="16" t="s">
        <v>303</v>
      </c>
      <c r="CP421" s="16" t="s">
        <v>62</v>
      </c>
      <c r="CQ421" s="16" t="s">
        <v>76</v>
      </c>
      <c r="CR421" s="16" t="s">
        <v>304</v>
      </c>
      <c r="CY421" s="16">
        <v>77.2</v>
      </c>
      <c r="DA421" s="18"/>
      <c r="DB421" s="16">
        <v>9</v>
      </c>
      <c r="DC421" s="16">
        <v>9</v>
      </c>
      <c r="DF421" s="16">
        <v>166</v>
      </c>
      <c r="DG421" s="16">
        <v>163</v>
      </c>
      <c r="DH421" s="16">
        <v>163</v>
      </c>
    </row>
    <row r="422" spans="1:112" s="16" customFormat="1" x14ac:dyDescent="0.3">
      <c r="A422" s="16">
        <v>2023</v>
      </c>
      <c r="B422" s="16" t="s">
        <v>298</v>
      </c>
      <c r="C422" s="16" t="s">
        <v>299</v>
      </c>
      <c r="D422" s="16" t="s">
        <v>300</v>
      </c>
      <c r="E422" s="16" t="s">
        <v>301</v>
      </c>
      <c r="F422" s="19">
        <v>2</v>
      </c>
      <c r="G422" s="16">
        <v>4</v>
      </c>
      <c r="H422" s="16" t="s">
        <v>139</v>
      </c>
      <c r="I422" s="16">
        <v>49</v>
      </c>
      <c r="J422" s="16">
        <v>50</v>
      </c>
      <c r="K422" s="16">
        <v>49</v>
      </c>
      <c r="L422" s="16">
        <v>71</v>
      </c>
      <c r="M422" s="16">
        <v>69.3</v>
      </c>
      <c r="N422" s="16">
        <v>70.224800000000002</v>
      </c>
      <c r="O422" s="16">
        <v>49</v>
      </c>
      <c r="P422" s="16">
        <v>50</v>
      </c>
      <c r="Q422" s="16">
        <v>49</v>
      </c>
      <c r="S422" s="16" t="s">
        <v>83</v>
      </c>
      <c r="T422" s="16" t="s">
        <v>87</v>
      </c>
      <c r="U422" s="16" t="s">
        <v>129</v>
      </c>
      <c r="V422" s="16" t="s">
        <v>130</v>
      </c>
      <c r="X422" s="16">
        <v>1</v>
      </c>
      <c r="Y422" s="16" t="s">
        <v>63</v>
      </c>
      <c r="Z422" s="16" t="s">
        <v>63</v>
      </c>
      <c r="AA422" s="16" t="s">
        <v>131</v>
      </c>
      <c r="AB422" s="16" t="s">
        <v>132</v>
      </c>
      <c r="AC422" s="16">
        <v>15</v>
      </c>
      <c r="AF422" s="16" t="s">
        <v>82</v>
      </c>
      <c r="AG422" s="16" t="s">
        <v>86</v>
      </c>
      <c r="AH422" s="16" t="s">
        <v>66</v>
      </c>
      <c r="AI422" s="16" t="s">
        <v>67</v>
      </c>
      <c r="AJ422" s="16" t="s">
        <v>63</v>
      </c>
      <c r="AK422" s="16" t="s">
        <v>124</v>
      </c>
      <c r="AP422" s="16">
        <v>91</v>
      </c>
      <c r="AQ422" s="16">
        <v>24</v>
      </c>
      <c r="AR422" s="16">
        <v>900</v>
      </c>
      <c r="AS422" s="16">
        <v>900</v>
      </c>
      <c r="BM422" s="20" t="s">
        <v>1559</v>
      </c>
      <c r="BN422" s="16">
        <v>2</v>
      </c>
      <c r="BO422" s="16">
        <v>2</v>
      </c>
      <c r="BP422" s="16">
        <v>5</v>
      </c>
      <c r="BQ422" s="16" t="s">
        <v>164</v>
      </c>
      <c r="BR422" s="16" t="s">
        <v>1548</v>
      </c>
      <c r="BS422" s="16" t="s">
        <v>103</v>
      </c>
      <c r="BT422" s="21">
        <v>44920</v>
      </c>
      <c r="BU422" s="16">
        <v>32596</v>
      </c>
      <c r="BV422" s="17"/>
      <c r="BW422" s="16" t="s">
        <v>62</v>
      </c>
      <c r="BX422" s="16" t="s">
        <v>63</v>
      </c>
      <c r="CA422" s="16" t="s">
        <v>63</v>
      </c>
      <c r="CB422" s="16" t="s">
        <v>63</v>
      </c>
      <c r="CD422" s="16" t="s">
        <v>63</v>
      </c>
      <c r="CF422" s="16" t="s">
        <v>62</v>
      </c>
      <c r="CG422" s="16" t="s">
        <v>302</v>
      </c>
      <c r="CH422" s="16" t="s">
        <v>63</v>
      </c>
      <c r="CJ422" s="16" t="s">
        <v>186</v>
      </c>
      <c r="CK422" s="16" t="s">
        <v>187</v>
      </c>
      <c r="CL422" s="16" t="s">
        <v>63</v>
      </c>
      <c r="CM422" s="16" t="s">
        <v>63</v>
      </c>
      <c r="CN422" s="16" t="s">
        <v>63</v>
      </c>
      <c r="CO422" s="16" t="s">
        <v>303</v>
      </c>
      <c r="CP422" s="16" t="s">
        <v>62</v>
      </c>
      <c r="CQ422" s="16" t="s">
        <v>76</v>
      </c>
      <c r="CR422" s="16" t="s">
        <v>304</v>
      </c>
      <c r="CY422" s="16">
        <v>71</v>
      </c>
      <c r="DA422" s="18"/>
      <c r="DB422" s="16">
        <v>8</v>
      </c>
      <c r="DC422" s="16">
        <v>8</v>
      </c>
      <c r="DF422" s="16">
        <v>179</v>
      </c>
      <c r="DG422" s="16">
        <v>176</v>
      </c>
      <c r="DH422" s="16">
        <v>179</v>
      </c>
    </row>
    <row r="423" spans="1:112" s="16" customFormat="1" x14ac:dyDescent="0.3">
      <c r="A423" s="16">
        <v>2023</v>
      </c>
      <c r="B423" s="16" t="s">
        <v>298</v>
      </c>
      <c r="C423" s="16" t="s">
        <v>299</v>
      </c>
      <c r="D423" s="16" t="s">
        <v>305</v>
      </c>
      <c r="E423" s="16" t="s">
        <v>301</v>
      </c>
      <c r="F423" s="19">
        <v>2</v>
      </c>
      <c r="G423" s="16">
        <v>4</v>
      </c>
      <c r="H423" s="16" t="s">
        <v>139</v>
      </c>
      <c r="I423" s="16">
        <v>52</v>
      </c>
      <c r="J423" s="16">
        <v>52</v>
      </c>
      <c r="K423" s="16">
        <v>52</v>
      </c>
      <c r="L423" s="16">
        <v>75.7</v>
      </c>
      <c r="M423" s="16">
        <v>73.2</v>
      </c>
      <c r="N423" s="16">
        <v>74.554199999999994</v>
      </c>
      <c r="O423" s="16">
        <v>52</v>
      </c>
      <c r="P423" s="16">
        <v>52</v>
      </c>
      <c r="Q423" s="16">
        <v>52</v>
      </c>
      <c r="S423" s="16" t="s">
        <v>83</v>
      </c>
      <c r="T423" s="16" t="s">
        <v>87</v>
      </c>
      <c r="U423" s="16" t="s">
        <v>129</v>
      </c>
      <c r="V423" s="16" t="s">
        <v>130</v>
      </c>
      <c r="X423" s="16">
        <v>1</v>
      </c>
      <c r="Y423" s="16" t="s">
        <v>63</v>
      </c>
      <c r="Z423" s="16" t="s">
        <v>63</v>
      </c>
      <c r="AA423" s="16" t="s">
        <v>135</v>
      </c>
      <c r="AB423" s="16" t="s">
        <v>159</v>
      </c>
      <c r="AC423" s="16">
        <v>15</v>
      </c>
      <c r="AF423" s="16" t="s">
        <v>82</v>
      </c>
      <c r="AG423" s="16" t="s">
        <v>86</v>
      </c>
      <c r="AH423" s="16" t="s">
        <v>66</v>
      </c>
      <c r="AI423" s="16" t="s">
        <v>67</v>
      </c>
      <c r="AJ423" s="16" t="s">
        <v>63</v>
      </c>
      <c r="AK423" s="16" t="s">
        <v>124</v>
      </c>
      <c r="AP423" s="16">
        <v>91</v>
      </c>
      <c r="AQ423" s="16">
        <v>24</v>
      </c>
      <c r="AR423" s="16">
        <v>850</v>
      </c>
      <c r="AS423" s="16">
        <v>850</v>
      </c>
      <c r="BM423" s="20" t="s">
        <v>1559</v>
      </c>
      <c r="BN423" s="16">
        <v>2</v>
      </c>
      <c r="BO423" s="16">
        <v>2</v>
      </c>
      <c r="BP423" s="16">
        <v>5</v>
      </c>
      <c r="BQ423" s="16" t="s">
        <v>164</v>
      </c>
      <c r="BR423" s="16" t="s">
        <v>1548</v>
      </c>
      <c r="BS423" s="16" t="s">
        <v>103</v>
      </c>
      <c r="BT423" s="21">
        <v>44920</v>
      </c>
      <c r="BU423" s="16">
        <v>32595</v>
      </c>
      <c r="BV423" s="17"/>
      <c r="BW423" s="16" t="s">
        <v>62</v>
      </c>
      <c r="BX423" s="16" t="s">
        <v>63</v>
      </c>
      <c r="CA423" s="16" t="s">
        <v>63</v>
      </c>
      <c r="CB423" s="16" t="s">
        <v>63</v>
      </c>
      <c r="CD423" s="16" t="s">
        <v>63</v>
      </c>
      <c r="CF423" s="16" t="s">
        <v>62</v>
      </c>
      <c r="CG423" s="16" t="s">
        <v>302</v>
      </c>
      <c r="CH423" s="16" t="s">
        <v>63</v>
      </c>
      <c r="CJ423" s="16" t="s">
        <v>186</v>
      </c>
      <c r="CK423" s="16" t="s">
        <v>187</v>
      </c>
      <c r="CL423" s="16" t="s">
        <v>63</v>
      </c>
      <c r="CM423" s="16" t="s">
        <v>63</v>
      </c>
      <c r="CN423" s="16" t="s">
        <v>63</v>
      </c>
      <c r="CO423" s="16" t="s">
        <v>303</v>
      </c>
      <c r="CP423" s="16" t="s">
        <v>62</v>
      </c>
      <c r="CQ423" s="16" t="s">
        <v>76</v>
      </c>
      <c r="CR423" s="16" t="s">
        <v>304</v>
      </c>
      <c r="CY423" s="16">
        <v>75.400000000000006</v>
      </c>
      <c r="DA423" s="18"/>
      <c r="DB423" s="16">
        <v>9</v>
      </c>
      <c r="DC423" s="16">
        <v>9</v>
      </c>
      <c r="DF423" s="16">
        <v>168</v>
      </c>
      <c r="DG423" s="16">
        <v>169</v>
      </c>
      <c r="DH423" s="16">
        <v>169</v>
      </c>
    </row>
    <row r="424" spans="1:112" s="16" customFormat="1" x14ac:dyDescent="0.3">
      <c r="A424" s="16">
        <v>2023</v>
      </c>
      <c r="B424" s="16" t="s">
        <v>298</v>
      </c>
      <c r="C424" s="16" t="s">
        <v>299</v>
      </c>
      <c r="D424" s="16" t="s">
        <v>467</v>
      </c>
      <c r="E424" s="16" t="s">
        <v>301</v>
      </c>
      <c r="F424" s="19">
        <v>2.4</v>
      </c>
      <c r="G424" s="16">
        <v>4</v>
      </c>
      <c r="H424" s="16" t="s">
        <v>309</v>
      </c>
      <c r="I424" s="16">
        <v>29</v>
      </c>
      <c r="J424" s="16">
        <v>32</v>
      </c>
      <c r="K424" s="16">
        <v>30</v>
      </c>
      <c r="L424" s="16">
        <v>39.200000000000003</v>
      </c>
      <c r="M424" s="16">
        <v>46.8</v>
      </c>
      <c r="N424" s="16">
        <v>42.290500000000002</v>
      </c>
      <c r="O424" s="16">
        <v>29</v>
      </c>
      <c r="P424" s="16">
        <v>32.413600000000002</v>
      </c>
      <c r="Q424" s="16">
        <v>30</v>
      </c>
      <c r="S424" s="16" t="s">
        <v>59</v>
      </c>
      <c r="T424" s="16" t="s">
        <v>70</v>
      </c>
      <c r="U424" s="16" t="s">
        <v>294</v>
      </c>
      <c r="V424" s="16" t="s">
        <v>295</v>
      </c>
      <c r="X424" s="16">
        <v>6</v>
      </c>
      <c r="Y424" s="16" t="s">
        <v>63</v>
      </c>
      <c r="Z424" s="16" t="s">
        <v>63</v>
      </c>
      <c r="AA424" s="16" t="s">
        <v>60</v>
      </c>
      <c r="AB424" s="16" t="s">
        <v>117</v>
      </c>
      <c r="AC424" s="16">
        <v>15</v>
      </c>
      <c r="AF424" s="16" t="s">
        <v>82</v>
      </c>
      <c r="AG424" s="16" t="s">
        <v>86</v>
      </c>
      <c r="AH424" s="16" t="s">
        <v>66</v>
      </c>
      <c r="AI424" s="16" t="s">
        <v>67</v>
      </c>
      <c r="AJ424" s="16" t="s">
        <v>63</v>
      </c>
      <c r="AK424" s="16" t="s">
        <v>124</v>
      </c>
      <c r="AN424" s="16">
        <v>98</v>
      </c>
      <c r="AO424" s="16">
        <v>13</v>
      </c>
      <c r="AR424" s="16">
        <v>1500</v>
      </c>
      <c r="AS424" s="16">
        <v>1500</v>
      </c>
      <c r="BM424" s="20" t="s">
        <v>1559</v>
      </c>
      <c r="BN424" s="16">
        <v>2</v>
      </c>
      <c r="BO424" s="16">
        <v>2</v>
      </c>
      <c r="BP424" s="16">
        <v>5</v>
      </c>
      <c r="BQ424" s="16" t="s">
        <v>164</v>
      </c>
      <c r="BR424" s="16" t="s">
        <v>1548</v>
      </c>
      <c r="BS424" s="16" t="s">
        <v>72</v>
      </c>
      <c r="BT424" s="21">
        <v>44935</v>
      </c>
      <c r="BU424" s="16">
        <v>32407</v>
      </c>
      <c r="BV424" s="17"/>
      <c r="BW424" s="16" t="s">
        <v>63</v>
      </c>
      <c r="BX424" s="16" t="s">
        <v>63</v>
      </c>
      <c r="CA424" s="16" t="s">
        <v>63</v>
      </c>
      <c r="CB424" s="16" t="s">
        <v>63</v>
      </c>
      <c r="CC424" s="16" t="s">
        <v>468</v>
      </c>
      <c r="CD424" s="16" t="s">
        <v>63</v>
      </c>
      <c r="CF424" s="16" t="s">
        <v>62</v>
      </c>
      <c r="CG424" s="16" t="s">
        <v>302</v>
      </c>
      <c r="CH424" s="16" t="s">
        <v>63</v>
      </c>
      <c r="CJ424" s="16" t="s">
        <v>186</v>
      </c>
      <c r="CK424" s="16" t="s">
        <v>187</v>
      </c>
      <c r="CL424" s="16" t="s">
        <v>63</v>
      </c>
      <c r="CM424" s="16" t="s">
        <v>63</v>
      </c>
      <c r="CN424" s="16" t="s">
        <v>63</v>
      </c>
      <c r="CO424" s="16" t="s">
        <v>162</v>
      </c>
      <c r="CP424" s="16" t="s">
        <v>62</v>
      </c>
      <c r="CQ424" s="16" t="s">
        <v>76</v>
      </c>
      <c r="CR424" s="16" t="s">
        <v>304</v>
      </c>
      <c r="CY424" s="16">
        <v>42.8</v>
      </c>
      <c r="DA424" s="18"/>
      <c r="DB424" s="16">
        <v>6</v>
      </c>
      <c r="DC424" s="16">
        <v>6</v>
      </c>
      <c r="DF424" s="16">
        <v>303</v>
      </c>
      <c r="DG424" s="16">
        <v>272</v>
      </c>
      <c r="DH424" s="16">
        <v>293</v>
      </c>
    </row>
    <row r="425" spans="1:112" s="16" customFormat="1" x14ac:dyDescent="0.3">
      <c r="A425" s="16">
        <v>2023</v>
      </c>
      <c r="B425" s="16" t="s">
        <v>298</v>
      </c>
      <c r="C425" s="16" t="s">
        <v>299</v>
      </c>
      <c r="D425" s="16" t="s">
        <v>467</v>
      </c>
      <c r="E425" s="16" t="s">
        <v>301</v>
      </c>
      <c r="F425" s="19">
        <v>2.5</v>
      </c>
      <c r="G425" s="16">
        <v>4</v>
      </c>
      <c r="H425" s="16" t="s">
        <v>139</v>
      </c>
      <c r="I425" s="16">
        <v>42</v>
      </c>
      <c r="J425" s="16">
        <v>41</v>
      </c>
      <c r="K425" s="16">
        <v>41</v>
      </c>
      <c r="L425" s="16">
        <v>58.761699999999998</v>
      </c>
      <c r="M425" s="16">
        <v>58.042700000000004</v>
      </c>
      <c r="N425" s="16">
        <v>58.436</v>
      </c>
      <c r="O425" s="16">
        <v>42</v>
      </c>
      <c r="P425" s="16">
        <v>41</v>
      </c>
      <c r="Q425" s="16">
        <v>41</v>
      </c>
      <c r="S425" s="16" t="s">
        <v>83</v>
      </c>
      <c r="T425" s="16" t="s">
        <v>87</v>
      </c>
      <c r="U425" s="16" t="s">
        <v>129</v>
      </c>
      <c r="V425" s="16" t="s">
        <v>130</v>
      </c>
      <c r="X425" s="16">
        <v>1</v>
      </c>
      <c r="Y425" s="16" t="s">
        <v>63</v>
      </c>
      <c r="Z425" s="16" t="s">
        <v>63</v>
      </c>
      <c r="AA425" s="16" t="s">
        <v>60</v>
      </c>
      <c r="AB425" s="16" t="s">
        <v>117</v>
      </c>
      <c r="AC425" s="16">
        <v>15</v>
      </c>
      <c r="AF425" s="16" t="s">
        <v>82</v>
      </c>
      <c r="AG425" s="16" t="s">
        <v>86</v>
      </c>
      <c r="AH425" s="16" t="s">
        <v>66</v>
      </c>
      <c r="AI425" s="16" t="s">
        <v>67</v>
      </c>
      <c r="AJ425" s="16" t="s">
        <v>63</v>
      </c>
      <c r="AK425" s="16" t="s">
        <v>124</v>
      </c>
      <c r="AN425" s="16">
        <v>98</v>
      </c>
      <c r="AO425" s="16">
        <v>13</v>
      </c>
      <c r="AR425" s="16">
        <v>1100</v>
      </c>
      <c r="AS425" s="16">
        <v>1100</v>
      </c>
      <c r="BM425" s="20" t="s">
        <v>1559</v>
      </c>
      <c r="BN425" s="16">
        <v>2</v>
      </c>
      <c r="BO425" s="16">
        <v>2</v>
      </c>
      <c r="BP425" s="16">
        <v>5</v>
      </c>
      <c r="BQ425" s="16" t="s">
        <v>164</v>
      </c>
      <c r="BR425" s="16" t="s">
        <v>1548</v>
      </c>
      <c r="BS425" s="16" t="s">
        <v>103</v>
      </c>
      <c r="BT425" s="21">
        <v>44935</v>
      </c>
      <c r="BU425" s="16">
        <v>32409</v>
      </c>
      <c r="BV425" s="17"/>
      <c r="BW425" s="16" t="s">
        <v>63</v>
      </c>
      <c r="BX425" s="16" t="s">
        <v>63</v>
      </c>
      <c r="CA425" s="16" t="s">
        <v>63</v>
      </c>
      <c r="CB425" s="16" t="s">
        <v>63</v>
      </c>
      <c r="CC425" s="16" t="s">
        <v>468</v>
      </c>
      <c r="CD425" s="16" t="s">
        <v>63</v>
      </c>
      <c r="CF425" s="16" t="s">
        <v>62</v>
      </c>
      <c r="CG425" s="16" t="s">
        <v>302</v>
      </c>
      <c r="CH425" s="16" t="s">
        <v>63</v>
      </c>
      <c r="CJ425" s="16" t="s">
        <v>186</v>
      </c>
      <c r="CK425" s="16" t="s">
        <v>187</v>
      </c>
      <c r="CL425" s="16" t="s">
        <v>63</v>
      </c>
      <c r="CM425" s="16" t="s">
        <v>63</v>
      </c>
      <c r="CN425" s="16" t="s">
        <v>63</v>
      </c>
      <c r="CO425" s="16" t="s">
        <v>469</v>
      </c>
      <c r="CP425" s="16" t="s">
        <v>62</v>
      </c>
      <c r="CQ425" s="16" t="s">
        <v>76</v>
      </c>
      <c r="CR425" s="16" t="s">
        <v>304</v>
      </c>
      <c r="CY425" s="16">
        <v>59.1</v>
      </c>
      <c r="DA425" s="18"/>
      <c r="DB425" s="16">
        <v>8</v>
      </c>
      <c r="DC425" s="16">
        <v>8</v>
      </c>
      <c r="DF425" s="16">
        <v>209</v>
      </c>
      <c r="DG425" s="16">
        <v>214</v>
      </c>
      <c r="DH425" s="16">
        <v>214</v>
      </c>
    </row>
    <row r="426" spans="1:112" s="16" customFormat="1" x14ac:dyDescent="0.3">
      <c r="A426" s="16">
        <v>2023</v>
      </c>
      <c r="B426" s="16" t="s">
        <v>1099</v>
      </c>
      <c r="C426" s="16" t="s">
        <v>1100</v>
      </c>
      <c r="D426" s="16" t="s">
        <v>1114</v>
      </c>
      <c r="E426" s="16" t="s">
        <v>1102</v>
      </c>
      <c r="F426" s="19">
        <v>2</v>
      </c>
      <c r="G426" s="16">
        <v>4</v>
      </c>
      <c r="H426" s="16" t="s">
        <v>121</v>
      </c>
      <c r="I426" s="16">
        <v>23</v>
      </c>
      <c r="J426" s="16">
        <v>32</v>
      </c>
      <c r="K426" s="16">
        <v>26</v>
      </c>
      <c r="L426" s="16">
        <v>29.5</v>
      </c>
      <c r="M426" s="16">
        <v>45.4</v>
      </c>
      <c r="N426" s="16">
        <v>35.018999999999998</v>
      </c>
      <c r="O426" s="16">
        <v>23.032800000000002</v>
      </c>
      <c r="P426" s="16">
        <v>31.541499999999999</v>
      </c>
      <c r="Q426" s="16">
        <v>26.2151</v>
      </c>
      <c r="S426" s="16" t="s">
        <v>1103</v>
      </c>
      <c r="T426" s="16" t="s">
        <v>1104</v>
      </c>
      <c r="U426" s="16" t="s">
        <v>115</v>
      </c>
      <c r="V426" s="16" t="s">
        <v>116</v>
      </c>
      <c r="X426" s="16">
        <v>8</v>
      </c>
      <c r="Y426" s="16" t="s">
        <v>62</v>
      </c>
      <c r="Z426" s="16" t="s">
        <v>63</v>
      </c>
      <c r="AA426" s="16" t="s">
        <v>60</v>
      </c>
      <c r="AB426" s="16" t="s">
        <v>117</v>
      </c>
      <c r="AC426" s="16">
        <v>10</v>
      </c>
      <c r="AF426" s="16" t="s">
        <v>58</v>
      </c>
      <c r="AG426" s="16" t="s">
        <v>65</v>
      </c>
      <c r="AH426" s="16" t="s">
        <v>66</v>
      </c>
      <c r="AI426" s="16" t="s">
        <v>67</v>
      </c>
      <c r="AJ426" s="16" t="s">
        <v>63</v>
      </c>
      <c r="AK426" s="16" t="s">
        <v>124</v>
      </c>
      <c r="AN426" s="16">
        <v>102</v>
      </c>
      <c r="AO426" s="16">
        <v>14</v>
      </c>
      <c r="AR426" s="16">
        <v>2100</v>
      </c>
      <c r="AS426" s="16">
        <v>2100</v>
      </c>
      <c r="BM426" s="20" t="s">
        <v>1552</v>
      </c>
      <c r="BN426" s="16">
        <v>2</v>
      </c>
      <c r="BO426" s="16">
        <v>2</v>
      </c>
      <c r="BP426" s="16">
        <v>5</v>
      </c>
      <c r="BQ426" s="16" t="s">
        <v>164</v>
      </c>
      <c r="BR426" s="16" t="s">
        <v>1548</v>
      </c>
      <c r="BS426" s="16" t="s">
        <v>72</v>
      </c>
      <c r="BT426" s="21">
        <v>44743</v>
      </c>
      <c r="BU426" s="16">
        <v>31544</v>
      </c>
      <c r="BV426" s="17"/>
      <c r="BX426" s="16" t="s">
        <v>63</v>
      </c>
      <c r="CA426" s="16" t="s">
        <v>63</v>
      </c>
      <c r="CB426" s="16" t="s">
        <v>63</v>
      </c>
      <c r="CC426" s="16" t="s">
        <v>1105</v>
      </c>
      <c r="CD426" s="16" t="s">
        <v>63</v>
      </c>
      <c r="CF426" s="16" t="s">
        <v>62</v>
      </c>
      <c r="CG426" s="16" t="s">
        <v>1106</v>
      </c>
      <c r="CH426" s="16" t="s">
        <v>63</v>
      </c>
      <c r="CJ426" s="16" t="s">
        <v>106</v>
      </c>
      <c r="CK426" s="16" t="s">
        <v>1549</v>
      </c>
      <c r="CL426" s="16" t="s">
        <v>63</v>
      </c>
      <c r="CM426" s="16" t="s">
        <v>63</v>
      </c>
      <c r="CN426" s="16" t="s">
        <v>63</v>
      </c>
      <c r="CO426" s="16" t="s">
        <v>641</v>
      </c>
      <c r="CP426" s="16" t="s">
        <v>62</v>
      </c>
      <c r="CQ426" s="16" t="s">
        <v>76</v>
      </c>
      <c r="CR426" s="16" t="s">
        <v>1107</v>
      </c>
      <c r="CY426" s="16">
        <v>35</v>
      </c>
      <c r="DA426" s="18"/>
      <c r="DB426" s="16">
        <v>5</v>
      </c>
      <c r="DC426" s="16">
        <v>5</v>
      </c>
      <c r="DE426" s="16">
        <v>2500</v>
      </c>
      <c r="DF426" s="16">
        <v>383</v>
      </c>
      <c r="DG426" s="16">
        <v>279</v>
      </c>
      <c r="DH426" s="16">
        <v>337</v>
      </c>
    </row>
    <row r="427" spans="1:112" s="16" customFormat="1" x14ac:dyDescent="0.3">
      <c r="A427" s="16">
        <v>2023</v>
      </c>
      <c r="B427" s="16" t="s">
        <v>156</v>
      </c>
      <c r="C427" s="16" t="s">
        <v>691</v>
      </c>
      <c r="D427" s="16" t="s">
        <v>1417</v>
      </c>
      <c r="E427" s="16" t="s">
        <v>158</v>
      </c>
      <c r="F427" s="19">
        <v>1.5</v>
      </c>
      <c r="G427" s="16">
        <v>4</v>
      </c>
      <c r="H427" s="16" t="s">
        <v>576</v>
      </c>
      <c r="I427" s="16">
        <v>30</v>
      </c>
      <c r="J427" s="16">
        <v>37</v>
      </c>
      <c r="K427" s="16">
        <v>33</v>
      </c>
      <c r="L427" s="16">
        <v>39.4</v>
      </c>
      <c r="M427" s="16">
        <v>54.8</v>
      </c>
      <c r="N427" s="16">
        <v>45.1038</v>
      </c>
      <c r="O427" s="16">
        <v>29.819400000000002</v>
      </c>
      <c r="P427" s="16">
        <v>37.295000000000002</v>
      </c>
      <c r="Q427" s="16">
        <v>32.775799999999997</v>
      </c>
      <c r="S427" s="16" t="s">
        <v>59</v>
      </c>
      <c r="T427" s="16" t="s">
        <v>70</v>
      </c>
      <c r="U427" s="16" t="s">
        <v>294</v>
      </c>
      <c r="V427" s="16" t="s">
        <v>295</v>
      </c>
      <c r="X427" s="16">
        <v>7</v>
      </c>
      <c r="Y427" s="16" t="s">
        <v>62</v>
      </c>
      <c r="Z427" s="16" t="s">
        <v>63</v>
      </c>
      <c r="AA427" s="16" t="s">
        <v>135</v>
      </c>
      <c r="AB427" s="16" t="s">
        <v>159</v>
      </c>
      <c r="AC427" s="16">
        <v>10</v>
      </c>
      <c r="AF427" s="16" t="s">
        <v>204</v>
      </c>
      <c r="AG427" s="16" t="s">
        <v>205</v>
      </c>
      <c r="AH427" s="16" t="s">
        <v>66</v>
      </c>
      <c r="AI427" s="16" t="s">
        <v>67</v>
      </c>
      <c r="AJ427" s="16" t="s">
        <v>63</v>
      </c>
      <c r="AK427" s="16" t="s">
        <v>124</v>
      </c>
      <c r="AN427" s="16">
        <v>96</v>
      </c>
      <c r="AO427" s="16">
        <v>24</v>
      </c>
      <c r="AR427" s="16">
        <v>1650</v>
      </c>
      <c r="AS427" s="16">
        <v>1650</v>
      </c>
      <c r="BM427" s="20" t="s">
        <v>1550</v>
      </c>
      <c r="BN427" s="16">
        <v>2</v>
      </c>
      <c r="BO427" s="16">
        <v>2</v>
      </c>
      <c r="BP427" s="16">
        <v>6</v>
      </c>
      <c r="BQ427" s="16" t="s">
        <v>125</v>
      </c>
      <c r="BR427" s="16" t="s">
        <v>1548</v>
      </c>
      <c r="BS427" s="16" t="s">
        <v>72</v>
      </c>
      <c r="BT427" s="21">
        <v>44704</v>
      </c>
      <c r="BU427" s="16">
        <v>31123</v>
      </c>
      <c r="BV427" s="17"/>
      <c r="BW427" s="16" t="s">
        <v>63</v>
      </c>
      <c r="BX427" s="16" t="s">
        <v>63</v>
      </c>
      <c r="CA427" s="16" t="s">
        <v>63</v>
      </c>
      <c r="CB427" s="16" t="s">
        <v>63</v>
      </c>
      <c r="CD427" s="16" t="s">
        <v>63</v>
      </c>
      <c r="CF427" s="16" t="s">
        <v>62</v>
      </c>
      <c r="CG427" s="16" t="s">
        <v>575</v>
      </c>
      <c r="CH427" s="16" t="s">
        <v>62</v>
      </c>
      <c r="CI427" s="16" t="s">
        <v>161</v>
      </c>
      <c r="CJ427" s="16" t="s">
        <v>106</v>
      </c>
      <c r="CK427" s="16" t="s">
        <v>1549</v>
      </c>
      <c r="CL427" s="16" t="s">
        <v>63</v>
      </c>
      <c r="CM427" s="16" t="s">
        <v>63</v>
      </c>
      <c r="CN427" s="16" t="s">
        <v>63</v>
      </c>
      <c r="CO427" s="16" t="s">
        <v>162</v>
      </c>
      <c r="CP427" s="16" t="s">
        <v>62</v>
      </c>
      <c r="CQ427" s="16" t="s">
        <v>76</v>
      </c>
      <c r="CY427" s="16">
        <v>45.4</v>
      </c>
      <c r="DA427" s="18"/>
      <c r="DB427" s="16">
        <v>6</v>
      </c>
      <c r="DC427" s="16">
        <v>6</v>
      </c>
      <c r="DE427" s="16">
        <v>250</v>
      </c>
      <c r="DF427" s="16">
        <v>296</v>
      </c>
      <c r="DG427" s="16">
        <v>237</v>
      </c>
      <c r="DH427" s="16">
        <v>269</v>
      </c>
    </row>
    <row r="428" spans="1:112" s="16" customFormat="1" x14ac:dyDescent="0.3">
      <c r="A428" s="16">
        <v>2023</v>
      </c>
      <c r="B428" s="16" t="s">
        <v>156</v>
      </c>
      <c r="C428" s="16" t="s">
        <v>691</v>
      </c>
      <c r="D428" s="16" t="s">
        <v>1347</v>
      </c>
      <c r="E428" s="16" t="s">
        <v>158</v>
      </c>
      <c r="F428" s="19">
        <v>1.5</v>
      </c>
      <c r="G428" s="16">
        <v>4</v>
      </c>
      <c r="H428" s="16" t="s">
        <v>576</v>
      </c>
      <c r="I428" s="16">
        <v>29</v>
      </c>
      <c r="J428" s="16">
        <v>36</v>
      </c>
      <c r="K428" s="16">
        <v>32</v>
      </c>
      <c r="L428" s="16">
        <v>38.193800000000003</v>
      </c>
      <c r="M428" s="16">
        <v>52.786900000000003</v>
      </c>
      <c r="N428" s="16">
        <v>43.6203</v>
      </c>
      <c r="O428" s="16">
        <v>29.014900000000001</v>
      </c>
      <c r="P428" s="16">
        <v>36.082700000000003</v>
      </c>
      <c r="Q428" s="16">
        <v>31.819600000000001</v>
      </c>
      <c r="S428" s="16" t="s">
        <v>59</v>
      </c>
      <c r="T428" s="16" t="s">
        <v>70</v>
      </c>
      <c r="U428" s="16" t="s">
        <v>294</v>
      </c>
      <c r="V428" s="16" t="s">
        <v>295</v>
      </c>
      <c r="X428" s="16">
        <v>7</v>
      </c>
      <c r="Y428" s="16" t="s">
        <v>62</v>
      </c>
      <c r="Z428" s="16" t="s">
        <v>63</v>
      </c>
      <c r="AA428" s="16" t="s">
        <v>135</v>
      </c>
      <c r="AB428" s="16" t="s">
        <v>159</v>
      </c>
      <c r="AC428" s="16">
        <v>10</v>
      </c>
      <c r="AF428" s="16" t="s">
        <v>204</v>
      </c>
      <c r="AG428" s="16" t="s">
        <v>205</v>
      </c>
      <c r="AH428" s="16" t="s">
        <v>66</v>
      </c>
      <c r="AI428" s="16" t="s">
        <v>67</v>
      </c>
      <c r="AJ428" s="16" t="s">
        <v>63</v>
      </c>
      <c r="AK428" s="16" t="s">
        <v>124</v>
      </c>
      <c r="AN428" s="16">
        <v>96</v>
      </c>
      <c r="AO428" s="16">
        <v>24</v>
      </c>
      <c r="AR428" s="16">
        <v>1700</v>
      </c>
      <c r="AS428" s="16">
        <v>1700</v>
      </c>
      <c r="BM428" s="20" t="s">
        <v>1550</v>
      </c>
      <c r="BN428" s="16">
        <v>2</v>
      </c>
      <c r="BO428" s="16">
        <v>2</v>
      </c>
      <c r="BP428" s="16">
        <v>6</v>
      </c>
      <c r="BQ428" s="16" t="s">
        <v>125</v>
      </c>
      <c r="BR428" s="16" t="s">
        <v>1548</v>
      </c>
      <c r="BS428" s="16" t="s">
        <v>72</v>
      </c>
      <c r="BT428" s="21">
        <v>44704</v>
      </c>
      <c r="BU428" s="16">
        <v>31124</v>
      </c>
      <c r="BV428" s="17"/>
      <c r="BW428" s="16" t="s">
        <v>63</v>
      </c>
      <c r="BX428" s="16" t="s">
        <v>63</v>
      </c>
      <c r="CA428" s="16" t="s">
        <v>63</v>
      </c>
      <c r="CB428" s="16" t="s">
        <v>63</v>
      </c>
      <c r="CD428" s="16" t="s">
        <v>63</v>
      </c>
      <c r="CF428" s="16" t="s">
        <v>62</v>
      </c>
      <c r="CG428" s="16" t="s">
        <v>575</v>
      </c>
      <c r="CH428" s="16" t="s">
        <v>62</v>
      </c>
      <c r="CI428" s="16" t="s">
        <v>161</v>
      </c>
      <c r="CJ428" s="16" t="s">
        <v>106</v>
      </c>
      <c r="CK428" s="16" t="s">
        <v>1549</v>
      </c>
      <c r="CL428" s="16" t="s">
        <v>63</v>
      </c>
      <c r="CM428" s="16" t="s">
        <v>63</v>
      </c>
      <c r="CN428" s="16" t="s">
        <v>63</v>
      </c>
      <c r="CO428" s="16" t="s">
        <v>162</v>
      </c>
      <c r="CP428" s="16" t="s">
        <v>62</v>
      </c>
      <c r="CQ428" s="16" t="s">
        <v>76</v>
      </c>
      <c r="CY428" s="16">
        <v>43.9</v>
      </c>
      <c r="DA428" s="18"/>
      <c r="DB428" s="16">
        <v>6</v>
      </c>
      <c r="DC428" s="16">
        <v>6</v>
      </c>
      <c r="DE428" s="16">
        <v>500</v>
      </c>
      <c r="DF428" s="16">
        <v>304</v>
      </c>
      <c r="DG428" s="16">
        <v>245</v>
      </c>
      <c r="DH428" s="16">
        <v>277</v>
      </c>
    </row>
    <row r="429" spans="1:112" s="16" customFormat="1" x14ac:dyDescent="0.3">
      <c r="A429" s="16">
        <v>2023</v>
      </c>
      <c r="B429" s="16" t="s">
        <v>156</v>
      </c>
      <c r="C429" s="16" t="s">
        <v>691</v>
      </c>
      <c r="D429" s="16" t="s">
        <v>1347</v>
      </c>
      <c r="E429" s="16" t="s">
        <v>158</v>
      </c>
      <c r="F429" s="19">
        <v>1.5</v>
      </c>
      <c r="G429" s="16">
        <v>4</v>
      </c>
      <c r="H429" s="16" t="s">
        <v>282</v>
      </c>
      <c r="I429" s="16">
        <v>26</v>
      </c>
      <c r="J429" s="16">
        <v>36</v>
      </c>
      <c r="K429" s="16">
        <v>30</v>
      </c>
      <c r="L429" s="16">
        <v>35.492400000000004</v>
      </c>
      <c r="M429" s="16">
        <v>53.387999999999998</v>
      </c>
      <c r="N429" s="16">
        <v>41.796999999999997</v>
      </c>
      <c r="O429" s="16">
        <v>26</v>
      </c>
      <c r="P429" s="16">
        <v>36.445799999999998</v>
      </c>
      <c r="Q429" s="16">
        <v>30</v>
      </c>
      <c r="S429" s="16" t="s">
        <v>59</v>
      </c>
      <c r="T429" s="16" t="s">
        <v>70</v>
      </c>
      <c r="U429" s="16" t="s">
        <v>277</v>
      </c>
      <c r="V429" s="16" t="s">
        <v>278</v>
      </c>
      <c r="X429" s="16">
        <v>6</v>
      </c>
      <c r="Y429" s="16" t="s">
        <v>63</v>
      </c>
      <c r="Z429" s="16" t="s">
        <v>63</v>
      </c>
      <c r="AA429" s="16" t="s">
        <v>135</v>
      </c>
      <c r="AB429" s="16" t="s">
        <v>159</v>
      </c>
      <c r="AC429" s="16">
        <v>10</v>
      </c>
      <c r="AF429" s="16" t="s">
        <v>204</v>
      </c>
      <c r="AG429" s="16" t="s">
        <v>205</v>
      </c>
      <c r="AH429" s="16" t="s">
        <v>66</v>
      </c>
      <c r="AI429" s="16" t="s">
        <v>67</v>
      </c>
      <c r="AJ429" s="16" t="s">
        <v>63</v>
      </c>
      <c r="AK429" s="16" t="s">
        <v>124</v>
      </c>
      <c r="AN429" s="16">
        <v>96</v>
      </c>
      <c r="AO429" s="16">
        <v>24</v>
      </c>
      <c r="AR429" s="16">
        <v>1800</v>
      </c>
      <c r="AS429" s="16">
        <v>1800</v>
      </c>
      <c r="BM429" s="20" t="s">
        <v>1550</v>
      </c>
      <c r="BN429" s="16">
        <v>2</v>
      </c>
      <c r="BO429" s="16">
        <v>2</v>
      </c>
      <c r="BP429" s="16">
        <v>6</v>
      </c>
      <c r="BQ429" s="16" t="s">
        <v>125</v>
      </c>
      <c r="BR429" s="16" t="s">
        <v>1548</v>
      </c>
      <c r="BS429" s="16" t="s">
        <v>72</v>
      </c>
      <c r="BT429" s="21">
        <v>44704</v>
      </c>
      <c r="BU429" s="16">
        <v>31223</v>
      </c>
      <c r="BV429" s="17"/>
      <c r="BW429" s="16" t="s">
        <v>63</v>
      </c>
      <c r="BX429" s="16" t="s">
        <v>63</v>
      </c>
      <c r="CA429" s="16" t="s">
        <v>63</v>
      </c>
      <c r="CB429" s="16" t="s">
        <v>63</v>
      </c>
      <c r="CD429" s="16" t="s">
        <v>63</v>
      </c>
      <c r="CF429" s="16" t="s">
        <v>62</v>
      </c>
      <c r="CG429" s="16" t="s">
        <v>575</v>
      </c>
      <c r="CH429" s="16" t="s">
        <v>62</v>
      </c>
      <c r="CI429" s="16" t="s">
        <v>161</v>
      </c>
      <c r="CJ429" s="16" t="s">
        <v>106</v>
      </c>
      <c r="CK429" s="16" t="s">
        <v>1549</v>
      </c>
      <c r="CL429" s="16" t="s">
        <v>63</v>
      </c>
      <c r="CM429" s="16" t="s">
        <v>63</v>
      </c>
      <c r="CN429" s="16" t="s">
        <v>63</v>
      </c>
      <c r="CO429" s="16" t="s">
        <v>162</v>
      </c>
      <c r="CP429" s="16" t="s">
        <v>62</v>
      </c>
      <c r="CQ429" s="16" t="s">
        <v>76</v>
      </c>
      <c r="CY429" s="16">
        <v>42.1</v>
      </c>
      <c r="DA429" s="18"/>
      <c r="DB429" s="16">
        <v>6</v>
      </c>
      <c r="DC429" s="16">
        <v>6</v>
      </c>
      <c r="DE429" s="16">
        <v>1000</v>
      </c>
      <c r="DF429" s="16">
        <v>339</v>
      </c>
      <c r="DG429" s="16">
        <v>241</v>
      </c>
      <c r="DH429" s="16">
        <v>293</v>
      </c>
    </row>
    <row r="430" spans="1:112" s="16" customFormat="1" x14ac:dyDescent="0.3">
      <c r="A430" s="16">
        <v>2023</v>
      </c>
      <c r="B430" s="16" t="s">
        <v>112</v>
      </c>
      <c r="C430" s="16" t="s">
        <v>113</v>
      </c>
      <c r="D430" s="16" t="s">
        <v>1412</v>
      </c>
      <c r="E430" s="16" t="s">
        <v>114</v>
      </c>
      <c r="F430" s="19">
        <v>3</v>
      </c>
      <c r="G430" s="16">
        <v>6</v>
      </c>
      <c r="H430" s="16" t="s">
        <v>121</v>
      </c>
      <c r="I430" s="16">
        <v>19</v>
      </c>
      <c r="J430" s="16">
        <v>28</v>
      </c>
      <c r="K430" s="16">
        <v>22</v>
      </c>
      <c r="L430" s="16">
        <v>23.7</v>
      </c>
      <c r="M430" s="16">
        <v>39.799999999999997</v>
      </c>
      <c r="N430" s="16">
        <v>28.974399999999999</v>
      </c>
      <c r="O430" s="16">
        <v>18.8536</v>
      </c>
      <c r="P430" s="16">
        <v>28.273</v>
      </c>
      <c r="Q430" s="16">
        <v>22.178699999999999</v>
      </c>
      <c r="S430" s="16" t="s">
        <v>59</v>
      </c>
      <c r="T430" s="16" t="s">
        <v>70</v>
      </c>
      <c r="U430" s="16" t="s">
        <v>115</v>
      </c>
      <c r="V430" s="16" t="s">
        <v>116</v>
      </c>
      <c r="X430" s="16">
        <v>8</v>
      </c>
      <c r="Y430" s="16" t="s">
        <v>62</v>
      </c>
      <c r="Z430" s="16" t="s">
        <v>63</v>
      </c>
      <c r="AA430" s="16" t="s">
        <v>60</v>
      </c>
      <c r="AB430" s="16" t="s">
        <v>117</v>
      </c>
      <c r="AC430" s="16">
        <v>15</v>
      </c>
      <c r="AF430" s="16" t="s">
        <v>204</v>
      </c>
      <c r="AG430" s="16" t="s">
        <v>205</v>
      </c>
      <c r="AH430" s="16" t="s">
        <v>66</v>
      </c>
      <c r="AI430" s="16" t="s">
        <v>67</v>
      </c>
      <c r="AJ430" s="16" t="s">
        <v>63</v>
      </c>
      <c r="AK430" s="16" t="s">
        <v>124</v>
      </c>
      <c r="AN430" s="16">
        <v>111</v>
      </c>
      <c r="AO430" s="16">
        <v>13</v>
      </c>
      <c r="AR430" s="16">
        <v>2500</v>
      </c>
      <c r="AS430" s="16">
        <v>2500</v>
      </c>
      <c r="BM430" s="20" t="s">
        <v>1552</v>
      </c>
      <c r="BN430" s="16">
        <v>2</v>
      </c>
      <c r="BO430" s="16">
        <v>2</v>
      </c>
      <c r="BP430" s="16">
        <v>6</v>
      </c>
      <c r="BQ430" s="16" t="s">
        <v>125</v>
      </c>
      <c r="BR430" s="16" t="s">
        <v>1548</v>
      </c>
      <c r="BS430" s="16" t="s">
        <v>206</v>
      </c>
      <c r="BT430" s="21">
        <v>44757</v>
      </c>
      <c r="BU430" s="16">
        <v>31134</v>
      </c>
      <c r="BV430" s="17"/>
      <c r="BW430" s="16" t="s">
        <v>63</v>
      </c>
      <c r="BX430" s="16" t="s">
        <v>63</v>
      </c>
      <c r="CA430" s="16" t="s">
        <v>63</v>
      </c>
      <c r="CB430" s="16" t="s">
        <v>63</v>
      </c>
      <c r="CC430" s="16" t="s">
        <v>1413</v>
      </c>
      <c r="CD430" s="16" t="s">
        <v>63</v>
      </c>
      <c r="CF430" s="16" t="s">
        <v>62</v>
      </c>
      <c r="CG430" s="16" t="s">
        <v>860</v>
      </c>
      <c r="CH430" s="16" t="s">
        <v>62</v>
      </c>
      <c r="CI430" s="16" t="s">
        <v>1158</v>
      </c>
      <c r="CJ430" s="16" t="s">
        <v>106</v>
      </c>
      <c r="CK430" s="16" t="s">
        <v>1549</v>
      </c>
      <c r="CL430" s="16" t="s">
        <v>63</v>
      </c>
      <c r="CM430" s="16" t="s">
        <v>63</v>
      </c>
      <c r="CN430" s="16" t="s">
        <v>63</v>
      </c>
      <c r="CO430" s="16" t="s">
        <v>120</v>
      </c>
      <c r="CP430" s="16" t="s">
        <v>62</v>
      </c>
      <c r="CQ430" s="16" t="s">
        <v>76</v>
      </c>
      <c r="CY430" s="16">
        <v>29.2</v>
      </c>
      <c r="DA430" s="18"/>
      <c r="DB430" s="16">
        <v>5</v>
      </c>
      <c r="DC430" s="16">
        <v>5</v>
      </c>
      <c r="DE430" s="16">
        <v>4500</v>
      </c>
      <c r="DF430" s="16">
        <v>468</v>
      </c>
      <c r="DG430" s="16">
        <v>312</v>
      </c>
      <c r="DH430" s="16">
        <v>398</v>
      </c>
    </row>
    <row r="431" spans="1:112" s="16" customFormat="1" x14ac:dyDescent="0.3">
      <c r="A431" s="16">
        <v>2023</v>
      </c>
      <c r="B431" s="16" t="s">
        <v>112</v>
      </c>
      <c r="C431" s="16" t="s">
        <v>113</v>
      </c>
      <c r="D431" s="16" t="s">
        <v>861</v>
      </c>
      <c r="E431" s="16" t="s">
        <v>114</v>
      </c>
      <c r="F431" s="19">
        <v>4</v>
      </c>
      <c r="G431" s="16">
        <v>8</v>
      </c>
      <c r="H431" s="16" t="s">
        <v>121</v>
      </c>
      <c r="I431" s="16">
        <v>15</v>
      </c>
      <c r="J431" s="16">
        <v>23</v>
      </c>
      <c r="K431" s="16">
        <v>18</v>
      </c>
      <c r="L431" s="16">
        <v>19.3</v>
      </c>
      <c r="M431" s="16">
        <v>32.197200000000002</v>
      </c>
      <c r="N431" s="16">
        <v>23.543900000000001</v>
      </c>
      <c r="O431" s="16">
        <v>14.7911</v>
      </c>
      <c r="P431" s="16">
        <v>22.858699999999999</v>
      </c>
      <c r="Q431" s="16">
        <v>17.5838</v>
      </c>
      <c r="S431" s="16" t="s">
        <v>59</v>
      </c>
      <c r="T431" s="16" t="s">
        <v>70</v>
      </c>
      <c r="U431" s="16" t="s">
        <v>115</v>
      </c>
      <c r="V431" s="16" t="s">
        <v>116</v>
      </c>
      <c r="X431" s="16">
        <v>8</v>
      </c>
      <c r="Y431" s="16" t="s">
        <v>62</v>
      </c>
      <c r="Z431" s="16" t="s">
        <v>63</v>
      </c>
      <c r="AA431" s="16" t="s">
        <v>60</v>
      </c>
      <c r="AB431" s="16" t="s">
        <v>117</v>
      </c>
      <c r="AC431" s="16">
        <v>15</v>
      </c>
      <c r="AF431" s="16" t="s">
        <v>204</v>
      </c>
      <c r="AG431" s="16" t="s">
        <v>205</v>
      </c>
      <c r="AH431" s="16" t="s">
        <v>66</v>
      </c>
      <c r="AI431" s="16" t="s">
        <v>67</v>
      </c>
      <c r="AJ431" s="16" t="s">
        <v>63</v>
      </c>
      <c r="AK431" s="16" t="s">
        <v>124</v>
      </c>
      <c r="AN431" s="16">
        <v>111</v>
      </c>
      <c r="AO431" s="16">
        <v>13</v>
      </c>
      <c r="AR431" s="16">
        <v>3050</v>
      </c>
      <c r="AS431" s="16">
        <v>3050</v>
      </c>
      <c r="BM431" s="20" t="s">
        <v>1552</v>
      </c>
      <c r="BN431" s="16">
        <v>2</v>
      </c>
      <c r="BO431" s="16">
        <v>2</v>
      </c>
      <c r="BP431" s="16">
        <v>6</v>
      </c>
      <c r="BQ431" s="16" t="s">
        <v>125</v>
      </c>
      <c r="BR431" s="16" t="s">
        <v>1548</v>
      </c>
      <c r="BS431" s="16" t="s">
        <v>103</v>
      </c>
      <c r="BT431" s="21">
        <v>44804</v>
      </c>
      <c r="BU431" s="16">
        <v>31875</v>
      </c>
      <c r="BV431" s="17"/>
      <c r="BW431" s="16" t="s">
        <v>62</v>
      </c>
      <c r="BX431" s="16" t="s">
        <v>63</v>
      </c>
      <c r="CA431" s="16" t="s">
        <v>63</v>
      </c>
      <c r="CB431" s="16" t="s">
        <v>63</v>
      </c>
      <c r="CC431" s="16" t="s">
        <v>862</v>
      </c>
      <c r="CD431" s="16" t="s">
        <v>62</v>
      </c>
      <c r="CE431" s="16" t="s">
        <v>863</v>
      </c>
      <c r="CF431" s="16" t="s">
        <v>62</v>
      </c>
      <c r="CG431" s="16" t="s">
        <v>864</v>
      </c>
      <c r="CH431" s="16" t="s">
        <v>63</v>
      </c>
      <c r="CJ431" s="16" t="s">
        <v>106</v>
      </c>
      <c r="CK431" s="16" t="s">
        <v>1549</v>
      </c>
      <c r="CL431" s="16" t="s">
        <v>63</v>
      </c>
      <c r="CM431" s="16" t="s">
        <v>63</v>
      </c>
      <c r="CN431" s="16" t="s">
        <v>63</v>
      </c>
      <c r="CO431" s="16" t="s">
        <v>705</v>
      </c>
      <c r="CP431" s="16" t="s">
        <v>62</v>
      </c>
      <c r="CQ431" s="16" t="s">
        <v>76</v>
      </c>
      <c r="CY431" s="16">
        <v>23.7</v>
      </c>
      <c r="DA431" s="18"/>
      <c r="DB431" s="16">
        <v>4</v>
      </c>
      <c r="DC431" s="16">
        <v>4</v>
      </c>
      <c r="DE431" s="16">
        <v>7250</v>
      </c>
      <c r="DF431" s="16">
        <v>598</v>
      </c>
      <c r="DG431" s="16">
        <v>388</v>
      </c>
      <c r="DH431" s="16">
        <v>503</v>
      </c>
    </row>
    <row r="432" spans="1:112" s="16" customFormat="1" x14ac:dyDescent="0.3">
      <c r="A432" s="16">
        <v>2023</v>
      </c>
      <c r="B432" s="16" t="s">
        <v>251</v>
      </c>
      <c r="C432" s="16" t="s">
        <v>251</v>
      </c>
      <c r="D432" s="16" t="s">
        <v>945</v>
      </c>
      <c r="E432" s="16" t="s">
        <v>252</v>
      </c>
      <c r="F432" s="19">
        <v>3</v>
      </c>
      <c r="G432" s="16">
        <v>6</v>
      </c>
      <c r="H432" s="16" t="s">
        <v>121</v>
      </c>
      <c r="I432" s="16">
        <v>25</v>
      </c>
      <c r="J432" s="16">
        <v>31</v>
      </c>
      <c r="K432" s="16">
        <v>27</v>
      </c>
      <c r="L432" s="16">
        <v>31.807200000000002</v>
      </c>
      <c r="M432" s="16">
        <v>43.831899999999997</v>
      </c>
      <c r="N432" s="16">
        <v>36.286900000000003</v>
      </c>
      <c r="O432" s="16">
        <v>24.6525</v>
      </c>
      <c r="P432" s="16">
        <v>30.558299999999999</v>
      </c>
      <c r="Q432" s="16">
        <v>27.000699999999998</v>
      </c>
      <c r="S432" s="16" t="s">
        <v>59</v>
      </c>
      <c r="T432" s="16" t="s">
        <v>70</v>
      </c>
      <c r="U432" s="16" t="s">
        <v>115</v>
      </c>
      <c r="V432" s="16" t="s">
        <v>116</v>
      </c>
      <c r="X432" s="16">
        <v>8</v>
      </c>
      <c r="Y432" s="16" t="s">
        <v>62</v>
      </c>
      <c r="Z432" s="16" t="s">
        <v>63</v>
      </c>
      <c r="AA432" s="16" t="s">
        <v>84</v>
      </c>
      <c r="AB432" s="16" t="s">
        <v>85</v>
      </c>
      <c r="AC432" s="16">
        <v>10</v>
      </c>
      <c r="AF432" s="16" t="s">
        <v>204</v>
      </c>
      <c r="AG432" s="16" t="s">
        <v>205</v>
      </c>
      <c r="AH432" s="16" t="s">
        <v>66</v>
      </c>
      <c r="AI432" s="16" t="s">
        <v>67</v>
      </c>
      <c r="AJ432" s="16" t="s">
        <v>63</v>
      </c>
      <c r="AK432" s="16" t="s">
        <v>124</v>
      </c>
      <c r="AN432" s="16">
        <v>112</v>
      </c>
      <c r="AO432" s="16">
        <v>14</v>
      </c>
      <c r="AR432" s="16">
        <v>2050</v>
      </c>
      <c r="AS432" s="16">
        <v>2050</v>
      </c>
      <c r="BM432" s="20" t="s">
        <v>1553</v>
      </c>
      <c r="BN432" s="16">
        <v>2</v>
      </c>
      <c r="BO432" s="16">
        <v>2</v>
      </c>
      <c r="BP432" s="16">
        <v>6</v>
      </c>
      <c r="BQ432" s="16" t="s">
        <v>125</v>
      </c>
      <c r="BR432" s="16" t="s">
        <v>1548</v>
      </c>
      <c r="BS432" s="16" t="s">
        <v>72</v>
      </c>
      <c r="BT432" s="21">
        <v>44764</v>
      </c>
      <c r="BU432" s="16">
        <v>31783</v>
      </c>
      <c r="BV432" s="17"/>
      <c r="BW432" s="16" t="s">
        <v>63</v>
      </c>
      <c r="BX432" s="16" t="s">
        <v>63</v>
      </c>
      <c r="CA432" s="16" t="s">
        <v>63</v>
      </c>
      <c r="CB432" s="16" t="s">
        <v>63</v>
      </c>
      <c r="CD432" s="16" t="s">
        <v>63</v>
      </c>
      <c r="CF432" s="16" t="s">
        <v>62</v>
      </c>
      <c r="CG432" s="16" t="s">
        <v>628</v>
      </c>
      <c r="CH432" s="16" t="s">
        <v>62</v>
      </c>
      <c r="CI432" s="16" t="s">
        <v>946</v>
      </c>
      <c r="CJ432" s="16" t="s">
        <v>186</v>
      </c>
      <c r="CK432" s="16" t="s">
        <v>187</v>
      </c>
      <c r="CL432" s="16" t="s">
        <v>63</v>
      </c>
      <c r="CM432" s="16" t="s">
        <v>63</v>
      </c>
      <c r="CN432" s="16" t="s">
        <v>63</v>
      </c>
      <c r="CO432" s="16" t="s">
        <v>162</v>
      </c>
      <c r="CP432" s="16" t="s">
        <v>62</v>
      </c>
      <c r="CQ432" s="16" t="s">
        <v>76</v>
      </c>
      <c r="CY432" s="16">
        <v>36.5</v>
      </c>
      <c r="DA432" s="18"/>
      <c r="DB432" s="16">
        <v>5</v>
      </c>
      <c r="DC432" s="16">
        <v>5</v>
      </c>
      <c r="DE432" s="16">
        <v>2250</v>
      </c>
      <c r="DF432" s="16">
        <v>355</v>
      </c>
      <c r="DG432" s="16">
        <v>287</v>
      </c>
      <c r="DH432" s="16">
        <v>324</v>
      </c>
    </row>
    <row r="433" spans="1:112" s="16" customFormat="1" x14ac:dyDescent="0.3">
      <c r="A433" s="16">
        <v>2023</v>
      </c>
      <c r="B433" s="16" t="s">
        <v>251</v>
      </c>
      <c r="C433" s="16" t="s">
        <v>251</v>
      </c>
      <c r="D433" s="16" t="s">
        <v>944</v>
      </c>
      <c r="E433" s="16" t="s">
        <v>252</v>
      </c>
      <c r="F433" s="19">
        <v>4.4000000000000004</v>
      </c>
      <c r="G433" s="16">
        <v>8</v>
      </c>
      <c r="H433" s="16" t="s">
        <v>121</v>
      </c>
      <c r="I433" s="16">
        <v>18</v>
      </c>
      <c r="J433" s="16">
        <v>26</v>
      </c>
      <c r="K433" s="16">
        <v>21</v>
      </c>
      <c r="L433" s="16">
        <v>22.5959</v>
      </c>
      <c r="M433" s="16">
        <v>36.299300000000002</v>
      </c>
      <c r="N433" s="16">
        <v>27.22</v>
      </c>
      <c r="O433" s="16">
        <v>18.040099999999999</v>
      </c>
      <c r="P433" s="16">
        <v>25.738099999999999</v>
      </c>
      <c r="Q433" s="16">
        <v>20.845700000000001</v>
      </c>
      <c r="S433" s="16" t="s">
        <v>59</v>
      </c>
      <c r="T433" s="16" t="s">
        <v>70</v>
      </c>
      <c r="U433" s="16" t="s">
        <v>115</v>
      </c>
      <c r="V433" s="16" t="s">
        <v>116</v>
      </c>
      <c r="X433" s="16">
        <v>8</v>
      </c>
      <c r="Y433" s="16" t="s">
        <v>62</v>
      </c>
      <c r="Z433" s="16" t="s">
        <v>63</v>
      </c>
      <c r="AA433" s="16" t="s">
        <v>60</v>
      </c>
      <c r="AB433" s="16" t="s">
        <v>117</v>
      </c>
      <c r="AC433" s="16">
        <v>10</v>
      </c>
      <c r="AF433" s="16" t="s">
        <v>204</v>
      </c>
      <c r="AG433" s="16" t="s">
        <v>205</v>
      </c>
      <c r="AH433" s="16" t="s">
        <v>66</v>
      </c>
      <c r="AI433" s="16" t="s">
        <v>67</v>
      </c>
      <c r="AJ433" s="16" t="s">
        <v>63</v>
      </c>
      <c r="AK433" s="16" t="s">
        <v>124</v>
      </c>
      <c r="AN433" s="16">
        <v>112</v>
      </c>
      <c r="AO433" s="16">
        <v>14</v>
      </c>
      <c r="AR433" s="16">
        <v>2600</v>
      </c>
      <c r="AS433" s="16">
        <v>2600</v>
      </c>
      <c r="BM433" s="20" t="s">
        <v>1552</v>
      </c>
      <c r="BN433" s="16">
        <v>2</v>
      </c>
      <c r="BO433" s="16">
        <v>2</v>
      </c>
      <c r="BP433" s="16">
        <v>6</v>
      </c>
      <c r="BQ433" s="16" t="s">
        <v>125</v>
      </c>
      <c r="BR433" s="16" t="s">
        <v>1548</v>
      </c>
      <c r="BS433" s="16" t="s">
        <v>72</v>
      </c>
      <c r="BT433" s="21">
        <v>44764</v>
      </c>
      <c r="BU433" s="16">
        <v>31784</v>
      </c>
      <c r="BV433" s="17"/>
      <c r="BW433" s="16" t="s">
        <v>63</v>
      </c>
      <c r="BX433" s="16" t="s">
        <v>63</v>
      </c>
      <c r="CA433" s="16" t="s">
        <v>63</v>
      </c>
      <c r="CB433" s="16" t="s">
        <v>63</v>
      </c>
      <c r="CD433" s="16" t="s">
        <v>63</v>
      </c>
      <c r="CF433" s="16" t="s">
        <v>62</v>
      </c>
      <c r="CG433" s="16" t="s">
        <v>628</v>
      </c>
      <c r="CH433" s="16" t="s">
        <v>62</v>
      </c>
      <c r="CI433" s="16" t="s">
        <v>629</v>
      </c>
      <c r="CJ433" s="16" t="s">
        <v>106</v>
      </c>
      <c r="CK433" s="16" t="s">
        <v>1549</v>
      </c>
      <c r="CL433" s="16" t="s">
        <v>63</v>
      </c>
      <c r="CM433" s="16" t="s">
        <v>63</v>
      </c>
      <c r="CN433" s="16" t="s">
        <v>63</v>
      </c>
      <c r="CO433" s="16" t="s">
        <v>255</v>
      </c>
      <c r="CP433" s="16" t="s">
        <v>62</v>
      </c>
      <c r="CQ433" s="16" t="s">
        <v>76</v>
      </c>
      <c r="CY433" s="16">
        <v>27.4</v>
      </c>
      <c r="DA433" s="18"/>
      <c r="DB433" s="16">
        <v>4</v>
      </c>
      <c r="DC433" s="16">
        <v>4</v>
      </c>
      <c r="DE433" s="16">
        <v>5000</v>
      </c>
      <c r="DF433" s="16">
        <v>485</v>
      </c>
      <c r="DG433" s="16">
        <v>340</v>
      </c>
      <c r="DH433" s="16">
        <v>420</v>
      </c>
    </row>
    <row r="434" spans="1:112" s="16" customFormat="1" x14ac:dyDescent="0.3">
      <c r="A434" s="16">
        <v>2023</v>
      </c>
      <c r="B434" s="16" t="s">
        <v>78</v>
      </c>
      <c r="C434" s="16" t="s">
        <v>256</v>
      </c>
      <c r="D434" s="16">
        <v>300</v>
      </c>
      <c r="E434" s="16" t="s">
        <v>81</v>
      </c>
      <c r="F434" s="19">
        <v>3.6</v>
      </c>
      <c r="G434" s="16">
        <v>6</v>
      </c>
      <c r="H434" s="16" t="s">
        <v>97</v>
      </c>
      <c r="I434" s="16">
        <v>19</v>
      </c>
      <c r="J434" s="16">
        <v>30</v>
      </c>
      <c r="K434" s="16">
        <v>23</v>
      </c>
      <c r="L434" s="16">
        <v>23.9</v>
      </c>
      <c r="M434" s="16">
        <v>43.1</v>
      </c>
      <c r="N434" s="16">
        <v>29.892299999999999</v>
      </c>
      <c r="O434" s="16">
        <v>19.000299999999999</v>
      </c>
      <c r="P434" s="16">
        <v>30.097100000000001</v>
      </c>
      <c r="Q434" s="16">
        <v>22.779800000000002</v>
      </c>
      <c r="S434" s="16" t="s">
        <v>83</v>
      </c>
      <c r="T434" s="16" t="s">
        <v>87</v>
      </c>
      <c r="U434" s="16" t="s">
        <v>60</v>
      </c>
      <c r="V434" s="16" t="s">
        <v>61</v>
      </c>
      <c r="X434" s="16">
        <v>8</v>
      </c>
      <c r="Y434" s="16" t="s">
        <v>62</v>
      </c>
      <c r="Z434" s="16" t="s">
        <v>63</v>
      </c>
      <c r="AA434" s="16" t="s">
        <v>84</v>
      </c>
      <c r="AB434" s="16" t="s">
        <v>85</v>
      </c>
      <c r="AC434" s="16">
        <v>10</v>
      </c>
      <c r="AF434" s="16" t="s">
        <v>82</v>
      </c>
      <c r="AG434" s="16" t="s">
        <v>86</v>
      </c>
      <c r="AH434" s="16" t="s">
        <v>66</v>
      </c>
      <c r="AI434" s="16" t="s">
        <v>67</v>
      </c>
      <c r="AJ434" s="16" t="s">
        <v>63</v>
      </c>
      <c r="AK434" s="16" t="s">
        <v>124</v>
      </c>
      <c r="AN434" s="16">
        <v>106</v>
      </c>
      <c r="AO434" s="16">
        <v>16</v>
      </c>
      <c r="AR434" s="16">
        <v>1900</v>
      </c>
      <c r="AS434" s="16">
        <v>1900</v>
      </c>
      <c r="BM434" s="20"/>
      <c r="BN434" s="16">
        <v>2</v>
      </c>
      <c r="BO434" s="16">
        <v>2</v>
      </c>
      <c r="BP434" s="16">
        <v>6</v>
      </c>
      <c r="BQ434" s="16" t="s">
        <v>125</v>
      </c>
      <c r="BR434" s="16" t="s">
        <v>1548</v>
      </c>
      <c r="BS434" s="16" t="s">
        <v>72</v>
      </c>
      <c r="BT434" s="21">
        <v>44900</v>
      </c>
      <c r="BU434" s="16">
        <v>32544</v>
      </c>
      <c r="BV434" s="17"/>
      <c r="BW434" s="16" t="s">
        <v>63</v>
      </c>
      <c r="BX434" s="16" t="s">
        <v>63</v>
      </c>
      <c r="CA434" s="16" t="s">
        <v>63</v>
      </c>
      <c r="CB434" s="16" t="s">
        <v>63</v>
      </c>
      <c r="CD434" s="16" t="s">
        <v>63</v>
      </c>
      <c r="CF434" s="16" t="s">
        <v>62</v>
      </c>
      <c r="CG434" s="16" t="s">
        <v>89</v>
      </c>
      <c r="CH434" s="16" t="s">
        <v>63</v>
      </c>
      <c r="CJ434" s="16" t="s">
        <v>74</v>
      </c>
      <c r="CK434" s="16" t="s">
        <v>75</v>
      </c>
      <c r="CN434" s="16" t="s">
        <v>63</v>
      </c>
      <c r="CO434" s="16" t="s">
        <v>328</v>
      </c>
      <c r="CP434" s="16" t="s">
        <v>63</v>
      </c>
      <c r="CQ434" s="16" t="s">
        <v>189</v>
      </c>
      <c r="CY434" s="16">
        <v>30.1</v>
      </c>
      <c r="DA434" s="18"/>
      <c r="DB434" s="16">
        <v>5</v>
      </c>
      <c r="DC434" s="16">
        <v>5</v>
      </c>
      <c r="DE434" s="16">
        <v>1500</v>
      </c>
      <c r="DF434" s="16">
        <v>466</v>
      </c>
      <c r="DG434" s="16">
        <v>295</v>
      </c>
      <c r="DH434" s="16">
        <v>389</v>
      </c>
    </row>
    <row r="435" spans="1:112" s="16" customFormat="1" x14ac:dyDescent="0.3">
      <c r="A435" s="16">
        <v>2023</v>
      </c>
      <c r="B435" s="16" t="s">
        <v>78</v>
      </c>
      <c r="C435" s="16" t="s">
        <v>256</v>
      </c>
      <c r="D435" s="16">
        <v>300</v>
      </c>
      <c r="E435" s="16" t="s">
        <v>81</v>
      </c>
      <c r="F435" s="19">
        <v>5.7</v>
      </c>
      <c r="G435" s="16">
        <v>8</v>
      </c>
      <c r="H435" s="16" t="s">
        <v>97</v>
      </c>
      <c r="I435" s="16">
        <v>16</v>
      </c>
      <c r="J435" s="16">
        <v>25</v>
      </c>
      <c r="K435" s="16">
        <v>19</v>
      </c>
      <c r="L435" s="16">
        <v>19.8</v>
      </c>
      <c r="M435" s="16">
        <v>35.198900000000002</v>
      </c>
      <c r="N435" s="16">
        <v>24.653500000000001</v>
      </c>
      <c r="O435" s="16">
        <v>15.9536</v>
      </c>
      <c r="P435" s="16">
        <v>25.020199999999999</v>
      </c>
      <c r="Q435" s="16">
        <v>19.062000000000001</v>
      </c>
      <c r="S435" s="16" t="s">
        <v>83</v>
      </c>
      <c r="T435" s="16" t="s">
        <v>87</v>
      </c>
      <c r="U435" s="16" t="s">
        <v>60</v>
      </c>
      <c r="V435" s="16" t="s">
        <v>61</v>
      </c>
      <c r="X435" s="16">
        <v>8</v>
      </c>
      <c r="Y435" s="16" t="s">
        <v>62</v>
      </c>
      <c r="Z435" s="16" t="s">
        <v>63</v>
      </c>
      <c r="AA435" s="16" t="s">
        <v>84</v>
      </c>
      <c r="AB435" s="16" t="s">
        <v>85</v>
      </c>
      <c r="AC435" s="16">
        <v>10</v>
      </c>
      <c r="AF435" s="16" t="s">
        <v>98</v>
      </c>
      <c r="AG435" s="16" t="s">
        <v>324</v>
      </c>
      <c r="AH435" s="16" t="s">
        <v>66</v>
      </c>
      <c r="AI435" s="16" t="s">
        <v>67</v>
      </c>
      <c r="AJ435" s="16" t="s">
        <v>63</v>
      </c>
      <c r="AK435" s="16" t="s">
        <v>124</v>
      </c>
      <c r="AN435" s="16">
        <v>106</v>
      </c>
      <c r="AO435" s="16">
        <v>16</v>
      </c>
      <c r="AR435" s="16">
        <v>2700</v>
      </c>
      <c r="AS435" s="16">
        <v>2700</v>
      </c>
      <c r="BM435" s="20"/>
      <c r="BN435" s="16">
        <v>1</v>
      </c>
      <c r="BO435" s="16">
        <v>1</v>
      </c>
      <c r="BP435" s="16">
        <v>6</v>
      </c>
      <c r="BQ435" s="16" t="s">
        <v>125</v>
      </c>
      <c r="BR435" s="16" t="s">
        <v>1548</v>
      </c>
      <c r="BS435" s="16" t="s">
        <v>72</v>
      </c>
      <c r="BT435" s="21">
        <v>44900</v>
      </c>
      <c r="BU435" s="16">
        <v>32542</v>
      </c>
      <c r="BV435" s="17"/>
      <c r="BW435" s="16" t="s">
        <v>63</v>
      </c>
      <c r="BX435" s="16" t="s">
        <v>63</v>
      </c>
      <c r="CA435" s="16" t="s">
        <v>63</v>
      </c>
      <c r="CB435" s="16" t="s">
        <v>63</v>
      </c>
      <c r="CD435" s="16" t="s">
        <v>62</v>
      </c>
      <c r="CE435" s="16" t="s">
        <v>325</v>
      </c>
      <c r="CF435" s="16" t="s">
        <v>62</v>
      </c>
      <c r="CG435" s="16" t="s">
        <v>326</v>
      </c>
      <c r="CH435" s="16" t="s">
        <v>63</v>
      </c>
      <c r="CJ435" s="16" t="s">
        <v>74</v>
      </c>
      <c r="CK435" s="16" t="s">
        <v>75</v>
      </c>
      <c r="CN435" s="16" t="s">
        <v>63</v>
      </c>
      <c r="CO435" s="16" t="s">
        <v>328</v>
      </c>
      <c r="CP435" s="16" t="s">
        <v>63</v>
      </c>
      <c r="CQ435" s="16" t="s">
        <v>189</v>
      </c>
      <c r="CY435" s="16">
        <v>24.8</v>
      </c>
      <c r="DA435" s="18"/>
      <c r="DB435" s="16">
        <v>4</v>
      </c>
      <c r="DC435" s="16">
        <v>4</v>
      </c>
      <c r="DE435" s="16">
        <v>5500</v>
      </c>
      <c r="DF435" s="16">
        <v>556</v>
      </c>
      <c r="DG435" s="16">
        <v>355</v>
      </c>
      <c r="DH435" s="16">
        <v>466</v>
      </c>
    </row>
    <row r="436" spans="1:112" s="16" customFormat="1" x14ac:dyDescent="0.3">
      <c r="A436" s="16">
        <v>2023</v>
      </c>
      <c r="B436" s="16" t="s">
        <v>78</v>
      </c>
      <c r="C436" s="16" t="s">
        <v>256</v>
      </c>
      <c r="D436" s="16">
        <v>300</v>
      </c>
      <c r="E436" s="16" t="s">
        <v>81</v>
      </c>
      <c r="F436" s="19">
        <v>6.4</v>
      </c>
      <c r="G436" s="16">
        <v>8</v>
      </c>
      <c r="H436" s="16" t="s">
        <v>97</v>
      </c>
      <c r="I436" s="16">
        <v>15</v>
      </c>
      <c r="J436" s="16">
        <v>24</v>
      </c>
      <c r="K436" s="16">
        <v>18</v>
      </c>
      <c r="L436" s="16">
        <v>18.191199999999998</v>
      </c>
      <c r="M436" s="16">
        <v>34.297400000000003</v>
      </c>
      <c r="N436" s="16">
        <v>23.0654</v>
      </c>
      <c r="O436" s="16">
        <v>14.7354</v>
      </c>
      <c r="P436" s="16">
        <v>24.429300000000001</v>
      </c>
      <c r="Q436" s="16">
        <v>17.938600000000001</v>
      </c>
      <c r="S436" s="16" t="s">
        <v>83</v>
      </c>
      <c r="T436" s="16" t="s">
        <v>87</v>
      </c>
      <c r="U436" s="16" t="s">
        <v>60</v>
      </c>
      <c r="V436" s="16" t="s">
        <v>61</v>
      </c>
      <c r="X436" s="16">
        <v>8</v>
      </c>
      <c r="Y436" s="16" t="s">
        <v>62</v>
      </c>
      <c r="Z436" s="16" t="s">
        <v>63</v>
      </c>
      <c r="AA436" s="16" t="s">
        <v>84</v>
      </c>
      <c r="AB436" s="16" t="s">
        <v>85</v>
      </c>
      <c r="AC436" s="16">
        <v>10</v>
      </c>
      <c r="AF436" s="16" t="s">
        <v>204</v>
      </c>
      <c r="AG436" s="16" t="s">
        <v>205</v>
      </c>
      <c r="AH436" s="16" t="s">
        <v>66</v>
      </c>
      <c r="AI436" s="16" t="s">
        <v>67</v>
      </c>
      <c r="AJ436" s="16" t="s">
        <v>63</v>
      </c>
      <c r="AK436" s="16" t="s">
        <v>124</v>
      </c>
      <c r="AN436" s="16">
        <v>106</v>
      </c>
      <c r="AO436" s="16">
        <v>16</v>
      </c>
      <c r="AR436" s="16">
        <v>3050</v>
      </c>
      <c r="AS436" s="16">
        <v>3050</v>
      </c>
      <c r="BM436" s="20"/>
      <c r="BN436" s="16">
        <v>1</v>
      </c>
      <c r="BO436" s="16">
        <v>1</v>
      </c>
      <c r="BP436" s="16">
        <v>6</v>
      </c>
      <c r="BQ436" s="16" t="s">
        <v>125</v>
      </c>
      <c r="BR436" s="16" t="s">
        <v>1548</v>
      </c>
      <c r="BS436" s="16" t="s">
        <v>72</v>
      </c>
      <c r="BT436" s="21">
        <v>44900</v>
      </c>
      <c r="BU436" s="16">
        <v>32580</v>
      </c>
      <c r="BV436" s="17"/>
      <c r="BW436" s="16" t="s">
        <v>63</v>
      </c>
      <c r="BX436" s="16" t="s">
        <v>63</v>
      </c>
      <c r="CA436" s="16" t="s">
        <v>63</v>
      </c>
      <c r="CB436" s="16" t="s">
        <v>63</v>
      </c>
      <c r="CD436" s="16" t="s">
        <v>62</v>
      </c>
      <c r="CE436" s="16" t="s">
        <v>319</v>
      </c>
      <c r="CF436" s="16" t="s">
        <v>63</v>
      </c>
      <c r="CH436" s="16" t="s">
        <v>63</v>
      </c>
      <c r="CJ436" s="16" t="s">
        <v>74</v>
      </c>
      <c r="CK436" s="16" t="s">
        <v>75</v>
      </c>
      <c r="CN436" s="16" t="s">
        <v>63</v>
      </c>
      <c r="CO436" s="16" t="s">
        <v>150</v>
      </c>
      <c r="CP436" s="16" t="s">
        <v>63</v>
      </c>
      <c r="CQ436" s="16" t="s">
        <v>189</v>
      </c>
      <c r="CY436" s="16">
        <v>23.2</v>
      </c>
      <c r="DA436" s="18"/>
      <c r="DB436" s="16">
        <v>4</v>
      </c>
      <c r="DC436" s="16">
        <v>4</v>
      </c>
      <c r="DE436" s="16">
        <v>7250</v>
      </c>
      <c r="DF436" s="16">
        <v>602</v>
      </c>
      <c r="DG436" s="16">
        <v>363</v>
      </c>
      <c r="DH436" s="16">
        <v>495</v>
      </c>
    </row>
    <row r="437" spans="1:112" s="16" customFormat="1" x14ac:dyDescent="0.3">
      <c r="A437" s="16">
        <v>2023</v>
      </c>
      <c r="B437" s="16" t="s">
        <v>78</v>
      </c>
      <c r="C437" s="16" t="s">
        <v>256</v>
      </c>
      <c r="D437" s="16" t="s">
        <v>336</v>
      </c>
      <c r="E437" s="16" t="s">
        <v>81</v>
      </c>
      <c r="F437" s="19">
        <v>3.6</v>
      </c>
      <c r="G437" s="16">
        <v>6</v>
      </c>
      <c r="H437" s="16" t="s">
        <v>97</v>
      </c>
      <c r="I437" s="16">
        <v>18</v>
      </c>
      <c r="J437" s="16">
        <v>27</v>
      </c>
      <c r="K437" s="16">
        <v>21</v>
      </c>
      <c r="L437" s="16">
        <v>23</v>
      </c>
      <c r="M437" s="16">
        <v>38.1</v>
      </c>
      <c r="N437" s="16">
        <v>27.9923</v>
      </c>
      <c r="O437" s="16">
        <v>18.3385</v>
      </c>
      <c r="P437" s="16">
        <v>26.9053</v>
      </c>
      <c r="Q437" s="16">
        <v>21.4055</v>
      </c>
      <c r="S437" s="16" t="s">
        <v>83</v>
      </c>
      <c r="T437" s="16" t="s">
        <v>87</v>
      </c>
      <c r="U437" s="16" t="s">
        <v>60</v>
      </c>
      <c r="V437" s="16" t="s">
        <v>61</v>
      </c>
      <c r="X437" s="16">
        <v>8</v>
      </c>
      <c r="Y437" s="16" t="s">
        <v>62</v>
      </c>
      <c r="Z437" s="16" t="s">
        <v>63</v>
      </c>
      <c r="AA437" s="16" t="s">
        <v>60</v>
      </c>
      <c r="AB437" s="16" t="s">
        <v>117</v>
      </c>
      <c r="AC437" s="16">
        <v>10</v>
      </c>
      <c r="AF437" s="16" t="s">
        <v>82</v>
      </c>
      <c r="AG437" s="16" t="s">
        <v>86</v>
      </c>
      <c r="AH437" s="16" t="s">
        <v>66</v>
      </c>
      <c r="AI437" s="16" t="s">
        <v>67</v>
      </c>
      <c r="AJ437" s="16" t="s">
        <v>63</v>
      </c>
      <c r="AK437" s="16" t="s">
        <v>124</v>
      </c>
      <c r="AN437" s="16">
        <v>106</v>
      </c>
      <c r="AO437" s="16">
        <v>16</v>
      </c>
      <c r="AR437" s="16">
        <v>2100</v>
      </c>
      <c r="AS437" s="16">
        <v>2100</v>
      </c>
      <c r="BM437" s="20"/>
      <c r="BN437" s="16">
        <v>2</v>
      </c>
      <c r="BO437" s="16">
        <v>2</v>
      </c>
      <c r="BP437" s="16">
        <v>6</v>
      </c>
      <c r="BQ437" s="16" t="s">
        <v>125</v>
      </c>
      <c r="BR437" s="16" t="s">
        <v>1548</v>
      </c>
      <c r="BS437" s="16" t="s">
        <v>72</v>
      </c>
      <c r="BT437" s="21">
        <v>44900</v>
      </c>
      <c r="BU437" s="16">
        <v>32540</v>
      </c>
      <c r="BV437" s="17"/>
      <c r="BW437" s="16" t="s">
        <v>63</v>
      </c>
      <c r="BX437" s="16" t="s">
        <v>63</v>
      </c>
      <c r="CA437" s="16" t="s">
        <v>63</v>
      </c>
      <c r="CB437" s="16" t="s">
        <v>63</v>
      </c>
      <c r="CD437" s="16" t="s">
        <v>63</v>
      </c>
      <c r="CF437" s="16" t="s">
        <v>62</v>
      </c>
      <c r="CG437" s="16" t="s">
        <v>89</v>
      </c>
      <c r="CH437" s="16" t="s">
        <v>63</v>
      </c>
      <c r="CJ437" s="16" t="s">
        <v>74</v>
      </c>
      <c r="CK437" s="16" t="s">
        <v>75</v>
      </c>
      <c r="CN437" s="16" t="s">
        <v>63</v>
      </c>
      <c r="CO437" s="16" t="s">
        <v>328</v>
      </c>
      <c r="CP437" s="16" t="s">
        <v>63</v>
      </c>
      <c r="CQ437" s="16" t="s">
        <v>189</v>
      </c>
      <c r="CY437" s="16">
        <v>28.2</v>
      </c>
      <c r="DA437" s="18"/>
      <c r="DB437" s="16">
        <v>4</v>
      </c>
      <c r="DC437" s="16">
        <v>4</v>
      </c>
      <c r="DE437" s="16">
        <v>2500</v>
      </c>
      <c r="DF437" s="16">
        <v>484</v>
      </c>
      <c r="DG437" s="16">
        <v>330</v>
      </c>
      <c r="DH437" s="16">
        <v>415</v>
      </c>
    </row>
    <row r="438" spans="1:112" s="16" customFormat="1" x14ac:dyDescent="0.3">
      <c r="A438" s="16">
        <v>2023</v>
      </c>
      <c r="B438" s="16" t="s">
        <v>78</v>
      </c>
      <c r="C438" s="16" t="s">
        <v>140</v>
      </c>
      <c r="D438" s="16" t="s">
        <v>322</v>
      </c>
      <c r="E438" s="16" t="s">
        <v>81</v>
      </c>
      <c r="F438" s="19">
        <v>3.6</v>
      </c>
      <c r="G438" s="16">
        <v>6</v>
      </c>
      <c r="H438" s="16" t="s">
        <v>97</v>
      </c>
      <c r="I438" s="16">
        <v>19</v>
      </c>
      <c r="J438" s="16">
        <v>30</v>
      </c>
      <c r="K438" s="16">
        <v>23</v>
      </c>
      <c r="L438" s="16">
        <v>23.9</v>
      </c>
      <c r="M438" s="16">
        <v>43.1</v>
      </c>
      <c r="N438" s="16">
        <v>29.892299999999999</v>
      </c>
      <c r="O438" s="16">
        <v>19.000299999999999</v>
      </c>
      <c r="P438" s="16">
        <v>30.097100000000001</v>
      </c>
      <c r="Q438" s="16">
        <v>22.779800000000002</v>
      </c>
      <c r="S438" s="16" t="s">
        <v>83</v>
      </c>
      <c r="T438" s="16" t="s">
        <v>87</v>
      </c>
      <c r="U438" s="16" t="s">
        <v>60</v>
      </c>
      <c r="V438" s="16" t="s">
        <v>61</v>
      </c>
      <c r="X438" s="16">
        <v>8</v>
      </c>
      <c r="Y438" s="16" t="s">
        <v>62</v>
      </c>
      <c r="Z438" s="16" t="s">
        <v>63</v>
      </c>
      <c r="AA438" s="16" t="s">
        <v>84</v>
      </c>
      <c r="AB438" s="16" t="s">
        <v>85</v>
      </c>
      <c r="AC438" s="16">
        <v>10</v>
      </c>
      <c r="AF438" s="16" t="s">
        <v>82</v>
      </c>
      <c r="AG438" s="16" t="s">
        <v>86</v>
      </c>
      <c r="AH438" s="16" t="s">
        <v>66</v>
      </c>
      <c r="AI438" s="16" t="s">
        <v>67</v>
      </c>
      <c r="AJ438" s="16" t="s">
        <v>63</v>
      </c>
      <c r="AK438" s="16" t="s">
        <v>124</v>
      </c>
      <c r="AN438" s="16">
        <v>105</v>
      </c>
      <c r="AO438" s="16">
        <v>16</v>
      </c>
      <c r="AR438" s="16">
        <v>1900</v>
      </c>
      <c r="AS438" s="16">
        <v>1900</v>
      </c>
      <c r="BM438" s="20"/>
      <c r="BN438" s="16">
        <v>2</v>
      </c>
      <c r="BO438" s="16">
        <v>2</v>
      </c>
      <c r="BP438" s="16">
        <v>6</v>
      </c>
      <c r="BQ438" s="16" t="s">
        <v>125</v>
      </c>
      <c r="BR438" s="16" t="s">
        <v>1548</v>
      </c>
      <c r="BS438" s="16" t="s">
        <v>72</v>
      </c>
      <c r="BT438" s="21">
        <v>44900</v>
      </c>
      <c r="BU438" s="16">
        <v>32533</v>
      </c>
      <c r="BV438" s="17"/>
      <c r="BW438" s="16" t="s">
        <v>63</v>
      </c>
      <c r="BX438" s="16" t="s">
        <v>63</v>
      </c>
      <c r="CA438" s="16" t="s">
        <v>63</v>
      </c>
      <c r="CB438" s="16" t="s">
        <v>63</v>
      </c>
      <c r="CD438" s="16" t="s">
        <v>63</v>
      </c>
      <c r="CF438" s="16" t="s">
        <v>62</v>
      </c>
      <c r="CG438" s="16" t="s">
        <v>89</v>
      </c>
      <c r="CH438" s="16" t="s">
        <v>63</v>
      </c>
      <c r="CJ438" s="16" t="s">
        <v>74</v>
      </c>
      <c r="CK438" s="16" t="s">
        <v>75</v>
      </c>
      <c r="CN438" s="16" t="s">
        <v>63</v>
      </c>
      <c r="CO438" s="16" t="s">
        <v>328</v>
      </c>
      <c r="CP438" s="16" t="s">
        <v>63</v>
      </c>
      <c r="CQ438" s="16" t="s">
        <v>189</v>
      </c>
      <c r="CY438" s="16">
        <v>30.1</v>
      </c>
      <c r="DA438" s="18"/>
      <c r="DB438" s="16">
        <v>5</v>
      </c>
      <c r="DC438" s="16">
        <v>5</v>
      </c>
      <c r="DE438" s="16">
        <v>1500</v>
      </c>
      <c r="DF438" s="16">
        <v>466</v>
      </c>
      <c r="DG438" s="16">
        <v>295</v>
      </c>
      <c r="DH438" s="16">
        <v>389</v>
      </c>
    </row>
    <row r="439" spans="1:112" s="16" customFormat="1" x14ac:dyDescent="0.3">
      <c r="A439" s="16">
        <v>2023</v>
      </c>
      <c r="B439" s="16" t="s">
        <v>78</v>
      </c>
      <c r="C439" s="16" t="s">
        <v>140</v>
      </c>
      <c r="D439" s="16" t="s">
        <v>322</v>
      </c>
      <c r="E439" s="16" t="s">
        <v>81</v>
      </c>
      <c r="F439" s="19">
        <v>5.7</v>
      </c>
      <c r="G439" s="16">
        <v>8</v>
      </c>
      <c r="H439" s="16" t="s">
        <v>97</v>
      </c>
      <c r="I439" s="16">
        <v>16</v>
      </c>
      <c r="J439" s="16">
        <v>25</v>
      </c>
      <c r="K439" s="16">
        <v>19</v>
      </c>
      <c r="L439" s="16">
        <v>19.8</v>
      </c>
      <c r="M439" s="16">
        <v>35.198900000000002</v>
      </c>
      <c r="N439" s="16">
        <v>24.653500000000001</v>
      </c>
      <c r="O439" s="16">
        <v>15.9536</v>
      </c>
      <c r="P439" s="16">
        <v>25.020199999999999</v>
      </c>
      <c r="Q439" s="16">
        <v>19.062000000000001</v>
      </c>
      <c r="S439" s="16" t="s">
        <v>83</v>
      </c>
      <c r="T439" s="16" t="s">
        <v>87</v>
      </c>
      <c r="U439" s="16" t="s">
        <v>60</v>
      </c>
      <c r="V439" s="16" t="s">
        <v>61</v>
      </c>
      <c r="X439" s="16">
        <v>8</v>
      </c>
      <c r="Y439" s="16" t="s">
        <v>62</v>
      </c>
      <c r="Z439" s="16" t="s">
        <v>63</v>
      </c>
      <c r="AA439" s="16" t="s">
        <v>84</v>
      </c>
      <c r="AB439" s="16" t="s">
        <v>85</v>
      </c>
      <c r="AC439" s="16">
        <v>10</v>
      </c>
      <c r="AF439" s="16" t="s">
        <v>98</v>
      </c>
      <c r="AG439" s="16" t="s">
        <v>324</v>
      </c>
      <c r="AH439" s="16" t="s">
        <v>66</v>
      </c>
      <c r="AI439" s="16" t="s">
        <v>67</v>
      </c>
      <c r="AJ439" s="16" t="s">
        <v>63</v>
      </c>
      <c r="AK439" s="16" t="s">
        <v>124</v>
      </c>
      <c r="AN439" s="16">
        <v>105</v>
      </c>
      <c r="AO439" s="16">
        <v>16</v>
      </c>
      <c r="AR439" s="16">
        <v>2700</v>
      </c>
      <c r="AS439" s="16">
        <v>2700</v>
      </c>
      <c r="BM439" s="20"/>
      <c r="BN439" s="16">
        <v>1</v>
      </c>
      <c r="BO439" s="16">
        <v>1</v>
      </c>
      <c r="BP439" s="16">
        <v>6</v>
      </c>
      <c r="BQ439" s="16" t="s">
        <v>125</v>
      </c>
      <c r="BR439" s="16" t="s">
        <v>1548</v>
      </c>
      <c r="BS439" s="16" t="s">
        <v>72</v>
      </c>
      <c r="BT439" s="21">
        <v>44900</v>
      </c>
      <c r="BU439" s="16">
        <v>32541</v>
      </c>
      <c r="BV439" s="17"/>
      <c r="BW439" s="16" t="s">
        <v>63</v>
      </c>
      <c r="BX439" s="16" t="s">
        <v>63</v>
      </c>
      <c r="CA439" s="16" t="s">
        <v>63</v>
      </c>
      <c r="CB439" s="16" t="s">
        <v>63</v>
      </c>
      <c r="CD439" s="16" t="s">
        <v>62</v>
      </c>
      <c r="CE439" s="16" t="s">
        <v>325</v>
      </c>
      <c r="CF439" s="16" t="s">
        <v>62</v>
      </c>
      <c r="CG439" s="16" t="s">
        <v>326</v>
      </c>
      <c r="CH439" s="16" t="s">
        <v>63</v>
      </c>
      <c r="CJ439" s="16" t="s">
        <v>74</v>
      </c>
      <c r="CK439" s="16" t="s">
        <v>75</v>
      </c>
      <c r="CN439" s="16" t="s">
        <v>63</v>
      </c>
      <c r="CO439" s="16" t="s">
        <v>328</v>
      </c>
      <c r="CP439" s="16" t="s">
        <v>63</v>
      </c>
      <c r="CQ439" s="16" t="s">
        <v>189</v>
      </c>
      <c r="CY439" s="16">
        <v>24.8</v>
      </c>
      <c r="DA439" s="18"/>
      <c r="DB439" s="16">
        <v>4</v>
      </c>
      <c r="DC439" s="16">
        <v>4</v>
      </c>
      <c r="DE439" s="16">
        <v>5500</v>
      </c>
      <c r="DF439" s="16">
        <v>556</v>
      </c>
      <c r="DG439" s="16">
        <v>355</v>
      </c>
      <c r="DH439" s="16">
        <v>466</v>
      </c>
    </row>
    <row r="440" spans="1:112" s="16" customFormat="1" x14ac:dyDescent="0.3">
      <c r="A440" s="16">
        <v>2023</v>
      </c>
      <c r="B440" s="16" t="s">
        <v>78</v>
      </c>
      <c r="C440" s="16" t="s">
        <v>140</v>
      </c>
      <c r="D440" s="16" t="s">
        <v>322</v>
      </c>
      <c r="E440" s="16" t="s">
        <v>81</v>
      </c>
      <c r="F440" s="19">
        <v>6.4</v>
      </c>
      <c r="G440" s="16">
        <v>8</v>
      </c>
      <c r="H440" s="16" t="s">
        <v>97</v>
      </c>
      <c r="I440" s="16">
        <v>15</v>
      </c>
      <c r="J440" s="16">
        <v>24</v>
      </c>
      <c r="K440" s="16">
        <v>18</v>
      </c>
      <c r="L440" s="16">
        <v>18.191199999999998</v>
      </c>
      <c r="M440" s="16">
        <v>34.297400000000003</v>
      </c>
      <c r="N440" s="16">
        <v>23.0654</v>
      </c>
      <c r="O440" s="16">
        <v>14.7354</v>
      </c>
      <c r="P440" s="16">
        <v>24.429300000000001</v>
      </c>
      <c r="Q440" s="16">
        <v>17.938600000000001</v>
      </c>
      <c r="S440" s="16" t="s">
        <v>83</v>
      </c>
      <c r="T440" s="16" t="s">
        <v>87</v>
      </c>
      <c r="U440" s="16" t="s">
        <v>60</v>
      </c>
      <c r="V440" s="16" t="s">
        <v>61</v>
      </c>
      <c r="X440" s="16">
        <v>8</v>
      </c>
      <c r="Y440" s="16" t="s">
        <v>62</v>
      </c>
      <c r="Z440" s="16" t="s">
        <v>63</v>
      </c>
      <c r="AA440" s="16" t="s">
        <v>84</v>
      </c>
      <c r="AB440" s="16" t="s">
        <v>85</v>
      </c>
      <c r="AC440" s="16">
        <v>10</v>
      </c>
      <c r="AF440" s="16" t="s">
        <v>204</v>
      </c>
      <c r="AG440" s="16" t="s">
        <v>205</v>
      </c>
      <c r="AH440" s="16" t="s">
        <v>66</v>
      </c>
      <c r="AI440" s="16" t="s">
        <v>67</v>
      </c>
      <c r="AJ440" s="16" t="s">
        <v>63</v>
      </c>
      <c r="AK440" s="16" t="s">
        <v>124</v>
      </c>
      <c r="AN440" s="16">
        <v>105</v>
      </c>
      <c r="AO440" s="16">
        <v>16</v>
      </c>
      <c r="AR440" s="16">
        <v>3050</v>
      </c>
      <c r="AS440" s="16">
        <v>3050</v>
      </c>
      <c r="BM440" s="20"/>
      <c r="BN440" s="16">
        <v>1</v>
      </c>
      <c r="BO440" s="16">
        <v>1</v>
      </c>
      <c r="BP440" s="16">
        <v>6</v>
      </c>
      <c r="BQ440" s="16" t="s">
        <v>125</v>
      </c>
      <c r="BR440" s="16" t="s">
        <v>1548</v>
      </c>
      <c r="BS440" s="16" t="s">
        <v>72</v>
      </c>
      <c r="BT440" s="21">
        <v>44900</v>
      </c>
      <c r="BU440" s="16">
        <v>32575</v>
      </c>
      <c r="BV440" s="17"/>
      <c r="BW440" s="16" t="s">
        <v>63</v>
      </c>
      <c r="BX440" s="16" t="s">
        <v>63</v>
      </c>
      <c r="CA440" s="16" t="s">
        <v>63</v>
      </c>
      <c r="CB440" s="16" t="s">
        <v>63</v>
      </c>
      <c r="CD440" s="16" t="s">
        <v>62</v>
      </c>
      <c r="CE440" s="16" t="s">
        <v>319</v>
      </c>
      <c r="CF440" s="16" t="s">
        <v>63</v>
      </c>
      <c r="CH440" s="16" t="s">
        <v>63</v>
      </c>
      <c r="CJ440" s="16" t="s">
        <v>74</v>
      </c>
      <c r="CK440" s="16" t="s">
        <v>75</v>
      </c>
      <c r="CN440" s="16" t="s">
        <v>63</v>
      </c>
      <c r="CO440" s="16" t="s">
        <v>150</v>
      </c>
      <c r="CP440" s="16" t="s">
        <v>63</v>
      </c>
      <c r="CQ440" s="16" t="s">
        <v>189</v>
      </c>
      <c r="CY440" s="16">
        <v>23.2</v>
      </c>
      <c r="DA440" s="18"/>
      <c r="DB440" s="16">
        <v>4</v>
      </c>
      <c r="DC440" s="16">
        <v>4</v>
      </c>
      <c r="DE440" s="16">
        <v>7250</v>
      </c>
      <c r="DF440" s="16">
        <v>602</v>
      </c>
      <c r="DG440" s="16">
        <v>363</v>
      </c>
      <c r="DH440" s="16">
        <v>495</v>
      </c>
    </row>
    <row r="441" spans="1:112" s="16" customFormat="1" x14ac:dyDescent="0.3">
      <c r="A441" s="16">
        <v>2023</v>
      </c>
      <c r="B441" s="16" t="s">
        <v>78</v>
      </c>
      <c r="C441" s="16" t="s">
        <v>140</v>
      </c>
      <c r="D441" s="16" t="s">
        <v>345</v>
      </c>
      <c r="E441" s="16" t="s">
        <v>81</v>
      </c>
      <c r="F441" s="19">
        <v>3.6</v>
      </c>
      <c r="G441" s="16">
        <v>6</v>
      </c>
      <c r="H441" s="16" t="s">
        <v>97</v>
      </c>
      <c r="I441" s="16">
        <v>18</v>
      </c>
      <c r="J441" s="16">
        <v>27</v>
      </c>
      <c r="K441" s="16">
        <v>21</v>
      </c>
      <c r="L441" s="16">
        <v>23</v>
      </c>
      <c r="M441" s="16">
        <v>38.1</v>
      </c>
      <c r="N441" s="16">
        <v>27.9923</v>
      </c>
      <c r="O441" s="16">
        <v>18.3385</v>
      </c>
      <c r="P441" s="16">
        <v>26.9053</v>
      </c>
      <c r="Q441" s="16">
        <v>21.4055</v>
      </c>
      <c r="S441" s="16" t="s">
        <v>83</v>
      </c>
      <c r="T441" s="16" t="s">
        <v>87</v>
      </c>
      <c r="U441" s="16" t="s">
        <v>60</v>
      </c>
      <c r="V441" s="16" t="s">
        <v>61</v>
      </c>
      <c r="X441" s="16">
        <v>8</v>
      </c>
      <c r="Y441" s="16" t="s">
        <v>62</v>
      </c>
      <c r="Z441" s="16" t="s">
        <v>63</v>
      </c>
      <c r="AA441" s="16" t="s">
        <v>60</v>
      </c>
      <c r="AB441" s="16" t="s">
        <v>117</v>
      </c>
      <c r="AC441" s="16">
        <v>10</v>
      </c>
      <c r="AF441" s="16" t="s">
        <v>82</v>
      </c>
      <c r="AG441" s="16" t="s">
        <v>86</v>
      </c>
      <c r="AH441" s="16" t="s">
        <v>66</v>
      </c>
      <c r="AI441" s="16" t="s">
        <v>67</v>
      </c>
      <c r="AJ441" s="16" t="s">
        <v>63</v>
      </c>
      <c r="AK441" s="16" t="s">
        <v>124</v>
      </c>
      <c r="AN441" s="16">
        <v>105</v>
      </c>
      <c r="AO441" s="16">
        <v>16</v>
      </c>
      <c r="AR441" s="16">
        <v>2100</v>
      </c>
      <c r="AS441" s="16">
        <v>2100</v>
      </c>
      <c r="BM441" s="20"/>
      <c r="BN441" s="16">
        <v>2</v>
      </c>
      <c r="BO441" s="16">
        <v>2</v>
      </c>
      <c r="BP441" s="16">
        <v>6</v>
      </c>
      <c r="BQ441" s="16" t="s">
        <v>125</v>
      </c>
      <c r="BR441" s="16" t="s">
        <v>1548</v>
      </c>
      <c r="BS441" s="16" t="s">
        <v>72</v>
      </c>
      <c r="BT441" s="21">
        <v>44900</v>
      </c>
      <c r="BU441" s="16">
        <v>32534</v>
      </c>
      <c r="BV441" s="17"/>
      <c r="BW441" s="16" t="s">
        <v>63</v>
      </c>
      <c r="BX441" s="16" t="s">
        <v>63</v>
      </c>
      <c r="CA441" s="16" t="s">
        <v>63</v>
      </c>
      <c r="CB441" s="16" t="s">
        <v>63</v>
      </c>
      <c r="CD441" s="16" t="s">
        <v>63</v>
      </c>
      <c r="CF441" s="16" t="s">
        <v>62</v>
      </c>
      <c r="CG441" s="16" t="s">
        <v>89</v>
      </c>
      <c r="CH441" s="16" t="s">
        <v>63</v>
      </c>
      <c r="CJ441" s="16" t="s">
        <v>74</v>
      </c>
      <c r="CK441" s="16" t="s">
        <v>75</v>
      </c>
      <c r="CN441" s="16" t="s">
        <v>63</v>
      </c>
      <c r="CO441" s="16" t="s">
        <v>328</v>
      </c>
      <c r="CP441" s="16" t="s">
        <v>63</v>
      </c>
      <c r="CQ441" s="16" t="s">
        <v>189</v>
      </c>
      <c r="CY441" s="16">
        <v>28.2</v>
      </c>
      <c r="DA441" s="18"/>
      <c r="DB441" s="16">
        <v>4</v>
      </c>
      <c r="DC441" s="16">
        <v>4</v>
      </c>
      <c r="DE441" s="16">
        <v>2500</v>
      </c>
      <c r="DF441" s="16">
        <v>484</v>
      </c>
      <c r="DG441" s="16">
        <v>330</v>
      </c>
      <c r="DH441" s="16">
        <v>415</v>
      </c>
    </row>
    <row r="442" spans="1:112" s="16" customFormat="1" x14ac:dyDescent="0.3">
      <c r="A442" s="16">
        <v>2023</v>
      </c>
      <c r="B442" s="16" t="s">
        <v>78</v>
      </c>
      <c r="C442" s="16" t="s">
        <v>140</v>
      </c>
      <c r="D442" s="16" t="s">
        <v>317</v>
      </c>
      <c r="E442" s="16" t="s">
        <v>81</v>
      </c>
      <c r="F442" s="19">
        <v>6.2</v>
      </c>
      <c r="G442" s="16">
        <v>8</v>
      </c>
      <c r="H442" s="16" t="s">
        <v>97</v>
      </c>
      <c r="I442" s="16">
        <v>12</v>
      </c>
      <c r="J442" s="16">
        <v>21</v>
      </c>
      <c r="K442" s="16">
        <v>15</v>
      </c>
      <c r="L442" s="16">
        <v>15.1</v>
      </c>
      <c r="M442" s="16">
        <v>28.4</v>
      </c>
      <c r="N442" s="16">
        <v>19.131799999999998</v>
      </c>
      <c r="O442" s="16">
        <v>12.3581</v>
      </c>
      <c r="P442" s="16">
        <v>20.503599999999999</v>
      </c>
      <c r="Q442" s="16">
        <v>15.048299999999999</v>
      </c>
      <c r="R442" s="16" t="s">
        <v>82</v>
      </c>
      <c r="S442" s="16" t="s">
        <v>214</v>
      </c>
      <c r="T442" s="16" t="s">
        <v>215</v>
      </c>
      <c r="U442" s="16" t="s">
        <v>60</v>
      </c>
      <c r="V442" s="16" t="s">
        <v>61</v>
      </c>
      <c r="X442" s="16">
        <v>8</v>
      </c>
      <c r="Y442" s="16" t="s">
        <v>62</v>
      </c>
      <c r="Z442" s="16" t="s">
        <v>63</v>
      </c>
      <c r="AA442" s="16" t="s">
        <v>84</v>
      </c>
      <c r="AB442" s="16" t="s">
        <v>85</v>
      </c>
      <c r="AC442" s="16">
        <v>10</v>
      </c>
      <c r="AF442" s="16" t="s">
        <v>204</v>
      </c>
      <c r="AG442" s="16" t="s">
        <v>205</v>
      </c>
      <c r="AH442" s="16" t="s">
        <v>66</v>
      </c>
      <c r="AI442" s="16" t="s">
        <v>67</v>
      </c>
      <c r="AJ442" s="16" t="s">
        <v>63</v>
      </c>
      <c r="AK442" s="16" t="s">
        <v>124</v>
      </c>
      <c r="AN442" s="16">
        <v>105</v>
      </c>
      <c r="AO442" s="16">
        <v>17</v>
      </c>
      <c r="AR442" s="16">
        <v>3650</v>
      </c>
      <c r="AS442" s="16">
        <v>3650</v>
      </c>
      <c r="BM442" s="20"/>
      <c r="BN442" s="16">
        <v>1</v>
      </c>
      <c r="BO442" s="16">
        <v>1</v>
      </c>
      <c r="BP442" s="16">
        <v>6</v>
      </c>
      <c r="BQ442" s="16" t="s">
        <v>125</v>
      </c>
      <c r="BR442" s="16" t="s">
        <v>1548</v>
      </c>
      <c r="BS442" s="16" t="s">
        <v>72</v>
      </c>
      <c r="BT442" s="21">
        <v>44900</v>
      </c>
      <c r="BU442" s="16">
        <v>32583</v>
      </c>
      <c r="BV442" s="17"/>
      <c r="BW442" s="16" t="s">
        <v>63</v>
      </c>
      <c r="BX442" s="16" t="s">
        <v>63</v>
      </c>
      <c r="CA442" s="16" t="s">
        <v>63</v>
      </c>
      <c r="CB442" s="16" t="s">
        <v>63</v>
      </c>
      <c r="CD442" s="16" t="s">
        <v>63</v>
      </c>
      <c r="CF442" s="16" t="s">
        <v>62</v>
      </c>
      <c r="CG442" s="16" t="s">
        <v>314</v>
      </c>
      <c r="CH442" s="16" t="s">
        <v>63</v>
      </c>
      <c r="CJ442" s="16" t="s">
        <v>74</v>
      </c>
      <c r="CK442" s="16" t="s">
        <v>75</v>
      </c>
      <c r="CN442" s="16" t="s">
        <v>63</v>
      </c>
      <c r="CO442" s="16" t="s">
        <v>315</v>
      </c>
      <c r="CP442" s="16" t="s">
        <v>63</v>
      </c>
      <c r="CQ442" s="16" t="s">
        <v>189</v>
      </c>
      <c r="CY442" s="16">
        <v>19.3</v>
      </c>
      <c r="DA442" s="18"/>
      <c r="DB442" s="16">
        <v>2</v>
      </c>
      <c r="DC442" s="16">
        <v>2</v>
      </c>
      <c r="DE442" s="16">
        <v>10250</v>
      </c>
      <c r="DF442" s="16">
        <v>721</v>
      </c>
      <c r="DG442" s="16">
        <v>434</v>
      </c>
      <c r="DH442" s="16">
        <v>592</v>
      </c>
    </row>
    <row r="443" spans="1:112" s="16" customFormat="1" x14ac:dyDescent="0.3">
      <c r="A443" s="16">
        <v>2023</v>
      </c>
      <c r="B443" s="16" t="s">
        <v>78</v>
      </c>
      <c r="C443" s="16" t="s">
        <v>140</v>
      </c>
      <c r="D443" s="16" t="s">
        <v>321</v>
      </c>
      <c r="E443" s="16" t="s">
        <v>81</v>
      </c>
      <c r="F443" s="19">
        <v>6.4</v>
      </c>
      <c r="G443" s="16">
        <v>8</v>
      </c>
      <c r="H443" s="16" t="s">
        <v>97</v>
      </c>
      <c r="I443" s="16">
        <v>15</v>
      </c>
      <c r="J443" s="16">
        <v>24</v>
      </c>
      <c r="K443" s="16">
        <v>18</v>
      </c>
      <c r="L443" s="16">
        <v>18.191199999999998</v>
      </c>
      <c r="M443" s="16">
        <v>34.297400000000003</v>
      </c>
      <c r="N443" s="16">
        <v>23.0654</v>
      </c>
      <c r="O443" s="16">
        <v>14.7354</v>
      </c>
      <c r="P443" s="16">
        <v>24.429300000000001</v>
      </c>
      <c r="Q443" s="16">
        <v>17.938600000000001</v>
      </c>
      <c r="S443" s="16" t="s">
        <v>83</v>
      </c>
      <c r="T443" s="16" t="s">
        <v>87</v>
      </c>
      <c r="U443" s="16" t="s">
        <v>60</v>
      </c>
      <c r="V443" s="16" t="s">
        <v>61</v>
      </c>
      <c r="X443" s="16">
        <v>8</v>
      </c>
      <c r="Y443" s="16" t="s">
        <v>62</v>
      </c>
      <c r="Z443" s="16" t="s">
        <v>63</v>
      </c>
      <c r="AA443" s="16" t="s">
        <v>84</v>
      </c>
      <c r="AB443" s="16" t="s">
        <v>85</v>
      </c>
      <c r="AC443" s="16">
        <v>10</v>
      </c>
      <c r="AF443" s="16" t="s">
        <v>204</v>
      </c>
      <c r="AG443" s="16" t="s">
        <v>205</v>
      </c>
      <c r="AH443" s="16" t="s">
        <v>66</v>
      </c>
      <c r="AI443" s="16" t="s">
        <v>67</v>
      </c>
      <c r="AJ443" s="16" t="s">
        <v>63</v>
      </c>
      <c r="AK443" s="16" t="s">
        <v>124</v>
      </c>
      <c r="AN443" s="16">
        <v>105</v>
      </c>
      <c r="AO443" s="16">
        <v>17</v>
      </c>
      <c r="AR443" s="16">
        <v>3050</v>
      </c>
      <c r="AS443" s="16">
        <v>3050</v>
      </c>
      <c r="BM443" s="20"/>
      <c r="BN443" s="16">
        <v>1</v>
      </c>
      <c r="BO443" s="16">
        <v>1</v>
      </c>
      <c r="BP443" s="16">
        <v>6</v>
      </c>
      <c r="BQ443" s="16" t="s">
        <v>125</v>
      </c>
      <c r="BR443" s="16" t="s">
        <v>1548</v>
      </c>
      <c r="BS443" s="16" t="s">
        <v>72</v>
      </c>
      <c r="BT443" s="21">
        <v>44900</v>
      </c>
      <c r="BU443" s="16">
        <v>32577</v>
      </c>
      <c r="BV443" s="17"/>
      <c r="BW443" s="16" t="s">
        <v>63</v>
      </c>
      <c r="BX443" s="16" t="s">
        <v>63</v>
      </c>
      <c r="CA443" s="16" t="s">
        <v>63</v>
      </c>
      <c r="CB443" s="16" t="s">
        <v>63</v>
      </c>
      <c r="CD443" s="16" t="s">
        <v>62</v>
      </c>
      <c r="CE443" s="16" t="s">
        <v>319</v>
      </c>
      <c r="CF443" s="16" t="s">
        <v>63</v>
      </c>
      <c r="CH443" s="16" t="s">
        <v>63</v>
      </c>
      <c r="CJ443" s="16" t="s">
        <v>74</v>
      </c>
      <c r="CK443" s="16" t="s">
        <v>75</v>
      </c>
      <c r="CN443" s="16" t="s">
        <v>63</v>
      </c>
      <c r="CO443" s="16" t="s">
        <v>150</v>
      </c>
      <c r="CP443" s="16" t="s">
        <v>63</v>
      </c>
      <c r="CQ443" s="16" t="s">
        <v>189</v>
      </c>
      <c r="CY443" s="16">
        <v>23.2</v>
      </c>
      <c r="DA443" s="18"/>
      <c r="DB443" s="16">
        <v>4</v>
      </c>
      <c r="DC443" s="16">
        <v>4</v>
      </c>
      <c r="DE443" s="16">
        <v>7250</v>
      </c>
      <c r="DF443" s="16">
        <v>602</v>
      </c>
      <c r="DG443" s="16">
        <v>363</v>
      </c>
      <c r="DH443" s="16">
        <v>495</v>
      </c>
    </row>
    <row r="444" spans="1:112" s="16" customFormat="1" x14ac:dyDescent="0.3">
      <c r="A444" s="16">
        <v>2023</v>
      </c>
      <c r="B444" s="16" t="s">
        <v>191</v>
      </c>
      <c r="C444" s="16" t="s">
        <v>223</v>
      </c>
      <c r="D444" s="16" t="s">
        <v>1419</v>
      </c>
      <c r="E444" s="16" t="s">
        <v>193</v>
      </c>
      <c r="F444" s="19">
        <v>2.5</v>
      </c>
      <c r="G444" s="16">
        <v>4</v>
      </c>
      <c r="H444" s="16" t="s">
        <v>121</v>
      </c>
      <c r="I444" s="16">
        <v>22</v>
      </c>
      <c r="J444" s="16">
        <v>30</v>
      </c>
      <c r="K444" s="16">
        <v>25</v>
      </c>
      <c r="L444" s="16">
        <v>27.736000000000001</v>
      </c>
      <c r="M444" s="16">
        <v>42.777099999999997</v>
      </c>
      <c r="N444" s="16">
        <v>32.9495</v>
      </c>
      <c r="O444" s="16">
        <v>21.778199999999998</v>
      </c>
      <c r="P444" s="16">
        <v>29.969000000000001</v>
      </c>
      <c r="Q444" s="16">
        <v>24.8323</v>
      </c>
      <c r="S444" s="16" t="s">
        <v>59</v>
      </c>
      <c r="T444" s="16" t="s">
        <v>70</v>
      </c>
      <c r="U444" s="16" t="s">
        <v>115</v>
      </c>
      <c r="V444" s="16" t="s">
        <v>116</v>
      </c>
      <c r="X444" s="16">
        <v>8</v>
      </c>
      <c r="Y444" s="16" t="s">
        <v>62</v>
      </c>
      <c r="Z444" s="16" t="s">
        <v>63</v>
      </c>
      <c r="AA444" s="16" t="s">
        <v>60</v>
      </c>
      <c r="AB444" s="16" t="s">
        <v>117</v>
      </c>
      <c r="AC444" s="16">
        <v>15</v>
      </c>
      <c r="AF444" s="16" t="s">
        <v>204</v>
      </c>
      <c r="AG444" s="16" t="s">
        <v>205</v>
      </c>
      <c r="AH444" s="16" t="s">
        <v>66</v>
      </c>
      <c r="AI444" s="16" t="s">
        <v>67</v>
      </c>
      <c r="AJ444" s="16" t="s">
        <v>63</v>
      </c>
      <c r="AK444" s="16" t="s">
        <v>124</v>
      </c>
      <c r="AN444" s="16">
        <v>107</v>
      </c>
      <c r="AO444" s="16">
        <v>15</v>
      </c>
      <c r="AR444" s="16">
        <v>2200</v>
      </c>
      <c r="AS444" s="16">
        <v>2200</v>
      </c>
      <c r="BM444" s="20" t="s">
        <v>1554</v>
      </c>
      <c r="BN444" s="16">
        <v>2</v>
      </c>
      <c r="BO444" s="16">
        <v>2</v>
      </c>
      <c r="BP444" s="16">
        <v>6</v>
      </c>
      <c r="BQ444" s="16" t="s">
        <v>125</v>
      </c>
      <c r="BR444" s="16" t="s">
        <v>1548</v>
      </c>
      <c r="BS444" s="16" t="s">
        <v>206</v>
      </c>
      <c r="BT444" s="21">
        <v>44683</v>
      </c>
      <c r="BU444" s="16">
        <v>31097</v>
      </c>
      <c r="BV444" s="17"/>
      <c r="BW444" s="16" t="s">
        <v>63</v>
      </c>
      <c r="BX444" s="16" t="s">
        <v>63</v>
      </c>
      <c r="CA444" s="16" t="s">
        <v>63</v>
      </c>
      <c r="CB444" s="16" t="s">
        <v>63</v>
      </c>
      <c r="CD444" s="16" t="s">
        <v>63</v>
      </c>
      <c r="CF444" s="16" t="s">
        <v>62</v>
      </c>
      <c r="CG444" s="16" t="s">
        <v>668</v>
      </c>
      <c r="CH444" s="16" t="s">
        <v>63</v>
      </c>
      <c r="CJ444" s="16" t="s">
        <v>186</v>
      </c>
      <c r="CK444" s="16" t="s">
        <v>187</v>
      </c>
      <c r="CN444" s="16" t="s">
        <v>63</v>
      </c>
      <c r="CO444" s="16" t="s">
        <v>689</v>
      </c>
      <c r="CP444" s="16" t="s">
        <v>62</v>
      </c>
      <c r="CQ444" s="16" t="s">
        <v>76</v>
      </c>
      <c r="CY444" s="16">
        <v>33.200000000000003</v>
      </c>
      <c r="DA444" s="18"/>
      <c r="DB444" s="16">
        <v>5</v>
      </c>
      <c r="DC444" s="16">
        <v>5</v>
      </c>
      <c r="DE444" s="16">
        <v>3000</v>
      </c>
      <c r="DF444" s="16">
        <v>412</v>
      </c>
      <c r="DG444" s="16">
        <v>299</v>
      </c>
      <c r="DH444" s="16">
        <v>361</v>
      </c>
    </row>
    <row r="445" spans="1:112" s="16" customFormat="1" x14ac:dyDescent="0.3">
      <c r="A445" s="16">
        <v>2023</v>
      </c>
      <c r="B445" s="16" t="s">
        <v>191</v>
      </c>
      <c r="C445" s="16" t="s">
        <v>223</v>
      </c>
      <c r="D445" s="16" t="s">
        <v>1419</v>
      </c>
      <c r="E445" s="16" t="s">
        <v>193</v>
      </c>
      <c r="F445" s="19">
        <v>3.5</v>
      </c>
      <c r="G445" s="16">
        <v>6</v>
      </c>
      <c r="H445" s="16" t="s">
        <v>121</v>
      </c>
      <c r="I445" s="16">
        <v>16</v>
      </c>
      <c r="J445" s="16">
        <v>25</v>
      </c>
      <c r="K445" s="16">
        <v>19</v>
      </c>
      <c r="L445" s="16">
        <v>19.7212</v>
      </c>
      <c r="M445" s="16">
        <v>31.3187</v>
      </c>
      <c r="N445" s="16">
        <v>23.6646</v>
      </c>
      <c r="O445" s="16">
        <v>16.374199999999998</v>
      </c>
      <c r="P445" s="16">
        <v>24.5411</v>
      </c>
      <c r="Q445" s="16">
        <v>19.258199999999999</v>
      </c>
      <c r="S445" s="16" t="s">
        <v>59</v>
      </c>
      <c r="T445" s="16" t="s">
        <v>70</v>
      </c>
      <c r="U445" s="16" t="s">
        <v>115</v>
      </c>
      <c r="V445" s="16" t="s">
        <v>116</v>
      </c>
      <c r="X445" s="16">
        <v>8</v>
      </c>
      <c r="Y445" s="16" t="s">
        <v>62</v>
      </c>
      <c r="Z445" s="16" t="s">
        <v>63</v>
      </c>
      <c r="AA445" s="16" t="s">
        <v>60</v>
      </c>
      <c r="AB445" s="16" t="s">
        <v>117</v>
      </c>
      <c r="AC445" s="16">
        <v>15</v>
      </c>
      <c r="AF445" s="16" t="s">
        <v>204</v>
      </c>
      <c r="AG445" s="16" t="s">
        <v>205</v>
      </c>
      <c r="AH445" s="16" t="s">
        <v>66</v>
      </c>
      <c r="AI445" s="16" t="s">
        <v>67</v>
      </c>
      <c r="AJ445" s="16" t="s">
        <v>63</v>
      </c>
      <c r="AK445" s="16" t="s">
        <v>124</v>
      </c>
      <c r="AN445" s="16">
        <v>107</v>
      </c>
      <c r="AO445" s="16">
        <v>15</v>
      </c>
      <c r="AR445" s="16">
        <v>2900</v>
      </c>
      <c r="AS445" s="16">
        <v>2900</v>
      </c>
      <c r="BM445" s="20" t="s">
        <v>1554</v>
      </c>
      <c r="BN445" s="16">
        <v>2</v>
      </c>
      <c r="BO445" s="16">
        <v>2</v>
      </c>
      <c r="BP445" s="16">
        <v>6</v>
      </c>
      <c r="BQ445" s="16" t="s">
        <v>125</v>
      </c>
      <c r="BR445" s="16" t="s">
        <v>1548</v>
      </c>
      <c r="BS445" s="16" t="s">
        <v>103</v>
      </c>
      <c r="BT445" s="21">
        <v>44683</v>
      </c>
      <c r="BU445" s="16">
        <v>31099</v>
      </c>
      <c r="BV445" s="17"/>
      <c r="BW445" s="16" t="s">
        <v>63</v>
      </c>
      <c r="BX445" s="16" t="s">
        <v>63</v>
      </c>
      <c r="CA445" s="16" t="s">
        <v>63</v>
      </c>
      <c r="CB445" s="16" t="s">
        <v>63</v>
      </c>
      <c r="CD445" s="16" t="s">
        <v>63</v>
      </c>
      <c r="CF445" s="16" t="s">
        <v>62</v>
      </c>
      <c r="CG445" s="16" t="s">
        <v>668</v>
      </c>
      <c r="CH445" s="16" t="s">
        <v>63</v>
      </c>
      <c r="CJ445" s="16" t="s">
        <v>186</v>
      </c>
      <c r="CK445" s="16" t="s">
        <v>187</v>
      </c>
      <c r="CN445" s="16" t="s">
        <v>63</v>
      </c>
      <c r="CO445" s="16" t="s">
        <v>689</v>
      </c>
      <c r="CP445" s="16" t="s">
        <v>62</v>
      </c>
      <c r="CQ445" s="16" t="s">
        <v>76</v>
      </c>
      <c r="CY445" s="16">
        <v>23.8</v>
      </c>
      <c r="DA445" s="18"/>
      <c r="DB445" s="16">
        <v>4</v>
      </c>
      <c r="DC445" s="16">
        <v>4</v>
      </c>
      <c r="DE445" s="16">
        <v>6500</v>
      </c>
      <c r="DF445" s="16">
        <v>547</v>
      </c>
      <c r="DG445" s="16">
        <v>365</v>
      </c>
      <c r="DH445" s="16">
        <v>465</v>
      </c>
    </row>
    <row r="446" spans="1:112" s="16" customFormat="1" x14ac:dyDescent="0.3">
      <c r="A446" s="16">
        <v>2023</v>
      </c>
      <c r="B446" s="16" t="s">
        <v>191</v>
      </c>
      <c r="C446" s="16" t="s">
        <v>223</v>
      </c>
      <c r="D446" s="16" t="s">
        <v>1418</v>
      </c>
      <c r="E446" s="16" t="s">
        <v>193</v>
      </c>
      <c r="F446" s="19">
        <v>2.5</v>
      </c>
      <c r="G446" s="16">
        <v>4</v>
      </c>
      <c r="H446" s="16" t="s">
        <v>121</v>
      </c>
      <c r="I446" s="16">
        <v>22</v>
      </c>
      <c r="J446" s="16">
        <v>32</v>
      </c>
      <c r="K446" s="16">
        <v>26</v>
      </c>
      <c r="L446" s="16">
        <v>28.746200000000002</v>
      </c>
      <c r="M446" s="16">
        <v>46.0749</v>
      </c>
      <c r="N446" s="16">
        <v>34.602499999999999</v>
      </c>
      <c r="O446" s="16">
        <v>22.4984</v>
      </c>
      <c r="P446" s="16">
        <v>31.799900000000001</v>
      </c>
      <c r="Q446" s="16">
        <v>25.9086</v>
      </c>
      <c r="S446" s="16" t="s">
        <v>59</v>
      </c>
      <c r="T446" s="16" t="s">
        <v>70</v>
      </c>
      <c r="U446" s="16" t="s">
        <v>115</v>
      </c>
      <c r="V446" s="16" t="s">
        <v>116</v>
      </c>
      <c r="X446" s="16">
        <v>8</v>
      </c>
      <c r="Y446" s="16" t="s">
        <v>62</v>
      </c>
      <c r="Z446" s="16" t="s">
        <v>63</v>
      </c>
      <c r="AA446" s="16" t="s">
        <v>84</v>
      </c>
      <c r="AB446" s="16" t="s">
        <v>85</v>
      </c>
      <c r="AC446" s="16">
        <v>15</v>
      </c>
      <c r="AF446" s="16" t="s">
        <v>204</v>
      </c>
      <c r="AG446" s="16" t="s">
        <v>205</v>
      </c>
      <c r="AH446" s="16" t="s">
        <v>66</v>
      </c>
      <c r="AI446" s="16" t="s">
        <v>67</v>
      </c>
      <c r="AJ446" s="16" t="s">
        <v>63</v>
      </c>
      <c r="AK446" s="16" t="s">
        <v>124</v>
      </c>
      <c r="AN446" s="16">
        <v>107</v>
      </c>
      <c r="AO446" s="16">
        <v>15</v>
      </c>
      <c r="AR446" s="16">
        <v>2100</v>
      </c>
      <c r="AS446" s="16">
        <v>2100</v>
      </c>
      <c r="BM446" s="20" t="s">
        <v>1554</v>
      </c>
      <c r="BN446" s="16">
        <v>2</v>
      </c>
      <c r="BO446" s="16">
        <v>2</v>
      </c>
      <c r="BP446" s="16">
        <v>6</v>
      </c>
      <c r="BQ446" s="16" t="s">
        <v>125</v>
      </c>
      <c r="BR446" s="16" t="s">
        <v>1548</v>
      </c>
      <c r="BS446" s="16" t="s">
        <v>206</v>
      </c>
      <c r="BT446" s="21">
        <v>44683</v>
      </c>
      <c r="BU446" s="16">
        <v>31100</v>
      </c>
      <c r="BV446" s="17"/>
      <c r="BW446" s="16" t="s">
        <v>63</v>
      </c>
      <c r="BX446" s="16" t="s">
        <v>63</v>
      </c>
      <c r="CA446" s="16" t="s">
        <v>63</v>
      </c>
      <c r="CB446" s="16" t="s">
        <v>63</v>
      </c>
      <c r="CD446" s="16" t="s">
        <v>63</v>
      </c>
      <c r="CF446" s="16" t="s">
        <v>62</v>
      </c>
      <c r="CG446" s="16" t="s">
        <v>668</v>
      </c>
      <c r="CH446" s="16" t="s">
        <v>63</v>
      </c>
      <c r="CJ446" s="16" t="s">
        <v>186</v>
      </c>
      <c r="CK446" s="16" t="s">
        <v>187</v>
      </c>
      <c r="CN446" s="16" t="s">
        <v>63</v>
      </c>
      <c r="CO446" s="16" t="s">
        <v>689</v>
      </c>
      <c r="CP446" s="16" t="s">
        <v>62</v>
      </c>
      <c r="CQ446" s="16" t="s">
        <v>76</v>
      </c>
      <c r="CY446" s="16">
        <v>34.799999999999997</v>
      </c>
      <c r="DA446" s="18"/>
      <c r="DB446" s="16">
        <v>5</v>
      </c>
      <c r="DC446" s="16">
        <v>5</v>
      </c>
      <c r="DE446" s="16">
        <v>2500</v>
      </c>
      <c r="DF446" s="16">
        <v>398</v>
      </c>
      <c r="DG446" s="16">
        <v>282</v>
      </c>
      <c r="DH446" s="16">
        <v>346</v>
      </c>
    </row>
    <row r="447" spans="1:112" s="16" customFormat="1" x14ac:dyDescent="0.3">
      <c r="A447" s="16">
        <v>2023</v>
      </c>
      <c r="B447" s="16" t="s">
        <v>191</v>
      </c>
      <c r="C447" s="16" t="s">
        <v>223</v>
      </c>
      <c r="D447" s="16" t="s">
        <v>1381</v>
      </c>
      <c r="E447" s="16" t="s">
        <v>193</v>
      </c>
      <c r="F447" s="19">
        <v>3.5</v>
      </c>
      <c r="G447" s="16">
        <v>6</v>
      </c>
      <c r="H447" s="16" t="s">
        <v>121</v>
      </c>
      <c r="I447" s="16">
        <v>18</v>
      </c>
      <c r="J447" s="16">
        <v>26</v>
      </c>
      <c r="K447" s="16">
        <v>21</v>
      </c>
      <c r="L447" s="16">
        <v>22.6</v>
      </c>
      <c r="M447" s="16">
        <v>36.1</v>
      </c>
      <c r="N447" s="16">
        <v>27.172699999999999</v>
      </c>
      <c r="O447" s="16">
        <v>18.043099999999999</v>
      </c>
      <c r="P447" s="16">
        <v>25.6084</v>
      </c>
      <c r="Q447" s="16">
        <v>20.8095</v>
      </c>
      <c r="S447" s="16" t="s">
        <v>59</v>
      </c>
      <c r="T447" s="16" t="s">
        <v>70</v>
      </c>
      <c r="U447" s="16" t="s">
        <v>115</v>
      </c>
      <c r="V447" s="16" t="s">
        <v>116</v>
      </c>
      <c r="X447" s="16">
        <v>8</v>
      </c>
      <c r="Y447" s="16" t="s">
        <v>62</v>
      </c>
      <c r="Z447" s="16" t="s">
        <v>63</v>
      </c>
      <c r="AA447" s="16" t="s">
        <v>60</v>
      </c>
      <c r="AB447" s="16" t="s">
        <v>117</v>
      </c>
      <c r="AC447" s="16">
        <v>15</v>
      </c>
      <c r="AF447" s="16" t="s">
        <v>204</v>
      </c>
      <c r="AG447" s="16" t="s">
        <v>205</v>
      </c>
      <c r="AH447" s="16" t="s">
        <v>66</v>
      </c>
      <c r="AI447" s="16" t="s">
        <v>67</v>
      </c>
      <c r="AJ447" s="16" t="s">
        <v>63</v>
      </c>
      <c r="AK447" s="16" t="s">
        <v>124</v>
      </c>
      <c r="AN447" s="16">
        <v>109</v>
      </c>
      <c r="AO447" s="16">
        <v>11</v>
      </c>
      <c r="AR447" s="16">
        <v>2600</v>
      </c>
      <c r="AS447" s="16">
        <v>2600</v>
      </c>
      <c r="BM447" s="20" t="s">
        <v>1554</v>
      </c>
      <c r="BN447" s="16">
        <v>2</v>
      </c>
      <c r="BO447" s="16">
        <v>2</v>
      </c>
      <c r="BP447" s="16">
        <v>6</v>
      </c>
      <c r="BQ447" s="16" t="s">
        <v>125</v>
      </c>
      <c r="BR447" s="16" t="s">
        <v>1548</v>
      </c>
      <c r="BS447" s="16" t="s">
        <v>72</v>
      </c>
      <c r="BT447" s="21">
        <v>44652</v>
      </c>
      <c r="BU447" s="16">
        <v>31188</v>
      </c>
      <c r="BV447" s="17"/>
      <c r="BW447" s="16" t="s">
        <v>63</v>
      </c>
      <c r="BX447" s="16" t="s">
        <v>63</v>
      </c>
      <c r="CA447" s="16" t="s">
        <v>63</v>
      </c>
      <c r="CB447" s="16" t="s">
        <v>63</v>
      </c>
      <c r="CD447" s="16" t="s">
        <v>63</v>
      </c>
      <c r="CF447" s="16" t="s">
        <v>62</v>
      </c>
      <c r="CG447" s="16" t="s">
        <v>1369</v>
      </c>
      <c r="CH447" s="16" t="s">
        <v>63</v>
      </c>
      <c r="CJ447" s="16" t="s">
        <v>186</v>
      </c>
      <c r="CK447" s="16" t="s">
        <v>187</v>
      </c>
      <c r="CN447" s="16" t="s">
        <v>63</v>
      </c>
      <c r="CO447" s="16" t="s">
        <v>255</v>
      </c>
      <c r="CP447" s="16" t="s">
        <v>62</v>
      </c>
      <c r="CQ447" s="16" t="s">
        <v>76</v>
      </c>
      <c r="CY447" s="16">
        <v>27.4</v>
      </c>
      <c r="DA447" s="18"/>
      <c r="DB447" s="16">
        <v>4</v>
      </c>
      <c r="DC447" s="16">
        <v>4</v>
      </c>
      <c r="DE447" s="16">
        <v>5000</v>
      </c>
      <c r="DF447" s="16">
        <v>491</v>
      </c>
      <c r="DG447" s="16">
        <v>347</v>
      </c>
      <c r="DH447" s="16">
        <v>426</v>
      </c>
    </row>
    <row r="448" spans="1:112" s="16" customFormat="1" x14ac:dyDescent="0.3">
      <c r="A448" s="16">
        <v>2023</v>
      </c>
      <c r="B448" s="16" t="s">
        <v>191</v>
      </c>
      <c r="C448" s="16" t="s">
        <v>223</v>
      </c>
      <c r="D448" s="16" t="s">
        <v>1367</v>
      </c>
      <c r="E448" s="16" t="s">
        <v>193</v>
      </c>
      <c r="F448" s="19">
        <v>3.5</v>
      </c>
      <c r="G448" s="16">
        <v>6</v>
      </c>
      <c r="H448" s="16" t="s">
        <v>121</v>
      </c>
      <c r="I448" s="16">
        <v>17</v>
      </c>
      <c r="J448" s="16">
        <v>24</v>
      </c>
      <c r="K448" s="16">
        <v>20</v>
      </c>
      <c r="L448" s="16">
        <v>22.7</v>
      </c>
      <c r="M448" s="16">
        <v>35</v>
      </c>
      <c r="N448" s="16">
        <v>26.964200000000002</v>
      </c>
      <c r="O448" s="16">
        <v>17.2531</v>
      </c>
      <c r="P448" s="16">
        <v>24.4848</v>
      </c>
      <c r="Q448" s="16">
        <v>19.8977</v>
      </c>
      <c r="S448" s="16" t="s">
        <v>1103</v>
      </c>
      <c r="T448" s="16" t="s">
        <v>1104</v>
      </c>
      <c r="U448" s="16" t="s">
        <v>115</v>
      </c>
      <c r="V448" s="16" t="s">
        <v>116</v>
      </c>
      <c r="X448" s="16">
        <v>8</v>
      </c>
      <c r="Y448" s="16" t="s">
        <v>62</v>
      </c>
      <c r="Z448" s="16" t="s">
        <v>63</v>
      </c>
      <c r="AA448" s="16" t="s">
        <v>60</v>
      </c>
      <c r="AB448" s="16" t="s">
        <v>117</v>
      </c>
      <c r="AC448" s="16">
        <v>15</v>
      </c>
      <c r="AF448" s="16" t="s">
        <v>204</v>
      </c>
      <c r="AG448" s="16" t="s">
        <v>205</v>
      </c>
      <c r="AH448" s="16" t="s">
        <v>66</v>
      </c>
      <c r="AI448" s="16" t="s">
        <v>67</v>
      </c>
      <c r="AJ448" s="16" t="s">
        <v>63</v>
      </c>
      <c r="AK448" s="16" t="s">
        <v>124</v>
      </c>
      <c r="AN448" s="16">
        <v>109</v>
      </c>
      <c r="AO448" s="16">
        <v>11</v>
      </c>
      <c r="AR448" s="16">
        <v>2750</v>
      </c>
      <c r="AS448" s="16">
        <v>2750</v>
      </c>
      <c r="BM448" s="20" t="s">
        <v>1553</v>
      </c>
      <c r="BN448" s="16">
        <v>2</v>
      </c>
      <c r="BO448" s="16">
        <v>2</v>
      </c>
      <c r="BP448" s="16">
        <v>6</v>
      </c>
      <c r="BQ448" s="16" t="s">
        <v>125</v>
      </c>
      <c r="BR448" s="16" t="s">
        <v>1548</v>
      </c>
      <c r="BS448" s="16" t="s">
        <v>103</v>
      </c>
      <c r="BT448" s="21">
        <v>44652</v>
      </c>
      <c r="BU448" s="16">
        <v>31208</v>
      </c>
      <c r="BV448" s="17"/>
      <c r="BW448" s="16" t="s">
        <v>63</v>
      </c>
      <c r="BX448" s="16" t="s">
        <v>63</v>
      </c>
      <c r="CA448" s="16" t="s">
        <v>63</v>
      </c>
      <c r="CB448" s="16" t="s">
        <v>63</v>
      </c>
      <c r="CC448" s="16" t="s">
        <v>1368</v>
      </c>
      <c r="CD448" s="16" t="s">
        <v>63</v>
      </c>
      <c r="CF448" s="16" t="s">
        <v>62</v>
      </c>
      <c r="CG448" s="16" t="s">
        <v>1369</v>
      </c>
      <c r="CH448" s="16" t="s">
        <v>63</v>
      </c>
      <c r="CJ448" s="16" t="s">
        <v>186</v>
      </c>
      <c r="CK448" s="16" t="s">
        <v>187</v>
      </c>
      <c r="CL448" s="16" t="s">
        <v>63</v>
      </c>
      <c r="CM448" s="16" t="s">
        <v>63</v>
      </c>
      <c r="CN448" s="16" t="s">
        <v>63</v>
      </c>
      <c r="CO448" s="16" t="s">
        <v>255</v>
      </c>
      <c r="CP448" s="16" t="s">
        <v>62</v>
      </c>
      <c r="CQ448" s="16" t="s">
        <v>76</v>
      </c>
      <c r="CY448" s="16">
        <v>27.2</v>
      </c>
      <c r="DA448" s="18"/>
      <c r="DB448" s="16">
        <v>4</v>
      </c>
      <c r="DC448" s="16">
        <v>4</v>
      </c>
      <c r="DE448" s="16">
        <v>5750</v>
      </c>
      <c r="DF448" s="16">
        <v>505</v>
      </c>
      <c r="DG448" s="16">
        <v>363</v>
      </c>
      <c r="DH448" s="16">
        <v>441</v>
      </c>
    </row>
    <row r="449" spans="1:112" s="16" customFormat="1" x14ac:dyDescent="0.3">
      <c r="A449" s="16">
        <v>2023</v>
      </c>
      <c r="B449" s="16" t="s">
        <v>156</v>
      </c>
      <c r="C449" s="16" t="s">
        <v>156</v>
      </c>
      <c r="D449" s="16" t="s">
        <v>157</v>
      </c>
      <c r="E449" s="16" t="s">
        <v>158</v>
      </c>
      <c r="F449" s="19">
        <v>1.5</v>
      </c>
      <c r="G449" s="16">
        <v>4</v>
      </c>
      <c r="H449" s="16" t="s">
        <v>139</v>
      </c>
      <c r="I449" s="16">
        <v>29</v>
      </c>
      <c r="J449" s="16">
        <v>37</v>
      </c>
      <c r="K449" s="16">
        <v>32</v>
      </c>
      <c r="L449" s="16">
        <v>39.237000000000002</v>
      </c>
      <c r="M449" s="16">
        <v>55.710599999999999</v>
      </c>
      <c r="N449" s="16">
        <v>45.259399999999999</v>
      </c>
      <c r="O449" s="16">
        <v>29</v>
      </c>
      <c r="P449" s="16">
        <v>37</v>
      </c>
      <c r="Q449" s="16">
        <v>32</v>
      </c>
      <c r="S449" s="16" t="s">
        <v>59</v>
      </c>
      <c r="T449" s="16" t="s">
        <v>70</v>
      </c>
      <c r="U449" s="16" t="s">
        <v>129</v>
      </c>
      <c r="V449" s="16" t="s">
        <v>130</v>
      </c>
      <c r="X449" s="16">
        <v>1</v>
      </c>
      <c r="Y449" s="16" t="s">
        <v>62</v>
      </c>
      <c r="Z449" s="16" t="s">
        <v>63</v>
      </c>
      <c r="AA449" s="16" t="s">
        <v>135</v>
      </c>
      <c r="AB449" s="16" t="s">
        <v>159</v>
      </c>
      <c r="AC449" s="16">
        <v>10</v>
      </c>
      <c r="AF449" s="16" t="s">
        <v>82</v>
      </c>
      <c r="AG449" s="16" t="s">
        <v>86</v>
      </c>
      <c r="AH449" s="16" t="s">
        <v>66</v>
      </c>
      <c r="AI449" s="16" t="s">
        <v>67</v>
      </c>
      <c r="AJ449" s="16" t="s">
        <v>63</v>
      </c>
      <c r="AK449" s="16" t="s">
        <v>124</v>
      </c>
      <c r="AN449" s="16">
        <v>106</v>
      </c>
      <c r="AO449" s="16">
        <v>17</v>
      </c>
      <c r="AR449" s="16">
        <v>1400</v>
      </c>
      <c r="AS449" s="16">
        <v>1400</v>
      </c>
      <c r="BM449" s="20" t="s">
        <v>1550</v>
      </c>
      <c r="BN449" s="16">
        <v>2</v>
      </c>
      <c r="BO449" s="16">
        <v>2</v>
      </c>
      <c r="BP449" s="16">
        <v>6</v>
      </c>
      <c r="BQ449" s="16" t="s">
        <v>125</v>
      </c>
      <c r="BR449" s="16" t="s">
        <v>1548</v>
      </c>
      <c r="BS449" s="16" t="s">
        <v>72</v>
      </c>
      <c r="BT449" s="21">
        <v>44947</v>
      </c>
      <c r="BU449" s="16">
        <v>32723</v>
      </c>
      <c r="BV449" s="17"/>
      <c r="BW449" s="16" t="s">
        <v>63</v>
      </c>
      <c r="BX449" s="16" t="s">
        <v>63</v>
      </c>
      <c r="CA449" s="16" t="s">
        <v>63</v>
      </c>
      <c r="CB449" s="16" t="s">
        <v>63</v>
      </c>
      <c r="CD449" s="16" t="s">
        <v>63</v>
      </c>
      <c r="CF449" s="16" t="s">
        <v>62</v>
      </c>
      <c r="CG449" s="16" t="s">
        <v>160</v>
      </c>
      <c r="CH449" s="16" t="s">
        <v>62</v>
      </c>
      <c r="CI449" s="16" t="s">
        <v>161</v>
      </c>
      <c r="CJ449" s="16" t="s">
        <v>106</v>
      </c>
      <c r="CK449" s="16" t="s">
        <v>1549</v>
      </c>
      <c r="CL449" s="16" t="s">
        <v>63</v>
      </c>
      <c r="CM449" s="16" t="s">
        <v>63</v>
      </c>
      <c r="CN449" s="16" t="s">
        <v>63</v>
      </c>
      <c r="CO449" s="16" t="s">
        <v>162</v>
      </c>
      <c r="CP449" s="16" t="s">
        <v>62</v>
      </c>
      <c r="CQ449" s="16" t="s">
        <v>76</v>
      </c>
      <c r="CY449" s="16">
        <v>45.6</v>
      </c>
      <c r="DA449" s="18"/>
      <c r="DB449" s="16">
        <v>6</v>
      </c>
      <c r="DC449" s="16">
        <v>6</v>
      </c>
      <c r="DF449" s="16">
        <v>306</v>
      </c>
      <c r="DG449" s="16">
        <v>239</v>
      </c>
      <c r="DH449" s="16">
        <v>277</v>
      </c>
    </row>
    <row r="450" spans="1:112" s="16" customFormat="1" x14ac:dyDescent="0.3">
      <c r="A450" s="16">
        <v>2023</v>
      </c>
      <c r="B450" s="16" t="s">
        <v>156</v>
      </c>
      <c r="C450" s="16" t="s">
        <v>156</v>
      </c>
      <c r="D450" s="16" t="s">
        <v>157</v>
      </c>
      <c r="E450" s="16" t="s">
        <v>158</v>
      </c>
      <c r="F450" s="19">
        <v>2</v>
      </c>
      <c r="G450" s="16">
        <v>4</v>
      </c>
      <c r="H450" s="16" t="s">
        <v>139</v>
      </c>
      <c r="I450" s="16">
        <v>51</v>
      </c>
      <c r="J450" s="16">
        <v>44</v>
      </c>
      <c r="K450" s="16">
        <v>48</v>
      </c>
      <c r="L450" s="16">
        <v>72.400000000000006</v>
      </c>
      <c r="M450" s="16">
        <v>66.900000000000006</v>
      </c>
      <c r="N450" s="16">
        <v>69.817099999999996</v>
      </c>
      <c r="O450" s="16">
        <v>51.293799999999997</v>
      </c>
      <c r="P450" s="16">
        <v>44</v>
      </c>
      <c r="Q450" s="16">
        <v>48</v>
      </c>
      <c r="S450" s="16" t="s">
        <v>83</v>
      </c>
      <c r="T450" s="16" t="s">
        <v>87</v>
      </c>
      <c r="U450" s="16" t="s">
        <v>129</v>
      </c>
      <c r="V450" s="16" t="s">
        <v>130</v>
      </c>
      <c r="X450" s="16">
        <v>1</v>
      </c>
      <c r="Y450" s="16" t="s">
        <v>62</v>
      </c>
      <c r="Z450" s="16" t="s">
        <v>63</v>
      </c>
      <c r="AA450" s="16" t="s">
        <v>135</v>
      </c>
      <c r="AB450" s="16" t="s">
        <v>159</v>
      </c>
      <c r="AC450" s="16">
        <v>10</v>
      </c>
      <c r="AF450" s="16" t="s">
        <v>82</v>
      </c>
      <c r="AG450" s="16" t="s">
        <v>86</v>
      </c>
      <c r="AH450" s="16" t="s">
        <v>66</v>
      </c>
      <c r="AI450" s="16" t="s">
        <v>67</v>
      </c>
      <c r="AJ450" s="16" t="s">
        <v>63</v>
      </c>
      <c r="AK450" s="16" t="s">
        <v>124</v>
      </c>
      <c r="AN450" s="16">
        <v>106</v>
      </c>
      <c r="AO450" s="16">
        <v>17</v>
      </c>
      <c r="AR450" s="16">
        <v>900</v>
      </c>
      <c r="AS450" s="16">
        <v>900</v>
      </c>
      <c r="BM450" s="20" t="s">
        <v>1560</v>
      </c>
      <c r="BN450" s="16">
        <v>2</v>
      </c>
      <c r="BO450" s="16">
        <v>2</v>
      </c>
      <c r="BP450" s="16">
        <v>6</v>
      </c>
      <c r="BQ450" s="16" t="s">
        <v>125</v>
      </c>
      <c r="BR450" s="16" t="s">
        <v>1548</v>
      </c>
      <c r="BS450" s="16" t="s">
        <v>103</v>
      </c>
      <c r="BT450" s="21">
        <v>44947</v>
      </c>
      <c r="BU450" s="16">
        <v>32721</v>
      </c>
      <c r="BV450" s="17"/>
      <c r="BW450" s="16" t="s">
        <v>63</v>
      </c>
      <c r="BX450" s="16" t="s">
        <v>63</v>
      </c>
      <c r="CA450" s="16" t="s">
        <v>63</v>
      </c>
      <c r="CB450" s="16" t="s">
        <v>63</v>
      </c>
      <c r="CD450" s="16" t="s">
        <v>63</v>
      </c>
      <c r="CF450" s="16" t="s">
        <v>62</v>
      </c>
      <c r="CG450" s="16" t="s">
        <v>165</v>
      </c>
      <c r="CH450" s="16" t="s">
        <v>63</v>
      </c>
      <c r="CJ450" s="16" t="s">
        <v>106</v>
      </c>
      <c r="CK450" s="16" t="s">
        <v>1549</v>
      </c>
      <c r="CL450" s="16" t="s">
        <v>63</v>
      </c>
      <c r="CM450" s="16" t="s">
        <v>63</v>
      </c>
      <c r="CN450" s="16" t="s">
        <v>63</v>
      </c>
      <c r="CO450" s="16" t="s">
        <v>162</v>
      </c>
      <c r="CP450" s="16" t="s">
        <v>62</v>
      </c>
      <c r="CQ450" s="16" t="s">
        <v>76</v>
      </c>
      <c r="CY450" s="16">
        <v>70.2</v>
      </c>
      <c r="DA450" s="18"/>
      <c r="DB450" s="16">
        <v>8</v>
      </c>
      <c r="DC450" s="16">
        <v>8</v>
      </c>
      <c r="DF450" s="16">
        <v>172</v>
      </c>
      <c r="DG450" s="16">
        <v>200</v>
      </c>
      <c r="DH450" s="16">
        <v>184</v>
      </c>
    </row>
    <row r="451" spans="1:112" s="16" customFormat="1" x14ac:dyDescent="0.3">
      <c r="A451" s="16">
        <v>2023</v>
      </c>
      <c r="B451" s="16" t="s">
        <v>156</v>
      </c>
      <c r="C451" s="16" t="s">
        <v>156</v>
      </c>
      <c r="D451" s="16" t="s">
        <v>574</v>
      </c>
      <c r="E451" s="16" t="s">
        <v>158</v>
      </c>
      <c r="F451" s="19">
        <v>1.5</v>
      </c>
      <c r="G451" s="16">
        <v>4</v>
      </c>
      <c r="H451" s="16" t="s">
        <v>139</v>
      </c>
      <c r="I451" s="16">
        <v>31</v>
      </c>
      <c r="J451" s="16">
        <v>39</v>
      </c>
      <c r="K451" s="16">
        <v>35</v>
      </c>
      <c r="L451" s="16">
        <v>42.1</v>
      </c>
      <c r="M451" s="16">
        <v>58.5</v>
      </c>
      <c r="N451" s="16">
        <v>48.177799999999998</v>
      </c>
      <c r="O451" s="16">
        <v>31</v>
      </c>
      <c r="P451" s="16">
        <v>39.495699999999999</v>
      </c>
      <c r="Q451" s="16">
        <v>34.722999999999999</v>
      </c>
      <c r="S451" s="16" t="s">
        <v>59</v>
      </c>
      <c r="T451" s="16" t="s">
        <v>70</v>
      </c>
      <c r="U451" s="16" t="s">
        <v>129</v>
      </c>
      <c r="V451" s="16" t="s">
        <v>130</v>
      </c>
      <c r="X451" s="16">
        <v>1</v>
      </c>
      <c r="Y451" s="16" t="s">
        <v>62</v>
      </c>
      <c r="Z451" s="16" t="s">
        <v>63</v>
      </c>
      <c r="AA451" s="16" t="s">
        <v>135</v>
      </c>
      <c r="AB451" s="16" t="s">
        <v>159</v>
      </c>
      <c r="AC451" s="16">
        <v>10</v>
      </c>
      <c r="AF451" s="16" t="s">
        <v>82</v>
      </c>
      <c r="AG451" s="16" t="s">
        <v>86</v>
      </c>
      <c r="AH451" s="16" t="s">
        <v>66</v>
      </c>
      <c r="AI451" s="16" t="s">
        <v>67</v>
      </c>
      <c r="AJ451" s="16" t="s">
        <v>63</v>
      </c>
      <c r="AK451" s="16" t="s">
        <v>124</v>
      </c>
      <c r="AP451" s="16">
        <v>99</v>
      </c>
      <c r="AQ451" s="16">
        <v>24</v>
      </c>
      <c r="AR451" s="16">
        <v>1250</v>
      </c>
      <c r="AS451" s="16">
        <v>1250</v>
      </c>
      <c r="BM451" s="20" t="s">
        <v>1550</v>
      </c>
      <c r="BN451" s="16">
        <v>2</v>
      </c>
      <c r="BO451" s="16">
        <v>2</v>
      </c>
      <c r="BP451" s="16">
        <v>6</v>
      </c>
      <c r="BQ451" s="16" t="s">
        <v>125</v>
      </c>
      <c r="BR451" s="16" t="s">
        <v>1548</v>
      </c>
      <c r="BS451" s="16" t="s">
        <v>72</v>
      </c>
      <c r="BT451" s="21">
        <v>44859</v>
      </c>
      <c r="BU451" s="16">
        <v>32271</v>
      </c>
      <c r="BV451" s="17"/>
      <c r="BW451" s="16" t="s">
        <v>63</v>
      </c>
      <c r="BX451" s="16" t="s">
        <v>63</v>
      </c>
      <c r="CA451" s="16" t="s">
        <v>63</v>
      </c>
      <c r="CB451" s="16" t="s">
        <v>63</v>
      </c>
      <c r="CD451" s="16" t="s">
        <v>63</v>
      </c>
      <c r="CF451" s="16" t="s">
        <v>62</v>
      </c>
      <c r="CG451" s="16" t="s">
        <v>165</v>
      </c>
      <c r="CH451" s="16" t="s">
        <v>63</v>
      </c>
      <c r="CI451" s="16" t="s">
        <v>165</v>
      </c>
      <c r="CJ451" s="16" t="s">
        <v>106</v>
      </c>
      <c r="CK451" s="16" t="s">
        <v>1549</v>
      </c>
      <c r="CL451" s="16" t="s">
        <v>63</v>
      </c>
      <c r="CM451" s="16" t="s">
        <v>63</v>
      </c>
      <c r="CN451" s="16" t="s">
        <v>63</v>
      </c>
      <c r="CO451" s="16" t="s">
        <v>162</v>
      </c>
      <c r="CP451" s="16" t="s">
        <v>62</v>
      </c>
      <c r="CQ451" s="16" t="s">
        <v>76</v>
      </c>
      <c r="CY451" s="16">
        <v>48.5</v>
      </c>
      <c r="DA451" s="18"/>
      <c r="DB451" s="16">
        <v>7</v>
      </c>
      <c r="DC451" s="16">
        <v>7</v>
      </c>
      <c r="DF451" s="16">
        <v>285</v>
      </c>
      <c r="DG451" s="16">
        <v>224</v>
      </c>
      <c r="DH451" s="16">
        <v>258</v>
      </c>
    </row>
    <row r="452" spans="1:112" s="16" customFormat="1" x14ac:dyDescent="0.3">
      <c r="A452" s="16">
        <v>2023</v>
      </c>
      <c r="B452" s="16" t="s">
        <v>156</v>
      </c>
      <c r="C452" s="16" t="s">
        <v>156</v>
      </c>
      <c r="D452" s="16" t="s">
        <v>574</v>
      </c>
      <c r="E452" s="16" t="s">
        <v>158</v>
      </c>
      <c r="F452" s="19">
        <v>1.5</v>
      </c>
      <c r="G452" s="16">
        <v>4</v>
      </c>
      <c r="H452" s="16" t="s">
        <v>576</v>
      </c>
      <c r="I452" s="16">
        <v>30</v>
      </c>
      <c r="J452" s="16">
        <v>37</v>
      </c>
      <c r="K452" s="16">
        <v>33</v>
      </c>
      <c r="L452" s="16">
        <v>40.200000000000003</v>
      </c>
      <c r="M452" s="16">
        <v>54.9</v>
      </c>
      <c r="N452" s="16">
        <v>45.7074</v>
      </c>
      <c r="O452" s="16">
        <v>30.349699999999999</v>
      </c>
      <c r="P452" s="16">
        <v>37.354900000000001</v>
      </c>
      <c r="Q452" s="16">
        <v>33.146900000000002</v>
      </c>
      <c r="S452" s="16" t="s">
        <v>59</v>
      </c>
      <c r="T452" s="16" t="s">
        <v>70</v>
      </c>
      <c r="U452" s="16" t="s">
        <v>294</v>
      </c>
      <c r="V452" s="16" t="s">
        <v>295</v>
      </c>
      <c r="X452" s="16">
        <v>7</v>
      </c>
      <c r="Y452" s="16" t="s">
        <v>62</v>
      </c>
      <c r="Z452" s="16" t="s">
        <v>63</v>
      </c>
      <c r="AA452" s="16" t="s">
        <v>135</v>
      </c>
      <c r="AB452" s="16" t="s">
        <v>159</v>
      </c>
      <c r="AC452" s="16">
        <v>10</v>
      </c>
      <c r="AF452" s="16" t="s">
        <v>82</v>
      </c>
      <c r="AG452" s="16" t="s">
        <v>86</v>
      </c>
      <c r="AH452" s="16" t="s">
        <v>66</v>
      </c>
      <c r="AI452" s="16" t="s">
        <v>67</v>
      </c>
      <c r="AJ452" s="16" t="s">
        <v>63</v>
      </c>
      <c r="AK452" s="16" t="s">
        <v>124</v>
      </c>
      <c r="AP452" s="16">
        <v>99</v>
      </c>
      <c r="AQ452" s="16">
        <v>24</v>
      </c>
      <c r="AR452" s="16">
        <v>1350</v>
      </c>
      <c r="AS452" s="16">
        <v>1350</v>
      </c>
      <c r="BM452" s="20" t="s">
        <v>1550</v>
      </c>
      <c r="BN452" s="16">
        <v>2</v>
      </c>
      <c r="BO452" s="16">
        <v>2</v>
      </c>
      <c r="BP452" s="16">
        <v>6</v>
      </c>
      <c r="BQ452" s="16" t="s">
        <v>125</v>
      </c>
      <c r="BR452" s="16" t="s">
        <v>1548</v>
      </c>
      <c r="BS452" s="16" t="s">
        <v>72</v>
      </c>
      <c r="BT452" s="21">
        <v>44859</v>
      </c>
      <c r="BU452" s="16">
        <v>32272</v>
      </c>
      <c r="BV452" s="17"/>
      <c r="BW452" s="16" t="s">
        <v>63</v>
      </c>
      <c r="BX452" s="16" t="s">
        <v>63</v>
      </c>
      <c r="CA452" s="16" t="s">
        <v>63</v>
      </c>
      <c r="CB452" s="16" t="s">
        <v>63</v>
      </c>
      <c r="CD452" s="16" t="s">
        <v>63</v>
      </c>
      <c r="CF452" s="16" t="s">
        <v>62</v>
      </c>
      <c r="CG452" s="16" t="s">
        <v>165</v>
      </c>
      <c r="CH452" s="16" t="s">
        <v>63</v>
      </c>
      <c r="CI452" s="16" t="s">
        <v>165</v>
      </c>
      <c r="CJ452" s="16" t="s">
        <v>106</v>
      </c>
      <c r="CK452" s="16" t="s">
        <v>1549</v>
      </c>
      <c r="CL452" s="16" t="s">
        <v>63</v>
      </c>
      <c r="CM452" s="16" t="s">
        <v>63</v>
      </c>
      <c r="CN452" s="16" t="s">
        <v>63</v>
      </c>
      <c r="CO452" s="16" t="s">
        <v>162</v>
      </c>
      <c r="CP452" s="16" t="s">
        <v>62</v>
      </c>
      <c r="CQ452" s="16" t="s">
        <v>76</v>
      </c>
      <c r="CY452" s="16">
        <v>46</v>
      </c>
      <c r="DA452" s="18"/>
      <c r="DB452" s="16">
        <v>6</v>
      </c>
      <c r="DC452" s="16">
        <v>6</v>
      </c>
      <c r="DF452" s="16">
        <v>292</v>
      </c>
      <c r="DG452" s="16">
        <v>237</v>
      </c>
      <c r="DH452" s="16">
        <v>267</v>
      </c>
    </row>
    <row r="453" spans="1:112" s="16" customFormat="1" x14ac:dyDescent="0.3">
      <c r="A453" s="16">
        <v>2023</v>
      </c>
      <c r="B453" s="16" t="s">
        <v>156</v>
      </c>
      <c r="C453" s="16" t="s">
        <v>156</v>
      </c>
      <c r="D453" s="16" t="s">
        <v>574</v>
      </c>
      <c r="E453" s="16" t="s">
        <v>158</v>
      </c>
      <c r="F453" s="19">
        <v>1.5</v>
      </c>
      <c r="G453" s="16">
        <v>4</v>
      </c>
      <c r="H453" s="16" t="s">
        <v>282</v>
      </c>
      <c r="I453" s="16">
        <v>28</v>
      </c>
      <c r="J453" s="16">
        <v>37</v>
      </c>
      <c r="K453" s="16">
        <v>31</v>
      </c>
      <c r="L453" s="16">
        <v>36.200000000000003</v>
      </c>
      <c r="M453" s="16">
        <v>54.9</v>
      </c>
      <c r="N453" s="16">
        <v>42.753100000000003</v>
      </c>
      <c r="O453" s="16">
        <v>27.671700000000001</v>
      </c>
      <c r="P453" s="16">
        <v>37.354900000000001</v>
      </c>
      <c r="Q453" s="16">
        <v>31.325900000000001</v>
      </c>
      <c r="S453" s="16" t="s">
        <v>59</v>
      </c>
      <c r="T453" s="16" t="s">
        <v>70</v>
      </c>
      <c r="U453" s="16" t="s">
        <v>277</v>
      </c>
      <c r="V453" s="16" t="s">
        <v>278</v>
      </c>
      <c r="X453" s="16">
        <v>6</v>
      </c>
      <c r="Y453" s="16" t="s">
        <v>63</v>
      </c>
      <c r="Z453" s="16" t="s">
        <v>63</v>
      </c>
      <c r="AA453" s="16" t="s">
        <v>135</v>
      </c>
      <c r="AB453" s="16" t="s">
        <v>159</v>
      </c>
      <c r="AC453" s="16">
        <v>10</v>
      </c>
      <c r="AF453" s="16" t="s">
        <v>82</v>
      </c>
      <c r="AG453" s="16" t="s">
        <v>86</v>
      </c>
      <c r="AH453" s="16" t="s">
        <v>66</v>
      </c>
      <c r="AI453" s="16" t="s">
        <v>67</v>
      </c>
      <c r="AJ453" s="16" t="s">
        <v>63</v>
      </c>
      <c r="AK453" s="16" t="s">
        <v>124</v>
      </c>
      <c r="AP453" s="16">
        <v>99</v>
      </c>
      <c r="AQ453" s="16">
        <v>24</v>
      </c>
      <c r="AR453" s="16">
        <v>1450</v>
      </c>
      <c r="AS453" s="16">
        <v>1450</v>
      </c>
      <c r="BM453" s="20" t="s">
        <v>1550</v>
      </c>
      <c r="BN453" s="16">
        <v>2</v>
      </c>
      <c r="BO453" s="16">
        <v>2</v>
      </c>
      <c r="BP453" s="16">
        <v>6</v>
      </c>
      <c r="BQ453" s="16" t="s">
        <v>125</v>
      </c>
      <c r="BR453" s="16" t="s">
        <v>1548</v>
      </c>
      <c r="BS453" s="16" t="s">
        <v>72</v>
      </c>
      <c r="BT453" s="21">
        <v>44859</v>
      </c>
      <c r="BU453" s="16">
        <v>32273</v>
      </c>
      <c r="BV453" s="17"/>
      <c r="BW453" s="16" t="s">
        <v>63</v>
      </c>
      <c r="BX453" s="16" t="s">
        <v>63</v>
      </c>
      <c r="CA453" s="16" t="s">
        <v>63</v>
      </c>
      <c r="CB453" s="16" t="s">
        <v>63</v>
      </c>
      <c r="CD453" s="16" t="s">
        <v>63</v>
      </c>
      <c r="CF453" s="16" t="s">
        <v>62</v>
      </c>
      <c r="CG453" s="16" t="s">
        <v>165</v>
      </c>
      <c r="CH453" s="16" t="s">
        <v>63</v>
      </c>
      <c r="CI453" s="16" t="s">
        <v>165</v>
      </c>
      <c r="CJ453" s="16" t="s">
        <v>106</v>
      </c>
      <c r="CK453" s="16" t="s">
        <v>1549</v>
      </c>
      <c r="CL453" s="16" t="s">
        <v>63</v>
      </c>
      <c r="CM453" s="16" t="s">
        <v>63</v>
      </c>
      <c r="CN453" s="16" t="s">
        <v>63</v>
      </c>
      <c r="CO453" s="16" t="s">
        <v>162</v>
      </c>
      <c r="CP453" s="16" t="s">
        <v>62</v>
      </c>
      <c r="CQ453" s="16" t="s">
        <v>76</v>
      </c>
      <c r="CY453" s="16">
        <v>43</v>
      </c>
      <c r="DA453" s="18"/>
      <c r="DB453" s="16">
        <v>6</v>
      </c>
      <c r="DC453" s="16">
        <v>6</v>
      </c>
      <c r="DF453" s="16">
        <v>319</v>
      </c>
      <c r="DG453" s="16">
        <v>237</v>
      </c>
      <c r="DH453" s="16">
        <v>282</v>
      </c>
    </row>
    <row r="454" spans="1:112" s="16" customFormat="1" x14ac:dyDescent="0.3">
      <c r="A454" s="16">
        <v>2023</v>
      </c>
      <c r="B454" s="16" t="s">
        <v>156</v>
      </c>
      <c r="C454" s="16" t="s">
        <v>156</v>
      </c>
      <c r="D454" s="16" t="s">
        <v>574</v>
      </c>
      <c r="E454" s="16" t="s">
        <v>158</v>
      </c>
      <c r="F454" s="19">
        <v>2</v>
      </c>
      <c r="G454" s="16">
        <v>4</v>
      </c>
      <c r="H454" s="16" t="s">
        <v>576</v>
      </c>
      <c r="I454" s="16">
        <v>29</v>
      </c>
      <c r="J454" s="16">
        <v>37</v>
      </c>
      <c r="K454" s="16">
        <v>32</v>
      </c>
      <c r="L454" s="16">
        <v>37.799999999999997</v>
      </c>
      <c r="M454" s="16">
        <v>53.8</v>
      </c>
      <c r="N454" s="16">
        <v>43.640300000000003</v>
      </c>
      <c r="O454" s="16">
        <v>28.750900000000001</v>
      </c>
      <c r="P454" s="16">
        <v>36.694099999999999</v>
      </c>
      <c r="Q454" s="16">
        <v>31.8538</v>
      </c>
      <c r="S454" s="16" t="s">
        <v>83</v>
      </c>
      <c r="T454" s="16" t="s">
        <v>87</v>
      </c>
      <c r="U454" s="16" t="s">
        <v>294</v>
      </c>
      <c r="V454" s="16" t="s">
        <v>295</v>
      </c>
      <c r="X454" s="16">
        <v>7</v>
      </c>
      <c r="Y454" s="16" t="s">
        <v>62</v>
      </c>
      <c r="Z454" s="16" t="s">
        <v>63</v>
      </c>
      <c r="AA454" s="16" t="s">
        <v>135</v>
      </c>
      <c r="AB454" s="16" t="s">
        <v>159</v>
      </c>
      <c r="AC454" s="16">
        <v>10</v>
      </c>
      <c r="AF454" s="16" t="s">
        <v>82</v>
      </c>
      <c r="AG454" s="16" t="s">
        <v>86</v>
      </c>
      <c r="AH454" s="16" t="s">
        <v>66</v>
      </c>
      <c r="AI454" s="16" t="s">
        <v>67</v>
      </c>
      <c r="AJ454" s="16" t="s">
        <v>63</v>
      </c>
      <c r="AK454" s="16" t="s">
        <v>124</v>
      </c>
      <c r="AP454" s="16">
        <v>99</v>
      </c>
      <c r="AQ454" s="16">
        <v>24</v>
      </c>
      <c r="AR454" s="16">
        <v>1400</v>
      </c>
      <c r="AS454" s="16">
        <v>1400</v>
      </c>
      <c r="BM454" s="20"/>
      <c r="BN454" s="16">
        <v>2</v>
      </c>
      <c r="BO454" s="16">
        <v>2</v>
      </c>
      <c r="BP454" s="16">
        <v>6</v>
      </c>
      <c r="BQ454" s="16" t="s">
        <v>125</v>
      </c>
      <c r="BR454" s="16" t="s">
        <v>1548</v>
      </c>
      <c r="BS454" s="16" t="s">
        <v>72</v>
      </c>
      <c r="BT454" s="21">
        <v>44859</v>
      </c>
      <c r="BU454" s="16">
        <v>32274</v>
      </c>
      <c r="BV454" s="17"/>
      <c r="BW454" s="16" t="s">
        <v>63</v>
      </c>
      <c r="BX454" s="16" t="s">
        <v>63</v>
      </c>
      <c r="CA454" s="16" t="s">
        <v>63</v>
      </c>
      <c r="CB454" s="16" t="s">
        <v>63</v>
      </c>
      <c r="CD454" s="16" t="s">
        <v>63</v>
      </c>
      <c r="CF454" s="16" t="s">
        <v>62</v>
      </c>
      <c r="CG454" s="16" t="s">
        <v>575</v>
      </c>
      <c r="CH454" s="16" t="s">
        <v>62</v>
      </c>
      <c r="CI454" s="16" t="s">
        <v>161</v>
      </c>
      <c r="CJ454" s="16" t="s">
        <v>74</v>
      </c>
      <c r="CK454" s="16" t="s">
        <v>75</v>
      </c>
      <c r="CL454" s="16" t="s">
        <v>63</v>
      </c>
      <c r="CM454" s="16" t="s">
        <v>63</v>
      </c>
      <c r="CN454" s="16" t="s">
        <v>63</v>
      </c>
      <c r="CO454" s="16" t="s">
        <v>162</v>
      </c>
      <c r="CP454" s="16" t="s">
        <v>62</v>
      </c>
      <c r="CQ454" s="16" t="s">
        <v>76</v>
      </c>
      <c r="CY454" s="16">
        <v>44.3</v>
      </c>
      <c r="DA454" s="18"/>
      <c r="DB454" s="16">
        <v>6</v>
      </c>
      <c r="DC454" s="16">
        <v>6</v>
      </c>
      <c r="DF454" s="16">
        <v>307</v>
      </c>
      <c r="DG454" s="16">
        <v>241</v>
      </c>
      <c r="DH454" s="16">
        <v>277</v>
      </c>
    </row>
    <row r="455" spans="1:112" s="16" customFormat="1" x14ac:dyDescent="0.3">
      <c r="A455" s="16">
        <v>2023</v>
      </c>
      <c r="B455" s="16" t="s">
        <v>156</v>
      </c>
      <c r="C455" s="16" t="s">
        <v>156</v>
      </c>
      <c r="D455" s="16" t="s">
        <v>574</v>
      </c>
      <c r="E455" s="16" t="s">
        <v>158</v>
      </c>
      <c r="F455" s="19">
        <v>2</v>
      </c>
      <c r="G455" s="16">
        <v>4</v>
      </c>
      <c r="H455" s="16" t="s">
        <v>282</v>
      </c>
      <c r="I455" s="16">
        <v>26</v>
      </c>
      <c r="J455" s="16">
        <v>36</v>
      </c>
      <c r="K455" s="16">
        <v>29</v>
      </c>
      <c r="L455" s="16">
        <v>33.9</v>
      </c>
      <c r="M455" s="16">
        <v>52.5</v>
      </c>
      <c r="N455" s="16">
        <v>40.329700000000003</v>
      </c>
      <c r="O455" s="16">
        <v>26.101299999999998</v>
      </c>
      <c r="P455" s="16">
        <v>35.908999999999999</v>
      </c>
      <c r="Q455" s="16">
        <v>29</v>
      </c>
      <c r="S455" s="16" t="s">
        <v>83</v>
      </c>
      <c r="T455" s="16" t="s">
        <v>87</v>
      </c>
      <c r="U455" s="16" t="s">
        <v>277</v>
      </c>
      <c r="V455" s="16" t="s">
        <v>278</v>
      </c>
      <c r="X455" s="16">
        <v>6</v>
      </c>
      <c r="Y455" s="16" t="s">
        <v>63</v>
      </c>
      <c r="Z455" s="16" t="s">
        <v>63</v>
      </c>
      <c r="AA455" s="16" t="s">
        <v>135</v>
      </c>
      <c r="AB455" s="16" t="s">
        <v>159</v>
      </c>
      <c r="AC455" s="16">
        <v>10</v>
      </c>
      <c r="AF455" s="16" t="s">
        <v>82</v>
      </c>
      <c r="AG455" s="16" t="s">
        <v>86</v>
      </c>
      <c r="AH455" s="16" t="s">
        <v>66</v>
      </c>
      <c r="AI455" s="16" t="s">
        <v>67</v>
      </c>
      <c r="AJ455" s="16" t="s">
        <v>63</v>
      </c>
      <c r="AK455" s="16" t="s">
        <v>124</v>
      </c>
      <c r="AP455" s="16">
        <v>99</v>
      </c>
      <c r="AQ455" s="16">
        <v>24</v>
      </c>
      <c r="AR455" s="16">
        <v>1550</v>
      </c>
      <c r="AS455" s="16">
        <v>1550</v>
      </c>
      <c r="BM455" s="20"/>
      <c r="BN455" s="16">
        <v>2</v>
      </c>
      <c r="BO455" s="16">
        <v>2</v>
      </c>
      <c r="BP455" s="16">
        <v>6</v>
      </c>
      <c r="BQ455" s="16" t="s">
        <v>125</v>
      </c>
      <c r="BR455" s="16" t="s">
        <v>1548</v>
      </c>
      <c r="BS455" s="16" t="s">
        <v>72</v>
      </c>
      <c r="BT455" s="21">
        <v>44859</v>
      </c>
      <c r="BU455" s="16">
        <v>32275</v>
      </c>
      <c r="BV455" s="17"/>
      <c r="BW455" s="16" t="s">
        <v>63</v>
      </c>
      <c r="BX455" s="16" t="s">
        <v>63</v>
      </c>
      <c r="CA455" s="16" t="s">
        <v>63</v>
      </c>
      <c r="CB455" s="16" t="s">
        <v>63</v>
      </c>
      <c r="CD455" s="16" t="s">
        <v>63</v>
      </c>
      <c r="CF455" s="16" t="s">
        <v>62</v>
      </c>
      <c r="CG455" s="16" t="s">
        <v>575</v>
      </c>
      <c r="CH455" s="16" t="s">
        <v>62</v>
      </c>
      <c r="CI455" s="16" t="s">
        <v>161</v>
      </c>
      <c r="CJ455" s="16" t="s">
        <v>74</v>
      </c>
      <c r="CK455" s="16" t="s">
        <v>75</v>
      </c>
      <c r="CL455" s="16" t="s">
        <v>63</v>
      </c>
      <c r="CM455" s="16" t="s">
        <v>63</v>
      </c>
      <c r="CN455" s="16" t="s">
        <v>63</v>
      </c>
      <c r="CO455" s="16" t="s">
        <v>162</v>
      </c>
      <c r="CP455" s="16" t="s">
        <v>62</v>
      </c>
      <c r="CQ455" s="16" t="s">
        <v>76</v>
      </c>
      <c r="CY455" s="16">
        <v>41</v>
      </c>
      <c r="DA455" s="18"/>
      <c r="DB455" s="16">
        <v>6</v>
      </c>
      <c r="DC455" s="16">
        <v>6</v>
      </c>
      <c r="DF455" s="16">
        <v>338</v>
      </c>
      <c r="DG455" s="16">
        <v>246</v>
      </c>
      <c r="DH455" s="16">
        <v>304</v>
      </c>
    </row>
    <row r="456" spans="1:112" s="16" customFormat="1" x14ac:dyDescent="0.3">
      <c r="A456" s="16">
        <v>2023</v>
      </c>
      <c r="B456" s="16" t="s">
        <v>156</v>
      </c>
      <c r="C456" s="16" t="s">
        <v>156</v>
      </c>
      <c r="D456" s="16" t="s">
        <v>574</v>
      </c>
      <c r="E456" s="16" t="s">
        <v>158</v>
      </c>
      <c r="F456" s="19">
        <v>2</v>
      </c>
      <c r="G456" s="16">
        <v>4</v>
      </c>
      <c r="H456" s="16" t="s">
        <v>282</v>
      </c>
      <c r="I456" s="16">
        <v>22</v>
      </c>
      <c r="J456" s="16">
        <v>28</v>
      </c>
      <c r="K456" s="16">
        <v>24</v>
      </c>
      <c r="L456" s="16">
        <v>26.449100000000001</v>
      </c>
      <c r="M456" s="16">
        <v>40.198999999999998</v>
      </c>
      <c r="N456" s="16">
        <v>31.2608</v>
      </c>
      <c r="O456" s="16">
        <v>21.7346</v>
      </c>
      <c r="P456" s="16">
        <v>28</v>
      </c>
      <c r="Q456" s="16">
        <v>24.334</v>
      </c>
      <c r="S456" s="16" t="s">
        <v>59</v>
      </c>
      <c r="T456" s="16" t="s">
        <v>70</v>
      </c>
      <c r="U456" s="16" t="s">
        <v>277</v>
      </c>
      <c r="V456" s="16" t="s">
        <v>278</v>
      </c>
      <c r="X456" s="16">
        <v>6</v>
      </c>
      <c r="Y456" s="16" t="s">
        <v>63</v>
      </c>
      <c r="Z456" s="16" t="s">
        <v>63</v>
      </c>
      <c r="AA456" s="16" t="s">
        <v>135</v>
      </c>
      <c r="AB456" s="16" t="s">
        <v>159</v>
      </c>
      <c r="AC456" s="16">
        <v>10</v>
      </c>
      <c r="AF456" s="16" t="s">
        <v>204</v>
      </c>
      <c r="AG456" s="16" t="s">
        <v>205</v>
      </c>
      <c r="AH456" s="16" t="s">
        <v>66</v>
      </c>
      <c r="AI456" s="16" t="s">
        <v>67</v>
      </c>
      <c r="AJ456" s="16" t="s">
        <v>63</v>
      </c>
      <c r="AK456" s="16" t="s">
        <v>124</v>
      </c>
      <c r="AP456" s="16">
        <v>99</v>
      </c>
      <c r="AQ456" s="16">
        <v>24</v>
      </c>
      <c r="AR456" s="16">
        <v>2300</v>
      </c>
      <c r="AS456" s="16">
        <v>2300</v>
      </c>
      <c r="BM456" s="20" t="s">
        <v>1550</v>
      </c>
      <c r="BN456" s="16">
        <v>2</v>
      </c>
      <c r="BO456" s="16">
        <v>2</v>
      </c>
      <c r="BP456" s="16">
        <v>6</v>
      </c>
      <c r="BQ456" s="16" t="s">
        <v>125</v>
      </c>
      <c r="BR456" s="16" t="s">
        <v>1548</v>
      </c>
      <c r="BS456" s="16" t="s">
        <v>103</v>
      </c>
      <c r="BT456" s="21">
        <v>44862</v>
      </c>
      <c r="BU456" s="16">
        <v>32043</v>
      </c>
      <c r="BV456" s="17"/>
      <c r="BW456" s="16" t="s">
        <v>63</v>
      </c>
      <c r="BX456" s="16" t="s">
        <v>63</v>
      </c>
      <c r="CA456" s="16" t="s">
        <v>63</v>
      </c>
      <c r="CB456" s="16" t="s">
        <v>63</v>
      </c>
      <c r="CD456" s="16" t="s">
        <v>63</v>
      </c>
      <c r="CF456" s="16" t="s">
        <v>62</v>
      </c>
      <c r="CG456" s="16" t="s">
        <v>759</v>
      </c>
      <c r="CH456" s="16" t="s">
        <v>62</v>
      </c>
      <c r="CI456" s="16" t="s">
        <v>759</v>
      </c>
      <c r="CJ456" s="16" t="s">
        <v>106</v>
      </c>
      <c r="CK456" s="16" t="s">
        <v>1549</v>
      </c>
      <c r="CL456" s="16" t="s">
        <v>63</v>
      </c>
      <c r="CM456" s="16" t="s">
        <v>63</v>
      </c>
      <c r="CN456" s="16" t="s">
        <v>63</v>
      </c>
      <c r="CO456" s="16" t="s">
        <v>162</v>
      </c>
      <c r="CP456" s="16" t="s">
        <v>63</v>
      </c>
      <c r="CQ456" s="16" t="s">
        <v>189</v>
      </c>
      <c r="CY456" s="16">
        <v>31.5</v>
      </c>
      <c r="DA456" s="18"/>
      <c r="DB456" s="16">
        <v>5</v>
      </c>
      <c r="DC456" s="16">
        <v>5</v>
      </c>
      <c r="DE456" s="16">
        <v>3500</v>
      </c>
      <c r="DF456" s="16">
        <v>404</v>
      </c>
      <c r="DG456" s="16">
        <v>314</v>
      </c>
      <c r="DH456" s="16">
        <v>364</v>
      </c>
    </row>
    <row r="457" spans="1:112" s="16" customFormat="1" x14ac:dyDescent="0.3">
      <c r="A457" s="16">
        <v>2023</v>
      </c>
      <c r="B457" s="16" t="s">
        <v>191</v>
      </c>
      <c r="C457" s="16" t="s">
        <v>192</v>
      </c>
      <c r="D457" s="16" t="s">
        <v>1123</v>
      </c>
      <c r="E457" s="16" t="s">
        <v>193</v>
      </c>
      <c r="F457" s="19">
        <v>1.6</v>
      </c>
      <c r="G457" s="16">
        <v>4</v>
      </c>
      <c r="H457" s="16" t="s">
        <v>121</v>
      </c>
      <c r="I457" s="16">
        <v>27</v>
      </c>
      <c r="J457" s="16">
        <v>37</v>
      </c>
      <c r="K457" s="16">
        <v>31</v>
      </c>
      <c r="L457" s="16">
        <v>34.976900000000001</v>
      </c>
      <c r="M457" s="16">
        <v>53.680399999999999</v>
      </c>
      <c r="N457" s="16">
        <v>41.480699999999999</v>
      </c>
      <c r="O457" s="16">
        <v>26.839400000000001</v>
      </c>
      <c r="P457" s="16">
        <v>36.622100000000003</v>
      </c>
      <c r="Q457" s="16">
        <v>30.506499999999999</v>
      </c>
      <c r="S457" s="16" t="s">
        <v>59</v>
      </c>
      <c r="T457" s="16" t="s">
        <v>70</v>
      </c>
      <c r="U457" s="16" t="s">
        <v>115</v>
      </c>
      <c r="V457" s="16" t="s">
        <v>116</v>
      </c>
      <c r="X457" s="16">
        <v>8</v>
      </c>
      <c r="Y457" s="16" t="s">
        <v>62</v>
      </c>
      <c r="Z457" s="16" t="s">
        <v>63</v>
      </c>
      <c r="AA457" s="16" t="s">
        <v>135</v>
      </c>
      <c r="AB457" s="16" t="s">
        <v>159</v>
      </c>
      <c r="AC457" s="16">
        <v>15</v>
      </c>
      <c r="AF457" s="16" t="s">
        <v>82</v>
      </c>
      <c r="AG457" s="16" t="s">
        <v>86</v>
      </c>
      <c r="AH457" s="16" t="s">
        <v>66</v>
      </c>
      <c r="AI457" s="16" t="s">
        <v>67</v>
      </c>
      <c r="AJ457" s="16" t="s">
        <v>63</v>
      </c>
      <c r="AK457" s="16" t="s">
        <v>124</v>
      </c>
      <c r="AN457" s="16">
        <v>105</v>
      </c>
      <c r="AO457" s="16">
        <v>16</v>
      </c>
      <c r="AR457" s="16">
        <v>1450</v>
      </c>
      <c r="AS457" s="16">
        <v>1450</v>
      </c>
      <c r="BM457" s="20" t="s">
        <v>1550</v>
      </c>
      <c r="BN457" s="16">
        <v>2</v>
      </c>
      <c r="BO457" s="16">
        <v>2</v>
      </c>
      <c r="BP457" s="16">
        <v>6</v>
      </c>
      <c r="BQ457" s="16" t="s">
        <v>125</v>
      </c>
      <c r="BR457" s="16" t="s">
        <v>1548</v>
      </c>
      <c r="BS457" s="16" t="s">
        <v>72</v>
      </c>
      <c r="BT457" s="21">
        <v>44727</v>
      </c>
      <c r="BU457" s="16">
        <v>31498</v>
      </c>
      <c r="BV457" s="17"/>
      <c r="BW457" s="16" t="s">
        <v>63</v>
      </c>
      <c r="BX457" s="16" t="s">
        <v>63</v>
      </c>
      <c r="CA457" s="16" t="s">
        <v>63</v>
      </c>
      <c r="CB457" s="16" t="s">
        <v>63</v>
      </c>
      <c r="CD457" s="16" t="s">
        <v>63</v>
      </c>
      <c r="CF457" s="16" t="s">
        <v>62</v>
      </c>
      <c r="CG457" s="16" t="s">
        <v>668</v>
      </c>
      <c r="CH457" s="16" t="s">
        <v>63</v>
      </c>
      <c r="CJ457" s="16" t="s">
        <v>106</v>
      </c>
      <c r="CK457" s="16" t="s">
        <v>1549</v>
      </c>
      <c r="CN457" s="16" t="s">
        <v>63</v>
      </c>
      <c r="CO457" s="16" t="s">
        <v>259</v>
      </c>
      <c r="CP457" s="16" t="s">
        <v>63</v>
      </c>
      <c r="CQ457" s="16" t="s">
        <v>189</v>
      </c>
      <c r="CY457" s="16">
        <v>41.8</v>
      </c>
      <c r="DA457" s="18"/>
      <c r="DB457" s="16">
        <v>6</v>
      </c>
      <c r="DC457" s="16">
        <v>6</v>
      </c>
      <c r="DF457" s="16">
        <v>333</v>
      </c>
      <c r="DG457" s="16">
        <v>244</v>
      </c>
      <c r="DH457" s="16">
        <v>293</v>
      </c>
    </row>
    <row r="458" spans="1:112" s="16" customFormat="1" x14ac:dyDescent="0.3">
      <c r="A458" s="16">
        <v>2023</v>
      </c>
      <c r="B458" s="16" t="s">
        <v>191</v>
      </c>
      <c r="C458" s="16" t="s">
        <v>192</v>
      </c>
      <c r="D458" s="16" t="s">
        <v>1123</v>
      </c>
      <c r="E458" s="16" t="s">
        <v>193</v>
      </c>
      <c r="F458" s="19">
        <v>2.5</v>
      </c>
      <c r="G458" s="16">
        <v>4</v>
      </c>
      <c r="H458" s="16" t="s">
        <v>180</v>
      </c>
      <c r="I458" s="16">
        <v>23</v>
      </c>
      <c r="J458" s="16">
        <v>33</v>
      </c>
      <c r="K458" s="16">
        <v>27</v>
      </c>
      <c r="L458" s="16">
        <v>28.935400000000001</v>
      </c>
      <c r="M458" s="16">
        <v>44.633800000000001</v>
      </c>
      <c r="N458" s="16">
        <v>34.376199999999997</v>
      </c>
      <c r="O458" s="16">
        <v>23.302800000000001</v>
      </c>
      <c r="P458" s="16">
        <v>32.570700000000002</v>
      </c>
      <c r="Q458" s="16">
        <v>26.724799999999998</v>
      </c>
      <c r="S458" s="16" t="s">
        <v>59</v>
      </c>
      <c r="T458" s="16" t="s">
        <v>70</v>
      </c>
      <c r="U458" s="16" t="s">
        <v>146</v>
      </c>
      <c r="V458" s="16" t="s">
        <v>147</v>
      </c>
      <c r="X458" s="16">
        <v>8</v>
      </c>
      <c r="Y458" s="16" t="s">
        <v>63</v>
      </c>
      <c r="Z458" s="16" t="s">
        <v>63</v>
      </c>
      <c r="AA458" s="16" t="s">
        <v>135</v>
      </c>
      <c r="AB458" s="16" t="s">
        <v>159</v>
      </c>
      <c r="AC458" s="16">
        <v>15</v>
      </c>
      <c r="AF458" s="16" t="s">
        <v>82</v>
      </c>
      <c r="AG458" s="16" t="s">
        <v>86</v>
      </c>
      <c r="AH458" s="16" t="s">
        <v>66</v>
      </c>
      <c r="AI458" s="16" t="s">
        <v>67</v>
      </c>
      <c r="AJ458" s="16" t="s">
        <v>63</v>
      </c>
      <c r="AK458" s="16" t="s">
        <v>124</v>
      </c>
      <c r="AN458" s="16">
        <v>105</v>
      </c>
      <c r="AO458" s="16">
        <v>16</v>
      </c>
      <c r="AR458" s="16">
        <v>1650</v>
      </c>
      <c r="AS458" s="16">
        <v>1650</v>
      </c>
      <c r="BM458" s="20" t="s">
        <v>1554</v>
      </c>
      <c r="BN458" s="16">
        <v>2</v>
      </c>
      <c r="BO458" s="16">
        <v>2</v>
      </c>
      <c r="BP458" s="16">
        <v>6</v>
      </c>
      <c r="BQ458" s="16" t="s">
        <v>125</v>
      </c>
      <c r="BR458" s="16" t="s">
        <v>1548</v>
      </c>
      <c r="BS458" s="16" t="s">
        <v>103</v>
      </c>
      <c r="BT458" s="21">
        <v>44727</v>
      </c>
      <c r="BU458" s="16">
        <v>31530</v>
      </c>
      <c r="BV458" s="17"/>
      <c r="BW458" s="16" t="s">
        <v>63</v>
      </c>
      <c r="BX458" s="16" t="s">
        <v>63</v>
      </c>
      <c r="CA458" s="16" t="s">
        <v>63</v>
      </c>
      <c r="CB458" s="16" t="s">
        <v>63</v>
      </c>
      <c r="CD458" s="16" t="s">
        <v>63</v>
      </c>
      <c r="CF458" s="16" t="s">
        <v>62</v>
      </c>
      <c r="CG458" s="16" t="s">
        <v>890</v>
      </c>
      <c r="CH458" s="16" t="s">
        <v>63</v>
      </c>
      <c r="CJ458" s="16" t="s">
        <v>186</v>
      </c>
      <c r="CK458" s="16" t="s">
        <v>187</v>
      </c>
      <c r="CN458" s="16" t="s">
        <v>63</v>
      </c>
      <c r="CO458" s="16" t="s">
        <v>689</v>
      </c>
      <c r="CP458" s="16" t="s">
        <v>63</v>
      </c>
      <c r="CQ458" s="16" t="s">
        <v>189</v>
      </c>
      <c r="CY458" s="16">
        <v>34.6</v>
      </c>
      <c r="DA458" s="18"/>
      <c r="DB458" s="16">
        <v>5</v>
      </c>
      <c r="DC458" s="16">
        <v>5</v>
      </c>
      <c r="DE458" s="16">
        <v>250</v>
      </c>
      <c r="DF458" s="16">
        <v>384</v>
      </c>
      <c r="DG458" s="16">
        <v>275</v>
      </c>
      <c r="DH458" s="16">
        <v>335</v>
      </c>
    </row>
    <row r="459" spans="1:112" s="16" customFormat="1" x14ac:dyDescent="0.3">
      <c r="A459" s="16">
        <v>2023</v>
      </c>
      <c r="B459" s="16" t="s">
        <v>191</v>
      </c>
      <c r="C459" s="16" t="s">
        <v>192</v>
      </c>
      <c r="D459" s="16" t="s">
        <v>1123</v>
      </c>
      <c r="E459" s="16" t="s">
        <v>193</v>
      </c>
      <c r="F459" s="19">
        <v>2.5</v>
      </c>
      <c r="G459" s="16">
        <v>4</v>
      </c>
      <c r="H459" s="16" t="s">
        <v>121</v>
      </c>
      <c r="I459" s="16">
        <v>28</v>
      </c>
      <c r="J459" s="16">
        <v>38</v>
      </c>
      <c r="K459" s="16">
        <v>32</v>
      </c>
      <c r="L459" s="16">
        <v>36.700000000000003</v>
      </c>
      <c r="M459" s="16">
        <v>56.1</v>
      </c>
      <c r="N459" s="16">
        <v>43.4636</v>
      </c>
      <c r="O459" s="16">
        <v>28.010100000000001</v>
      </c>
      <c r="P459" s="16">
        <v>38.072200000000002</v>
      </c>
      <c r="Q459" s="16">
        <v>31.7911</v>
      </c>
      <c r="S459" s="16" t="s">
        <v>83</v>
      </c>
      <c r="T459" s="16" t="s">
        <v>87</v>
      </c>
      <c r="U459" s="16" t="s">
        <v>115</v>
      </c>
      <c r="V459" s="16" t="s">
        <v>116</v>
      </c>
      <c r="X459" s="16">
        <v>8</v>
      </c>
      <c r="Y459" s="16" t="s">
        <v>62</v>
      </c>
      <c r="Z459" s="16" t="s">
        <v>63</v>
      </c>
      <c r="AA459" s="16" t="s">
        <v>135</v>
      </c>
      <c r="AB459" s="16" t="s">
        <v>159</v>
      </c>
      <c r="AC459" s="16">
        <v>15</v>
      </c>
      <c r="AF459" s="16" t="s">
        <v>82</v>
      </c>
      <c r="AG459" s="16" t="s">
        <v>86</v>
      </c>
      <c r="AH459" s="16" t="s">
        <v>66</v>
      </c>
      <c r="AI459" s="16" t="s">
        <v>67</v>
      </c>
      <c r="AJ459" s="16" t="s">
        <v>63</v>
      </c>
      <c r="AK459" s="16" t="s">
        <v>124</v>
      </c>
      <c r="AN459" s="16">
        <v>105</v>
      </c>
      <c r="AO459" s="16">
        <v>16</v>
      </c>
      <c r="AR459" s="16">
        <v>1400</v>
      </c>
      <c r="AS459" s="16">
        <v>1400</v>
      </c>
      <c r="BM459" s="20" t="s">
        <v>1568</v>
      </c>
      <c r="BN459" s="16">
        <v>2</v>
      </c>
      <c r="BO459" s="16">
        <v>2</v>
      </c>
      <c r="BP459" s="16">
        <v>6</v>
      </c>
      <c r="BQ459" s="16" t="s">
        <v>125</v>
      </c>
      <c r="BR459" s="16" t="s">
        <v>1548</v>
      </c>
      <c r="BS459" s="16" t="s">
        <v>72</v>
      </c>
      <c r="BT459" s="21">
        <v>44727</v>
      </c>
      <c r="BU459" s="16">
        <v>31500</v>
      </c>
      <c r="BV459" s="17"/>
      <c r="BW459" s="16" t="s">
        <v>63</v>
      </c>
      <c r="BX459" s="16" t="s">
        <v>63</v>
      </c>
      <c r="CA459" s="16" t="s">
        <v>63</v>
      </c>
      <c r="CB459" s="16" t="s">
        <v>63</v>
      </c>
      <c r="CD459" s="16" t="s">
        <v>63</v>
      </c>
      <c r="CF459" s="16" t="s">
        <v>62</v>
      </c>
      <c r="CG459" s="16" t="s">
        <v>668</v>
      </c>
      <c r="CH459" s="16" t="s">
        <v>63</v>
      </c>
      <c r="CJ459" s="16" t="s">
        <v>186</v>
      </c>
      <c r="CK459" s="16" t="s">
        <v>187</v>
      </c>
      <c r="CN459" s="16" t="s">
        <v>63</v>
      </c>
      <c r="CO459" s="16" t="s">
        <v>259</v>
      </c>
      <c r="CP459" s="16" t="s">
        <v>62</v>
      </c>
      <c r="CQ459" s="16" t="s">
        <v>76</v>
      </c>
      <c r="CR459" s="16" t="s">
        <v>494</v>
      </c>
      <c r="CY459" s="16">
        <v>43.8</v>
      </c>
      <c r="DA459" s="18"/>
      <c r="DB459" s="16">
        <v>6</v>
      </c>
      <c r="DC459" s="16">
        <v>6</v>
      </c>
      <c r="DF459" s="16">
        <v>319</v>
      </c>
      <c r="DG459" s="16">
        <v>235</v>
      </c>
      <c r="DH459" s="16">
        <v>282</v>
      </c>
    </row>
    <row r="460" spans="1:112" s="16" customFormat="1" x14ac:dyDescent="0.3">
      <c r="A460" s="16">
        <v>2023</v>
      </c>
      <c r="B460" s="16" t="s">
        <v>191</v>
      </c>
      <c r="C460" s="16" t="s">
        <v>192</v>
      </c>
      <c r="D460" s="16" t="s">
        <v>1123</v>
      </c>
      <c r="E460" s="16" t="s">
        <v>193</v>
      </c>
      <c r="F460" s="19">
        <v>2.5</v>
      </c>
      <c r="G460" s="16">
        <v>4</v>
      </c>
      <c r="H460" s="16" t="s">
        <v>121</v>
      </c>
      <c r="I460" s="16">
        <v>27</v>
      </c>
      <c r="J460" s="16">
        <v>37</v>
      </c>
      <c r="K460" s="16">
        <v>31</v>
      </c>
      <c r="L460" s="16">
        <v>35</v>
      </c>
      <c r="M460" s="16">
        <v>54</v>
      </c>
      <c r="N460" s="16">
        <v>41.584200000000003</v>
      </c>
      <c r="O460" s="16">
        <v>26.8552</v>
      </c>
      <c r="P460" s="16">
        <v>36.814500000000002</v>
      </c>
      <c r="Q460" s="16">
        <v>30.5776</v>
      </c>
      <c r="S460" s="16" t="s">
        <v>83</v>
      </c>
      <c r="T460" s="16" t="s">
        <v>87</v>
      </c>
      <c r="U460" s="16" t="s">
        <v>115</v>
      </c>
      <c r="V460" s="16" t="s">
        <v>116</v>
      </c>
      <c r="X460" s="16">
        <v>8</v>
      </c>
      <c r="Y460" s="16" t="s">
        <v>62</v>
      </c>
      <c r="Z460" s="16" t="s">
        <v>63</v>
      </c>
      <c r="AA460" s="16" t="s">
        <v>135</v>
      </c>
      <c r="AB460" s="16" t="s">
        <v>159</v>
      </c>
      <c r="AC460" s="16">
        <v>15</v>
      </c>
      <c r="AF460" s="16" t="s">
        <v>82</v>
      </c>
      <c r="AG460" s="16" t="s">
        <v>86</v>
      </c>
      <c r="AH460" s="16" t="s">
        <v>66</v>
      </c>
      <c r="AI460" s="16" t="s">
        <v>67</v>
      </c>
      <c r="AJ460" s="16" t="s">
        <v>63</v>
      </c>
      <c r="AK460" s="16" t="s">
        <v>124</v>
      </c>
      <c r="AN460" s="16">
        <v>105</v>
      </c>
      <c r="AO460" s="16">
        <v>16</v>
      </c>
      <c r="AR460" s="16">
        <v>1450</v>
      </c>
      <c r="AS460" s="16">
        <v>1450</v>
      </c>
      <c r="BM460" s="20" t="s">
        <v>1554</v>
      </c>
      <c r="BN460" s="16">
        <v>2</v>
      </c>
      <c r="BO460" s="16">
        <v>2</v>
      </c>
      <c r="BP460" s="16">
        <v>6</v>
      </c>
      <c r="BQ460" s="16" t="s">
        <v>125</v>
      </c>
      <c r="BR460" s="16" t="s">
        <v>1548</v>
      </c>
      <c r="BS460" s="16" t="s">
        <v>72</v>
      </c>
      <c r="BT460" s="21">
        <v>44727</v>
      </c>
      <c r="BU460" s="16">
        <v>31499</v>
      </c>
      <c r="BV460" s="17"/>
      <c r="BW460" s="16" t="s">
        <v>63</v>
      </c>
      <c r="BX460" s="16" t="s">
        <v>63</v>
      </c>
      <c r="CA460" s="16" t="s">
        <v>63</v>
      </c>
      <c r="CB460" s="16" t="s">
        <v>63</v>
      </c>
      <c r="CD460" s="16" t="s">
        <v>63</v>
      </c>
      <c r="CF460" s="16" t="s">
        <v>62</v>
      </c>
      <c r="CG460" s="16" t="s">
        <v>668</v>
      </c>
      <c r="CH460" s="16" t="s">
        <v>63</v>
      </c>
      <c r="CJ460" s="16" t="s">
        <v>186</v>
      </c>
      <c r="CK460" s="16" t="s">
        <v>187</v>
      </c>
      <c r="CN460" s="16" t="s">
        <v>63</v>
      </c>
      <c r="CO460" s="16" t="s">
        <v>259</v>
      </c>
      <c r="CP460" s="16" t="s">
        <v>63</v>
      </c>
      <c r="CQ460" s="16" t="s">
        <v>189</v>
      </c>
      <c r="CY460" s="16">
        <v>41.9</v>
      </c>
      <c r="DA460" s="18"/>
      <c r="DB460" s="16">
        <v>6</v>
      </c>
      <c r="DC460" s="16">
        <v>6</v>
      </c>
      <c r="DF460" s="16">
        <v>333</v>
      </c>
      <c r="DG460" s="16">
        <v>243</v>
      </c>
      <c r="DH460" s="16">
        <v>293</v>
      </c>
    </row>
    <row r="461" spans="1:112" s="16" customFormat="1" x14ac:dyDescent="0.3">
      <c r="A461" s="16">
        <v>2023</v>
      </c>
      <c r="B461" s="16" t="s">
        <v>191</v>
      </c>
      <c r="C461" s="16" t="s">
        <v>192</v>
      </c>
      <c r="D461" s="16" t="s">
        <v>1087</v>
      </c>
      <c r="E461" s="16" t="s">
        <v>193</v>
      </c>
      <c r="F461" s="19">
        <v>2</v>
      </c>
      <c r="G461" s="16">
        <v>4</v>
      </c>
      <c r="H461" s="16" t="s">
        <v>582</v>
      </c>
      <c r="I461" s="16">
        <v>45</v>
      </c>
      <c r="J461" s="16">
        <v>51</v>
      </c>
      <c r="K461" s="16">
        <v>47</v>
      </c>
      <c r="L461" s="16">
        <v>58.5</v>
      </c>
      <c r="M461" s="16">
        <v>67.3</v>
      </c>
      <c r="N461" s="16">
        <v>62.157400000000003</v>
      </c>
      <c r="O461" s="16">
        <v>44.624400000000001</v>
      </c>
      <c r="P461" s="16">
        <v>50.851700000000001</v>
      </c>
      <c r="Q461" s="16">
        <v>47.226900000000001</v>
      </c>
      <c r="S461" s="16" t="s">
        <v>83</v>
      </c>
      <c r="T461" s="16" t="s">
        <v>87</v>
      </c>
      <c r="U461" s="16" t="s">
        <v>146</v>
      </c>
      <c r="V461" s="16" t="s">
        <v>147</v>
      </c>
      <c r="X461" s="16">
        <v>6</v>
      </c>
      <c r="Y461" s="16" t="s">
        <v>63</v>
      </c>
      <c r="Z461" s="16" t="s">
        <v>63</v>
      </c>
      <c r="AA461" s="16" t="s">
        <v>135</v>
      </c>
      <c r="AB461" s="16" t="s">
        <v>159</v>
      </c>
      <c r="AC461" s="16">
        <v>15</v>
      </c>
      <c r="AF461" s="16" t="s">
        <v>82</v>
      </c>
      <c r="AG461" s="16" t="s">
        <v>86</v>
      </c>
      <c r="AH461" s="16" t="s">
        <v>66</v>
      </c>
      <c r="AI461" s="16" t="s">
        <v>67</v>
      </c>
      <c r="AJ461" s="16" t="s">
        <v>63</v>
      </c>
      <c r="AK461" s="16" t="s">
        <v>124</v>
      </c>
      <c r="AN461" s="16">
        <v>105</v>
      </c>
      <c r="AO461" s="16">
        <v>16</v>
      </c>
      <c r="AR461" s="16">
        <v>950</v>
      </c>
      <c r="AS461" s="16">
        <v>950</v>
      </c>
      <c r="BM461" s="20" t="s">
        <v>1560</v>
      </c>
      <c r="BN461" s="16">
        <v>2</v>
      </c>
      <c r="BO461" s="16">
        <v>2</v>
      </c>
      <c r="BP461" s="16">
        <v>6</v>
      </c>
      <c r="BQ461" s="16" t="s">
        <v>125</v>
      </c>
      <c r="BR461" s="16" t="s">
        <v>1548</v>
      </c>
      <c r="BS461" s="16" t="s">
        <v>103</v>
      </c>
      <c r="BT461" s="21">
        <v>44743</v>
      </c>
      <c r="BU461" s="16">
        <v>31567</v>
      </c>
      <c r="BV461" s="17"/>
      <c r="BW461" s="16" t="s">
        <v>63</v>
      </c>
      <c r="BX461" s="16" t="s">
        <v>63</v>
      </c>
      <c r="CA461" s="16" t="s">
        <v>63</v>
      </c>
      <c r="CB461" s="16" t="s">
        <v>63</v>
      </c>
      <c r="CD461" s="16" t="s">
        <v>63</v>
      </c>
      <c r="CF461" s="16" t="s">
        <v>62</v>
      </c>
      <c r="CG461" s="16" t="s">
        <v>1085</v>
      </c>
      <c r="CH461" s="16" t="s">
        <v>63</v>
      </c>
      <c r="CJ461" s="16" t="s">
        <v>106</v>
      </c>
      <c r="CK461" s="16" t="s">
        <v>1549</v>
      </c>
      <c r="CL461" s="16" t="s">
        <v>63</v>
      </c>
      <c r="CM461" s="16" t="s">
        <v>63</v>
      </c>
      <c r="CN461" s="16" t="s">
        <v>63</v>
      </c>
      <c r="CO461" s="16" t="s">
        <v>1086</v>
      </c>
      <c r="CP461" s="16" t="s">
        <v>62</v>
      </c>
      <c r="CQ461" s="16" t="s">
        <v>76</v>
      </c>
      <c r="CY461" s="16">
        <v>62.5</v>
      </c>
      <c r="DA461" s="18"/>
      <c r="DB461" s="16">
        <v>8</v>
      </c>
      <c r="DC461" s="16">
        <v>8</v>
      </c>
      <c r="DF461" s="16">
        <v>200</v>
      </c>
      <c r="DG461" s="16">
        <v>175</v>
      </c>
      <c r="DH461" s="16">
        <v>189</v>
      </c>
    </row>
    <row r="462" spans="1:112" s="16" customFormat="1" x14ac:dyDescent="0.3">
      <c r="A462" s="16">
        <v>2023</v>
      </c>
      <c r="B462" s="16" t="s">
        <v>191</v>
      </c>
      <c r="C462" s="16" t="s">
        <v>192</v>
      </c>
      <c r="D462" s="16" t="s">
        <v>1084</v>
      </c>
      <c r="E462" s="16" t="s">
        <v>193</v>
      </c>
      <c r="F462" s="19">
        <v>2</v>
      </c>
      <c r="G462" s="16">
        <v>4</v>
      </c>
      <c r="H462" s="16" t="s">
        <v>582</v>
      </c>
      <c r="I462" s="16">
        <v>50</v>
      </c>
      <c r="J462" s="16">
        <v>54</v>
      </c>
      <c r="K462" s="16">
        <v>52</v>
      </c>
      <c r="L462" s="16">
        <v>64.248999999999995</v>
      </c>
      <c r="M462" s="16">
        <v>73.088899999999995</v>
      </c>
      <c r="N462" s="16">
        <v>67.947100000000006</v>
      </c>
      <c r="O462" s="16">
        <v>50.026499999999999</v>
      </c>
      <c r="P462" s="16">
        <v>54.305500000000002</v>
      </c>
      <c r="Q462" s="16">
        <v>51.865499999999997</v>
      </c>
      <c r="S462" s="16" t="s">
        <v>83</v>
      </c>
      <c r="T462" s="16" t="s">
        <v>87</v>
      </c>
      <c r="U462" s="16" t="s">
        <v>146</v>
      </c>
      <c r="V462" s="16" t="s">
        <v>147</v>
      </c>
      <c r="X462" s="16">
        <v>6</v>
      </c>
      <c r="Y462" s="16" t="s">
        <v>63</v>
      </c>
      <c r="Z462" s="16" t="s">
        <v>63</v>
      </c>
      <c r="AA462" s="16" t="s">
        <v>135</v>
      </c>
      <c r="AB462" s="16" t="s">
        <v>159</v>
      </c>
      <c r="AC462" s="16">
        <v>15</v>
      </c>
      <c r="AF462" s="16" t="s">
        <v>82</v>
      </c>
      <c r="AG462" s="16" t="s">
        <v>86</v>
      </c>
      <c r="AH462" s="16" t="s">
        <v>66</v>
      </c>
      <c r="AI462" s="16" t="s">
        <v>67</v>
      </c>
      <c r="AJ462" s="16" t="s">
        <v>63</v>
      </c>
      <c r="AK462" s="16" t="s">
        <v>124</v>
      </c>
      <c r="AN462" s="16">
        <v>105</v>
      </c>
      <c r="AO462" s="16">
        <v>16</v>
      </c>
      <c r="AR462" s="16">
        <v>850</v>
      </c>
      <c r="AS462" s="16">
        <v>850</v>
      </c>
      <c r="BM462" s="20" t="s">
        <v>1560</v>
      </c>
      <c r="BN462" s="16">
        <v>2</v>
      </c>
      <c r="BO462" s="16">
        <v>2</v>
      </c>
      <c r="BP462" s="16">
        <v>6</v>
      </c>
      <c r="BQ462" s="16" t="s">
        <v>125</v>
      </c>
      <c r="BR462" s="16" t="s">
        <v>1548</v>
      </c>
      <c r="BS462" s="16" t="s">
        <v>103</v>
      </c>
      <c r="BT462" s="21">
        <v>44743</v>
      </c>
      <c r="BU462" s="16">
        <v>31568</v>
      </c>
      <c r="BV462" s="17"/>
      <c r="BW462" s="16" t="s">
        <v>62</v>
      </c>
      <c r="BX462" s="16" t="s">
        <v>63</v>
      </c>
      <c r="CA462" s="16" t="s">
        <v>63</v>
      </c>
      <c r="CB462" s="16" t="s">
        <v>63</v>
      </c>
      <c r="CD462" s="16" t="s">
        <v>63</v>
      </c>
      <c r="CF462" s="16" t="s">
        <v>62</v>
      </c>
      <c r="CG462" s="16" t="s">
        <v>1085</v>
      </c>
      <c r="CH462" s="16" t="s">
        <v>63</v>
      </c>
      <c r="CJ462" s="16" t="s">
        <v>106</v>
      </c>
      <c r="CK462" s="16" t="s">
        <v>1549</v>
      </c>
      <c r="CL462" s="16" t="s">
        <v>63</v>
      </c>
      <c r="CM462" s="16" t="s">
        <v>63</v>
      </c>
      <c r="CN462" s="16" t="s">
        <v>63</v>
      </c>
      <c r="CO462" s="16" t="s">
        <v>1086</v>
      </c>
      <c r="CP462" s="16" t="s">
        <v>62</v>
      </c>
      <c r="CQ462" s="16" t="s">
        <v>76</v>
      </c>
      <c r="CY462" s="16">
        <v>68.400000000000006</v>
      </c>
      <c r="DA462" s="18"/>
      <c r="DB462" s="16">
        <v>9</v>
      </c>
      <c r="DC462" s="16">
        <v>9</v>
      </c>
      <c r="DF462" s="16">
        <v>178</v>
      </c>
      <c r="DG462" s="16">
        <v>164</v>
      </c>
      <c r="DH462" s="16">
        <v>172</v>
      </c>
    </row>
    <row r="463" spans="1:112" s="16" customFormat="1" x14ac:dyDescent="0.3">
      <c r="A463" s="16">
        <v>2023</v>
      </c>
      <c r="B463" s="16" t="s">
        <v>685</v>
      </c>
      <c r="C463" s="16" t="s">
        <v>686</v>
      </c>
      <c r="D463" s="16" t="s">
        <v>1244</v>
      </c>
      <c r="E463" s="16" t="s">
        <v>688</v>
      </c>
      <c r="F463" s="19">
        <v>1.6</v>
      </c>
      <c r="G463" s="16">
        <v>4</v>
      </c>
      <c r="H463" s="16" t="s">
        <v>121</v>
      </c>
      <c r="I463" s="16">
        <v>27</v>
      </c>
      <c r="J463" s="16">
        <v>37</v>
      </c>
      <c r="K463" s="16">
        <v>31</v>
      </c>
      <c r="L463" s="16">
        <v>34.817500000000003</v>
      </c>
      <c r="M463" s="16">
        <v>54.374400000000001</v>
      </c>
      <c r="N463" s="16">
        <v>41.540999999999997</v>
      </c>
      <c r="O463" s="16">
        <v>26.730499999999999</v>
      </c>
      <c r="P463" s="16">
        <v>37.0396</v>
      </c>
      <c r="Q463" s="16">
        <v>30.5578</v>
      </c>
      <c r="S463" s="16" t="s">
        <v>59</v>
      </c>
      <c r="T463" s="16" t="s">
        <v>70</v>
      </c>
      <c r="U463" s="16" t="s">
        <v>115</v>
      </c>
      <c r="V463" s="16" t="s">
        <v>116</v>
      </c>
      <c r="X463" s="16">
        <v>8</v>
      </c>
      <c r="Y463" s="16" t="s">
        <v>62</v>
      </c>
      <c r="Z463" s="16" t="s">
        <v>63</v>
      </c>
      <c r="AA463" s="16" t="s">
        <v>135</v>
      </c>
      <c r="AB463" s="16" t="s">
        <v>159</v>
      </c>
      <c r="AC463" s="16">
        <v>15</v>
      </c>
      <c r="AF463" s="16" t="s">
        <v>82</v>
      </c>
      <c r="AG463" s="16" t="s">
        <v>86</v>
      </c>
      <c r="AH463" s="16" t="s">
        <v>66</v>
      </c>
      <c r="AI463" s="16" t="s">
        <v>67</v>
      </c>
      <c r="AJ463" s="16" t="s">
        <v>63</v>
      </c>
      <c r="AK463" s="16" t="s">
        <v>124</v>
      </c>
      <c r="AN463" s="16">
        <v>105</v>
      </c>
      <c r="AO463" s="16">
        <v>16</v>
      </c>
      <c r="AR463" s="16">
        <v>1450</v>
      </c>
      <c r="AS463" s="16">
        <v>1450</v>
      </c>
      <c r="BM463" s="20" t="s">
        <v>1550</v>
      </c>
      <c r="BN463" s="16">
        <v>2</v>
      </c>
      <c r="BO463" s="16">
        <v>2</v>
      </c>
      <c r="BP463" s="16">
        <v>6</v>
      </c>
      <c r="BQ463" s="16" t="s">
        <v>125</v>
      </c>
      <c r="BR463" s="16" t="s">
        <v>1548</v>
      </c>
      <c r="BS463" s="16" t="s">
        <v>72</v>
      </c>
      <c r="BT463" s="21">
        <v>44713</v>
      </c>
      <c r="BU463" s="16">
        <v>31359</v>
      </c>
      <c r="BV463" s="17"/>
      <c r="BW463" s="16" t="s">
        <v>63</v>
      </c>
      <c r="BX463" s="16" t="s">
        <v>63</v>
      </c>
      <c r="CA463" s="16" t="s">
        <v>63</v>
      </c>
      <c r="CB463" s="16" t="s">
        <v>63</v>
      </c>
      <c r="CD463" s="16" t="s">
        <v>63</v>
      </c>
      <c r="CF463" s="16" t="s">
        <v>62</v>
      </c>
      <c r="CG463" s="16" t="s">
        <v>866</v>
      </c>
      <c r="CH463" s="16" t="s">
        <v>63</v>
      </c>
      <c r="CJ463" s="16" t="s">
        <v>106</v>
      </c>
      <c r="CK463" s="16" t="s">
        <v>1549</v>
      </c>
      <c r="CN463" s="16" t="s">
        <v>63</v>
      </c>
      <c r="CO463" s="16" t="s">
        <v>1247</v>
      </c>
      <c r="CP463" s="16" t="s">
        <v>63</v>
      </c>
      <c r="CQ463" s="16" t="s">
        <v>189</v>
      </c>
      <c r="CY463" s="16">
        <v>41.8</v>
      </c>
      <c r="DA463" s="18"/>
      <c r="DB463" s="16">
        <v>6</v>
      </c>
      <c r="DC463" s="16">
        <v>6</v>
      </c>
      <c r="DF463" s="16">
        <v>335</v>
      </c>
      <c r="DG463" s="16">
        <v>242</v>
      </c>
      <c r="DH463" s="16">
        <v>293</v>
      </c>
    </row>
    <row r="464" spans="1:112" s="16" customFormat="1" x14ac:dyDescent="0.3">
      <c r="A464" s="16">
        <v>2023</v>
      </c>
      <c r="B464" s="16" t="s">
        <v>685</v>
      </c>
      <c r="C464" s="16" t="s">
        <v>686</v>
      </c>
      <c r="D464" s="16" t="s">
        <v>1244</v>
      </c>
      <c r="E464" s="16" t="s">
        <v>688</v>
      </c>
      <c r="F464" s="19">
        <v>2.5</v>
      </c>
      <c r="G464" s="16">
        <v>4</v>
      </c>
      <c r="H464" s="16" t="s">
        <v>180</v>
      </c>
      <c r="I464" s="16">
        <v>24</v>
      </c>
      <c r="J464" s="16">
        <v>32</v>
      </c>
      <c r="K464" s="16">
        <v>27</v>
      </c>
      <c r="L464" s="16">
        <v>29.683499999999999</v>
      </c>
      <c r="M464" s="16">
        <v>46.073799999999999</v>
      </c>
      <c r="N464" s="16">
        <v>35.341000000000001</v>
      </c>
      <c r="O464" s="16">
        <v>23.756900000000002</v>
      </c>
      <c r="P464" s="16">
        <v>32.179400000000001</v>
      </c>
      <c r="Q464" s="16">
        <v>26.928599999999999</v>
      </c>
      <c r="S464" s="16" t="s">
        <v>59</v>
      </c>
      <c r="T464" s="16" t="s">
        <v>70</v>
      </c>
      <c r="U464" s="16" t="s">
        <v>146</v>
      </c>
      <c r="V464" s="16" t="s">
        <v>147</v>
      </c>
      <c r="X464" s="16">
        <v>8</v>
      </c>
      <c r="Y464" s="16" t="s">
        <v>63</v>
      </c>
      <c r="Z464" s="16" t="s">
        <v>63</v>
      </c>
      <c r="AA464" s="16" t="s">
        <v>135</v>
      </c>
      <c r="AB464" s="16" t="s">
        <v>159</v>
      </c>
      <c r="AC464" s="16">
        <v>15</v>
      </c>
      <c r="AF464" s="16" t="s">
        <v>82</v>
      </c>
      <c r="AG464" s="16" t="s">
        <v>86</v>
      </c>
      <c r="AH464" s="16" t="s">
        <v>66</v>
      </c>
      <c r="AI464" s="16" t="s">
        <v>67</v>
      </c>
      <c r="AJ464" s="16" t="s">
        <v>63</v>
      </c>
      <c r="AK464" s="16" t="s">
        <v>124</v>
      </c>
      <c r="AN464" s="16">
        <v>105</v>
      </c>
      <c r="AO464" s="16">
        <v>16</v>
      </c>
      <c r="AR464" s="16">
        <v>1650</v>
      </c>
      <c r="AS464" s="16">
        <v>1650</v>
      </c>
      <c r="BM464" s="20" t="s">
        <v>1554</v>
      </c>
      <c r="BN464" s="16">
        <v>2</v>
      </c>
      <c r="BO464" s="16">
        <v>2</v>
      </c>
      <c r="BP464" s="16">
        <v>6</v>
      </c>
      <c r="BQ464" s="16" t="s">
        <v>125</v>
      </c>
      <c r="BR464" s="16" t="s">
        <v>1548</v>
      </c>
      <c r="BS464" s="16" t="s">
        <v>103</v>
      </c>
      <c r="BT464" s="21">
        <v>44713</v>
      </c>
      <c r="BU464" s="16">
        <v>31361</v>
      </c>
      <c r="BV464" s="17"/>
      <c r="BW464" s="16" t="s">
        <v>63</v>
      </c>
      <c r="BX464" s="16" t="s">
        <v>63</v>
      </c>
      <c r="CA464" s="16" t="s">
        <v>63</v>
      </c>
      <c r="CB464" s="16" t="s">
        <v>63</v>
      </c>
      <c r="CD464" s="16" t="s">
        <v>63</v>
      </c>
      <c r="CF464" s="16" t="s">
        <v>62</v>
      </c>
      <c r="CG464" s="16" t="s">
        <v>866</v>
      </c>
      <c r="CH464" s="16" t="s">
        <v>63</v>
      </c>
      <c r="CJ464" s="16" t="s">
        <v>186</v>
      </c>
      <c r="CK464" s="16" t="s">
        <v>187</v>
      </c>
      <c r="CN464" s="16" t="s">
        <v>63</v>
      </c>
      <c r="CO464" s="16" t="s">
        <v>1245</v>
      </c>
      <c r="CP464" s="16" t="s">
        <v>63</v>
      </c>
      <c r="CQ464" s="16" t="s">
        <v>189</v>
      </c>
      <c r="CY464" s="16">
        <v>35.6</v>
      </c>
      <c r="DA464" s="18"/>
      <c r="DB464" s="16">
        <v>5</v>
      </c>
      <c r="DC464" s="16">
        <v>5</v>
      </c>
      <c r="DE464" s="16">
        <v>250</v>
      </c>
      <c r="DF464" s="16">
        <v>377</v>
      </c>
      <c r="DG464" s="16">
        <v>278</v>
      </c>
      <c r="DH464" s="16">
        <v>332</v>
      </c>
    </row>
    <row r="465" spans="1:112" s="16" customFormat="1" x14ac:dyDescent="0.3">
      <c r="A465" s="16">
        <v>2023</v>
      </c>
      <c r="B465" s="16" t="s">
        <v>685</v>
      </c>
      <c r="C465" s="16" t="s">
        <v>686</v>
      </c>
      <c r="D465" s="16" t="s">
        <v>1246</v>
      </c>
      <c r="E465" s="16" t="s">
        <v>688</v>
      </c>
      <c r="F465" s="19">
        <v>1.6</v>
      </c>
      <c r="G465" s="16">
        <v>4</v>
      </c>
      <c r="H465" s="16" t="s">
        <v>121</v>
      </c>
      <c r="I465" s="16">
        <v>25</v>
      </c>
      <c r="J465" s="16">
        <v>33</v>
      </c>
      <c r="K465" s="16">
        <v>28</v>
      </c>
      <c r="L465" s="16">
        <v>32.700000000000003</v>
      </c>
      <c r="M465" s="16">
        <v>48.2</v>
      </c>
      <c r="N465" s="16">
        <v>38.232599999999998</v>
      </c>
      <c r="O465" s="16">
        <v>25.2729</v>
      </c>
      <c r="P465" s="16">
        <v>33.280299999999997</v>
      </c>
      <c r="Q465" s="16">
        <v>28.3415</v>
      </c>
      <c r="S465" s="16" t="s">
        <v>59</v>
      </c>
      <c r="T465" s="16" t="s">
        <v>70</v>
      </c>
      <c r="U465" s="16" t="s">
        <v>115</v>
      </c>
      <c r="V465" s="16" t="s">
        <v>116</v>
      </c>
      <c r="X465" s="16">
        <v>8</v>
      </c>
      <c r="Y465" s="16" t="s">
        <v>62</v>
      </c>
      <c r="Z465" s="16" t="s">
        <v>63</v>
      </c>
      <c r="AA465" s="16" t="s">
        <v>60</v>
      </c>
      <c r="AB465" s="16" t="s">
        <v>117</v>
      </c>
      <c r="AC465" s="16">
        <v>15</v>
      </c>
      <c r="AF465" s="16" t="s">
        <v>82</v>
      </c>
      <c r="AG465" s="16" t="s">
        <v>86</v>
      </c>
      <c r="AH465" s="16" t="s">
        <v>66</v>
      </c>
      <c r="AI465" s="16" t="s">
        <v>67</v>
      </c>
      <c r="AJ465" s="16" t="s">
        <v>63</v>
      </c>
      <c r="AK465" s="16" t="s">
        <v>124</v>
      </c>
      <c r="AN465" s="16">
        <v>105</v>
      </c>
      <c r="AO465" s="16">
        <v>16</v>
      </c>
      <c r="AR465" s="16">
        <v>1600</v>
      </c>
      <c r="AS465" s="16">
        <v>1600</v>
      </c>
      <c r="BM465" s="20" t="s">
        <v>1550</v>
      </c>
      <c r="BN465" s="16">
        <v>2</v>
      </c>
      <c r="BO465" s="16">
        <v>2</v>
      </c>
      <c r="BP465" s="16">
        <v>6</v>
      </c>
      <c r="BQ465" s="16" t="s">
        <v>125</v>
      </c>
      <c r="BR465" s="16" t="s">
        <v>1548</v>
      </c>
      <c r="BS465" s="16" t="s">
        <v>72</v>
      </c>
      <c r="BT465" s="21">
        <v>44713</v>
      </c>
      <c r="BU465" s="16">
        <v>31360</v>
      </c>
      <c r="BV465" s="17"/>
      <c r="BW465" s="16" t="s">
        <v>63</v>
      </c>
      <c r="BX465" s="16" t="s">
        <v>63</v>
      </c>
      <c r="CA465" s="16" t="s">
        <v>63</v>
      </c>
      <c r="CB465" s="16" t="s">
        <v>63</v>
      </c>
      <c r="CD465" s="16" t="s">
        <v>63</v>
      </c>
      <c r="CF465" s="16" t="s">
        <v>62</v>
      </c>
      <c r="CG465" s="16" t="s">
        <v>866</v>
      </c>
      <c r="CH465" s="16" t="s">
        <v>63</v>
      </c>
      <c r="CJ465" s="16" t="s">
        <v>106</v>
      </c>
      <c r="CK465" s="16" t="s">
        <v>1549</v>
      </c>
      <c r="CN465" s="16" t="s">
        <v>63</v>
      </c>
      <c r="CO465" s="16" t="s">
        <v>1247</v>
      </c>
      <c r="CP465" s="16" t="s">
        <v>63</v>
      </c>
      <c r="CQ465" s="16" t="s">
        <v>189</v>
      </c>
      <c r="CY465" s="16">
        <v>38.5</v>
      </c>
      <c r="DA465" s="18"/>
      <c r="DB465" s="16">
        <v>6</v>
      </c>
      <c r="DC465" s="16">
        <v>6</v>
      </c>
      <c r="DF465" s="16">
        <v>354</v>
      </c>
      <c r="DG465" s="16">
        <v>269</v>
      </c>
      <c r="DH465" s="16">
        <v>316</v>
      </c>
    </row>
    <row r="466" spans="1:112" s="16" customFormat="1" x14ac:dyDescent="0.3">
      <c r="A466" s="16">
        <v>2023</v>
      </c>
      <c r="B466" s="16" t="s">
        <v>883</v>
      </c>
      <c r="C466" s="16" t="s">
        <v>884</v>
      </c>
      <c r="D466" s="16" t="s">
        <v>1285</v>
      </c>
      <c r="E466" s="16" t="s">
        <v>886</v>
      </c>
      <c r="F466" s="19">
        <v>3</v>
      </c>
      <c r="G466" s="16">
        <v>6</v>
      </c>
      <c r="H466" s="16" t="s">
        <v>97</v>
      </c>
      <c r="I466" s="16">
        <v>16</v>
      </c>
      <c r="J466" s="16">
        <v>25</v>
      </c>
      <c r="K466" s="16">
        <v>19</v>
      </c>
      <c r="L466" s="16">
        <v>20.260400000000001</v>
      </c>
      <c r="M466" s="16">
        <v>33.760300000000001</v>
      </c>
      <c r="N466" s="16">
        <v>24.706099999999999</v>
      </c>
      <c r="O466" s="16">
        <v>16.299800000000001</v>
      </c>
      <c r="P466" s="16">
        <v>25.184699999999999</v>
      </c>
      <c r="Q466" s="16">
        <v>19.375800000000002</v>
      </c>
      <c r="S466" s="16" t="s">
        <v>59</v>
      </c>
      <c r="T466" s="16" t="s">
        <v>70</v>
      </c>
      <c r="U466" s="16" t="s">
        <v>60</v>
      </c>
      <c r="V466" s="16" t="s">
        <v>61</v>
      </c>
      <c r="X466" s="16">
        <v>8</v>
      </c>
      <c r="Y466" s="16" t="s">
        <v>62</v>
      </c>
      <c r="Z466" s="16" t="s">
        <v>63</v>
      </c>
      <c r="AA466" s="16" t="s">
        <v>84</v>
      </c>
      <c r="AB466" s="16" t="s">
        <v>85</v>
      </c>
      <c r="AC466" s="16">
        <v>10</v>
      </c>
      <c r="AF466" s="16" t="s">
        <v>58</v>
      </c>
      <c r="AG466" s="16" t="s">
        <v>65</v>
      </c>
      <c r="AH466" s="16" t="s">
        <v>66</v>
      </c>
      <c r="AI466" s="16" t="s">
        <v>67</v>
      </c>
      <c r="AJ466" s="16" t="s">
        <v>63</v>
      </c>
      <c r="AK466" s="16" t="s">
        <v>124</v>
      </c>
      <c r="AN466" s="16">
        <v>114</v>
      </c>
      <c r="AO466" s="16">
        <v>19</v>
      </c>
      <c r="AR466" s="16">
        <v>2900</v>
      </c>
      <c r="AS466" s="16">
        <v>2900</v>
      </c>
      <c r="BM466" s="20" t="s">
        <v>1550</v>
      </c>
      <c r="BN466" s="16">
        <v>2</v>
      </c>
      <c r="BO466" s="16">
        <v>2</v>
      </c>
      <c r="BP466" s="16">
        <v>6</v>
      </c>
      <c r="BQ466" s="16" t="s">
        <v>125</v>
      </c>
      <c r="BR466" s="16" t="s">
        <v>1548</v>
      </c>
      <c r="BS466" s="16" t="s">
        <v>206</v>
      </c>
      <c r="BT466" s="21">
        <v>44713</v>
      </c>
      <c r="BU466" s="16">
        <v>31308</v>
      </c>
      <c r="BV466" s="17"/>
      <c r="BW466" s="16" t="s">
        <v>63</v>
      </c>
      <c r="BX466" s="16" t="s">
        <v>63</v>
      </c>
      <c r="CA466" s="16" t="s">
        <v>63</v>
      </c>
      <c r="CB466" s="16" t="s">
        <v>63</v>
      </c>
      <c r="CD466" s="16" t="s">
        <v>63</v>
      </c>
      <c r="CF466" s="16" t="s">
        <v>62</v>
      </c>
      <c r="CG466" s="16" t="s">
        <v>887</v>
      </c>
      <c r="CH466" s="16" t="s">
        <v>63</v>
      </c>
      <c r="CJ466" s="16" t="s">
        <v>106</v>
      </c>
      <c r="CK466" s="16" t="s">
        <v>1549</v>
      </c>
      <c r="CL466" s="16" t="s">
        <v>63</v>
      </c>
      <c r="CN466" s="16" t="s">
        <v>63</v>
      </c>
      <c r="CO466" s="16" t="s">
        <v>1178</v>
      </c>
      <c r="CP466" s="16" t="s">
        <v>62</v>
      </c>
      <c r="CQ466" s="16" t="s">
        <v>76</v>
      </c>
      <c r="CY466" s="16">
        <v>24.9</v>
      </c>
      <c r="DA466" s="18"/>
      <c r="DB466" s="16">
        <v>4</v>
      </c>
      <c r="DC466" s="16">
        <v>4</v>
      </c>
      <c r="DE466" s="16">
        <v>6500</v>
      </c>
      <c r="DF466" s="16">
        <v>541</v>
      </c>
      <c r="DG466" s="16">
        <v>344</v>
      </c>
      <c r="DH466" s="16">
        <v>453</v>
      </c>
    </row>
    <row r="467" spans="1:112" s="16" customFormat="1" x14ac:dyDescent="0.3">
      <c r="A467" s="16">
        <v>2023</v>
      </c>
      <c r="B467" s="16" t="s">
        <v>883</v>
      </c>
      <c r="C467" s="16" t="s">
        <v>884</v>
      </c>
      <c r="D467" s="16" t="s">
        <v>1177</v>
      </c>
      <c r="E467" s="16" t="s">
        <v>886</v>
      </c>
      <c r="F467" s="19">
        <v>3</v>
      </c>
      <c r="G467" s="16">
        <v>6</v>
      </c>
      <c r="H467" s="16" t="s">
        <v>97</v>
      </c>
      <c r="I467" s="16">
        <v>17</v>
      </c>
      <c r="J467" s="16">
        <v>25</v>
      </c>
      <c r="K467" s="16">
        <v>20</v>
      </c>
      <c r="L467" s="16">
        <v>20.8462</v>
      </c>
      <c r="M467" s="16">
        <v>32.308599999999998</v>
      </c>
      <c r="N467" s="16">
        <v>24.8066</v>
      </c>
      <c r="O467" s="16">
        <v>16.738800000000001</v>
      </c>
      <c r="P467" s="16">
        <v>24.739000000000001</v>
      </c>
      <c r="Q467" s="16">
        <v>19.589500000000001</v>
      </c>
      <c r="S467" s="16" t="s">
        <v>59</v>
      </c>
      <c r="T467" s="16" t="s">
        <v>70</v>
      </c>
      <c r="U467" s="16" t="s">
        <v>60</v>
      </c>
      <c r="V467" s="16" t="s">
        <v>61</v>
      </c>
      <c r="X467" s="16">
        <v>8</v>
      </c>
      <c r="Y467" s="16" t="s">
        <v>62</v>
      </c>
      <c r="Z467" s="16" t="s">
        <v>63</v>
      </c>
      <c r="AA467" s="16" t="s">
        <v>60</v>
      </c>
      <c r="AB467" s="16" t="s">
        <v>117</v>
      </c>
      <c r="AC467" s="16">
        <v>10</v>
      </c>
      <c r="AF467" s="16" t="s">
        <v>58</v>
      </c>
      <c r="AG467" s="16" t="s">
        <v>65</v>
      </c>
      <c r="AH467" s="16" t="s">
        <v>66</v>
      </c>
      <c r="AI467" s="16" t="s">
        <v>67</v>
      </c>
      <c r="AJ467" s="16" t="s">
        <v>63</v>
      </c>
      <c r="AK467" s="16" t="s">
        <v>124</v>
      </c>
      <c r="AN467" s="16">
        <v>114</v>
      </c>
      <c r="AO467" s="16">
        <v>19</v>
      </c>
      <c r="AR467" s="16">
        <v>2750</v>
      </c>
      <c r="AS467" s="16">
        <v>2750</v>
      </c>
      <c r="BM467" s="20" t="s">
        <v>1550</v>
      </c>
      <c r="BN467" s="16">
        <v>2</v>
      </c>
      <c r="BO467" s="16">
        <v>2</v>
      </c>
      <c r="BP467" s="16">
        <v>6</v>
      </c>
      <c r="BQ467" s="16" t="s">
        <v>125</v>
      </c>
      <c r="BR467" s="16" t="s">
        <v>1548</v>
      </c>
      <c r="BS467" s="16" t="s">
        <v>206</v>
      </c>
      <c r="BT467" s="21">
        <v>44727</v>
      </c>
      <c r="BU467" s="16">
        <v>31459</v>
      </c>
      <c r="BV467" s="17"/>
      <c r="BW467" s="16" t="s">
        <v>63</v>
      </c>
      <c r="BX467" s="16" t="s">
        <v>63</v>
      </c>
      <c r="CA467" s="16" t="s">
        <v>63</v>
      </c>
      <c r="CB467" s="16" t="s">
        <v>63</v>
      </c>
      <c r="CD467" s="16" t="s">
        <v>63</v>
      </c>
      <c r="CF467" s="16" t="s">
        <v>62</v>
      </c>
      <c r="CG467" s="16" t="s">
        <v>887</v>
      </c>
      <c r="CH467" s="16" t="s">
        <v>63</v>
      </c>
      <c r="CJ467" s="16" t="s">
        <v>106</v>
      </c>
      <c r="CK467" s="16" t="s">
        <v>1549</v>
      </c>
      <c r="CL467" s="16" t="s">
        <v>63</v>
      </c>
      <c r="CN467" s="16" t="s">
        <v>63</v>
      </c>
      <c r="CO467" s="16" t="s">
        <v>1178</v>
      </c>
      <c r="CP467" s="16" t="s">
        <v>62</v>
      </c>
      <c r="CQ467" s="16" t="s">
        <v>76</v>
      </c>
      <c r="CY467" s="16">
        <v>25</v>
      </c>
      <c r="DA467" s="18"/>
      <c r="DB467" s="16">
        <v>4</v>
      </c>
      <c r="DC467" s="16">
        <v>4</v>
      </c>
      <c r="DE467" s="16">
        <v>5750</v>
      </c>
      <c r="DF467" s="16">
        <v>534</v>
      </c>
      <c r="DG467" s="16">
        <v>361</v>
      </c>
      <c r="DH467" s="16">
        <v>457</v>
      </c>
    </row>
    <row r="468" spans="1:112" s="16" customFormat="1" x14ac:dyDescent="0.3">
      <c r="A468" s="16">
        <v>2023</v>
      </c>
      <c r="B468" s="16" t="s">
        <v>883</v>
      </c>
      <c r="C468" s="16" t="s">
        <v>884</v>
      </c>
      <c r="D468" s="16" t="s">
        <v>1287</v>
      </c>
      <c r="E468" s="16" t="s">
        <v>886</v>
      </c>
      <c r="F468" s="19">
        <v>3</v>
      </c>
      <c r="G468" s="16">
        <v>6</v>
      </c>
      <c r="H468" s="16" t="s">
        <v>97</v>
      </c>
      <c r="I468" s="16">
        <v>16</v>
      </c>
      <c r="J468" s="16">
        <v>25</v>
      </c>
      <c r="K468" s="16">
        <v>19</v>
      </c>
      <c r="L468" s="16">
        <v>20.260400000000001</v>
      </c>
      <c r="M468" s="16">
        <v>33.760300000000001</v>
      </c>
      <c r="N468" s="16">
        <v>24.706099999999999</v>
      </c>
      <c r="O468" s="16">
        <v>16.299800000000001</v>
      </c>
      <c r="P468" s="16">
        <v>25.184699999999999</v>
      </c>
      <c r="Q468" s="16">
        <v>19.375800000000002</v>
      </c>
      <c r="S468" s="16" t="s">
        <v>59</v>
      </c>
      <c r="T468" s="16" t="s">
        <v>70</v>
      </c>
      <c r="U468" s="16" t="s">
        <v>60</v>
      </c>
      <c r="V468" s="16" t="s">
        <v>61</v>
      </c>
      <c r="X468" s="16">
        <v>8</v>
      </c>
      <c r="Y468" s="16" t="s">
        <v>62</v>
      </c>
      <c r="Z468" s="16" t="s">
        <v>63</v>
      </c>
      <c r="AA468" s="16" t="s">
        <v>84</v>
      </c>
      <c r="AB468" s="16" t="s">
        <v>85</v>
      </c>
      <c r="AC468" s="16">
        <v>10</v>
      </c>
      <c r="AF468" s="16" t="s">
        <v>58</v>
      </c>
      <c r="AG468" s="16" t="s">
        <v>65</v>
      </c>
      <c r="AH468" s="16" t="s">
        <v>66</v>
      </c>
      <c r="AI468" s="16" t="s">
        <v>67</v>
      </c>
      <c r="AJ468" s="16" t="s">
        <v>63</v>
      </c>
      <c r="AK468" s="16" t="s">
        <v>124</v>
      </c>
      <c r="AN468" s="16">
        <v>114</v>
      </c>
      <c r="AO468" s="16">
        <v>19</v>
      </c>
      <c r="AR468" s="16">
        <v>2900</v>
      </c>
      <c r="AS468" s="16">
        <v>2900</v>
      </c>
      <c r="BM468" s="20" t="s">
        <v>1550</v>
      </c>
      <c r="BN468" s="16">
        <v>2</v>
      </c>
      <c r="BO468" s="16">
        <v>2</v>
      </c>
      <c r="BP468" s="16">
        <v>6</v>
      </c>
      <c r="BQ468" s="16" t="s">
        <v>125</v>
      </c>
      <c r="BR468" s="16" t="s">
        <v>1548</v>
      </c>
      <c r="BS468" s="16" t="s">
        <v>206</v>
      </c>
      <c r="BT468" s="21">
        <v>44713</v>
      </c>
      <c r="BU468" s="16">
        <v>31306</v>
      </c>
      <c r="BV468" s="17"/>
      <c r="BW468" s="16" t="s">
        <v>63</v>
      </c>
      <c r="BX468" s="16" t="s">
        <v>63</v>
      </c>
      <c r="CA468" s="16" t="s">
        <v>63</v>
      </c>
      <c r="CB468" s="16" t="s">
        <v>63</v>
      </c>
      <c r="CD468" s="16" t="s">
        <v>63</v>
      </c>
      <c r="CF468" s="16" t="s">
        <v>62</v>
      </c>
      <c r="CG468" s="16" t="s">
        <v>887</v>
      </c>
      <c r="CH468" s="16" t="s">
        <v>63</v>
      </c>
      <c r="CJ468" s="16" t="s">
        <v>106</v>
      </c>
      <c r="CK468" s="16" t="s">
        <v>1549</v>
      </c>
      <c r="CL468" s="16" t="s">
        <v>63</v>
      </c>
      <c r="CN468" s="16" t="s">
        <v>63</v>
      </c>
      <c r="CO468" s="16" t="s">
        <v>1178</v>
      </c>
      <c r="CP468" s="16" t="s">
        <v>62</v>
      </c>
      <c r="CQ468" s="16" t="s">
        <v>76</v>
      </c>
      <c r="CY468" s="16">
        <v>24.9</v>
      </c>
      <c r="DA468" s="18"/>
      <c r="DB468" s="16">
        <v>4</v>
      </c>
      <c r="DC468" s="16">
        <v>4</v>
      </c>
      <c r="DE468" s="16">
        <v>6500</v>
      </c>
      <c r="DF468" s="16">
        <v>541</v>
      </c>
      <c r="DG468" s="16">
        <v>344</v>
      </c>
      <c r="DH468" s="16">
        <v>453</v>
      </c>
    </row>
    <row r="469" spans="1:112" s="16" customFormat="1" x14ac:dyDescent="0.3">
      <c r="A469" s="16">
        <v>2023</v>
      </c>
      <c r="B469" s="16" t="s">
        <v>883</v>
      </c>
      <c r="C469" s="16" t="s">
        <v>884</v>
      </c>
      <c r="D469" s="16" t="s">
        <v>1289</v>
      </c>
      <c r="E469" s="16" t="s">
        <v>886</v>
      </c>
      <c r="F469" s="19">
        <v>3.8</v>
      </c>
      <c r="G469" s="16">
        <v>8</v>
      </c>
      <c r="H469" s="16" t="s">
        <v>97</v>
      </c>
      <c r="I469" s="16">
        <v>13</v>
      </c>
      <c r="J469" s="16">
        <v>20</v>
      </c>
      <c r="K469" s="16">
        <v>16</v>
      </c>
      <c r="L469" s="16">
        <v>16.564699999999998</v>
      </c>
      <c r="M469" s="16">
        <v>27.3566</v>
      </c>
      <c r="N469" s="16">
        <v>20.14</v>
      </c>
      <c r="O469" s="16">
        <v>13.490600000000001</v>
      </c>
      <c r="P469" s="16">
        <v>19.797899999999998</v>
      </c>
      <c r="Q469" s="16">
        <v>15.7483</v>
      </c>
      <c r="R469" s="16" t="s">
        <v>82</v>
      </c>
      <c r="S469" s="16" t="s">
        <v>59</v>
      </c>
      <c r="T469" s="16" t="s">
        <v>70</v>
      </c>
      <c r="U469" s="16" t="s">
        <v>60</v>
      </c>
      <c r="V469" s="16" t="s">
        <v>61</v>
      </c>
      <c r="X469" s="16">
        <v>8</v>
      </c>
      <c r="Y469" s="16" t="s">
        <v>62</v>
      </c>
      <c r="Z469" s="16" t="s">
        <v>63</v>
      </c>
      <c r="AA469" s="16" t="s">
        <v>84</v>
      </c>
      <c r="AB469" s="16" t="s">
        <v>85</v>
      </c>
      <c r="AC469" s="16">
        <v>10</v>
      </c>
      <c r="AF469" s="16" t="s">
        <v>58</v>
      </c>
      <c r="AG469" s="16" t="s">
        <v>65</v>
      </c>
      <c r="AH469" s="16" t="s">
        <v>66</v>
      </c>
      <c r="AI469" s="16" t="s">
        <v>67</v>
      </c>
      <c r="AJ469" s="16" t="s">
        <v>63</v>
      </c>
      <c r="AK469" s="16" t="s">
        <v>124</v>
      </c>
      <c r="AN469" s="16">
        <v>114</v>
      </c>
      <c r="AO469" s="16">
        <v>19</v>
      </c>
      <c r="AR469" s="16">
        <v>3400</v>
      </c>
      <c r="AS469" s="16">
        <v>3400</v>
      </c>
      <c r="BM469" s="20" t="s">
        <v>1550</v>
      </c>
      <c r="BN469" s="16">
        <v>2</v>
      </c>
      <c r="BO469" s="16">
        <v>2</v>
      </c>
      <c r="BP469" s="16">
        <v>6</v>
      </c>
      <c r="BQ469" s="16" t="s">
        <v>125</v>
      </c>
      <c r="BR469" s="16" t="s">
        <v>1548</v>
      </c>
      <c r="BS469" s="16" t="s">
        <v>72</v>
      </c>
      <c r="BT469" s="21">
        <v>44713</v>
      </c>
      <c r="BU469" s="16">
        <v>31304</v>
      </c>
      <c r="BV469" s="17"/>
      <c r="BW469" s="16" t="s">
        <v>63</v>
      </c>
      <c r="BX469" s="16" t="s">
        <v>63</v>
      </c>
      <c r="CA469" s="16" t="s">
        <v>63</v>
      </c>
      <c r="CB469" s="16" t="s">
        <v>63</v>
      </c>
      <c r="CD469" s="16" t="s">
        <v>63</v>
      </c>
      <c r="CF469" s="16" t="s">
        <v>62</v>
      </c>
      <c r="CG469" s="16" t="s">
        <v>887</v>
      </c>
      <c r="CH469" s="16" t="s">
        <v>63</v>
      </c>
      <c r="CJ469" s="16" t="s">
        <v>106</v>
      </c>
      <c r="CK469" s="16" t="s">
        <v>1549</v>
      </c>
      <c r="CL469" s="16" t="s">
        <v>63</v>
      </c>
      <c r="CN469" s="16" t="s">
        <v>63</v>
      </c>
      <c r="CO469" s="16" t="s">
        <v>888</v>
      </c>
      <c r="CP469" s="16" t="s">
        <v>62</v>
      </c>
      <c r="CQ469" s="16" t="s">
        <v>76</v>
      </c>
      <c r="CY469" s="16">
        <v>20.3</v>
      </c>
      <c r="DA469" s="18"/>
      <c r="DB469" s="16">
        <v>3</v>
      </c>
      <c r="DC469" s="16">
        <v>3</v>
      </c>
      <c r="DE469" s="16">
        <v>9000</v>
      </c>
      <c r="DF469" s="16">
        <v>654</v>
      </c>
      <c r="DG469" s="16">
        <v>446</v>
      </c>
      <c r="DH469" s="16">
        <v>560</v>
      </c>
    </row>
    <row r="470" spans="1:112" s="16" customFormat="1" x14ac:dyDescent="0.3">
      <c r="A470" s="16">
        <v>2023</v>
      </c>
      <c r="B470" s="16" t="s">
        <v>56</v>
      </c>
      <c r="C470" s="16" t="s">
        <v>56</v>
      </c>
      <c r="D470" s="16" t="s">
        <v>734</v>
      </c>
      <c r="E470" s="16" t="s">
        <v>57</v>
      </c>
      <c r="F470" s="19">
        <v>3</v>
      </c>
      <c r="G470" s="16">
        <v>6</v>
      </c>
      <c r="H470" s="16" t="s">
        <v>77</v>
      </c>
      <c r="I470" s="16">
        <v>20</v>
      </c>
      <c r="J470" s="16">
        <v>28</v>
      </c>
      <c r="K470" s="16">
        <v>23</v>
      </c>
      <c r="L470" s="16">
        <v>24.6996</v>
      </c>
      <c r="M470" s="16">
        <v>39.846899999999998</v>
      </c>
      <c r="N470" s="16">
        <v>29.796700000000001</v>
      </c>
      <c r="O470" s="16">
        <v>19.585000000000001</v>
      </c>
      <c r="P470" s="16">
        <v>28.028600000000001</v>
      </c>
      <c r="Q470" s="16">
        <v>22.656300000000002</v>
      </c>
      <c r="S470" s="16" t="s">
        <v>166</v>
      </c>
      <c r="T470" s="16" t="s">
        <v>167</v>
      </c>
      <c r="U470" s="16" t="s">
        <v>60</v>
      </c>
      <c r="V470" s="16" t="s">
        <v>61</v>
      </c>
      <c r="X470" s="16">
        <v>9</v>
      </c>
      <c r="Y470" s="16" t="s">
        <v>62</v>
      </c>
      <c r="Z470" s="16" t="s">
        <v>63</v>
      </c>
      <c r="AA470" s="16" t="s">
        <v>60</v>
      </c>
      <c r="AB470" s="16" t="s">
        <v>117</v>
      </c>
      <c r="AC470" s="16">
        <v>10</v>
      </c>
      <c r="AF470" s="16" t="s">
        <v>58</v>
      </c>
      <c r="AG470" s="16" t="s">
        <v>65</v>
      </c>
      <c r="AH470" s="16" t="s">
        <v>66</v>
      </c>
      <c r="AI470" s="16" t="s">
        <v>67</v>
      </c>
      <c r="AJ470" s="16" t="s">
        <v>63</v>
      </c>
      <c r="AK470" s="16" t="s">
        <v>124</v>
      </c>
      <c r="AN470" s="16">
        <v>112</v>
      </c>
      <c r="AO470" s="16">
        <v>13</v>
      </c>
      <c r="AR470" s="16">
        <v>2400</v>
      </c>
      <c r="AS470" s="16">
        <v>2400</v>
      </c>
      <c r="BM470" s="20" t="s">
        <v>1552</v>
      </c>
      <c r="BN470" s="16">
        <v>2</v>
      </c>
      <c r="BO470" s="16">
        <v>2</v>
      </c>
      <c r="BP470" s="16">
        <v>6</v>
      </c>
      <c r="BQ470" s="16" t="s">
        <v>125</v>
      </c>
      <c r="BR470" s="16" t="s">
        <v>1548</v>
      </c>
      <c r="BS470" s="16" t="s">
        <v>72</v>
      </c>
      <c r="BT470" s="21">
        <v>44818</v>
      </c>
      <c r="BU470" s="16">
        <v>32106</v>
      </c>
      <c r="BV470" s="17"/>
      <c r="BX470" s="16" t="s">
        <v>63</v>
      </c>
      <c r="CA470" s="16" t="s">
        <v>63</v>
      </c>
      <c r="CB470" s="16" t="s">
        <v>63</v>
      </c>
      <c r="CC470" s="16" t="s">
        <v>735</v>
      </c>
      <c r="CD470" s="16" t="s">
        <v>63</v>
      </c>
      <c r="CF470" s="16" t="s">
        <v>62</v>
      </c>
      <c r="CG470" s="16" t="s">
        <v>736</v>
      </c>
      <c r="CH470" s="16" t="s">
        <v>62</v>
      </c>
      <c r="CI470" s="16" t="s">
        <v>433</v>
      </c>
      <c r="CJ470" s="16" t="s">
        <v>106</v>
      </c>
      <c r="CK470" s="16" t="s">
        <v>1549</v>
      </c>
      <c r="CL470" s="16" t="s">
        <v>63</v>
      </c>
      <c r="CM470" s="16" t="s">
        <v>63</v>
      </c>
      <c r="CN470" s="16" t="s">
        <v>63</v>
      </c>
      <c r="CO470" s="16" t="s">
        <v>107</v>
      </c>
      <c r="CP470" s="16" t="s">
        <v>62</v>
      </c>
      <c r="CQ470" s="16" t="s">
        <v>76</v>
      </c>
      <c r="CY470" s="16">
        <v>30</v>
      </c>
      <c r="DA470" s="18"/>
      <c r="DB470" s="16">
        <v>5</v>
      </c>
      <c r="DC470" s="16">
        <v>5</v>
      </c>
      <c r="DE470" s="16">
        <v>4000</v>
      </c>
      <c r="DF470" s="16">
        <v>449</v>
      </c>
      <c r="DG470" s="16">
        <v>314</v>
      </c>
      <c r="DH470" s="16">
        <v>388</v>
      </c>
    </row>
    <row r="471" spans="1:112" s="16" customFormat="1" x14ac:dyDescent="0.3">
      <c r="A471" s="16">
        <v>2023</v>
      </c>
      <c r="B471" s="16" t="s">
        <v>56</v>
      </c>
      <c r="C471" s="16" t="s">
        <v>56</v>
      </c>
      <c r="D471" s="16" t="s">
        <v>584</v>
      </c>
      <c r="E471" s="16" t="s">
        <v>57</v>
      </c>
      <c r="F471" s="19">
        <v>4</v>
      </c>
      <c r="G471" s="16">
        <v>8</v>
      </c>
      <c r="H471" s="16" t="s">
        <v>77</v>
      </c>
      <c r="I471" s="16">
        <v>16</v>
      </c>
      <c r="J471" s="16">
        <v>25</v>
      </c>
      <c r="K471" s="16">
        <v>19</v>
      </c>
      <c r="L471" s="16">
        <v>20.399999999999999</v>
      </c>
      <c r="M471" s="16">
        <v>34.799999999999997</v>
      </c>
      <c r="N471" s="16">
        <v>25.067799999999998</v>
      </c>
      <c r="O471" s="16">
        <v>16.404599999999999</v>
      </c>
      <c r="P471" s="16">
        <v>24.759</v>
      </c>
      <c r="Q471" s="16">
        <v>19.3415</v>
      </c>
      <c r="S471" s="16" t="s">
        <v>59</v>
      </c>
      <c r="T471" s="16" t="s">
        <v>70</v>
      </c>
      <c r="U471" s="16" t="s">
        <v>60</v>
      </c>
      <c r="V471" s="16" t="s">
        <v>61</v>
      </c>
      <c r="X471" s="16">
        <v>9</v>
      </c>
      <c r="Y471" s="16" t="s">
        <v>62</v>
      </c>
      <c r="Z471" s="16" t="s">
        <v>63</v>
      </c>
      <c r="AA471" s="16" t="s">
        <v>60</v>
      </c>
      <c r="AB471" s="16" t="s">
        <v>117</v>
      </c>
      <c r="AC471" s="16">
        <v>10</v>
      </c>
      <c r="AF471" s="16" t="s">
        <v>58</v>
      </c>
      <c r="AG471" s="16" t="s">
        <v>65</v>
      </c>
      <c r="AH471" s="16" t="s">
        <v>66</v>
      </c>
      <c r="AI471" s="16" t="s">
        <v>67</v>
      </c>
      <c r="AJ471" s="16" t="s">
        <v>63</v>
      </c>
      <c r="AK471" s="16" t="s">
        <v>124</v>
      </c>
      <c r="AL471" s="16">
        <v>107</v>
      </c>
      <c r="AM471" s="16">
        <v>14</v>
      </c>
      <c r="AR471" s="16">
        <v>2900</v>
      </c>
      <c r="AS471" s="16">
        <v>2900</v>
      </c>
      <c r="BM471" s="20" t="s">
        <v>1552</v>
      </c>
      <c r="BN471" s="16">
        <v>2</v>
      </c>
      <c r="BO471" s="16">
        <v>2</v>
      </c>
      <c r="BP471" s="16">
        <v>6</v>
      </c>
      <c r="BQ471" s="16" t="s">
        <v>125</v>
      </c>
      <c r="BR471" s="16" t="s">
        <v>1548</v>
      </c>
      <c r="BS471" s="16" t="s">
        <v>72</v>
      </c>
      <c r="BT471" s="21">
        <v>44848</v>
      </c>
      <c r="BU471" s="16">
        <v>32262</v>
      </c>
      <c r="BV471" s="17"/>
      <c r="BX471" s="16" t="s">
        <v>63</v>
      </c>
      <c r="CA471" s="16" t="s">
        <v>63</v>
      </c>
      <c r="CB471" s="16" t="s">
        <v>63</v>
      </c>
      <c r="CD471" s="16" t="s">
        <v>63</v>
      </c>
      <c r="CF471" s="16" t="s">
        <v>62</v>
      </c>
      <c r="CG471" s="16" t="s">
        <v>73</v>
      </c>
      <c r="CH471" s="16" t="s">
        <v>63</v>
      </c>
      <c r="CJ471" s="16" t="s">
        <v>106</v>
      </c>
      <c r="CK471" s="16" t="s">
        <v>1549</v>
      </c>
      <c r="CL471" s="16" t="s">
        <v>63</v>
      </c>
      <c r="CM471" s="16" t="s">
        <v>63</v>
      </c>
      <c r="CN471" s="16" t="s">
        <v>63</v>
      </c>
      <c r="CO471" s="16" t="s">
        <v>107</v>
      </c>
      <c r="CP471" s="16" t="s">
        <v>62</v>
      </c>
      <c r="CQ471" s="16" t="s">
        <v>76</v>
      </c>
      <c r="CY471" s="16">
        <v>25.2</v>
      </c>
      <c r="DA471" s="18"/>
      <c r="DB471" s="16">
        <v>4</v>
      </c>
      <c r="DC471" s="16">
        <v>4</v>
      </c>
      <c r="DE471" s="16">
        <v>6500</v>
      </c>
      <c r="DF471" s="16">
        <v>541</v>
      </c>
      <c r="DG471" s="16">
        <v>358</v>
      </c>
      <c r="DH471" s="16">
        <v>459</v>
      </c>
    </row>
    <row r="472" spans="1:112" s="16" customFormat="1" x14ac:dyDescent="0.3">
      <c r="A472" s="16">
        <v>2023</v>
      </c>
      <c r="B472" s="16" t="s">
        <v>56</v>
      </c>
      <c r="C472" s="16" t="s">
        <v>56</v>
      </c>
      <c r="D472" s="16" t="s">
        <v>583</v>
      </c>
      <c r="E472" s="16" t="s">
        <v>57</v>
      </c>
      <c r="F472" s="19">
        <v>4</v>
      </c>
      <c r="G472" s="16">
        <v>8</v>
      </c>
      <c r="H472" s="16" t="s">
        <v>77</v>
      </c>
      <c r="I472" s="16">
        <v>15</v>
      </c>
      <c r="J472" s="16">
        <v>25</v>
      </c>
      <c r="K472" s="16">
        <v>18</v>
      </c>
      <c r="L472" s="16">
        <v>18.3</v>
      </c>
      <c r="M472" s="16">
        <v>34.5</v>
      </c>
      <c r="N472" s="16">
        <v>23.2029</v>
      </c>
      <c r="O472" s="16">
        <v>14.818199999999999</v>
      </c>
      <c r="P472" s="16">
        <v>24.5623</v>
      </c>
      <c r="Q472" s="16">
        <v>18.038399999999999</v>
      </c>
      <c r="S472" s="16" t="s">
        <v>59</v>
      </c>
      <c r="T472" s="16" t="s">
        <v>70</v>
      </c>
      <c r="U472" s="16" t="s">
        <v>60</v>
      </c>
      <c r="V472" s="16" t="s">
        <v>61</v>
      </c>
      <c r="X472" s="16">
        <v>9</v>
      </c>
      <c r="Y472" s="16" t="s">
        <v>62</v>
      </c>
      <c r="Z472" s="16" t="s">
        <v>63</v>
      </c>
      <c r="AA472" s="16" t="s">
        <v>60</v>
      </c>
      <c r="AB472" s="16" t="s">
        <v>117</v>
      </c>
      <c r="AC472" s="16">
        <v>10</v>
      </c>
      <c r="AF472" s="16" t="s">
        <v>58</v>
      </c>
      <c r="AG472" s="16" t="s">
        <v>65</v>
      </c>
      <c r="AH472" s="16" t="s">
        <v>66</v>
      </c>
      <c r="AI472" s="16" t="s">
        <v>67</v>
      </c>
      <c r="AJ472" s="16" t="s">
        <v>63</v>
      </c>
      <c r="AK472" s="16" t="s">
        <v>124</v>
      </c>
      <c r="AL472" s="16">
        <v>118</v>
      </c>
      <c r="AM472" s="16">
        <v>13</v>
      </c>
      <c r="AR472" s="16">
        <v>3050</v>
      </c>
      <c r="AS472" s="16">
        <v>3050</v>
      </c>
      <c r="BM472" s="20" t="s">
        <v>1552</v>
      </c>
      <c r="BN472" s="16">
        <v>2</v>
      </c>
      <c r="BO472" s="16">
        <v>2</v>
      </c>
      <c r="BP472" s="16">
        <v>6</v>
      </c>
      <c r="BQ472" s="16" t="s">
        <v>125</v>
      </c>
      <c r="BR472" s="16" t="s">
        <v>1548</v>
      </c>
      <c r="BS472" s="16" t="s">
        <v>72</v>
      </c>
      <c r="BT472" s="21">
        <v>44848</v>
      </c>
      <c r="BU472" s="16">
        <v>32263</v>
      </c>
      <c r="BV472" s="17"/>
      <c r="BX472" s="16" t="s">
        <v>63</v>
      </c>
      <c r="CA472" s="16" t="s">
        <v>63</v>
      </c>
      <c r="CB472" s="16" t="s">
        <v>63</v>
      </c>
      <c r="CD472" s="16" t="s">
        <v>63</v>
      </c>
      <c r="CF472" s="16" t="s">
        <v>62</v>
      </c>
      <c r="CG472" s="16" t="s">
        <v>73</v>
      </c>
      <c r="CH472" s="16" t="s">
        <v>63</v>
      </c>
      <c r="CJ472" s="16" t="s">
        <v>106</v>
      </c>
      <c r="CK472" s="16" t="s">
        <v>1549</v>
      </c>
      <c r="CL472" s="16" t="s">
        <v>63</v>
      </c>
      <c r="CM472" s="16" t="s">
        <v>63</v>
      </c>
      <c r="CN472" s="16" t="s">
        <v>63</v>
      </c>
      <c r="CO472" s="16" t="s">
        <v>107</v>
      </c>
      <c r="CP472" s="16" t="s">
        <v>62</v>
      </c>
      <c r="CQ472" s="16" t="s">
        <v>76</v>
      </c>
      <c r="CY472" s="16">
        <v>23.4</v>
      </c>
      <c r="DA472" s="18"/>
      <c r="DB472" s="16">
        <v>4</v>
      </c>
      <c r="DC472" s="16">
        <v>4</v>
      </c>
      <c r="DE472" s="16">
        <v>7250</v>
      </c>
      <c r="DF472" s="16">
        <v>597</v>
      </c>
      <c r="DG472" s="16">
        <v>361</v>
      </c>
      <c r="DH472" s="16">
        <v>491</v>
      </c>
    </row>
    <row r="473" spans="1:112" s="16" customFormat="1" x14ac:dyDescent="0.3">
      <c r="A473" s="16">
        <v>2023</v>
      </c>
      <c r="B473" s="16" t="s">
        <v>144</v>
      </c>
      <c r="C473" s="16" t="s">
        <v>144</v>
      </c>
      <c r="D473" s="16" t="s">
        <v>970</v>
      </c>
      <c r="E473" s="16" t="s">
        <v>145</v>
      </c>
      <c r="F473" s="19">
        <v>2.9</v>
      </c>
      <c r="G473" s="16">
        <v>6</v>
      </c>
      <c r="H473" s="16" t="s">
        <v>180</v>
      </c>
      <c r="I473" s="16">
        <v>18</v>
      </c>
      <c r="J473" s="16">
        <v>24</v>
      </c>
      <c r="K473" s="16">
        <v>20</v>
      </c>
      <c r="L473" s="16">
        <v>23.8</v>
      </c>
      <c r="M473" s="16">
        <v>35.200000000000003</v>
      </c>
      <c r="N473" s="16">
        <v>27.860299999999999</v>
      </c>
      <c r="O473" s="16">
        <v>18</v>
      </c>
      <c r="P473" s="16">
        <v>24</v>
      </c>
      <c r="Q473" s="16">
        <v>20</v>
      </c>
      <c r="S473" s="16" t="s">
        <v>59</v>
      </c>
      <c r="T473" s="16" t="s">
        <v>70</v>
      </c>
      <c r="U473" s="16" t="s">
        <v>146</v>
      </c>
      <c r="V473" s="16" t="s">
        <v>147</v>
      </c>
      <c r="X473" s="16">
        <v>8</v>
      </c>
      <c r="Y473" s="16" t="s">
        <v>63</v>
      </c>
      <c r="Z473" s="16" t="s">
        <v>63</v>
      </c>
      <c r="AA473" s="16" t="s">
        <v>84</v>
      </c>
      <c r="AB473" s="16" t="s">
        <v>85</v>
      </c>
      <c r="AC473" s="16">
        <v>10</v>
      </c>
      <c r="AF473" s="16" t="s">
        <v>58</v>
      </c>
      <c r="AG473" s="16" t="s">
        <v>65</v>
      </c>
      <c r="AH473" s="16" t="s">
        <v>66</v>
      </c>
      <c r="AI473" s="16" t="s">
        <v>67</v>
      </c>
      <c r="AJ473" s="16" t="s">
        <v>63</v>
      </c>
      <c r="AK473" s="16" t="s">
        <v>124</v>
      </c>
      <c r="AP473" s="16">
        <v>98</v>
      </c>
      <c r="AQ473" s="16">
        <v>27</v>
      </c>
      <c r="AR473" s="16">
        <v>2750</v>
      </c>
      <c r="AS473" s="16">
        <v>2750</v>
      </c>
      <c r="BM473" s="20" t="s">
        <v>1550</v>
      </c>
      <c r="BN473" s="16">
        <v>2</v>
      </c>
      <c r="BO473" s="16">
        <v>2</v>
      </c>
      <c r="BP473" s="16">
        <v>6</v>
      </c>
      <c r="BQ473" s="16" t="s">
        <v>125</v>
      </c>
      <c r="BR473" s="16" t="s">
        <v>1548</v>
      </c>
      <c r="BS473" s="16" t="s">
        <v>72</v>
      </c>
      <c r="BT473" s="21">
        <v>44778</v>
      </c>
      <c r="BU473" s="16">
        <v>31752</v>
      </c>
      <c r="BV473" s="17"/>
      <c r="BX473" s="16" t="s">
        <v>63</v>
      </c>
      <c r="CA473" s="16" t="s">
        <v>63</v>
      </c>
      <c r="CB473" s="16" t="s">
        <v>63</v>
      </c>
      <c r="CC473" s="16" t="s">
        <v>963</v>
      </c>
      <c r="CD473" s="16" t="s">
        <v>63</v>
      </c>
      <c r="CF473" s="16" t="s">
        <v>62</v>
      </c>
      <c r="CG473" s="16" t="s">
        <v>179</v>
      </c>
      <c r="CH473" s="16" t="s">
        <v>62</v>
      </c>
      <c r="CI473" s="16" t="s">
        <v>149</v>
      </c>
      <c r="CJ473" s="16" t="s">
        <v>106</v>
      </c>
      <c r="CK473" s="16" t="s">
        <v>1549</v>
      </c>
      <c r="CN473" s="16" t="s">
        <v>63</v>
      </c>
      <c r="CO473" s="16" t="s">
        <v>150</v>
      </c>
      <c r="CP473" s="16" t="s">
        <v>62</v>
      </c>
      <c r="CQ473" s="16" t="s">
        <v>76</v>
      </c>
      <c r="CY473" s="16">
        <v>28.1</v>
      </c>
      <c r="DA473" s="18"/>
      <c r="DB473" s="16">
        <v>4</v>
      </c>
      <c r="DC473" s="16">
        <v>4</v>
      </c>
      <c r="DE473" s="16">
        <v>5750</v>
      </c>
      <c r="DF473" s="16">
        <v>489</v>
      </c>
      <c r="DG473" s="16">
        <v>368</v>
      </c>
      <c r="DH473" s="16">
        <v>441</v>
      </c>
    </row>
    <row r="474" spans="1:112" s="16" customFormat="1" x14ac:dyDescent="0.3">
      <c r="A474" s="16">
        <v>2023</v>
      </c>
      <c r="B474" s="16" t="s">
        <v>144</v>
      </c>
      <c r="C474" s="16" t="s">
        <v>144</v>
      </c>
      <c r="D474" s="16" t="s">
        <v>965</v>
      </c>
      <c r="E474" s="16" t="s">
        <v>145</v>
      </c>
      <c r="F474" s="19">
        <v>2.9</v>
      </c>
      <c r="G474" s="16">
        <v>6</v>
      </c>
      <c r="H474" s="16" t="s">
        <v>180</v>
      </c>
      <c r="I474" s="16">
        <v>18</v>
      </c>
      <c r="J474" s="16">
        <v>24</v>
      </c>
      <c r="K474" s="16">
        <v>20</v>
      </c>
      <c r="L474" s="16">
        <v>23</v>
      </c>
      <c r="M474" s="16">
        <v>34.6</v>
      </c>
      <c r="N474" s="16">
        <v>27.086500000000001</v>
      </c>
      <c r="O474" s="16">
        <v>18.3385</v>
      </c>
      <c r="P474" s="16">
        <v>24</v>
      </c>
      <c r="Q474" s="16">
        <v>20</v>
      </c>
      <c r="S474" s="16" t="s">
        <v>59</v>
      </c>
      <c r="T474" s="16" t="s">
        <v>70</v>
      </c>
      <c r="U474" s="16" t="s">
        <v>146</v>
      </c>
      <c r="V474" s="16" t="s">
        <v>147</v>
      </c>
      <c r="X474" s="16">
        <v>8</v>
      </c>
      <c r="Y474" s="16" t="s">
        <v>63</v>
      </c>
      <c r="Z474" s="16" t="s">
        <v>63</v>
      </c>
      <c r="AA474" s="16" t="s">
        <v>60</v>
      </c>
      <c r="AB474" s="16" t="s">
        <v>117</v>
      </c>
      <c r="AC474" s="16">
        <v>10</v>
      </c>
      <c r="AF474" s="16" t="s">
        <v>58</v>
      </c>
      <c r="AG474" s="16" t="s">
        <v>65</v>
      </c>
      <c r="AH474" s="16" t="s">
        <v>66</v>
      </c>
      <c r="AI474" s="16" t="s">
        <v>67</v>
      </c>
      <c r="AJ474" s="16" t="s">
        <v>63</v>
      </c>
      <c r="AK474" s="16" t="s">
        <v>124</v>
      </c>
      <c r="AP474" s="16">
        <v>98</v>
      </c>
      <c r="AQ474" s="16">
        <v>27</v>
      </c>
      <c r="AR474" s="16">
        <v>2750</v>
      </c>
      <c r="AS474" s="16">
        <v>2750</v>
      </c>
      <c r="BM474" s="20" t="s">
        <v>1550</v>
      </c>
      <c r="BN474" s="16">
        <v>2</v>
      </c>
      <c r="BO474" s="16">
        <v>2</v>
      </c>
      <c r="BP474" s="16">
        <v>6</v>
      </c>
      <c r="BQ474" s="16" t="s">
        <v>125</v>
      </c>
      <c r="BR474" s="16" t="s">
        <v>1548</v>
      </c>
      <c r="BS474" s="16" t="s">
        <v>72</v>
      </c>
      <c r="BT474" s="21">
        <v>44778</v>
      </c>
      <c r="BU474" s="16">
        <v>31756</v>
      </c>
      <c r="BV474" s="17"/>
      <c r="BX474" s="16" t="s">
        <v>63</v>
      </c>
      <c r="CA474" s="16" t="s">
        <v>63</v>
      </c>
      <c r="CB474" s="16" t="s">
        <v>63</v>
      </c>
      <c r="CC474" s="16" t="s">
        <v>963</v>
      </c>
      <c r="CD474" s="16" t="s">
        <v>63</v>
      </c>
      <c r="CF474" s="16" t="s">
        <v>62</v>
      </c>
      <c r="CG474" s="16" t="s">
        <v>179</v>
      </c>
      <c r="CH474" s="16" t="s">
        <v>62</v>
      </c>
      <c r="CI474" s="16" t="s">
        <v>149</v>
      </c>
      <c r="CJ474" s="16" t="s">
        <v>106</v>
      </c>
      <c r="CK474" s="16" t="s">
        <v>1549</v>
      </c>
      <c r="CN474" s="16" t="s">
        <v>63</v>
      </c>
      <c r="CO474" s="16" t="s">
        <v>150</v>
      </c>
      <c r="CP474" s="16" t="s">
        <v>62</v>
      </c>
      <c r="CQ474" s="16" t="s">
        <v>76</v>
      </c>
      <c r="CY474" s="16">
        <v>27.3</v>
      </c>
      <c r="DA474" s="18"/>
      <c r="DB474" s="16">
        <v>4</v>
      </c>
      <c r="DC474" s="16">
        <v>4</v>
      </c>
      <c r="DE474" s="16">
        <v>5750</v>
      </c>
      <c r="DF474" s="16">
        <v>481</v>
      </c>
      <c r="DG474" s="16">
        <v>367</v>
      </c>
      <c r="DH474" s="16">
        <v>441</v>
      </c>
    </row>
    <row r="475" spans="1:112" s="16" customFormat="1" x14ac:dyDescent="0.3">
      <c r="A475" s="16">
        <v>2023</v>
      </c>
      <c r="B475" s="16" t="s">
        <v>144</v>
      </c>
      <c r="C475" s="16" t="s">
        <v>144</v>
      </c>
      <c r="D475" s="16" t="s">
        <v>964</v>
      </c>
      <c r="E475" s="16" t="s">
        <v>145</v>
      </c>
      <c r="F475" s="19">
        <v>2.9</v>
      </c>
      <c r="G475" s="16">
        <v>6</v>
      </c>
      <c r="H475" s="16" t="s">
        <v>180</v>
      </c>
      <c r="I475" s="16">
        <v>17</v>
      </c>
      <c r="J475" s="16">
        <v>23</v>
      </c>
      <c r="K475" s="16">
        <v>19</v>
      </c>
      <c r="L475" s="16">
        <v>22.4</v>
      </c>
      <c r="M475" s="16">
        <v>33.799999999999997</v>
      </c>
      <c r="N475" s="16">
        <v>26.408100000000001</v>
      </c>
      <c r="O475" s="16">
        <v>17</v>
      </c>
      <c r="P475" s="16">
        <v>23</v>
      </c>
      <c r="Q475" s="16">
        <v>19</v>
      </c>
      <c r="S475" s="16" t="s">
        <v>59</v>
      </c>
      <c r="T475" s="16" t="s">
        <v>70</v>
      </c>
      <c r="U475" s="16" t="s">
        <v>146</v>
      </c>
      <c r="V475" s="16" t="s">
        <v>147</v>
      </c>
      <c r="X475" s="16">
        <v>8</v>
      </c>
      <c r="Y475" s="16" t="s">
        <v>63</v>
      </c>
      <c r="Z475" s="16" t="s">
        <v>63</v>
      </c>
      <c r="AA475" s="16" t="s">
        <v>60</v>
      </c>
      <c r="AB475" s="16" t="s">
        <v>117</v>
      </c>
      <c r="AC475" s="16">
        <v>10</v>
      </c>
      <c r="AF475" s="16" t="s">
        <v>58</v>
      </c>
      <c r="AG475" s="16" t="s">
        <v>65</v>
      </c>
      <c r="AH475" s="16" t="s">
        <v>66</v>
      </c>
      <c r="AI475" s="16" t="s">
        <v>67</v>
      </c>
      <c r="AJ475" s="16" t="s">
        <v>63</v>
      </c>
      <c r="AK475" s="16" t="s">
        <v>124</v>
      </c>
      <c r="AP475" s="16">
        <v>101</v>
      </c>
      <c r="AQ475" s="16">
        <v>27</v>
      </c>
      <c r="AR475" s="16">
        <v>2900</v>
      </c>
      <c r="AS475" s="16">
        <v>2900</v>
      </c>
      <c r="BM475" s="20" t="s">
        <v>1550</v>
      </c>
      <c r="BN475" s="16">
        <v>2</v>
      </c>
      <c r="BO475" s="16">
        <v>2</v>
      </c>
      <c r="BP475" s="16">
        <v>6</v>
      </c>
      <c r="BQ475" s="16" t="s">
        <v>125</v>
      </c>
      <c r="BR475" s="16" t="s">
        <v>1548</v>
      </c>
      <c r="BS475" s="16" t="s">
        <v>72</v>
      </c>
      <c r="BT475" s="21">
        <v>44778</v>
      </c>
      <c r="BU475" s="16">
        <v>31757</v>
      </c>
      <c r="BV475" s="17"/>
      <c r="BX475" s="16" t="s">
        <v>63</v>
      </c>
      <c r="CA475" s="16" t="s">
        <v>63</v>
      </c>
      <c r="CB475" s="16" t="s">
        <v>63</v>
      </c>
      <c r="CC475" s="16" t="s">
        <v>963</v>
      </c>
      <c r="CD475" s="16" t="s">
        <v>63</v>
      </c>
      <c r="CF475" s="16" t="s">
        <v>62</v>
      </c>
      <c r="CG475" s="16" t="s">
        <v>179</v>
      </c>
      <c r="CH475" s="16" t="s">
        <v>62</v>
      </c>
      <c r="CI475" s="16" t="s">
        <v>149</v>
      </c>
      <c r="CJ475" s="16" t="s">
        <v>106</v>
      </c>
      <c r="CK475" s="16" t="s">
        <v>1549</v>
      </c>
      <c r="CN475" s="16" t="s">
        <v>63</v>
      </c>
      <c r="CO475" s="16" t="s">
        <v>150</v>
      </c>
      <c r="CP475" s="16" t="s">
        <v>62</v>
      </c>
      <c r="CQ475" s="16" t="s">
        <v>76</v>
      </c>
      <c r="CY475" s="16">
        <v>26.6</v>
      </c>
      <c r="DA475" s="18"/>
      <c r="DB475" s="16">
        <v>4</v>
      </c>
      <c r="DC475" s="16">
        <v>4</v>
      </c>
      <c r="DE475" s="16">
        <v>6500</v>
      </c>
      <c r="DF475" s="16">
        <v>520</v>
      </c>
      <c r="DG475" s="16">
        <v>384</v>
      </c>
      <c r="DH475" s="16">
        <v>465</v>
      </c>
    </row>
    <row r="476" spans="1:112" s="16" customFormat="1" x14ac:dyDescent="0.3">
      <c r="A476" s="16">
        <v>2023</v>
      </c>
      <c r="B476" s="16" t="s">
        <v>144</v>
      </c>
      <c r="C476" s="16" t="s">
        <v>144</v>
      </c>
      <c r="D476" s="16" t="s">
        <v>962</v>
      </c>
      <c r="E476" s="16" t="s">
        <v>145</v>
      </c>
      <c r="F476" s="19">
        <v>2.9</v>
      </c>
      <c r="G476" s="16">
        <v>6</v>
      </c>
      <c r="H476" s="16" t="s">
        <v>180</v>
      </c>
      <c r="I476" s="16">
        <v>18</v>
      </c>
      <c r="J476" s="16">
        <v>23</v>
      </c>
      <c r="K476" s="16">
        <v>20</v>
      </c>
      <c r="L476" s="16">
        <v>23</v>
      </c>
      <c r="M476" s="16">
        <v>33.799999999999997</v>
      </c>
      <c r="N476" s="16">
        <v>26.862500000000001</v>
      </c>
      <c r="O476" s="16">
        <v>18.3385</v>
      </c>
      <c r="P476" s="16">
        <v>23</v>
      </c>
      <c r="Q476" s="16">
        <v>20</v>
      </c>
      <c r="S476" s="16" t="s">
        <v>59</v>
      </c>
      <c r="T476" s="16" t="s">
        <v>70</v>
      </c>
      <c r="U476" s="16" t="s">
        <v>146</v>
      </c>
      <c r="V476" s="16" t="s">
        <v>147</v>
      </c>
      <c r="X476" s="16">
        <v>8</v>
      </c>
      <c r="Y476" s="16" t="s">
        <v>63</v>
      </c>
      <c r="Z476" s="16" t="s">
        <v>63</v>
      </c>
      <c r="AA476" s="16" t="s">
        <v>60</v>
      </c>
      <c r="AB476" s="16" t="s">
        <v>117</v>
      </c>
      <c r="AC476" s="16">
        <v>10</v>
      </c>
      <c r="AF476" s="16" t="s">
        <v>58</v>
      </c>
      <c r="AG476" s="16" t="s">
        <v>65</v>
      </c>
      <c r="AH476" s="16" t="s">
        <v>66</v>
      </c>
      <c r="AI476" s="16" t="s">
        <v>67</v>
      </c>
      <c r="AJ476" s="16" t="s">
        <v>63</v>
      </c>
      <c r="AK476" s="16" t="s">
        <v>124</v>
      </c>
      <c r="AN476" s="16">
        <v>99</v>
      </c>
      <c r="AO476" s="16">
        <v>25</v>
      </c>
      <c r="AR476" s="16">
        <v>2750</v>
      </c>
      <c r="AS476" s="16">
        <v>2750</v>
      </c>
      <c r="BM476" s="20" t="s">
        <v>1550</v>
      </c>
      <c r="BN476" s="16">
        <v>2</v>
      </c>
      <c r="BO476" s="16">
        <v>2</v>
      </c>
      <c r="BP476" s="16">
        <v>6</v>
      </c>
      <c r="BQ476" s="16" t="s">
        <v>125</v>
      </c>
      <c r="BR476" s="16" t="s">
        <v>1548</v>
      </c>
      <c r="BS476" s="16" t="s">
        <v>72</v>
      </c>
      <c r="BT476" s="21">
        <v>44778</v>
      </c>
      <c r="BU476" s="16">
        <v>31758</v>
      </c>
      <c r="BV476" s="17"/>
      <c r="BX476" s="16" t="s">
        <v>63</v>
      </c>
      <c r="CA476" s="16" t="s">
        <v>63</v>
      </c>
      <c r="CB476" s="16" t="s">
        <v>63</v>
      </c>
      <c r="CC476" s="16" t="s">
        <v>963</v>
      </c>
      <c r="CD476" s="16" t="s">
        <v>63</v>
      </c>
      <c r="CF476" s="16" t="s">
        <v>62</v>
      </c>
      <c r="CG476" s="16" t="s">
        <v>179</v>
      </c>
      <c r="CH476" s="16" t="s">
        <v>62</v>
      </c>
      <c r="CI476" s="16" t="s">
        <v>149</v>
      </c>
      <c r="CJ476" s="16" t="s">
        <v>106</v>
      </c>
      <c r="CK476" s="16" t="s">
        <v>1549</v>
      </c>
      <c r="CN476" s="16" t="s">
        <v>63</v>
      </c>
      <c r="CO476" s="16" t="s">
        <v>150</v>
      </c>
      <c r="CP476" s="16" t="s">
        <v>62</v>
      </c>
      <c r="CQ476" s="16" t="s">
        <v>76</v>
      </c>
      <c r="CY476" s="16">
        <v>27.1</v>
      </c>
      <c r="DA476" s="18"/>
      <c r="DB476" s="16">
        <v>4</v>
      </c>
      <c r="DC476" s="16">
        <v>4</v>
      </c>
      <c r="DE476" s="16">
        <v>5750</v>
      </c>
      <c r="DF476" s="16">
        <v>480</v>
      </c>
      <c r="DG476" s="16">
        <v>384</v>
      </c>
      <c r="DH476" s="16">
        <v>441</v>
      </c>
    </row>
    <row r="477" spans="1:112" s="16" customFormat="1" x14ac:dyDescent="0.3">
      <c r="A477" s="16">
        <v>2023</v>
      </c>
      <c r="B477" s="16" t="s">
        <v>144</v>
      </c>
      <c r="C477" s="16" t="s">
        <v>144</v>
      </c>
      <c r="D477" s="16" t="s">
        <v>969</v>
      </c>
      <c r="E477" s="16" t="s">
        <v>145</v>
      </c>
      <c r="F477" s="19">
        <v>2.9</v>
      </c>
      <c r="G477" s="16">
        <v>6</v>
      </c>
      <c r="H477" s="16" t="s">
        <v>180</v>
      </c>
      <c r="I477" s="16">
        <v>18</v>
      </c>
      <c r="J477" s="16">
        <v>24</v>
      </c>
      <c r="K477" s="16">
        <v>20</v>
      </c>
      <c r="L477" s="16">
        <v>23.1</v>
      </c>
      <c r="M477" s="16">
        <v>34.799999999999997</v>
      </c>
      <c r="N477" s="16">
        <v>27.2179</v>
      </c>
      <c r="O477" s="16">
        <v>18.412199999999999</v>
      </c>
      <c r="P477" s="16">
        <v>24</v>
      </c>
      <c r="Q477" s="16">
        <v>20</v>
      </c>
      <c r="S477" s="16" t="s">
        <v>59</v>
      </c>
      <c r="T477" s="16" t="s">
        <v>70</v>
      </c>
      <c r="U477" s="16" t="s">
        <v>146</v>
      </c>
      <c r="V477" s="16" t="s">
        <v>147</v>
      </c>
      <c r="X477" s="16">
        <v>8</v>
      </c>
      <c r="Y477" s="16" t="s">
        <v>63</v>
      </c>
      <c r="Z477" s="16" t="s">
        <v>63</v>
      </c>
      <c r="AA477" s="16" t="s">
        <v>60</v>
      </c>
      <c r="AB477" s="16" t="s">
        <v>117</v>
      </c>
      <c r="AC477" s="16">
        <v>10</v>
      </c>
      <c r="AF477" s="16" t="s">
        <v>58</v>
      </c>
      <c r="AG477" s="16" t="s">
        <v>65</v>
      </c>
      <c r="AH477" s="16" t="s">
        <v>66</v>
      </c>
      <c r="AI477" s="16" t="s">
        <v>67</v>
      </c>
      <c r="AJ477" s="16" t="s">
        <v>63</v>
      </c>
      <c r="AK477" s="16" t="s">
        <v>124</v>
      </c>
      <c r="AP477" s="16">
        <v>98</v>
      </c>
      <c r="AQ477" s="16">
        <v>27</v>
      </c>
      <c r="AR477" s="16">
        <v>2750</v>
      </c>
      <c r="AS477" s="16">
        <v>2750</v>
      </c>
      <c r="BM477" s="20" t="s">
        <v>1550</v>
      </c>
      <c r="BN477" s="16">
        <v>2</v>
      </c>
      <c r="BO477" s="16">
        <v>2</v>
      </c>
      <c r="BP477" s="16">
        <v>6</v>
      </c>
      <c r="BQ477" s="16" t="s">
        <v>125</v>
      </c>
      <c r="BR477" s="16" t="s">
        <v>1548</v>
      </c>
      <c r="BS477" s="16" t="s">
        <v>72</v>
      </c>
      <c r="BT477" s="21">
        <v>44778</v>
      </c>
      <c r="BU477" s="16">
        <v>31753</v>
      </c>
      <c r="BV477" s="17"/>
      <c r="BX477" s="16" t="s">
        <v>63</v>
      </c>
      <c r="CA477" s="16" t="s">
        <v>63</v>
      </c>
      <c r="CB477" s="16" t="s">
        <v>63</v>
      </c>
      <c r="CC477" s="16" t="s">
        <v>967</v>
      </c>
      <c r="CD477" s="16" t="s">
        <v>63</v>
      </c>
      <c r="CF477" s="16" t="s">
        <v>62</v>
      </c>
      <c r="CG477" s="16" t="s">
        <v>179</v>
      </c>
      <c r="CH477" s="16" t="s">
        <v>62</v>
      </c>
      <c r="CI477" s="16" t="s">
        <v>149</v>
      </c>
      <c r="CJ477" s="16" t="s">
        <v>106</v>
      </c>
      <c r="CK477" s="16" t="s">
        <v>1549</v>
      </c>
      <c r="CN477" s="16" t="s">
        <v>63</v>
      </c>
      <c r="CO477" s="16" t="s">
        <v>150</v>
      </c>
      <c r="CP477" s="16" t="s">
        <v>62</v>
      </c>
      <c r="CQ477" s="16" t="s">
        <v>76</v>
      </c>
      <c r="CY477" s="16">
        <v>27.4</v>
      </c>
      <c r="DA477" s="18"/>
      <c r="DB477" s="16">
        <v>4</v>
      </c>
      <c r="DC477" s="16">
        <v>4</v>
      </c>
      <c r="DE477" s="16">
        <v>5750</v>
      </c>
      <c r="DF477" s="16">
        <v>483</v>
      </c>
      <c r="DG477" s="16">
        <v>371</v>
      </c>
      <c r="DH477" s="16">
        <v>445</v>
      </c>
    </row>
    <row r="478" spans="1:112" s="16" customFormat="1" x14ac:dyDescent="0.3">
      <c r="A478" s="16">
        <v>2023</v>
      </c>
      <c r="B478" s="16" t="s">
        <v>144</v>
      </c>
      <c r="C478" s="16" t="s">
        <v>144</v>
      </c>
      <c r="D478" s="16" t="s">
        <v>968</v>
      </c>
      <c r="E478" s="16" t="s">
        <v>145</v>
      </c>
      <c r="F478" s="19">
        <v>2.9</v>
      </c>
      <c r="G478" s="16">
        <v>6</v>
      </c>
      <c r="H478" s="16" t="s">
        <v>180</v>
      </c>
      <c r="I478" s="16">
        <v>17</v>
      </c>
      <c r="J478" s="16">
        <v>23</v>
      </c>
      <c r="K478" s="16">
        <v>19</v>
      </c>
      <c r="L478" s="16">
        <v>22.2</v>
      </c>
      <c r="M478" s="16">
        <v>32.299999999999997</v>
      </c>
      <c r="N478" s="16">
        <v>25.8353</v>
      </c>
      <c r="O478" s="16">
        <v>17</v>
      </c>
      <c r="P478" s="16">
        <v>23.111599999999999</v>
      </c>
      <c r="Q478" s="16">
        <v>19</v>
      </c>
      <c r="S478" s="16" t="s">
        <v>59</v>
      </c>
      <c r="T478" s="16" t="s">
        <v>70</v>
      </c>
      <c r="U478" s="16" t="s">
        <v>146</v>
      </c>
      <c r="V478" s="16" t="s">
        <v>147</v>
      </c>
      <c r="X478" s="16">
        <v>8</v>
      </c>
      <c r="Y478" s="16" t="s">
        <v>63</v>
      </c>
      <c r="Z478" s="16" t="s">
        <v>63</v>
      </c>
      <c r="AA478" s="16" t="s">
        <v>60</v>
      </c>
      <c r="AB478" s="16" t="s">
        <v>117</v>
      </c>
      <c r="AC478" s="16">
        <v>10</v>
      </c>
      <c r="AF478" s="16" t="s">
        <v>58</v>
      </c>
      <c r="AG478" s="16" t="s">
        <v>65</v>
      </c>
      <c r="AH478" s="16" t="s">
        <v>66</v>
      </c>
      <c r="AI478" s="16" t="s">
        <v>67</v>
      </c>
      <c r="AJ478" s="16" t="s">
        <v>63</v>
      </c>
      <c r="AK478" s="16" t="s">
        <v>124</v>
      </c>
      <c r="AP478" s="16">
        <v>101</v>
      </c>
      <c r="AQ478" s="16">
        <v>27</v>
      </c>
      <c r="AR478" s="16">
        <v>2900</v>
      </c>
      <c r="AS478" s="16">
        <v>2900</v>
      </c>
      <c r="BM478" s="20" t="s">
        <v>1550</v>
      </c>
      <c r="BN478" s="16">
        <v>2</v>
      </c>
      <c r="BO478" s="16">
        <v>2</v>
      </c>
      <c r="BP478" s="16">
        <v>6</v>
      </c>
      <c r="BQ478" s="16" t="s">
        <v>125</v>
      </c>
      <c r="BR478" s="16" t="s">
        <v>1548</v>
      </c>
      <c r="BS478" s="16" t="s">
        <v>72</v>
      </c>
      <c r="BT478" s="21">
        <v>44778</v>
      </c>
      <c r="BU478" s="16">
        <v>31754</v>
      </c>
      <c r="BV478" s="17"/>
      <c r="BX478" s="16" t="s">
        <v>63</v>
      </c>
      <c r="CA478" s="16" t="s">
        <v>63</v>
      </c>
      <c r="CB478" s="16" t="s">
        <v>63</v>
      </c>
      <c r="CC478" s="16" t="s">
        <v>967</v>
      </c>
      <c r="CD478" s="16" t="s">
        <v>63</v>
      </c>
      <c r="CF478" s="16" t="s">
        <v>62</v>
      </c>
      <c r="CG478" s="16" t="s">
        <v>179</v>
      </c>
      <c r="CH478" s="16" t="s">
        <v>62</v>
      </c>
      <c r="CI478" s="16" t="s">
        <v>149</v>
      </c>
      <c r="CJ478" s="16" t="s">
        <v>106</v>
      </c>
      <c r="CK478" s="16" t="s">
        <v>1549</v>
      </c>
      <c r="CN478" s="16" t="s">
        <v>63</v>
      </c>
      <c r="CO478" s="16" t="s">
        <v>150</v>
      </c>
      <c r="CP478" s="16" t="s">
        <v>62</v>
      </c>
      <c r="CQ478" s="16" t="s">
        <v>76</v>
      </c>
      <c r="CY478" s="16">
        <v>26</v>
      </c>
      <c r="DA478" s="18"/>
      <c r="DB478" s="16">
        <v>4</v>
      </c>
      <c r="DC478" s="16">
        <v>4</v>
      </c>
      <c r="DE478" s="16">
        <v>6500</v>
      </c>
      <c r="DF478" s="16">
        <v>525</v>
      </c>
      <c r="DG478" s="16">
        <v>385</v>
      </c>
      <c r="DH478" s="16">
        <v>469</v>
      </c>
    </row>
    <row r="479" spans="1:112" s="16" customFormat="1" x14ac:dyDescent="0.3">
      <c r="A479" s="16">
        <v>2023</v>
      </c>
      <c r="B479" s="16" t="s">
        <v>144</v>
      </c>
      <c r="C479" s="16" t="s">
        <v>144</v>
      </c>
      <c r="D479" s="16" t="s">
        <v>966</v>
      </c>
      <c r="E479" s="16" t="s">
        <v>145</v>
      </c>
      <c r="F479" s="19">
        <v>2.9</v>
      </c>
      <c r="G479" s="16">
        <v>6</v>
      </c>
      <c r="H479" s="16" t="s">
        <v>180</v>
      </c>
      <c r="I479" s="16">
        <v>17</v>
      </c>
      <c r="J479" s="16">
        <v>23</v>
      </c>
      <c r="K479" s="16">
        <v>19</v>
      </c>
      <c r="L479" s="16">
        <v>22.2</v>
      </c>
      <c r="M479" s="16">
        <v>32.299999999999997</v>
      </c>
      <c r="N479" s="16">
        <v>25.8353</v>
      </c>
      <c r="O479" s="16">
        <v>17</v>
      </c>
      <c r="P479" s="16">
        <v>23.111599999999999</v>
      </c>
      <c r="Q479" s="16">
        <v>19</v>
      </c>
      <c r="S479" s="16" t="s">
        <v>59</v>
      </c>
      <c r="T479" s="16" t="s">
        <v>70</v>
      </c>
      <c r="U479" s="16" t="s">
        <v>146</v>
      </c>
      <c r="V479" s="16" t="s">
        <v>147</v>
      </c>
      <c r="X479" s="16">
        <v>8</v>
      </c>
      <c r="Y479" s="16" t="s">
        <v>63</v>
      </c>
      <c r="Z479" s="16" t="s">
        <v>63</v>
      </c>
      <c r="AA479" s="16" t="s">
        <v>60</v>
      </c>
      <c r="AB479" s="16" t="s">
        <v>117</v>
      </c>
      <c r="AC479" s="16">
        <v>10</v>
      </c>
      <c r="AF479" s="16" t="s">
        <v>58</v>
      </c>
      <c r="AG479" s="16" t="s">
        <v>65</v>
      </c>
      <c r="AH479" s="16" t="s">
        <v>66</v>
      </c>
      <c r="AI479" s="16" t="s">
        <v>67</v>
      </c>
      <c r="AJ479" s="16" t="s">
        <v>63</v>
      </c>
      <c r="AK479" s="16" t="s">
        <v>124</v>
      </c>
      <c r="AN479" s="16">
        <v>99</v>
      </c>
      <c r="AO479" s="16">
        <v>25</v>
      </c>
      <c r="AR479" s="16">
        <v>2900</v>
      </c>
      <c r="AS479" s="16">
        <v>2900</v>
      </c>
      <c r="BM479" s="20" t="s">
        <v>1550</v>
      </c>
      <c r="BN479" s="16">
        <v>2</v>
      </c>
      <c r="BO479" s="16">
        <v>2</v>
      </c>
      <c r="BP479" s="16">
        <v>6</v>
      </c>
      <c r="BQ479" s="16" t="s">
        <v>125</v>
      </c>
      <c r="BR479" s="16" t="s">
        <v>1548</v>
      </c>
      <c r="BS479" s="16" t="s">
        <v>72</v>
      </c>
      <c r="BT479" s="21">
        <v>44778</v>
      </c>
      <c r="BU479" s="16">
        <v>31755</v>
      </c>
      <c r="BV479" s="17"/>
      <c r="BX479" s="16" t="s">
        <v>63</v>
      </c>
      <c r="CA479" s="16" t="s">
        <v>63</v>
      </c>
      <c r="CB479" s="16" t="s">
        <v>63</v>
      </c>
      <c r="CC479" s="16" t="s">
        <v>967</v>
      </c>
      <c r="CD479" s="16" t="s">
        <v>63</v>
      </c>
      <c r="CF479" s="16" t="s">
        <v>62</v>
      </c>
      <c r="CG479" s="16" t="s">
        <v>179</v>
      </c>
      <c r="CH479" s="16" t="s">
        <v>62</v>
      </c>
      <c r="CI479" s="16" t="s">
        <v>149</v>
      </c>
      <c r="CJ479" s="16" t="s">
        <v>106</v>
      </c>
      <c r="CK479" s="16" t="s">
        <v>1549</v>
      </c>
      <c r="CN479" s="16" t="s">
        <v>63</v>
      </c>
      <c r="CO479" s="16" t="s">
        <v>150</v>
      </c>
      <c r="CP479" s="16" t="s">
        <v>62</v>
      </c>
      <c r="CQ479" s="16" t="s">
        <v>76</v>
      </c>
      <c r="CY479" s="16">
        <v>26</v>
      </c>
      <c r="DA479" s="18"/>
      <c r="DB479" s="16">
        <v>4</v>
      </c>
      <c r="DC479" s="16">
        <v>4</v>
      </c>
      <c r="DE479" s="16">
        <v>6500</v>
      </c>
      <c r="DF479" s="16">
        <v>525</v>
      </c>
      <c r="DG479" s="16">
        <v>385</v>
      </c>
      <c r="DH479" s="16">
        <v>469</v>
      </c>
    </row>
    <row r="480" spans="1:112" s="16" customFormat="1" x14ac:dyDescent="0.3">
      <c r="A480" s="16">
        <v>2023</v>
      </c>
      <c r="B480" s="16" t="s">
        <v>144</v>
      </c>
      <c r="C480" s="16" t="s">
        <v>144</v>
      </c>
      <c r="D480" s="16" t="s">
        <v>897</v>
      </c>
      <c r="E480" s="16" t="s">
        <v>145</v>
      </c>
      <c r="F480" s="19">
        <v>4</v>
      </c>
      <c r="G480" s="16">
        <v>8</v>
      </c>
      <c r="H480" s="16" t="s">
        <v>180</v>
      </c>
      <c r="I480" s="16">
        <v>15</v>
      </c>
      <c r="J480" s="16">
        <v>21</v>
      </c>
      <c r="K480" s="16">
        <v>17</v>
      </c>
      <c r="L480" s="16">
        <v>19.8</v>
      </c>
      <c r="M480" s="16">
        <v>30.1</v>
      </c>
      <c r="N480" s="16">
        <v>23.4039</v>
      </c>
      <c r="O480" s="16">
        <v>15</v>
      </c>
      <c r="P480" s="16">
        <v>21</v>
      </c>
      <c r="Q480" s="16">
        <v>17</v>
      </c>
      <c r="S480" s="16" t="s">
        <v>59</v>
      </c>
      <c r="T480" s="16" t="s">
        <v>70</v>
      </c>
      <c r="U480" s="16" t="s">
        <v>146</v>
      </c>
      <c r="V480" s="16" t="s">
        <v>147</v>
      </c>
      <c r="X480" s="16">
        <v>8</v>
      </c>
      <c r="Y480" s="16" t="s">
        <v>63</v>
      </c>
      <c r="Z480" s="16" t="s">
        <v>63</v>
      </c>
      <c r="AA480" s="16" t="s">
        <v>60</v>
      </c>
      <c r="AB480" s="16" t="s">
        <v>117</v>
      </c>
      <c r="AC480" s="16">
        <v>10</v>
      </c>
      <c r="AF480" s="16" t="s">
        <v>58</v>
      </c>
      <c r="AG480" s="16" t="s">
        <v>65</v>
      </c>
      <c r="AH480" s="16" t="s">
        <v>66</v>
      </c>
      <c r="AI480" s="16" t="s">
        <v>67</v>
      </c>
      <c r="AJ480" s="16" t="s">
        <v>63</v>
      </c>
      <c r="AK480" s="16" t="s">
        <v>124</v>
      </c>
      <c r="AP480" s="16">
        <v>98</v>
      </c>
      <c r="AQ480" s="16">
        <v>27</v>
      </c>
      <c r="AR480" s="16">
        <v>3200</v>
      </c>
      <c r="AS480" s="16">
        <v>3200</v>
      </c>
      <c r="BM480" s="20" t="s">
        <v>1550</v>
      </c>
      <c r="BN480" s="16">
        <v>2</v>
      </c>
      <c r="BO480" s="16">
        <v>2</v>
      </c>
      <c r="BP480" s="16">
        <v>6</v>
      </c>
      <c r="BQ480" s="16" t="s">
        <v>125</v>
      </c>
      <c r="BR480" s="16" t="s">
        <v>1548</v>
      </c>
      <c r="BS480" s="16" t="s">
        <v>72</v>
      </c>
      <c r="BT480" s="21">
        <v>44778</v>
      </c>
      <c r="BU480" s="16">
        <v>31846</v>
      </c>
      <c r="BV480" s="17"/>
      <c r="BX480" s="16" t="s">
        <v>63</v>
      </c>
      <c r="CA480" s="16" t="s">
        <v>63</v>
      </c>
      <c r="CB480" s="16" t="s">
        <v>63</v>
      </c>
      <c r="CC480" s="16" t="s">
        <v>896</v>
      </c>
      <c r="CD480" s="16" t="s">
        <v>62</v>
      </c>
      <c r="CE480" s="16" t="s">
        <v>178</v>
      </c>
      <c r="CF480" s="16" t="s">
        <v>62</v>
      </c>
      <c r="CG480" s="16" t="s">
        <v>179</v>
      </c>
      <c r="CH480" s="16" t="s">
        <v>62</v>
      </c>
      <c r="CI480" s="16" t="s">
        <v>149</v>
      </c>
      <c r="CJ480" s="16" t="s">
        <v>106</v>
      </c>
      <c r="CK480" s="16" t="s">
        <v>1549</v>
      </c>
      <c r="CN480" s="16" t="s">
        <v>63</v>
      </c>
      <c r="CO480" s="16" t="s">
        <v>150</v>
      </c>
      <c r="CP480" s="16" t="s">
        <v>62</v>
      </c>
      <c r="CQ480" s="16" t="s">
        <v>76</v>
      </c>
      <c r="CY480" s="16">
        <v>23.6</v>
      </c>
      <c r="DA480" s="18"/>
      <c r="DB480" s="16">
        <v>3</v>
      </c>
      <c r="DC480" s="16">
        <v>3</v>
      </c>
      <c r="DE480" s="16">
        <v>8000</v>
      </c>
      <c r="DF480" s="16">
        <v>589</v>
      </c>
      <c r="DG480" s="16">
        <v>420</v>
      </c>
      <c r="DH480" s="16">
        <v>520</v>
      </c>
    </row>
    <row r="481" spans="1:112" s="16" customFormat="1" x14ac:dyDescent="0.3">
      <c r="A481" s="16">
        <v>2023</v>
      </c>
      <c r="B481" s="16" t="s">
        <v>144</v>
      </c>
      <c r="C481" s="16" t="s">
        <v>144</v>
      </c>
      <c r="D481" s="16" t="s">
        <v>895</v>
      </c>
      <c r="E481" s="16" t="s">
        <v>145</v>
      </c>
      <c r="F481" s="19">
        <v>4</v>
      </c>
      <c r="G481" s="16">
        <v>8</v>
      </c>
      <c r="H481" s="16" t="s">
        <v>180</v>
      </c>
      <c r="I481" s="16">
        <v>15</v>
      </c>
      <c r="J481" s="16">
        <v>20</v>
      </c>
      <c r="K481" s="16">
        <v>17</v>
      </c>
      <c r="L481" s="16">
        <v>19.2</v>
      </c>
      <c r="M481" s="16">
        <v>29.2</v>
      </c>
      <c r="N481" s="16">
        <v>22.698</v>
      </c>
      <c r="O481" s="16">
        <v>15</v>
      </c>
      <c r="P481" s="16">
        <v>20</v>
      </c>
      <c r="Q481" s="16">
        <v>17</v>
      </c>
      <c r="S481" s="16" t="s">
        <v>59</v>
      </c>
      <c r="T481" s="16" t="s">
        <v>70</v>
      </c>
      <c r="U481" s="16" t="s">
        <v>146</v>
      </c>
      <c r="V481" s="16" t="s">
        <v>147</v>
      </c>
      <c r="X481" s="16">
        <v>8</v>
      </c>
      <c r="Y481" s="16" t="s">
        <v>63</v>
      </c>
      <c r="Z481" s="16" t="s">
        <v>63</v>
      </c>
      <c r="AA481" s="16" t="s">
        <v>60</v>
      </c>
      <c r="AB481" s="16" t="s">
        <v>117</v>
      </c>
      <c r="AC481" s="16">
        <v>10</v>
      </c>
      <c r="AF481" s="16" t="s">
        <v>58</v>
      </c>
      <c r="AG481" s="16" t="s">
        <v>65</v>
      </c>
      <c r="AH481" s="16" t="s">
        <v>66</v>
      </c>
      <c r="AI481" s="16" t="s">
        <v>67</v>
      </c>
      <c r="AJ481" s="16" t="s">
        <v>63</v>
      </c>
      <c r="AK481" s="16" t="s">
        <v>124</v>
      </c>
      <c r="AN481" s="16">
        <v>99</v>
      </c>
      <c r="AO481" s="16">
        <v>25</v>
      </c>
      <c r="AR481" s="16">
        <v>3200</v>
      </c>
      <c r="AS481" s="16">
        <v>3200</v>
      </c>
      <c r="BM481" s="20" t="s">
        <v>1550</v>
      </c>
      <c r="BN481" s="16">
        <v>2</v>
      </c>
      <c r="BO481" s="16">
        <v>2</v>
      </c>
      <c r="BP481" s="16">
        <v>6</v>
      </c>
      <c r="BQ481" s="16" t="s">
        <v>125</v>
      </c>
      <c r="BR481" s="16" t="s">
        <v>1548</v>
      </c>
      <c r="BS481" s="16" t="s">
        <v>72</v>
      </c>
      <c r="BT481" s="21">
        <v>44778</v>
      </c>
      <c r="BU481" s="16">
        <v>31847</v>
      </c>
      <c r="BV481" s="17"/>
      <c r="BX481" s="16" t="s">
        <v>63</v>
      </c>
      <c r="CA481" s="16" t="s">
        <v>63</v>
      </c>
      <c r="CB481" s="16" t="s">
        <v>63</v>
      </c>
      <c r="CC481" s="16" t="s">
        <v>896</v>
      </c>
      <c r="CD481" s="16" t="s">
        <v>62</v>
      </c>
      <c r="CE481" s="16" t="s">
        <v>178</v>
      </c>
      <c r="CF481" s="16" t="s">
        <v>62</v>
      </c>
      <c r="CG481" s="16" t="s">
        <v>179</v>
      </c>
      <c r="CH481" s="16" t="s">
        <v>62</v>
      </c>
      <c r="CI481" s="16" t="s">
        <v>149</v>
      </c>
      <c r="CJ481" s="16" t="s">
        <v>106</v>
      </c>
      <c r="CK481" s="16" t="s">
        <v>1549</v>
      </c>
      <c r="CN481" s="16" t="s">
        <v>63</v>
      </c>
      <c r="CO481" s="16" t="s">
        <v>150</v>
      </c>
      <c r="CP481" s="16" t="s">
        <v>62</v>
      </c>
      <c r="CQ481" s="16" t="s">
        <v>76</v>
      </c>
      <c r="CY481" s="16">
        <v>22.9</v>
      </c>
      <c r="DA481" s="18"/>
      <c r="DB481" s="16">
        <v>3</v>
      </c>
      <c r="DC481" s="16">
        <v>3</v>
      </c>
      <c r="DE481" s="16">
        <v>8000</v>
      </c>
      <c r="DF481" s="16">
        <v>589</v>
      </c>
      <c r="DG481" s="16">
        <v>442</v>
      </c>
      <c r="DH481" s="16">
        <v>520</v>
      </c>
    </row>
    <row r="482" spans="1:112" s="16" customFormat="1" x14ac:dyDescent="0.3">
      <c r="A482" s="16">
        <v>2023</v>
      </c>
      <c r="B482" s="16" t="s">
        <v>144</v>
      </c>
      <c r="C482" s="16" t="s">
        <v>144</v>
      </c>
      <c r="D482" s="16" t="s">
        <v>894</v>
      </c>
      <c r="E482" s="16" t="s">
        <v>145</v>
      </c>
      <c r="F482" s="19">
        <v>4</v>
      </c>
      <c r="G482" s="16">
        <v>8</v>
      </c>
      <c r="H482" s="16" t="s">
        <v>180</v>
      </c>
      <c r="I482" s="16">
        <v>15</v>
      </c>
      <c r="J482" s="16">
        <v>21</v>
      </c>
      <c r="K482" s="16">
        <v>17</v>
      </c>
      <c r="L482" s="16">
        <v>19</v>
      </c>
      <c r="M482" s="16">
        <v>29.9</v>
      </c>
      <c r="N482" s="16">
        <v>22.7285</v>
      </c>
      <c r="O482" s="16">
        <v>15.349500000000001</v>
      </c>
      <c r="P482" s="16">
        <v>21</v>
      </c>
      <c r="Q482" s="16">
        <v>17</v>
      </c>
      <c r="S482" s="16" t="s">
        <v>59</v>
      </c>
      <c r="T482" s="16" t="s">
        <v>70</v>
      </c>
      <c r="U482" s="16" t="s">
        <v>146</v>
      </c>
      <c r="V482" s="16" t="s">
        <v>147</v>
      </c>
      <c r="X482" s="16">
        <v>8</v>
      </c>
      <c r="Y482" s="16" t="s">
        <v>63</v>
      </c>
      <c r="Z482" s="16" t="s">
        <v>63</v>
      </c>
      <c r="AA482" s="16" t="s">
        <v>60</v>
      </c>
      <c r="AB482" s="16" t="s">
        <v>117</v>
      </c>
      <c r="AC482" s="16">
        <v>10</v>
      </c>
      <c r="AF482" s="16" t="s">
        <v>58</v>
      </c>
      <c r="AG482" s="16" t="s">
        <v>65</v>
      </c>
      <c r="AH482" s="16" t="s">
        <v>66</v>
      </c>
      <c r="AI482" s="16" t="s">
        <v>67</v>
      </c>
      <c r="AJ482" s="16" t="s">
        <v>63</v>
      </c>
      <c r="AK482" s="16" t="s">
        <v>124</v>
      </c>
      <c r="AP482" s="16">
        <v>98</v>
      </c>
      <c r="AQ482" s="16">
        <v>27</v>
      </c>
      <c r="AR482" s="16">
        <v>3200</v>
      </c>
      <c r="AS482" s="16">
        <v>3200</v>
      </c>
      <c r="BM482" s="20" t="s">
        <v>1550</v>
      </c>
      <c r="BN482" s="16">
        <v>2</v>
      </c>
      <c r="BO482" s="16">
        <v>2</v>
      </c>
      <c r="BP482" s="16">
        <v>6</v>
      </c>
      <c r="BQ482" s="16" t="s">
        <v>125</v>
      </c>
      <c r="BR482" s="16" t="s">
        <v>1548</v>
      </c>
      <c r="BS482" s="16" t="s">
        <v>72</v>
      </c>
      <c r="BT482" s="21">
        <v>44778</v>
      </c>
      <c r="BU482" s="16">
        <v>31848</v>
      </c>
      <c r="BV482" s="17"/>
      <c r="BX482" s="16" t="s">
        <v>63</v>
      </c>
      <c r="CA482" s="16" t="s">
        <v>63</v>
      </c>
      <c r="CB482" s="16" t="s">
        <v>63</v>
      </c>
      <c r="CC482" s="16" t="s">
        <v>177</v>
      </c>
      <c r="CD482" s="16" t="s">
        <v>62</v>
      </c>
      <c r="CE482" s="16" t="s">
        <v>178</v>
      </c>
      <c r="CF482" s="16" t="s">
        <v>62</v>
      </c>
      <c r="CG482" s="16" t="s">
        <v>179</v>
      </c>
      <c r="CH482" s="16" t="s">
        <v>62</v>
      </c>
      <c r="CI482" s="16" t="s">
        <v>149</v>
      </c>
      <c r="CJ482" s="16" t="s">
        <v>106</v>
      </c>
      <c r="CK482" s="16" t="s">
        <v>1549</v>
      </c>
      <c r="CN482" s="16" t="s">
        <v>63</v>
      </c>
      <c r="CO482" s="16" t="s">
        <v>150</v>
      </c>
      <c r="CP482" s="16" t="s">
        <v>62</v>
      </c>
      <c r="CQ482" s="16" t="s">
        <v>76</v>
      </c>
      <c r="CY482" s="16">
        <v>22.9</v>
      </c>
      <c r="DA482" s="18"/>
      <c r="DB482" s="16">
        <v>3</v>
      </c>
      <c r="DC482" s="16">
        <v>3</v>
      </c>
      <c r="DE482" s="16">
        <v>8000</v>
      </c>
      <c r="DF482" s="16">
        <v>582</v>
      </c>
      <c r="DG482" s="16">
        <v>425</v>
      </c>
      <c r="DH482" s="16">
        <v>525</v>
      </c>
    </row>
    <row r="483" spans="1:112" s="16" customFormat="1" x14ac:dyDescent="0.3">
      <c r="A483" s="16">
        <v>2023</v>
      </c>
      <c r="B483" s="16" t="s">
        <v>931</v>
      </c>
      <c r="C483" s="16" t="s">
        <v>932</v>
      </c>
      <c r="D483" s="16" t="s">
        <v>941</v>
      </c>
      <c r="E483" s="16" t="s">
        <v>934</v>
      </c>
      <c r="F483" s="19">
        <v>6.7</v>
      </c>
      <c r="G483" s="16">
        <v>12</v>
      </c>
      <c r="H483" s="16" t="s">
        <v>121</v>
      </c>
      <c r="I483" s="16">
        <v>12</v>
      </c>
      <c r="J483" s="16">
        <v>19</v>
      </c>
      <c r="K483" s="16">
        <v>14</v>
      </c>
      <c r="L483" s="16">
        <v>14.4</v>
      </c>
      <c r="M483" s="16">
        <v>25.552800000000001</v>
      </c>
      <c r="N483" s="16">
        <v>17.919499999999999</v>
      </c>
      <c r="O483" s="16">
        <v>11.812900000000001</v>
      </c>
      <c r="P483" s="16">
        <v>18.569800000000001</v>
      </c>
      <c r="Q483" s="16">
        <v>14.1258</v>
      </c>
      <c r="R483" s="16" t="s">
        <v>82</v>
      </c>
      <c r="S483" s="16" t="s">
        <v>59</v>
      </c>
      <c r="T483" s="16" t="s">
        <v>70</v>
      </c>
      <c r="U483" s="16" t="s">
        <v>115</v>
      </c>
      <c r="V483" s="16" t="s">
        <v>116</v>
      </c>
      <c r="X483" s="16">
        <v>8</v>
      </c>
      <c r="Y483" s="16" t="s">
        <v>62</v>
      </c>
      <c r="Z483" s="16" t="s">
        <v>63</v>
      </c>
      <c r="AA483" s="16" t="s">
        <v>60</v>
      </c>
      <c r="AB483" s="16" t="s">
        <v>117</v>
      </c>
      <c r="AC483" s="16">
        <v>10</v>
      </c>
      <c r="AF483" s="16" t="s">
        <v>204</v>
      </c>
      <c r="AG483" s="16" t="s">
        <v>205</v>
      </c>
      <c r="AH483" s="16" t="s">
        <v>66</v>
      </c>
      <c r="AI483" s="16" t="s">
        <v>67</v>
      </c>
      <c r="AJ483" s="16" t="s">
        <v>63</v>
      </c>
      <c r="AK483" s="16" t="s">
        <v>124</v>
      </c>
      <c r="AN483" s="16">
        <v>111</v>
      </c>
      <c r="AO483" s="16">
        <v>13</v>
      </c>
      <c r="AR483" s="16">
        <v>3900</v>
      </c>
      <c r="AS483" s="16">
        <v>3900</v>
      </c>
      <c r="BM483" s="20" t="s">
        <v>1550</v>
      </c>
      <c r="BN483" s="16">
        <v>2</v>
      </c>
      <c r="BO483" s="16">
        <v>2</v>
      </c>
      <c r="BP483" s="16">
        <v>6</v>
      </c>
      <c r="BQ483" s="16" t="s">
        <v>125</v>
      </c>
      <c r="BR483" s="16" t="s">
        <v>1548</v>
      </c>
      <c r="BS483" s="16" t="s">
        <v>72</v>
      </c>
      <c r="BT483" s="21">
        <v>44771</v>
      </c>
      <c r="BU483" s="16">
        <v>31791</v>
      </c>
      <c r="BV483" s="17"/>
      <c r="BW483" s="16" t="s">
        <v>63</v>
      </c>
      <c r="BX483" s="16" t="s">
        <v>63</v>
      </c>
      <c r="CA483" s="16" t="s">
        <v>63</v>
      </c>
      <c r="CB483" s="16" t="s">
        <v>63</v>
      </c>
      <c r="CC483" s="16" t="s">
        <v>937</v>
      </c>
      <c r="CD483" s="16" t="s">
        <v>63</v>
      </c>
      <c r="CF483" s="16" t="s">
        <v>62</v>
      </c>
      <c r="CG483" s="16" t="s">
        <v>253</v>
      </c>
      <c r="CH483" s="16" t="s">
        <v>63</v>
      </c>
      <c r="CJ483" s="16" t="s">
        <v>106</v>
      </c>
      <c r="CK483" s="16" t="s">
        <v>1549</v>
      </c>
      <c r="CN483" s="16" t="s">
        <v>63</v>
      </c>
      <c r="CO483" s="16" t="s">
        <v>255</v>
      </c>
      <c r="CP483" s="16" t="s">
        <v>63</v>
      </c>
      <c r="CQ483" s="16" t="s">
        <v>189</v>
      </c>
      <c r="CY483" s="16">
        <v>18.100000000000001</v>
      </c>
      <c r="DA483" s="18"/>
      <c r="DB483" s="16">
        <v>2</v>
      </c>
      <c r="DC483" s="16">
        <v>2</v>
      </c>
      <c r="DE483" s="16">
        <v>11500</v>
      </c>
      <c r="DF483" s="16">
        <v>745</v>
      </c>
      <c r="DG483" s="16">
        <v>475</v>
      </c>
      <c r="DH483" s="16">
        <v>624</v>
      </c>
    </row>
    <row r="484" spans="1:112" s="16" customFormat="1" x14ac:dyDescent="0.3">
      <c r="A484" s="16">
        <v>2023</v>
      </c>
      <c r="B484" s="16" t="s">
        <v>931</v>
      </c>
      <c r="C484" s="16" t="s">
        <v>932</v>
      </c>
      <c r="D484" s="16" t="s">
        <v>939</v>
      </c>
      <c r="E484" s="16" t="s">
        <v>934</v>
      </c>
      <c r="F484" s="19">
        <v>6.7</v>
      </c>
      <c r="G484" s="16">
        <v>12</v>
      </c>
      <c r="H484" s="16" t="s">
        <v>121</v>
      </c>
      <c r="I484" s="16">
        <v>12</v>
      </c>
      <c r="J484" s="16">
        <v>19</v>
      </c>
      <c r="K484" s="16">
        <v>14</v>
      </c>
      <c r="L484" s="16">
        <v>14.4</v>
      </c>
      <c r="M484" s="16">
        <v>25.552800000000001</v>
      </c>
      <c r="N484" s="16">
        <v>17.919499999999999</v>
      </c>
      <c r="O484" s="16">
        <v>11.812900000000001</v>
      </c>
      <c r="P484" s="16">
        <v>18.569800000000001</v>
      </c>
      <c r="Q484" s="16">
        <v>14.1258</v>
      </c>
      <c r="R484" s="16" t="s">
        <v>82</v>
      </c>
      <c r="S484" s="16" t="s">
        <v>59</v>
      </c>
      <c r="T484" s="16" t="s">
        <v>70</v>
      </c>
      <c r="U484" s="16" t="s">
        <v>115</v>
      </c>
      <c r="V484" s="16" t="s">
        <v>116</v>
      </c>
      <c r="X484" s="16">
        <v>8</v>
      </c>
      <c r="Y484" s="16" t="s">
        <v>62</v>
      </c>
      <c r="Z484" s="16" t="s">
        <v>63</v>
      </c>
      <c r="AA484" s="16" t="s">
        <v>60</v>
      </c>
      <c r="AB484" s="16" t="s">
        <v>117</v>
      </c>
      <c r="AC484" s="16">
        <v>10</v>
      </c>
      <c r="AF484" s="16" t="s">
        <v>204</v>
      </c>
      <c r="AG484" s="16" t="s">
        <v>205</v>
      </c>
      <c r="AH484" s="16" t="s">
        <v>66</v>
      </c>
      <c r="AI484" s="16" t="s">
        <v>67</v>
      </c>
      <c r="AJ484" s="16" t="s">
        <v>63</v>
      </c>
      <c r="AK484" s="16" t="s">
        <v>124</v>
      </c>
      <c r="AN484" s="16">
        <v>111</v>
      </c>
      <c r="AO484" s="16">
        <v>13</v>
      </c>
      <c r="AR484" s="16">
        <v>3900</v>
      </c>
      <c r="AS484" s="16">
        <v>3900</v>
      </c>
      <c r="BM484" s="20" t="s">
        <v>1550</v>
      </c>
      <c r="BN484" s="16">
        <v>2</v>
      </c>
      <c r="BO484" s="16">
        <v>2</v>
      </c>
      <c r="BP484" s="16">
        <v>6</v>
      </c>
      <c r="BQ484" s="16" t="s">
        <v>125</v>
      </c>
      <c r="BR484" s="16" t="s">
        <v>1548</v>
      </c>
      <c r="BS484" s="16" t="s">
        <v>72</v>
      </c>
      <c r="BT484" s="21">
        <v>44771</v>
      </c>
      <c r="BU484" s="16">
        <v>31793</v>
      </c>
      <c r="BV484" s="17"/>
      <c r="BW484" s="16" t="s">
        <v>63</v>
      </c>
      <c r="BX484" s="16" t="s">
        <v>63</v>
      </c>
      <c r="CA484" s="16" t="s">
        <v>63</v>
      </c>
      <c r="CB484" s="16" t="s">
        <v>63</v>
      </c>
      <c r="CC484" s="16" t="s">
        <v>935</v>
      </c>
      <c r="CD484" s="16" t="s">
        <v>63</v>
      </c>
      <c r="CF484" s="16" t="s">
        <v>62</v>
      </c>
      <c r="CG484" s="16" t="s">
        <v>253</v>
      </c>
      <c r="CH484" s="16" t="s">
        <v>63</v>
      </c>
      <c r="CJ484" s="16" t="s">
        <v>106</v>
      </c>
      <c r="CK484" s="16" t="s">
        <v>1549</v>
      </c>
      <c r="CN484" s="16" t="s">
        <v>63</v>
      </c>
      <c r="CO484" s="16" t="s">
        <v>255</v>
      </c>
      <c r="CP484" s="16" t="s">
        <v>63</v>
      </c>
      <c r="CQ484" s="16" t="s">
        <v>189</v>
      </c>
      <c r="CY484" s="16">
        <v>18.100000000000001</v>
      </c>
      <c r="DA484" s="18"/>
      <c r="DB484" s="16">
        <v>2</v>
      </c>
      <c r="DC484" s="16">
        <v>2</v>
      </c>
      <c r="DE484" s="16">
        <v>11500</v>
      </c>
      <c r="DF484" s="16">
        <v>745</v>
      </c>
      <c r="DG484" s="16">
        <v>475</v>
      </c>
      <c r="DH484" s="16">
        <v>624</v>
      </c>
    </row>
    <row r="485" spans="1:112" s="16" customFormat="1" x14ac:dyDescent="0.3">
      <c r="A485" s="16">
        <v>2023</v>
      </c>
      <c r="B485" s="16" t="s">
        <v>931</v>
      </c>
      <c r="C485" s="16" t="s">
        <v>932</v>
      </c>
      <c r="D485" s="16" t="s">
        <v>940</v>
      </c>
      <c r="E485" s="16" t="s">
        <v>934</v>
      </c>
      <c r="F485" s="19">
        <v>6.7</v>
      </c>
      <c r="G485" s="16">
        <v>12</v>
      </c>
      <c r="H485" s="16" t="s">
        <v>121</v>
      </c>
      <c r="I485" s="16">
        <v>12</v>
      </c>
      <c r="J485" s="16">
        <v>19</v>
      </c>
      <c r="K485" s="16">
        <v>14</v>
      </c>
      <c r="L485" s="16">
        <v>14.4</v>
      </c>
      <c r="M485" s="16">
        <v>25.552800000000001</v>
      </c>
      <c r="N485" s="16">
        <v>17.919499999999999</v>
      </c>
      <c r="O485" s="16">
        <v>11.812900000000001</v>
      </c>
      <c r="P485" s="16">
        <v>18.569800000000001</v>
      </c>
      <c r="Q485" s="16">
        <v>14.1258</v>
      </c>
      <c r="R485" s="16" t="s">
        <v>82</v>
      </c>
      <c r="S485" s="16" t="s">
        <v>59</v>
      </c>
      <c r="T485" s="16" t="s">
        <v>70</v>
      </c>
      <c r="U485" s="16" t="s">
        <v>115</v>
      </c>
      <c r="V485" s="16" t="s">
        <v>116</v>
      </c>
      <c r="X485" s="16">
        <v>8</v>
      </c>
      <c r="Y485" s="16" t="s">
        <v>62</v>
      </c>
      <c r="Z485" s="16" t="s">
        <v>63</v>
      </c>
      <c r="AA485" s="16" t="s">
        <v>60</v>
      </c>
      <c r="AB485" s="16" t="s">
        <v>117</v>
      </c>
      <c r="AC485" s="16">
        <v>10</v>
      </c>
      <c r="AF485" s="16" t="s">
        <v>204</v>
      </c>
      <c r="AG485" s="16" t="s">
        <v>205</v>
      </c>
      <c r="AH485" s="16" t="s">
        <v>66</v>
      </c>
      <c r="AI485" s="16" t="s">
        <v>67</v>
      </c>
      <c r="AJ485" s="16" t="s">
        <v>63</v>
      </c>
      <c r="AK485" s="16" t="s">
        <v>124</v>
      </c>
      <c r="AN485" s="16">
        <v>120</v>
      </c>
      <c r="AO485" s="16">
        <v>13</v>
      </c>
      <c r="AR485" s="16">
        <v>3900</v>
      </c>
      <c r="AS485" s="16">
        <v>3900</v>
      </c>
      <c r="BM485" s="20" t="s">
        <v>1550</v>
      </c>
      <c r="BN485" s="16">
        <v>2</v>
      </c>
      <c r="BO485" s="16">
        <v>2</v>
      </c>
      <c r="BP485" s="16">
        <v>6</v>
      </c>
      <c r="BQ485" s="16" t="s">
        <v>125</v>
      </c>
      <c r="BR485" s="16" t="s">
        <v>1548</v>
      </c>
      <c r="BS485" s="16" t="s">
        <v>72</v>
      </c>
      <c r="BT485" s="21">
        <v>44771</v>
      </c>
      <c r="BU485" s="16">
        <v>31792</v>
      </c>
      <c r="BV485" s="17"/>
      <c r="BW485" s="16" t="s">
        <v>63</v>
      </c>
      <c r="BX485" s="16" t="s">
        <v>63</v>
      </c>
      <c r="CA485" s="16" t="s">
        <v>63</v>
      </c>
      <c r="CB485" s="16" t="s">
        <v>63</v>
      </c>
      <c r="CC485" s="16" t="s">
        <v>937</v>
      </c>
      <c r="CD485" s="16" t="s">
        <v>63</v>
      </c>
      <c r="CF485" s="16" t="s">
        <v>62</v>
      </c>
      <c r="CG485" s="16" t="s">
        <v>253</v>
      </c>
      <c r="CH485" s="16" t="s">
        <v>63</v>
      </c>
      <c r="CJ485" s="16" t="s">
        <v>106</v>
      </c>
      <c r="CK485" s="16" t="s">
        <v>1549</v>
      </c>
      <c r="CN485" s="16" t="s">
        <v>63</v>
      </c>
      <c r="CO485" s="16" t="s">
        <v>255</v>
      </c>
      <c r="CP485" s="16" t="s">
        <v>63</v>
      </c>
      <c r="CQ485" s="16" t="s">
        <v>189</v>
      </c>
      <c r="CY485" s="16">
        <v>18.100000000000001</v>
      </c>
      <c r="DA485" s="18"/>
      <c r="DB485" s="16">
        <v>2</v>
      </c>
      <c r="DC485" s="16">
        <v>2</v>
      </c>
      <c r="DE485" s="16">
        <v>11500</v>
      </c>
      <c r="DF485" s="16">
        <v>745</v>
      </c>
      <c r="DG485" s="16">
        <v>475</v>
      </c>
      <c r="DH485" s="16">
        <v>624</v>
      </c>
    </row>
    <row r="486" spans="1:112" s="16" customFormat="1" x14ac:dyDescent="0.3">
      <c r="A486" s="16">
        <v>2023</v>
      </c>
      <c r="B486" s="16" t="s">
        <v>931</v>
      </c>
      <c r="C486" s="16" t="s">
        <v>932</v>
      </c>
      <c r="D486" s="16" t="s">
        <v>943</v>
      </c>
      <c r="E486" s="16" t="s">
        <v>934</v>
      </c>
      <c r="F486" s="19">
        <v>6.7</v>
      </c>
      <c r="G486" s="16">
        <v>12</v>
      </c>
      <c r="H486" s="16" t="s">
        <v>121</v>
      </c>
      <c r="I486" s="16">
        <v>12</v>
      </c>
      <c r="J486" s="16">
        <v>18</v>
      </c>
      <c r="K486" s="16">
        <v>14</v>
      </c>
      <c r="L486" s="16">
        <v>14.2</v>
      </c>
      <c r="M486" s="16">
        <v>24.7</v>
      </c>
      <c r="N486" s="16">
        <v>17.558900000000001</v>
      </c>
      <c r="O486" s="16">
        <v>11.656599999999999</v>
      </c>
      <c r="P486" s="16">
        <v>17.985600000000002</v>
      </c>
      <c r="Q486" s="16">
        <v>13.8498</v>
      </c>
      <c r="R486" s="16" t="s">
        <v>82</v>
      </c>
      <c r="S486" s="16" t="s">
        <v>59</v>
      </c>
      <c r="T486" s="16" t="s">
        <v>70</v>
      </c>
      <c r="U486" s="16" t="s">
        <v>115</v>
      </c>
      <c r="V486" s="16" t="s">
        <v>116</v>
      </c>
      <c r="X486" s="16">
        <v>8</v>
      </c>
      <c r="Y486" s="16" t="s">
        <v>62</v>
      </c>
      <c r="Z486" s="16" t="s">
        <v>63</v>
      </c>
      <c r="AA486" s="16" t="s">
        <v>84</v>
      </c>
      <c r="AB486" s="16" t="s">
        <v>85</v>
      </c>
      <c r="AC486" s="16">
        <v>10</v>
      </c>
      <c r="AF486" s="16" t="s">
        <v>204</v>
      </c>
      <c r="AG486" s="16" t="s">
        <v>205</v>
      </c>
      <c r="AH486" s="16" t="s">
        <v>66</v>
      </c>
      <c r="AI486" s="16" t="s">
        <v>67</v>
      </c>
      <c r="AJ486" s="16" t="s">
        <v>63</v>
      </c>
      <c r="AK486" s="16" t="s">
        <v>124</v>
      </c>
      <c r="AN486" s="16">
        <v>116</v>
      </c>
      <c r="AO486" s="16">
        <v>15</v>
      </c>
      <c r="AR486" s="16">
        <v>3900</v>
      </c>
      <c r="AS486" s="16">
        <v>3900</v>
      </c>
      <c r="BM486" s="20" t="s">
        <v>1550</v>
      </c>
      <c r="BN486" s="16">
        <v>2</v>
      </c>
      <c r="BO486" s="16">
        <v>2</v>
      </c>
      <c r="BP486" s="16">
        <v>6</v>
      </c>
      <c r="BQ486" s="16" t="s">
        <v>125</v>
      </c>
      <c r="BR486" s="16" t="s">
        <v>1548</v>
      </c>
      <c r="BS486" s="16" t="s">
        <v>72</v>
      </c>
      <c r="BT486" s="21">
        <v>44771</v>
      </c>
      <c r="BU486" s="16">
        <v>31788</v>
      </c>
      <c r="BV486" s="17"/>
      <c r="BW486" s="16" t="s">
        <v>63</v>
      </c>
      <c r="BX486" s="16" t="s">
        <v>63</v>
      </c>
      <c r="CA486" s="16" t="s">
        <v>63</v>
      </c>
      <c r="CB486" s="16" t="s">
        <v>63</v>
      </c>
      <c r="CC486" s="16" t="s">
        <v>937</v>
      </c>
      <c r="CD486" s="16" t="s">
        <v>63</v>
      </c>
      <c r="CF486" s="16" t="s">
        <v>62</v>
      </c>
      <c r="CG486" s="16" t="s">
        <v>253</v>
      </c>
      <c r="CH486" s="16" t="s">
        <v>63</v>
      </c>
      <c r="CJ486" s="16" t="s">
        <v>106</v>
      </c>
      <c r="CK486" s="16" t="s">
        <v>1549</v>
      </c>
      <c r="CN486" s="16" t="s">
        <v>63</v>
      </c>
      <c r="CO486" s="16" t="s">
        <v>255</v>
      </c>
      <c r="CP486" s="16" t="s">
        <v>63</v>
      </c>
      <c r="CQ486" s="16" t="s">
        <v>189</v>
      </c>
      <c r="CY486" s="16">
        <v>17.7</v>
      </c>
      <c r="DA486" s="18"/>
      <c r="DB486" s="16">
        <v>2</v>
      </c>
      <c r="DC486" s="16">
        <v>2</v>
      </c>
      <c r="DE486" s="16">
        <v>11500</v>
      </c>
      <c r="DF486" s="16">
        <v>760</v>
      </c>
      <c r="DG486" s="16">
        <v>492</v>
      </c>
      <c r="DH486" s="16">
        <v>639</v>
      </c>
    </row>
    <row r="487" spans="1:112" s="16" customFormat="1" x14ac:dyDescent="0.3">
      <c r="A487" s="16">
        <v>2023</v>
      </c>
      <c r="B487" s="16" t="s">
        <v>931</v>
      </c>
      <c r="C487" s="16" t="s">
        <v>932</v>
      </c>
      <c r="D487" s="16" t="s">
        <v>942</v>
      </c>
      <c r="E487" s="16" t="s">
        <v>934</v>
      </c>
      <c r="F487" s="19">
        <v>6.7</v>
      </c>
      <c r="G487" s="16">
        <v>12</v>
      </c>
      <c r="H487" s="16" t="s">
        <v>121</v>
      </c>
      <c r="I487" s="16">
        <v>12</v>
      </c>
      <c r="J487" s="16">
        <v>18</v>
      </c>
      <c r="K487" s="16">
        <v>14</v>
      </c>
      <c r="L487" s="16">
        <v>14.2</v>
      </c>
      <c r="M487" s="16">
        <v>24.7</v>
      </c>
      <c r="N487" s="16">
        <v>17.558900000000001</v>
      </c>
      <c r="O487" s="16">
        <v>11.656599999999999</v>
      </c>
      <c r="P487" s="16">
        <v>17.985600000000002</v>
      </c>
      <c r="Q487" s="16">
        <v>13.8498</v>
      </c>
      <c r="R487" s="16" t="s">
        <v>82</v>
      </c>
      <c r="S487" s="16" t="s">
        <v>59</v>
      </c>
      <c r="T487" s="16" t="s">
        <v>70</v>
      </c>
      <c r="U487" s="16" t="s">
        <v>115</v>
      </c>
      <c r="V487" s="16" t="s">
        <v>116</v>
      </c>
      <c r="X487" s="16">
        <v>8</v>
      </c>
      <c r="Y487" s="16" t="s">
        <v>62</v>
      </c>
      <c r="Z487" s="16" t="s">
        <v>63</v>
      </c>
      <c r="AA487" s="16" t="s">
        <v>84</v>
      </c>
      <c r="AB487" s="16" t="s">
        <v>85</v>
      </c>
      <c r="AC487" s="16">
        <v>10</v>
      </c>
      <c r="AF487" s="16" t="s">
        <v>204</v>
      </c>
      <c r="AG487" s="16" t="s">
        <v>205</v>
      </c>
      <c r="AH487" s="16" t="s">
        <v>66</v>
      </c>
      <c r="AI487" s="16" t="s">
        <v>67</v>
      </c>
      <c r="AJ487" s="16" t="s">
        <v>63</v>
      </c>
      <c r="AK487" s="16" t="s">
        <v>124</v>
      </c>
      <c r="AN487" s="16">
        <v>127</v>
      </c>
      <c r="AO487" s="16">
        <v>15</v>
      </c>
      <c r="AR487" s="16">
        <v>3900</v>
      </c>
      <c r="AS487" s="16">
        <v>3900</v>
      </c>
      <c r="BM487" s="20" t="s">
        <v>1550</v>
      </c>
      <c r="BN487" s="16">
        <v>2</v>
      </c>
      <c r="BO487" s="16">
        <v>2</v>
      </c>
      <c r="BP487" s="16">
        <v>6</v>
      </c>
      <c r="BQ487" s="16" t="s">
        <v>125</v>
      </c>
      <c r="BR487" s="16" t="s">
        <v>1548</v>
      </c>
      <c r="BS487" s="16" t="s">
        <v>72</v>
      </c>
      <c r="BT487" s="21">
        <v>44771</v>
      </c>
      <c r="BU487" s="16">
        <v>31789</v>
      </c>
      <c r="BV487" s="17"/>
      <c r="BW487" s="16" t="s">
        <v>63</v>
      </c>
      <c r="BX487" s="16" t="s">
        <v>63</v>
      </c>
      <c r="CA487" s="16" t="s">
        <v>63</v>
      </c>
      <c r="CB487" s="16" t="s">
        <v>63</v>
      </c>
      <c r="CC487" s="16" t="s">
        <v>937</v>
      </c>
      <c r="CD487" s="16" t="s">
        <v>63</v>
      </c>
      <c r="CF487" s="16" t="s">
        <v>62</v>
      </c>
      <c r="CG487" s="16" t="s">
        <v>253</v>
      </c>
      <c r="CH487" s="16" t="s">
        <v>63</v>
      </c>
      <c r="CJ487" s="16" t="s">
        <v>106</v>
      </c>
      <c r="CK487" s="16" t="s">
        <v>1549</v>
      </c>
      <c r="CN487" s="16" t="s">
        <v>63</v>
      </c>
      <c r="CO487" s="16" t="s">
        <v>255</v>
      </c>
      <c r="CP487" s="16" t="s">
        <v>63</v>
      </c>
      <c r="CQ487" s="16" t="s">
        <v>189</v>
      </c>
      <c r="CY487" s="16">
        <v>17.7</v>
      </c>
      <c r="DA487" s="18"/>
      <c r="DB487" s="16">
        <v>2</v>
      </c>
      <c r="DC487" s="16">
        <v>2</v>
      </c>
      <c r="DE487" s="16">
        <v>11500</v>
      </c>
      <c r="DF487" s="16">
        <v>760</v>
      </c>
      <c r="DG487" s="16">
        <v>492</v>
      </c>
      <c r="DH487" s="16">
        <v>639</v>
      </c>
    </row>
    <row r="488" spans="1:112" s="16" customFormat="1" x14ac:dyDescent="0.3">
      <c r="A488" s="16">
        <v>2023</v>
      </c>
      <c r="B488" s="16" t="s">
        <v>354</v>
      </c>
      <c r="C488" s="16" t="s">
        <v>354</v>
      </c>
      <c r="D488" s="16" t="s">
        <v>1205</v>
      </c>
      <c r="E488" s="16" t="s">
        <v>356</v>
      </c>
      <c r="F488" s="19">
        <v>2.4</v>
      </c>
      <c r="G488" s="16">
        <v>4</v>
      </c>
      <c r="H488" s="16" t="s">
        <v>297</v>
      </c>
      <c r="I488" s="16">
        <v>23</v>
      </c>
      <c r="J488" s="16">
        <v>31</v>
      </c>
      <c r="K488" s="16">
        <v>26</v>
      </c>
      <c r="L488" s="16">
        <v>29.666399999999999</v>
      </c>
      <c r="M488" s="16">
        <v>44.866799999999998</v>
      </c>
      <c r="N488" s="16">
        <v>35.002800000000001</v>
      </c>
      <c r="O488" s="16">
        <v>23.150400000000001</v>
      </c>
      <c r="P488" s="16">
        <v>31.207999999999998</v>
      </c>
      <c r="Q488" s="16">
        <v>26.1937</v>
      </c>
      <c r="S488" s="16" t="s">
        <v>59</v>
      </c>
      <c r="T488" s="16" t="s">
        <v>70</v>
      </c>
      <c r="U488" s="16" t="s">
        <v>294</v>
      </c>
      <c r="V488" s="16" t="s">
        <v>295</v>
      </c>
      <c r="X488" s="16">
        <v>8</v>
      </c>
      <c r="Y488" s="16" t="s">
        <v>62</v>
      </c>
      <c r="Z488" s="16" t="s">
        <v>63</v>
      </c>
      <c r="AA488" s="16" t="s">
        <v>60</v>
      </c>
      <c r="AB488" s="16" t="s">
        <v>117</v>
      </c>
      <c r="AC488" s="16">
        <v>15</v>
      </c>
      <c r="AF488" s="16" t="s">
        <v>82</v>
      </c>
      <c r="AG488" s="16" t="s">
        <v>86</v>
      </c>
      <c r="AH488" s="16" t="s">
        <v>66</v>
      </c>
      <c r="AI488" s="16" t="s">
        <v>67</v>
      </c>
      <c r="AJ488" s="16" t="s">
        <v>63</v>
      </c>
      <c r="AK488" s="16" t="s">
        <v>124</v>
      </c>
      <c r="AN488" s="16">
        <v>106</v>
      </c>
      <c r="AO488" s="16">
        <v>15</v>
      </c>
      <c r="AR488" s="16">
        <v>1700</v>
      </c>
      <c r="AS488" s="16">
        <v>1700</v>
      </c>
      <c r="BM488" s="20" t="s">
        <v>1550</v>
      </c>
      <c r="BN488" s="16">
        <v>2</v>
      </c>
      <c r="BO488" s="16">
        <v>2</v>
      </c>
      <c r="BP488" s="16">
        <v>6</v>
      </c>
      <c r="BQ488" s="16" t="s">
        <v>125</v>
      </c>
      <c r="BR488" s="16" t="s">
        <v>1548</v>
      </c>
      <c r="BS488" s="16" t="s">
        <v>72</v>
      </c>
      <c r="BT488" s="21">
        <v>44721</v>
      </c>
      <c r="BU488" s="16">
        <v>31406</v>
      </c>
      <c r="BV488" s="17"/>
      <c r="BW488" s="16" t="s">
        <v>63</v>
      </c>
      <c r="BX488" s="16" t="s">
        <v>63</v>
      </c>
      <c r="CA488" s="16" t="s">
        <v>63</v>
      </c>
      <c r="CB488" s="16" t="s">
        <v>63</v>
      </c>
      <c r="CD488" s="16" t="s">
        <v>63</v>
      </c>
      <c r="CF488" s="16" t="s">
        <v>62</v>
      </c>
      <c r="CG488" s="16" t="s">
        <v>357</v>
      </c>
      <c r="CH488" s="16" t="s">
        <v>63</v>
      </c>
      <c r="CJ488" s="16" t="s">
        <v>106</v>
      </c>
      <c r="CK488" s="16" t="s">
        <v>1549</v>
      </c>
      <c r="CN488" s="16" t="s">
        <v>63</v>
      </c>
      <c r="CO488" s="16" t="s">
        <v>358</v>
      </c>
      <c r="CP488" s="16" t="s">
        <v>62</v>
      </c>
      <c r="CQ488" s="16" t="s">
        <v>76</v>
      </c>
      <c r="CY488" s="16">
        <v>35</v>
      </c>
      <c r="DA488" s="18"/>
      <c r="DB488" s="16">
        <v>5</v>
      </c>
      <c r="DC488" s="16">
        <v>5</v>
      </c>
      <c r="DE488" s="16">
        <v>500</v>
      </c>
      <c r="DF488" s="16">
        <v>381</v>
      </c>
      <c r="DG488" s="16">
        <v>283</v>
      </c>
      <c r="DH488" s="16">
        <v>337</v>
      </c>
    </row>
    <row r="489" spans="1:112" s="16" customFormat="1" x14ac:dyDescent="0.3">
      <c r="A489" s="16">
        <v>2023</v>
      </c>
      <c r="B489" s="16" t="s">
        <v>354</v>
      </c>
      <c r="C489" s="16" t="s">
        <v>354</v>
      </c>
      <c r="D489" s="16" t="s">
        <v>1205</v>
      </c>
      <c r="E489" s="16" t="s">
        <v>356</v>
      </c>
      <c r="F489" s="19">
        <v>2.5</v>
      </c>
      <c r="G489" s="16">
        <v>4</v>
      </c>
      <c r="H489" s="16" t="s">
        <v>297</v>
      </c>
      <c r="I489" s="16">
        <v>27</v>
      </c>
      <c r="J489" s="16">
        <v>35</v>
      </c>
      <c r="K489" s="16">
        <v>30</v>
      </c>
      <c r="L489" s="16">
        <v>34.994799999999998</v>
      </c>
      <c r="M489" s="16">
        <v>51.189300000000003</v>
      </c>
      <c r="N489" s="16">
        <v>40.803800000000003</v>
      </c>
      <c r="O489" s="16">
        <v>26.851700000000001</v>
      </c>
      <c r="P489" s="16">
        <v>35.113</v>
      </c>
      <c r="Q489" s="16">
        <v>30.031300000000002</v>
      </c>
      <c r="S489" s="16" t="s">
        <v>83</v>
      </c>
      <c r="T489" s="16" t="s">
        <v>87</v>
      </c>
      <c r="U489" s="16" t="s">
        <v>294</v>
      </c>
      <c r="V489" s="16" t="s">
        <v>295</v>
      </c>
      <c r="X489" s="16">
        <v>8</v>
      </c>
      <c r="Y489" s="16" t="s">
        <v>62</v>
      </c>
      <c r="Z489" s="16" t="s">
        <v>63</v>
      </c>
      <c r="AA489" s="16" t="s">
        <v>60</v>
      </c>
      <c r="AB489" s="16" t="s">
        <v>117</v>
      </c>
      <c r="AC489" s="16">
        <v>10</v>
      </c>
      <c r="AF489" s="16" t="s">
        <v>82</v>
      </c>
      <c r="AG489" s="16" t="s">
        <v>86</v>
      </c>
      <c r="AH489" s="16" t="s">
        <v>66</v>
      </c>
      <c r="AI489" s="16" t="s">
        <v>67</v>
      </c>
      <c r="AJ489" s="16" t="s">
        <v>63</v>
      </c>
      <c r="AK489" s="16" t="s">
        <v>124</v>
      </c>
      <c r="AN489" s="16">
        <v>106</v>
      </c>
      <c r="AO489" s="16">
        <v>15</v>
      </c>
      <c r="AR489" s="16">
        <v>1500</v>
      </c>
      <c r="AS489" s="16">
        <v>1500</v>
      </c>
      <c r="BM489" s="20" t="s">
        <v>1550</v>
      </c>
      <c r="BN489" s="16">
        <v>2</v>
      </c>
      <c r="BO489" s="16">
        <v>2</v>
      </c>
      <c r="BP489" s="16">
        <v>6</v>
      </c>
      <c r="BQ489" s="16" t="s">
        <v>125</v>
      </c>
      <c r="BR489" s="16" t="s">
        <v>1548</v>
      </c>
      <c r="BS489" s="16" t="s">
        <v>72</v>
      </c>
      <c r="BT489" s="21">
        <v>44721</v>
      </c>
      <c r="BU489" s="16">
        <v>31333</v>
      </c>
      <c r="BV489" s="17"/>
      <c r="BW489" s="16" t="s">
        <v>63</v>
      </c>
      <c r="BX489" s="16" t="s">
        <v>63</v>
      </c>
      <c r="CA489" s="16" t="s">
        <v>63</v>
      </c>
      <c r="CB489" s="16" t="s">
        <v>63</v>
      </c>
      <c r="CD489" s="16" t="s">
        <v>63</v>
      </c>
      <c r="CF489" s="16" t="s">
        <v>62</v>
      </c>
      <c r="CG489" s="16" t="s">
        <v>357</v>
      </c>
      <c r="CH489" s="16" t="s">
        <v>63</v>
      </c>
      <c r="CJ489" s="16" t="s">
        <v>106</v>
      </c>
      <c r="CK489" s="16" t="s">
        <v>1549</v>
      </c>
      <c r="CN489" s="16" t="s">
        <v>63</v>
      </c>
      <c r="CO489" s="16" t="s">
        <v>835</v>
      </c>
      <c r="CP489" s="16" t="s">
        <v>62</v>
      </c>
      <c r="CQ489" s="16" t="s">
        <v>76</v>
      </c>
      <c r="CY489" s="16">
        <v>40.799999999999997</v>
      </c>
      <c r="DA489" s="18"/>
      <c r="DB489" s="16">
        <v>6</v>
      </c>
      <c r="DC489" s="16">
        <v>6</v>
      </c>
      <c r="DF489" s="16">
        <v>330</v>
      </c>
      <c r="DG489" s="16">
        <v>253</v>
      </c>
      <c r="DH489" s="16">
        <v>295</v>
      </c>
    </row>
    <row r="490" spans="1:112" s="16" customFormat="1" x14ac:dyDescent="0.3">
      <c r="A490" s="16">
        <v>2023</v>
      </c>
      <c r="B490" s="16" t="s">
        <v>112</v>
      </c>
      <c r="C490" s="16" t="s">
        <v>152</v>
      </c>
      <c r="D490" s="16" t="s">
        <v>1207</v>
      </c>
      <c r="E490" s="16" t="s">
        <v>114</v>
      </c>
      <c r="F490" s="19">
        <v>2</v>
      </c>
      <c r="G490" s="16">
        <v>4</v>
      </c>
      <c r="H490" s="16" t="s">
        <v>271</v>
      </c>
      <c r="I490" s="16">
        <v>25</v>
      </c>
      <c r="J490" s="16">
        <v>33</v>
      </c>
      <c r="K490" s="16">
        <v>28</v>
      </c>
      <c r="L490" s="16">
        <v>30.6</v>
      </c>
      <c r="M490" s="16">
        <v>46.9</v>
      </c>
      <c r="N490" s="16">
        <v>36.273000000000003</v>
      </c>
      <c r="O490" s="16">
        <v>24.527799999999999</v>
      </c>
      <c r="P490" s="16">
        <v>33.363799999999998</v>
      </c>
      <c r="Q490" s="16">
        <v>27.846499999999999</v>
      </c>
      <c r="S490" s="16" t="s">
        <v>59</v>
      </c>
      <c r="T490" s="16" t="s">
        <v>70</v>
      </c>
      <c r="U490" s="16" t="s">
        <v>172</v>
      </c>
      <c r="V490" s="16" t="s">
        <v>173</v>
      </c>
      <c r="X490" s="16">
        <v>7</v>
      </c>
      <c r="Y490" s="16" t="s">
        <v>62</v>
      </c>
      <c r="Z490" s="16" t="s">
        <v>63</v>
      </c>
      <c r="AA490" s="16" t="s">
        <v>135</v>
      </c>
      <c r="AB490" s="16" t="s">
        <v>159</v>
      </c>
      <c r="AC490" s="16">
        <v>15</v>
      </c>
      <c r="AF490" s="16" t="s">
        <v>204</v>
      </c>
      <c r="AG490" s="16" t="s">
        <v>205</v>
      </c>
      <c r="AH490" s="16" t="s">
        <v>66</v>
      </c>
      <c r="AI490" s="16" t="s">
        <v>67</v>
      </c>
      <c r="AJ490" s="16" t="s">
        <v>63</v>
      </c>
      <c r="AK490" s="16" t="s">
        <v>124</v>
      </c>
      <c r="AN490" s="16">
        <v>96</v>
      </c>
      <c r="AO490" s="16">
        <v>27</v>
      </c>
      <c r="AR490" s="16">
        <v>1950</v>
      </c>
      <c r="AS490" s="16">
        <v>1950</v>
      </c>
      <c r="BM490" s="20" t="s">
        <v>1550</v>
      </c>
      <c r="BN490" s="16">
        <v>2</v>
      </c>
      <c r="BO490" s="16">
        <v>2</v>
      </c>
      <c r="BP490" s="16">
        <v>6</v>
      </c>
      <c r="BQ490" s="16" t="s">
        <v>125</v>
      </c>
      <c r="BR490" s="16" t="s">
        <v>1548</v>
      </c>
      <c r="BS490" s="16" t="s">
        <v>103</v>
      </c>
      <c r="BT490" s="21">
        <v>44771</v>
      </c>
      <c r="BU490" s="16">
        <v>31402</v>
      </c>
      <c r="BV490" s="17"/>
      <c r="BW490" s="16" t="s">
        <v>63</v>
      </c>
      <c r="BX490" s="16" t="s">
        <v>63</v>
      </c>
      <c r="CA490" s="16" t="s">
        <v>63</v>
      </c>
      <c r="CB490" s="16" t="s">
        <v>63</v>
      </c>
      <c r="CD490" s="16" t="s">
        <v>63</v>
      </c>
      <c r="CE490" s="16" t="s">
        <v>155</v>
      </c>
      <c r="CF490" s="16" t="s">
        <v>62</v>
      </c>
      <c r="CG490" s="16" t="s">
        <v>155</v>
      </c>
      <c r="CH490" s="16" t="s">
        <v>62</v>
      </c>
      <c r="CI490" s="16" t="s">
        <v>155</v>
      </c>
      <c r="CJ490" s="16" t="s">
        <v>106</v>
      </c>
      <c r="CK490" s="16" t="s">
        <v>1549</v>
      </c>
      <c r="CL490" s="16" t="s">
        <v>63</v>
      </c>
      <c r="CM490" s="16" t="s">
        <v>63</v>
      </c>
      <c r="CN490" s="16" t="s">
        <v>63</v>
      </c>
      <c r="CO490" s="16" t="s">
        <v>235</v>
      </c>
      <c r="CP490" s="16" t="s">
        <v>62</v>
      </c>
      <c r="CQ490" s="16" t="s">
        <v>76</v>
      </c>
      <c r="CY490" s="16">
        <v>36.5</v>
      </c>
      <c r="DA490" s="18"/>
      <c r="DB490" s="16">
        <v>6</v>
      </c>
      <c r="DC490" s="16">
        <v>6</v>
      </c>
      <c r="DE490" s="16">
        <v>1750</v>
      </c>
      <c r="DF490" s="16">
        <v>361</v>
      </c>
      <c r="DG490" s="16">
        <v>265</v>
      </c>
      <c r="DH490" s="16">
        <v>318</v>
      </c>
    </row>
    <row r="491" spans="1:112" s="16" customFormat="1" x14ac:dyDescent="0.3">
      <c r="A491" s="16">
        <v>2023</v>
      </c>
      <c r="B491" s="16" t="s">
        <v>112</v>
      </c>
      <c r="C491" s="16" t="s">
        <v>152</v>
      </c>
      <c r="D491" s="16" t="s">
        <v>1206</v>
      </c>
      <c r="E491" s="16" t="s">
        <v>114</v>
      </c>
      <c r="F491" s="19">
        <v>2</v>
      </c>
      <c r="G491" s="16">
        <v>4</v>
      </c>
      <c r="H491" s="16" t="s">
        <v>271</v>
      </c>
      <c r="I491" s="16">
        <v>22</v>
      </c>
      <c r="J491" s="16">
        <v>31</v>
      </c>
      <c r="K491" s="16">
        <v>25</v>
      </c>
      <c r="L491" s="16">
        <v>28.4</v>
      </c>
      <c r="M491" s="16">
        <v>43.2</v>
      </c>
      <c r="N491" s="16">
        <v>33.5764</v>
      </c>
      <c r="O491" s="16">
        <v>22.455100000000002</v>
      </c>
      <c r="P491" s="16">
        <v>30.506</v>
      </c>
      <c r="Q491" s="16">
        <v>25.481300000000001</v>
      </c>
      <c r="S491" s="16" t="s">
        <v>59</v>
      </c>
      <c r="T491" s="16" t="s">
        <v>70</v>
      </c>
      <c r="U491" s="16" t="s">
        <v>172</v>
      </c>
      <c r="V491" s="16" t="s">
        <v>173</v>
      </c>
      <c r="X491" s="16">
        <v>7</v>
      </c>
      <c r="Y491" s="16" t="s">
        <v>62</v>
      </c>
      <c r="Z491" s="16" t="s">
        <v>63</v>
      </c>
      <c r="AA491" s="16" t="s">
        <v>60</v>
      </c>
      <c r="AB491" s="16" t="s">
        <v>117</v>
      </c>
      <c r="AC491" s="16">
        <v>15</v>
      </c>
      <c r="AF491" s="16" t="s">
        <v>204</v>
      </c>
      <c r="AG491" s="16" t="s">
        <v>205</v>
      </c>
      <c r="AH491" s="16" t="s">
        <v>66</v>
      </c>
      <c r="AI491" s="16" t="s">
        <v>67</v>
      </c>
      <c r="AJ491" s="16" t="s">
        <v>63</v>
      </c>
      <c r="AK491" s="16" t="s">
        <v>124</v>
      </c>
      <c r="AN491" s="16">
        <v>96</v>
      </c>
      <c r="AO491" s="16">
        <v>27</v>
      </c>
      <c r="AR491" s="16">
        <v>2200</v>
      </c>
      <c r="AS491" s="16">
        <v>2200</v>
      </c>
      <c r="BM491" s="20" t="s">
        <v>1550</v>
      </c>
      <c r="BN491" s="16">
        <v>2</v>
      </c>
      <c r="BO491" s="16">
        <v>2</v>
      </c>
      <c r="BP491" s="16">
        <v>6</v>
      </c>
      <c r="BQ491" s="16" t="s">
        <v>125</v>
      </c>
      <c r="BR491" s="16" t="s">
        <v>1548</v>
      </c>
      <c r="BS491" s="16" t="s">
        <v>103</v>
      </c>
      <c r="BT491" s="21">
        <v>44771</v>
      </c>
      <c r="BU491" s="16">
        <v>31403</v>
      </c>
      <c r="BV491" s="17"/>
      <c r="BW491" s="16" t="s">
        <v>63</v>
      </c>
      <c r="BX491" s="16" t="s">
        <v>63</v>
      </c>
      <c r="CA491" s="16" t="s">
        <v>63</v>
      </c>
      <c r="CB491" s="16" t="s">
        <v>63</v>
      </c>
      <c r="CD491" s="16" t="s">
        <v>63</v>
      </c>
      <c r="CE491" s="16" t="s">
        <v>155</v>
      </c>
      <c r="CF491" s="16" t="s">
        <v>62</v>
      </c>
      <c r="CG491" s="16" t="s">
        <v>155</v>
      </c>
      <c r="CH491" s="16" t="s">
        <v>62</v>
      </c>
      <c r="CI491" s="16" t="s">
        <v>155</v>
      </c>
      <c r="CJ491" s="16" t="s">
        <v>106</v>
      </c>
      <c r="CK491" s="16" t="s">
        <v>1549</v>
      </c>
      <c r="CL491" s="16" t="s">
        <v>63</v>
      </c>
      <c r="CM491" s="16" t="s">
        <v>63</v>
      </c>
      <c r="CN491" s="16" t="s">
        <v>63</v>
      </c>
      <c r="CO491" s="16" t="s">
        <v>235</v>
      </c>
      <c r="CP491" s="16" t="s">
        <v>62</v>
      </c>
      <c r="CQ491" s="16" t="s">
        <v>76</v>
      </c>
      <c r="CY491" s="16">
        <v>33</v>
      </c>
      <c r="DA491" s="18"/>
      <c r="DB491" s="16">
        <v>5</v>
      </c>
      <c r="DC491" s="16">
        <v>5</v>
      </c>
      <c r="DE491" s="16">
        <v>3000</v>
      </c>
      <c r="DF491" s="16">
        <v>394</v>
      </c>
      <c r="DG491" s="16">
        <v>290</v>
      </c>
      <c r="DH491" s="16">
        <v>347</v>
      </c>
    </row>
    <row r="492" spans="1:112" s="16" customFormat="1" x14ac:dyDescent="0.3">
      <c r="A492" s="16">
        <v>2023</v>
      </c>
      <c r="B492" s="16" t="s">
        <v>112</v>
      </c>
      <c r="C492" s="16" t="s">
        <v>113</v>
      </c>
      <c r="D492" s="16" t="s">
        <v>1236</v>
      </c>
      <c r="E492" s="16" t="s">
        <v>114</v>
      </c>
      <c r="F492" s="19">
        <v>2</v>
      </c>
      <c r="G492" s="16">
        <v>4</v>
      </c>
      <c r="H492" s="16" t="s">
        <v>151</v>
      </c>
      <c r="I492" s="16">
        <v>23</v>
      </c>
      <c r="J492" s="16">
        <v>30</v>
      </c>
      <c r="K492" s="16">
        <v>26</v>
      </c>
      <c r="L492" s="16">
        <v>29.8</v>
      </c>
      <c r="M492" s="16">
        <v>42.399099999999997</v>
      </c>
      <c r="N492" s="16">
        <v>34.4</v>
      </c>
      <c r="O492" s="16">
        <v>23.244700000000002</v>
      </c>
      <c r="P492" s="16">
        <v>29.654</v>
      </c>
      <c r="Q492" s="16">
        <v>25.749099999999999</v>
      </c>
      <c r="S492" s="16" t="s">
        <v>59</v>
      </c>
      <c r="T492" s="16" t="s">
        <v>70</v>
      </c>
      <c r="U492" s="16" t="s">
        <v>146</v>
      </c>
      <c r="V492" s="16" t="s">
        <v>147</v>
      </c>
      <c r="X492" s="16">
        <v>7</v>
      </c>
      <c r="Y492" s="16" t="s">
        <v>63</v>
      </c>
      <c r="Z492" s="16" t="s">
        <v>63</v>
      </c>
      <c r="AA492" s="16" t="s">
        <v>60</v>
      </c>
      <c r="AB492" s="16" t="s">
        <v>117</v>
      </c>
      <c r="AC492" s="16">
        <v>15</v>
      </c>
      <c r="AF492" s="16" t="s">
        <v>204</v>
      </c>
      <c r="AG492" s="16" t="s">
        <v>205</v>
      </c>
      <c r="AH492" s="16" t="s">
        <v>66</v>
      </c>
      <c r="AI492" s="16" t="s">
        <v>67</v>
      </c>
      <c r="AJ492" s="16" t="s">
        <v>63</v>
      </c>
      <c r="AK492" s="16" t="s">
        <v>124</v>
      </c>
      <c r="AN492" s="16">
        <v>92</v>
      </c>
      <c r="AO492" s="16">
        <v>24</v>
      </c>
      <c r="AR492" s="16">
        <v>2100</v>
      </c>
      <c r="AS492" s="16">
        <v>2100</v>
      </c>
      <c r="BM492" s="20" t="s">
        <v>1552</v>
      </c>
      <c r="BN492" s="16">
        <v>2</v>
      </c>
      <c r="BO492" s="16">
        <v>2</v>
      </c>
      <c r="BP492" s="16">
        <v>7</v>
      </c>
      <c r="BQ492" s="16" t="s">
        <v>154</v>
      </c>
      <c r="BR492" s="16" t="s">
        <v>1548</v>
      </c>
      <c r="BS492" s="16" t="s">
        <v>72</v>
      </c>
      <c r="BT492" s="21">
        <v>44771</v>
      </c>
      <c r="BU492" s="16">
        <v>31366</v>
      </c>
      <c r="BV492" s="17"/>
      <c r="BW492" s="16" t="s">
        <v>63</v>
      </c>
      <c r="BX492" s="16" t="s">
        <v>63</v>
      </c>
      <c r="CA492" s="16" t="s">
        <v>63</v>
      </c>
      <c r="CB492" s="16" t="s">
        <v>63</v>
      </c>
      <c r="CC492" s="16" t="s">
        <v>1171</v>
      </c>
      <c r="CD492" s="16" t="s">
        <v>63</v>
      </c>
      <c r="CF492" s="16" t="s">
        <v>62</v>
      </c>
      <c r="CG492" s="16" t="s">
        <v>1172</v>
      </c>
      <c r="CH492" s="16" t="s">
        <v>62</v>
      </c>
      <c r="CI492" s="16" t="s">
        <v>1158</v>
      </c>
      <c r="CJ492" s="16" t="s">
        <v>106</v>
      </c>
      <c r="CK492" s="16" t="s">
        <v>1549</v>
      </c>
      <c r="CL492" s="16" t="s">
        <v>63</v>
      </c>
      <c r="CM492" s="16" t="s">
        <v>63</v>
      </c>
      <c r="CN492" s="16" t="s">
        <v>63</v>
      </c>
      <c r="CO492" s="16" t="s">
        <v>120</v>
      </c>
      <c r="CP492" s="16" t="s">
        <v>62</v>
      </c>
      <c r="CQ492" s="16" t="s">
        <v>76</v>
      </c>
      <c r="CY492" s="16">
        <v>34.4</v>
      </c>
      <c r="DA492" s="18"/>
      <c r="DB492" s="16">
        <v>5</v>
      </c>
      <c r="DC492" s="16">
        <v>5</v>
      </c>
      <c r="DE492" s="16">
        <v>2500</v>
      </c>
      <c r="DF492" s="16">
        <v>381</v>
      </c>
      <c r="DG492" s="16">
        <v>299</v>
      </c>
      <c r="DH492" s="16">
        <v>344</v>
      </c>
    </row>
    <row r="493" spans="1:112" s="16" customFormat="1" x14ac:dyDescent="0.3">
      <c r="A493" s="16">
        <v>2023</v>
      </c>
      <c r="B493" s="16" t="s">
        <v>156</v>
      </c>
      <c r="C493" s="16" t="s">
        <v>156</v>
      </c>
      <c r="D493" s="16" t="s">
        <v>1416</v>
      </c>
      <c r="E493" s="16" t="s">
        <v>158</v>
      </c>
      <c r="F493" s="19">
        <v>2</v>
      </c>
      <c r="G493" s="16">
        <v>4</v>
      </c>
      <c r="H493" s="16" t="s">
        <v>139</v>
      </c>
      <c r="I493" s="16">
        <v>25</v>
      </c>
      <c r="J493" s="16">
        <v>30</v>
      </c>
      <c r="K493" s="16">
        <v>27</v>
      </c>
      <c r="L493" s="16">
        <v>32.355699999999999</v>
      </c>
      <c r="M493" s="16">
        <v>43.232799999999997</v>
      </c>
      <c r="N493" s="16">
        <v>36.486600000000003</v>
      </c>
      <c r="O493" s="16">
        <v>25.034099999999999</v>
      </c>
      <c r="P493" s="16">
        <v>30.180900000000001</v>
      </c>
      <c r="Q493" s="16">
        <v>27.114899999999999</v>
      </c>
      <c r="S493" s="16" t="s">
        <v>83</v>
      </c>
      <c r="T493" s="16" t="s">
        <v>87</v>
      </c>
      <c r="U493" s="16" t="s">
        <v>129</v>
      </c>
      <c r="V493" s="16" t="s">
        <v>130</v>
      </c>
      <c r="X493" s="16">
        <v>1</v>
      </c>
      <c r="Y493" s="16" t="s">
        <v>62</v>
      </c>
      <c r="Z493" s="16" t="s">
        <v>63</v>
      </c>
      <c r="AA493" s="16" t="s">
        <v>60</v>
      </c>
      <c r="AB493" s="16" t="s">
        <v>117</v>
      </c>
      <c r="AC493" s="16">
        <v>10</v>
      </c>
      <c r="AF493" s="16" t="s">
        <v>82</v>
      </c>
      <c r="AG493" s="16" t="s">
        <v>86</v>
      </c>
      <c r="AH493" s="16" t="s">
        <v>66</v>
      </c>
      <c r="AI493" s="16" t="s">
        <v>67</v>
      </c>
      <c r="AJ493" s="16" t="s">
        <v>63</v>
      </c>
      <c r="AK493" s="16" t="s">
        <v>124</v>
      </c>
      <c r="AN493" s="16">
        <v>99</v>
      </c>
      <c r="AO493" s="16">
        <v>24</v>
      </c>
      <c r="AR493" s="16">
        <v>1650</v>
      </c>
      <c r="AS493" s="16">
        <v>1650</v>
      </c>
      <c r="BM493" s="20"/>
      <c r="BN493" s="16">
        <v>2</v>
      </c>
      <c r="BO493" s="16">
        <v>2</v>
      </c>
      <c r="BP493" s="16">
        <v>7</v>
      </c>
      <c r="BQ493" s="16" t="s">
        <v>154</v>
      </c>
      <c r="BR493" s="16" t="s">
        <v>1548</v>
      </c>
      <c r="BS493" s="16" t="s">
        <v>72</v>
      </c>
      <c r="BT493" s="21">
        <v>44707</v>
      </c>
      <c r="BU493" s="16">
        <v>31126</v>
      </c>
      <c r="BV493" s="17"/>
      <c r="BW493" s="16" t="s">
        <v>63</v>
      </c>
      <c r="BX493" s="16" t="s">
        <v>63</v>
      </c>
      <c r="CA493" s="16" t="s">
        <v>63</v>
      </c>
      <c r="CB493" s="16" t="s">
        <v>63</v>
      </c>
      <c r="CD493" s="16" t="s">
        <v>63</v>
      </c>
      <c r="CF493" s="16" t="s">
        <v>62</v>
      </c>
      <c r="CG493" s="16" t="s">
        <v>575</v>
      </c>
      <c r="CH493" s="16" t="s">
        <v>62</v>
      </c>
      <c r="CI493" s="16" t="s">
        <v>161</v>
      </c>
      <c r="CJ493" s="16" t="s">
        <v>74</v>
      </c>
      <c r="CK493" s="16" t="s">
        <v>75</v>
      </c>
      <c r="CL493" s="16" t="s">
        <v>63</v>
      </c>
      <c r="CM493" s="16" t="s">
        <v>63</v>
      </c>
      <c r="CN493" s="16" t="s">
        <v>63</v>
      </c>
      <c r="CO493" s="16" t="s">
        <v>162</v>
      </c>
      <c r="CP493" s="16" t="s">
        <v>63</v>
      </c>
      <c r="CQ493" s="16" t="s">
        <v>189</v>
      </c>
      <c r="CY493" s="16">
        <v>36.700000000000003</v>
      </c>
      <c r="DA493" s="18"/>
      <c r="DB493" s="16">
        <v>5</v>
      </c>
      <c r="DC493" s="16">
        <v>5</v>
      </c>
      <c r="DE493" s="16">
        <v>250</v>
      </c>
      <c r="DF493" s="16">
        <v>353</v>
      </c>
      <c r="DG493" s="16">
        <v>292</v>
      </c>
      <c r="DH493" s="16">
        <v>326</v>
      </c>
    </row>
    <row r="494" spans="1:112" s="16" customFormat="1" x14ac:dyDescent="0.3">
      <c r="A494" s="16">
        <v>2023</v>
      </c>
      <c r="B494" s="16" t="s">
        <v>156</v>
      </c>
      <c r="C494" s="16" t="s">
        <v>156</v>
      </c>
      <c r="D494" s="16" t="s">
        <v>1415</v>
      </c>
      <c r="E494" s="16" t="s">
        <v>158</v>
      </c>
      <c r="F494" s="19">
        <v>2</v>
      </c>
      <c r="G494" s="16">
        <v>4</v>
      </c>
      <c r="H494" s="16" t="s">
        <v>139</v>
      </c>
      <c r="I494" s="16">
        <v>26</v>
      </c>
      <c r="J494" s="16">
        <v>32</v>
      </c>
      <c r="K494" s="16">
        <v>28</v>
      </c>
      <c r="L494" s="16">
        <v>34.1</v>
      </c>
      <c r="M494" s="16">
        <v>45.8</v>
      </c>
      <c r="N494" s="16">
        <v>38.529200000000003</v>
      </c>
      <c r="O494" s="16">
        <v>26.238800000000001</v>
      </c>
      <c r="P494" s="16">
        <v>31.7913</v>
      </c>
      <c r="Q494" s="16">
        <v>28.476900000000001</v>
      </c>
      <c r="S494" s="16" t="s">
        <v>83</v>
      </c>
      <c r="T494" s="16" t="s">
        <v>87</v>
      </c>
      <c r="U494" s="16" t="s">
        <v>129</v>
      </c>
      <c r="V494" s="16" t="s">
        <v>130</v>
      </c>
      <c r="X494" s="16">
        <v>1</v>
      </c>
      <c r="Y494" s="16" t="s">
        <v>62</v>
      </c>
      <c r="Z494" s="16" t="s">
        <v>63</v>
      </c>
      <c r="AA494" s="16" t="s">
        <v>135</v>
      </c>
      <c r="AB494" s="16" t="s">
        <v>159</v>
      </c>
      <c r="AC494" s="16">
        <v>10</v>
      </c>
      <c r="AF494" s="16" t="s">
        <v>82</v>
      </c>
      <c r="AG494" s="16" t="s">
        <v>86</v>
      </c>
      <c r="AH494" s="16" t="s">
        <v>66</v>
      </c>
      <c r="AI494" s="16" t="s">
        <v>67</v>
      </c>
      <c r="AJ494" s="16" t="s">
        <v>63</v>
      </c>
      <c r="AK494" s="16" t="s">
        <v>124</v>
      </c>
      <c r="AN494" s="16">
        <v>99</v>
      </c>
      <c r="AO494" s="16">
        <v>24</v>
      </c>
      <c r="AR494" s="16">
        <v>1600</v>
      </c>
      <c r="AS494" s="16">
        <v>1600</v>
      </c>
      <c r="BM494" s="20"/>
      <c r="BN494" s="16">
        <v>2</v>
      </c>
      <c r="BO494" s="16">
        <v>2</v>
      </c>
      <c r="BP494" s="16">
        <v>7</v>
      </c>
      <c r="BQ494" s="16" t="s">
        <v>154</v>
      </c>
      <c r="BR494" s="16" t="s">
        <v>1548</v>
      </c>
      <c r="BS494" s="16" t="s">
        <v>72</v>
      </c>
      <c r="BT494" s="21">
        <v>44707</v>
      </c>
      <c r="BU494" s="16">
        <v>31127</v>
      </c>
      <c r="BV494" s="17"/>
      <c r="BW494" s="16" t="s">
        <v>63</v>
      </c>
      <c r="BX494" s="16" t="s">
        <v>63</v>
      </c>
      <c r="CA494" s="16" t="s">
        <v>63</v>
      </c>
      <c r="CB494" s="16" t="s">
        <v>63</v>
      </c>
      <c r="CD494" s="16" t="s">
        <v>63</v>
      </c>
      <c r="CF494" s="16" t="s">
        <v>62</v>
      </c>
      <c r="CG494" s="16" t="s">
        <v>575</v>
      </c>
      <c r="CH494" s="16" t="s">
        <v>62</v>
      </c>
      <c r="CI494" s="16" t="s">
        <v>161</v>
      </c>
      <c r="CJ494" s="16" t="s">
        <v>74</v>
      </c>
      <c r="CK494" s="16" t="s">
        <v>75</v>
      </c>
      <c r="CL494" s="16" t="s">
        <v>63</v>
      </c>
      <c r="CM494" s="16" t="s">
        <v>63</v>
      </c>
      <c r="CN494" s="16" t="s">
        <v>63</v>
      </c>
      <c r="CO494" s="16" t="s">
        <v>162</v>
      </c>
      <c r="CP494" s="16" t="s">
        <v>63</v>
      </c>
      <c r="CQ494" s="16" t="s">
        <v>189</v>
      </c>
      <c r="CY494" s="16">
        <v>38.799999999999997</v>
      </c>
      <c r="DA494" s="18"/>
      <c r="DB494" s="16">
        <v>6</v>
      </c>
      <c r="DC494" s="16">
        <v>6</v>
      </c>
      <c r="DF494" s="16">
        <v>336</v>
      </c>
      <c r="DG494" s="16">
        <v>277</v>
      </c>
      <c r="DH494" s="16">
        <v>309</v>
      </c>
    </row>
    <row r="495" spans="1:112" s="16" customFormat="1" x14ac:dyDescent="0.3">
      <c r="A495" s="16">
        <v>2023</v>
      </c>
      <c r="B495" s="16" t="s">
        <v>685</v>
      </c>
      <c r="C495" s="16" t="s">
        <v>686</v>
      </c>
      <c r="D495" s="16" t="s">
        <v>961</v>
      </c>
      <c r="E495" s="16" t="s">
        <v>688</v>
      </c>
      <c r="F495" s="19">
        <v>1.6</v>
      </c>
      <c r="G495" s="16">
        <v>4</v>
      </c>
      <c r="H495" s="16" t="s">
        <v>582</v>
      </c>
      <c r="I495" s="16">
        <v>53</v>
      </c>
      <c r="J495" s="16">
        <v>45</v>
      </c>
      <c r="K495" s="16">
        <v>49</v>
      </c>
      <c r="L495" s="16">
        <v>68.2</v>
      </c>
      <c r="M495" s="16">
        <v>62.5</v>
      </c>
      <c r="N495" s="16">
        <v>65.511399999999995</v>
      </c>
      <c r="O495" s="16">
        <v>52.553199999999997</v>
      </c>
      <c r="P495" s="16">
        <v>45.245199999999997</v>
      </c>
      <c r="Q495" s="16">
        <v>48.992199999999997</v>
      </c>
      <c r="S495" s="16" t="s">
        <v>83</v>
      </c>
      <c r="T495" s="16" t="s">
        <v>87</v>
      </c>
      <c r="U495" s="16" t="s">
        <v>146</v>
      </c>
      <c r="V495" s="16" t="s">
        <v>147</v>
      </c>
      <c r="X495" s="16">
        <v>6</v>
      </c>
      <c r="Y495" s="16" t="s">
        <v>63</v>
      </c>
      <c r="Z495" s="16" t="s">
        <v>63</v>
      </c>
      <c r="AA495" s="16" t="s">
        <v>135</v>
      </c>
      <c r="AB495" s="16" t="s">
        <v>159</v>
      </c>
      <c r="AC495" s="16">
        <v>15</v>
      </c>
      <c r="AF495" s="16" t="s">
        <v>82</v>
      </c>
      <c r="AG495" s="16" t="s">
        <v>86</v>
      </c>
      <c r="AH495" s="16" t="s">
        <v>66</v>
      </c>
      <c r="AI495" s="16" t="s">
        <v>67</v>
      </c>
      <c r="AJ495" s="16" t="s">
        <v>63</v>
      </c>
      <c r="AK495" s="16" t="s">
        <v>124</v>
      </c>
      <c r="AN495" s="16">
        <v>105</v>
      </c>
      <c r="AO495" s="16">
        <v>23</v>
      </c>
      <c r="AR495" s="16">
        <v>900</v>
      </c>
      <c r="AS495" s="16">
        <v>900</v>
      </c>
      <c r="BM495" s="20" t="s">
        <v>1560</v>
      </c>
      <c r="BN495" s="16">
        <v>2</v>
      </c>
      <c r="BO495" s="16">
        <v>2</v>
      </c>
      <c r="BP495" s="16">
        <v>7</v>
      </c>
      <c r="BQ495" s="16" t="s">
        <v>154</v>
      </c>
      <c r="BR495" s="16" t="s">
        <v>1548</v>
      </c>
      <c r="BS495" s="16" t="s">
        <v>103</v>
      </c>
      <c r="BT495" s="21">
        <v>44764</v>
      </c>
      <c r="BU495" s="16">
        <v>31763</v>
      </c>
      <c r="BV495" s="17"/>
      <c r="BW495" s="16" t="s">
        <v>63</v>
      </c>
      <c r="BX495" s="16" t="s">
        <v>63</v>
      </c>
      <c r="CA495" s="16" t="s">
        <v>63</v>
      </c>
      <c r="CB495" s="16" t="s">
        <v>63</v>
      </c>
      <c r="CD495" s="16" t="s">
        <v>63</v>
      </c>
      <c r="CF495" s="16" t="s">
        <v>62</v>
      </c>
      <c r="CG495" s="16" t="s">
        <v>784</v>
      </c>
      <c r="CH495" s="16" t="s">
        <v>63</v>
      </c>
      <c r="CJ495" s="16" t="s">
        <v>106</v>
      </c>
      <c r="CK495" s="16" t="s">
        <v>1549</v>
      </c>
      <c r="CL495" s="16" t="s">
        <v>63</v>
      </c>
      <c r="CM495" s="16" t="s">
        <v>63</v>
      </c>
      <c r="CN495" s="16" t="s">
        <v>63</v>
      </c>
      <c r="CO495" s="16" t="s">
        <v>785</v>
      </c>
      <c r="CP495" s="16" t="s">
        <v>62</v>
      </c>
      <c r="CQ495" s="16" t="s">
        <v>76</v>
      </c>
      <c r="CY495" s="16">
        <v>65.900000000000006</v>
      </c>
      <c r="DA495" s="18"/>
      <c r="DB495" s="16">
        <v>8</v>
      </c>
      <c r="DC495" s="16">
        <v>8</v>
      </c>
      <c r="DF495" s="16">
        <v>168</v>
      </c>
      <c r="DG495" s="16">
        <v>196</v>
      </c>
      <c r="DH495" s="16">
        <v>181</v>
      </c>
    </row>
    <row r="496" spans="1:112" s="16" customFormat="1" x14ac:dyDescent="0.3">
      <c r="A496" s="16">
        <v>2023</v>
      </c>
      <c r="B496" s="16" t="s">
        <v>685</v>
      </c>
      <c r="C496" s="16" t="s">
        <v>686</v>
      </c>
      <c r="D496" s="16" t="s">
        <v>960</v>
      </c>
      <c r="E496" s="16" t="s">
        <v>688</v>
      </c>
      <c r="F496" s="19">
        <v>1.6</v>
      </c>
      <c r="G496" s="16">
        <v>4</v>
      </c>
      <c r="H496" s="16" t="s">
        <v>582</v>
      </c>
      <c r="I496" s="16">
        <v>53</v>
      </c>
      <c r="J496" s="16">
        <v>54</v>
      </c>
      <c r="K496" s="16">
        <v>53</v>
      </c>
      <c r="L496" s="16">
        <v>70.400000000000006</v>
      </c>
      <c r="M496" s="16">
        <v>66.7</v>
      </c>
      <c r="N496" s="16">
        <v>68.685400000000001</v>
      </c>
      <c r="O496" s="16">
        <v>52.686300000000003</v>
      </c>
      <c r="P496" s="16">
        <v>53.6295</v>
      </c>
      <c r="Q496" s="16">
        <v>53.1066</v>
      </c>
      <c r="S496" s="16" t="s">
        <v>83</v>
      </c>
      <c r="T496" s="16" t="s">
        <v>87</v>
      </c>
      <c r="U496" s="16" t="s">
        <v>146</v>
      </c>
      <c r="V496" s="16" t="s">
        <v>147</v>
      </c>
      <c r="X496" s="16">
        <v>6</v>
      </c>
      <c r="Y496" s="16" t="s">
        <v>63</v>
      </c>
      <c r="Z496" s="16" t="s">
        <v>63</v>
      </c>
      <c r="AA496" s="16" t="s">
        <v>135</v>
      </c>
      <c r="AB496" s="16" t="s">
        <v>159</v>
      </c>
      <c r="AC496" s="16">
        <v>15</v>
      </c>
      <c r="AF496" s="16" t="s">
        <v>82</v>
      </c>
      <c r="AG496" s="16" t="s">
        <v>86</v>
      </c>
      <c r="AH496" s="16" t="s">
        <v>66</v>
      </c>
      <c r="AI496" s="16" t="s">
        <v>67</v>
      </c>
      <c r="AJ496" s="16" t="s">
        <v>63</v>
      </c>
      <c r="AK496" s="16" t="s">
        <v>124</v>
      </c>
      <c r="AN496" s="16">
        <v>105</v>
      </c>
      <c r="AO496" s="16">
        <v>23</v>
      </c>
      <c r="AR496" s="16">
        <v>850</v>
      </c>
      <c r="AS496" s="16">
        <v>850</v>
      </c>
      <c r="BM496" s="20" t="s">
        <v>1560</v>
      </c>
      <c r="BN496" s="16">
        <v>2</v>
      </c>
      <c r="BO496" s="16">
        <v>2</v>
      </c>
      <c r="BP496" s="16">
        <v>7</v>
      </c>
      <c r="BQ496" s="16" t="s">
        <v>154</v>
      </c>
      <c r="BR496" s="16" t="s">
        <v>1548</v>
      </c>
      <c r="BS496" s="16" t="s">
        <v>103</v>
      </c>
      <c r="BT496" s="21">
        <v>44764</v>
      </c>
      <c r="BU496" s="16">
        <v>31764</v>
      </c>
      <c r="BV496" s="17"/>
      <c r="BW496" s="16" t="s">
        <v>63</v>
      </c>
      <c r="BX496" s="16" t="s">
        <v>63</v>
      </c>
      <c r="CA496" s="16" t="s">
        <v>63</v>
      </c>
      <c r="CB496" s="16" t="s">
        <v>63</v>
      </c>
      <c r="CD496" s="16" t="s">
        <v>63</v>
      </c>
      <c r="CF496" s="16" t="s">
        <v>62</v>
      </c>
      <c r="CG496" s="16" t="s">
        <v>784</v>
      </c>
      <c r="CH496" s="16" t="s">
        <v>63</v>
      </c>
      <c r="CJ496" s="16" t="s">
        <v>106</v>
      </c>
      <c r="CK496" s="16" t="s">
        <v>1549</v>
      </c>
      <c r="CL496" s="16" t="s">
        <v>63</v>
      </c>
      <c r="CM496" s="16" t="s">
        <v>63</v>
      </c>
      <c r="CN496" s="16" t="s">
        <v>63</v>
      </c>
      <c r="CO496" s="16" t="s">
        <v>785</v>
      </c>
      <c r="CP496" s="16" t="s">
        <v>62</v>
      </c>
      <c r="CQ496" s="16" t="s">
        <v>76</v>
      </c>
      <c r="CY496" s="16">
        <v>69.099999999999994</v>
      </c>
      <c r="DA496" s="18"/>
      <c r="DB496" s="16">
        <v>9</v>
      </c>
      <c r="DC496" s="16">
        <v>9</v>
      </c>
      <c r="DF496" s="16">
        <v>168</v>
      </c>
      <c r="DG496" s="16">
        <v>165</v>
      </c>
      <c r="DH496" s="16">
        <v>167</v>
      </c>
    </row>
    <row r="497" spans="1:112" s="16" customFormat="1" x14ac:dyDescent="0.3">
      <c r="A497" s="16">
        <v>2023</v>
      </c>
      <c r="B497" s="16" t="s">
        <v>685</v>
      </c>
      <c r="C497" s="16" t="s">
        <v>686</v>
      </c>
      <c r="D497" s="16" t="s">
        <v>1333</v>
      </c>
      <c r="E497" s="16" t="s">
        <v>688</v>
      </c>
      <c r="F497" s="19">
        <v>2</v>
      </c>
      <c r="G497" s="16">
        <v>4</v>
      </c>
      <c r="H497" s="16" t="s">
        <v>139</v>
      </c>
      <c r="I497" s="16">
        <v>28</v>
      </c>
      <c r="J497" s="16">
        <v>33</v>
      </c>
      <c r="K497" s="16">
        <v>30</v>
      </c>
      <c r="L497" s="16">
        <v>35.991900000000001</v>
      </c>
      <c r="M497" s="16">
        <v>48.481299999999997</v>
      </c>
      <c r="N497" s="16">
        <v>40.711399999999998</v>
      </c>
      <c r="O497" s="16">
        <v>27.5306</v>
      </c>
      <c r="P497" s="16">
        <v>33.453699999999998</v>
      </c>
      <c r="Q497" s="16">
        <v>29.914000000000001</v>
      </c>
      <c r="S497" s="16" t="s">
        <v>83</v>
      </c>
      <c r="T497" s="16" t="s">
        <v>87</v>
      </c>
      <c r="U497" s="16" t="s">
        <v>129</v>
      </c>
      <c r="V497" s="16" t="s">
        <v>130</v>
      </c>
      <c r="X497" s="16">
        <v>1</v>
      </c>
      <c r="Y497" s="16" t="s">
        <v>62</v>
      </c>
      <c r="Z497" s="16" t="s">
        <v>63</v>
      </c>
      <c r="AA497" s="16" t="s">
        <v>135</v>
      </c>
      <c r="AB497" s="16" t="s">
        <v>159</v>
      </c>
      <c r="AC497" s="16">
        <v>15</v>
      </c>
      <c r="AF497" s="16" t="s">
        <v>82</v>
      </c>
      <c r="AG497" s="16" t="s">
        <v>86</v>
      </c>
      <c r="AH497" s="16" t="s">
        <v>66</v>
      </c>
      <c r="AI497" s="16" t="s">
        <v>67</v>
      </c>
      <c r="AJ497" s="16" t="s">
        <v>63</v>
      </c>
      <c r="AK497" s="16" t="s">
        <v>124</v>
      </c>
      <c r="AN497" s="16">
        <v>101</v>
      </c>
      <c r="AO497" s="16">
        <v>24</v>
      </c>
      <c r="AR497" s="16">
        <v>1500</v>
      </c>
      <c r="AS497" s="16">
        <v>1500</v>
      </c>
      <c r="BM497" s="20"/>
      <c r="BN497" s="16">
        <v>2</v>
      </c>
      <c r="BO497" s="16">
        <v>2</v>
      </c>
      <c r="BP497" s="16">
        <v>7</v>
      </c>
      <c r="BQ497" s="16" t="s">
        <v>154</v>
      </c>
      <c r="BR497" s="16" t="s">
        <v>1548</v>
      </c>
      <c r="BS497" s="16" t="s">
        <v>72</v>
      </c>
      <c r="BT497" s="21">
        <v>44683</v>
      </c>
      <c r="BU497" s="16">
        <v>31240</v>
      </c>
      <c r="BV497" s="17"/>
      <c r="BW497" s="16" t="s">
        <v>63</v>
      </c>
      <c r="BX497" s="16" t="s">
        <v>63</v>
      </c>
      <c r="CA497" s="16" t="s">
        <v>63</v>
      </c>
      <c r="CB497" s="16" t="s">
        <v>63</v>
      </c>
      <c r="CD497" s="16" t="s">
        <v>63</v>
      </c>
      <c r="CF497" s="16" t="s">
        <v>62</v>
      </c>
      <c r="CG497" s="16" t="s">
        <v>866</v>
      </c>
      <c r="CH497" s="16" t="s">
        <v>63</v>
      </c>
      <c r="CJ497" s="16" t="s">
        <v>74</v>
      </c>
      <c r="CK497" s="16" t="s">
        <v>75</v>
      </c>
      <c r="CN497" s="16" t="s">
        <v>63</v>
      </c>
      <c r="CO497" s="16" t="s">
        <v>1334</v>
      </c>
      <c r="CP497" s="16" t="s">
        <v>62</v>
      </c>
      <c r="CQ497" s="16" t="s">
        <v>76</v>
      </c>
      <c r="CY497" s="16">
        <v>41.4</v>
      </c>
      <c r="DA497" s="18"/>
      <c r="DB497" s="16">
        <v>6</v>
      </c>
      <c r="DC497" s="16">
        <v>6</v>
      </c>
      <c r="DF497" s="16">
        <v>327</v>
      </c>
      <c r="DG497" s="16">
        <v>269</v>
      </c>
      <c r="DH497" s="16">
        <v>301</v>
      </c>
    </row>
    <row r="498" spans="1:112" s="16" customFormat="1" x14ac:dyDescent="0.3">
      <c r="A498" s="16">
        <v>2023</v>
      </c>
      <c r="B498" s="16" t="s">
        <v>685</v>
      </c>
      <c r="C498" s="16" t="s">
        <v>686</v>
      </c>
      <c r="D498" s="16" t="s">
        <v>1335</v>
      </c>
      <c r="E498" s="16" t="s">
        <v>688</v>
      </c>
      <c r="F498" s="19">
        <v>2</v>
      </c>
      <c r="G498" s="16">
        <v>4</v>
      </c>
      <c r="H498" s="16" t="s">
        <v>139</v>
      </c>
      <c r="I498" s="16">
        <v>29</v>
      </c>
      <c r="J498" s="16">
        <v>35</v>
      </c>
      <c r="K498" s="16">
        <v>31</v>
      </c>
      <c r="L498" s="16">
        <v>37.9</v>
      </c>
      <c r="M498" s="16">
        <v>51.2</v>
      </c>
      <c r="N498" s="16">
        <v>42.916699999999999</v>
      </c>
      <c r="O498" s="16">
        <v>28.818000000000001</v>
      </c>
      <c r="P498" s="16">
        <v>35.119500000000002</v>
      </c>
      <c r="Q498" s="16">
        <v>31.349299999999999</v>
      </c>
      <c r="S498" s="16" t="s">
        <v>83</v>
      </c>
      <c r="T498" s="16" t="s">
        <v>87</v>
      </c>
      <c r="U498" s="16" t="s">
        <v>129</v>
      </c>
      <c r="V498" s="16" t="s">
        <v>130</v>
      </c>
      <c r="X498" s="16">
        <v>1</v>
      </c>
      <c r="Y498" s="16" t="s">
        <v>62</v>
      </c>
      <c r="Z498" s="16" t="s">
        <v>63</v>
      </c>
      <c r="AA498" s="16" t="s">
        <v>135</v>
      </c>
      <c r="AB498" s="16" t="s">
        <v>159</v>
      </c>
      <c r="AC498" s="16">
        <v>15</v>
      </c>
      <c r="AF498" s="16" t="s">
        <v>82</v>
      </c>
      <c r="AG498" s="16" t="s">
        <v>86</v>
      </c>
      <c r="AH498" s="16" t="s">
        <v>66</v>
      </c>
      <c r="AI498" s="16" t="s">
        <v>67</v>
      </c>
      <c r="AJ498" s="16" t="s">
        <v>63</v>
      </c>
      <c r="AK498" s="16" t="s">
        <v>124</v>
      </c>
      <c r="AN498" s="16">
        <v>101</v>
      </c>
      <c r="AO498" s="16">
        <v>24</v>
      </c>
      <c r="AR498" s="16">
        <v>1450</v>
      </c>
      <c r="AS498" s="16">
        <v>1450</v>
      </c>
      <c r="BM498" s="20"/>
      <c r="BN498" s="16">
        <v>2</v>
      </c>
      <c r="BO498" s="16">
        <v>2</v>
      </c>
      <c r="BP498" s="16">
        <v>7</v>
      </c>
      <c r="BQ498" s="16" t="s">
        <v>154</v>
      </c>
      <c r="BR498" s="16" t="s">
        <v>1548</v>
      </c>
      <c r="BS498" s="16" t="s">
        <v>72</v>
      </c>
      <c r="BT498" s="21">
        <v>44683</v>
      </c>
      <c r="BU498" s="16">
        <v>31239</v>
      </c>
      <c r="BV498" s="17"/>
      <c r="BW498" s="16" t="s">
        <v>62</v>
      </c>
      <c r="BX498" s="16" t="s">
        <v>63</v>
      </c>
      <c r="CA498" s="16" t="s">
        <v>63</v>
      </c>
      <c r="CB498" s="16" t="s">
        <v>63</v>
      </c>
      <c r="CD498" s="16" t="s">
        <v>63</v>
      </c>
      <c r="CF498" s="16" t="s">
        <v>62</v>
      </c>
      <c r="CG498" s="16" t="s">
        <v>866</v>
      </c>
      <c r="CH498" s="16" t="s">
        <v>63</v>
      </c>
      <c r="CJ498" s="16" t="s">
        <v>74</v>
      </c>
      <c r="CK498" s="16" t="s">
        <v>75</v>
      </c>
      <c r="CN498" s="16" t="s">
        <v>63</v>
      </c>
      <c r="CO498" s="16" t="s">
        <v>1334</v>
      </c>
      <c r="CP498" s="16" t="s">
        <v>62</v>
      </c>
      <c r="CQ498" s="16" t="s">
        <v>76</v>
      </c>
      <c r="CY498" s="16">
        <v>43.6</v>
      </c>
      <c r="DA498" s="18"/>
      <c r="DB498" s="16">
        <v>6</v>
      </c>
      <c r="DC498" s="16">
        <v>6</v>
      </c>
      <c r="DF498" s="16">
        <v>312</v>
      </c>
      <c r="DG498" s="16">
        <v>256</v>
      </c>
      <c r="DH498" s="16">
        <v>287</v>
      </c>
    </row>
    <row r="499" spans="1:112" s="16" customFormat="1" x14ac:dyDescent="0.3">
      <c r="A499" s="16">
        <v>2023</v>
      </c>
      <c r="B499" s="16" t="s">
        <v>112</v>
      </c>
      <c r="C499" s="16" t="s">
        <v>181</v>
      </c>
      <c r="D499" s="16" t="s">
        <v>952</v>
      </c>
      <c r="E499" s="16" t="s">
        <v>114</v>
      </c>
      <c r="F499" s="19">
        <v>4</v>
      </c>
      <c r="G499" s="16">
        <v>8</v>
      </c>
      <c r="H499" s="16" t="s">
        <v>121</v>
      </c>
      <c r="I499" s="16">
        <v>14</v>
      </c>
      <c r="J499" s="16">
        <v>19</v>
      </c>
      <c r="K499" s="16">
        <v>16</v>
      </c>
      <c r="L499" s="16">
        <v>17.399999999999999</v>
      </c>
      <c r="M499" s="16">
        <v>26</v>
      </c>
      <c r="N499" s="16">
        <v>20.442799999999998</v>
      </c>
      <c r="O499" s="16">
        <v>14.131600000000001</v>
      </c>
      <c r="P499" s="16">
        <v>18.8752</v>
      </c>
      <c r="Q499" s="16">
        <v>15.9335</v>
      </c>
      <c r="R499" s="16" t="s">
        <v>82</v>
      </c>
      <c r="S499" s="16" t="s">
        <v>59</v>
      </c>
      <c r="T499" s="16" t="s">
        <v>70</v>
      </c>
      <c r="U499" s="16" t="s">
        <v>115</v>
      </c>
      <c r="V499" s="16" t="s">
        <v>116</v>
      </c>
      <c r="X499" s="16">
        <v>8</v>
      </c>
      <c r="Y499" s="16" t="s">
        <v>62</v>
      </c>
      <c r="Z499" s="16" t="s">
        <v>63</v>
      </c>
      <c r="AA499" s="16" t="s">
        <v>60</v>
      </c>
      <c r="AB499" s="16" t="s">
        <v>117</v>
      </c>
      <c r="AC499" s="16">
        <v>15</v>
      </c>
      <c r="AF499" s="16" t="s">
        <v>204</v>
      </c>
      <c r="AG499" s="16" t="s">
        <v>205</v>
      </c>
      <c r="AH499" s="16" t="s">
        <v>66</v>
      </c>
      <c r="AI499" s="16" t="s">
        <v>67</v>
      </c>
      <c r="AJ499" s="16" t="s">
        <v>63</v>
      </c>
      <c r="AK499" s="16" t="s">
        <v>124</v>
      </c>
      <c r="AN499" s="16">
        <v>104</v>
      </c>
      <c r="AO499" s="16">
        <v>16</v>
      </c>
      <c r="AR499" s="16">
        <v>3400</v>
      </c>
      <c r="AS499" s="16">
        <v>3400</v>
      </c>
      <c r="BM499" s="20"/>
      <c r="BN499" s="16">
        <v>2</v>
      </c>
      <c r="BO499" s="16">
        <v>2</v>
      </c>
      <c r="BP499" s="16">
        <v>7</v>
      </c>
      <c r="BQ499" s="16" t="s">
        <v>154</v>
      </c>
      <c r="BR499" s="16" t="s">
        <v>1548</v>
      </c>
      <c r="BS499" s="16" t="s">
        <v>72</v>
      </c>
      <c r="BT499" s="21">
        <v>44799</v>
      </c>
      <c r="BU499" s="16">
        <v>31781</v>
      </c>
      <c r="BV499" s="17"/>
      <c r="BW499" s="16" t="s">
        <v>62</v>
      </c>
      <c r="BX499" s="16" t="s">
        <v>63</v>
      </c>
      <c r="CA499" s="16" t="s">
        <v>63</v>
      </c>
      <c r="CB499" s="16" t="s">
        <v>63</v>
      </c>
      <c r="CC499" s="16" t="s">
        <v>948</v>
      </c>
      <c r="CD499" s="16" t="s">
        <v>62</v>
      </c>
      <c r="CE499" s="16" t="s">
        <v>863</v>
      </c>
      <c r="CF499" s="16" t="s">
        <v>62</v>
      </c>
      <c r="CG499" s="16" t="s">
        <v>949</v>
      </c>
      <c r="CH499" s="16" t="s">
        <v>63</v>
      </c>
      <c r="CJ499" s="16" t="s">
        <v>950</v>
      </c>
      <c r="CK499" s="16" t="s">
        <v>951</v>
      </c>
      <c r="CN499" s="16" t="s">
        <v>63</v>
      </c>
      <c r="CO499" s="16" t="s">
        <v>705</v>
      </c>
      <c r="CP499" s="16" t="s">
        <v>62</v>
      </c>
      <c r="CQ499" s="16" t="s">
        <v>76</v>
      </c>
      <c r="CY499" s="16">
        <v>20.6</v>
      </c>
      <c r="DA499" s="18"/>
      <c r="DB499" s="16">
        <v>3</v>
      </c>
      <c r="DC499" s="16">
        <v>3</v>
      </c>
      <c r="DE499" s="16">
        <v>9000</v>
      </c>
      <c r="DF499" s="16">
        <v>626</v>
      </c>
      <c r="DG499" s="16">
        <v>467</v>
      </c>
      <c r="DH499" s="16">
        <v>554</v>
      </c>
    </row>
    <row r="500" spans="1:112" s="16" customFormat="1" x14ac:dyDescent="0.3">
      <c r="A500" s="16">
        <v>2023</v>
      </c>
      <c r="B500" s="16" t="s">
        <v>56</v>
      </c>
      <c r="C500" s="16" t="s">
        <v>56</v>
      </c>
      <c r="D500" s="16" t="s">
        <v>292</v>
      </c>
      <c r="E500" s="16" t="s">
        <v>57</v>
      </c>
      <c r="F500" s="19">
        <v>2</v>
      </c>
      <c r="G500" s="16">
        <v>4</v>
      </c>
      <c r="H500" s="16" t="s">
        <v>176</v>
      </c>
      <c r="I500" s="16">
        <v>22</v>
      </c>
      <c r="J500" s="16">
        <v>29</v>
      </c>
      <c r="K500" s="16">
        <v>25</v>
      </c>
      <c r="L500" s="16">
        <v>27.9</v>
      </c>
      <c r="M500" s="16">
        <v>41.9</v>
      </c>
      <c r="N500" s="16">
        <v>32.837400000000002</v>
      </c>
      <c r="O500" s="16">
        <v>21.895399999999999</v>
      </c>
      <c r="P500" s="16">
        <v>29.337599999999998</v>
      </c>
      <c r="Q500" s="16">
        <v>24.716899999999999</v>
      </c>
      <c r="S500" s="16" t="s">
        <v>59</v>
      </c>
      <c r="T500" s="16" t="s">
        <v>70</v>
      </c>
      <c r="U500" s="16" t="s">
        <v>172</v>
      </c>
      <c r="V500" s="16" t="s">
        <v>173</v>
      </c>
      <c r="X500" s="16">
        <v>8</v>
      </c>
      <c r="Y500" s="16" t="s">
        <v>62</v>
      </c>
      <c r="Z500" s="16" t="s">
        <v>63</v>
      </c>
      <c r="AA500" s="16" t="s">
        <v>60</v>
      </c>
      <c r="AB500" s="16" t="s">
        <v>117</v>
      </c>
      <c r="AC500" s="16">
        <v>10</v>
      </c>
      <c r="AF500" s="16" t="s">
        <v>58</v>
      </c>
      <c r="AG500" s="16" t="s">
        <v>65</v>
      </c>
      <c r="AH500" s="16" t="s">
        <v>66</v>
      </c>
      <c r="AI500" s="16" t="s">
        <v>67</v>
      </c>
      <c r="AJ500" s="16" t="s">
        <v>63</v>
      </c>
      <c r="AK500" s="16" t="s">
        <v>124</v>
      </c>
      <c r="AN500" s="16">
        <v>99</v>
      </c>
      <c r="AO500" s="16">
        <v>9</v>
      </c>
      <c r="AR500" s="16">
        <v>2200</v>
      </c>
      <c r="AS500" s="16">
        <v>2200</v>
      </c>
      <c r="BM500" s="20" t="s">
        <v>1550</v>
      </c>
      <c r="BN500" s="16">
        <v>2</v>
      </c>
      <c r="BO500" s="16">
        <v>2</v>
      </c>
      <c r="BP500" s="16">
        <v>7</v>
      </c>
      <c r="BQ500" s="16" t="s">
        <v>154</v>
      </c>
      <c r="BR500" s="16" t="s">
        <v>1548</v>
      </c>
      <c r="BS500" s="16" t="s">
        <v>72</v>
      </c>
      <c r="BT500" s="21">
        <v>44897</v>
      </c>
      <c r="BU500" s="16">
        <v>32608</v>
      </c>
      <c r="BV500" s="17"/>
      <c r="BX500" s="16" t="s">
        <v>63</v>
      </c>
      <c r="CA500" s="16" t="s">
        <v>63</v>
      </c>
      <c r="CB500" s="16" t="s">
        <v>63</v>
      </c>
      <c r="CC500" s="16" t="s">
        <v>269</v>
      </c>
      <c r="CD500" s="16" t="s">
        <v>63</v>
      </c>
      <c r="CF500" s="16" t="s">
        <v>62</v>
      </c>
      <c r="CG500" s="16" t="s">
        <v>73</v>
      </c>
      <c r="CH500" s="16" t="s">
        <v>62</v>
      </c>
      <c r="CI500" s="16" t="s">
        <v>270</v>
      </c>
      <c r="CJ500" s="16" t="s">
        <v>106</v>
      </c>
      <c r="CK500" s="16" t="s">
        <v>1549</v>
      </c>
      <c r="CN500" s="16" t="s">
        <v>63</v>
      </c>
      <c r="CO500" s="16" t="s">
        <v>123</v>
      </c>
      <c r="CP500" s="16" t="s">
        <v>62</v>
      </c>
      <c r="CQ500" s="16" t="s">
        <v>76</v>
      </c>
      <c r="CR500" s="16" t="s">
        <v>292</v>
      </c>
      <c r="CY500" s="16">
        <v>33.1</v>
      </c>
      <c r="DA500" s="18"/>
      <c r="DB500" s="16">
        <v>5</v>
      </c>
      <c r="DC500" s="16">
        <v>5</v>
      </c>
      <c r="DE500" s="16">
        <v>3000</v>
      </c>
      <c r="DF500" s="16">
        <v>404</v>
      </c>
      <c r="DG500" s="16">
        <v>301</v>
      </c>
      <c r="DH500" s="16">
        <v>358</v>
      </c>
    </row>
    <row r="501" spans="1:112" s="16" customFormat="1" x14ac:dyDescent="0.3">
      <c r="A501" s="16">
        <v>2023</v>
      </c>
      <c r="B501" s="16" t="s">
        <v>56</v>
      </c>
      <c r="C501" s="16" t="s">
        <v>56</v>
      </c>
      <c r="D501" s="16" t="s">
        <v>418</v>
      </c>
      <c r="E501" s="16" t="s">
        <v>57</v>
      </c>
      <c r="F501" s="19">
        <v>2</v>
      </c>
      <c r="G501" s="16">
        <v>4</v>
      </c>
      <c r="H501" s="16" t="s">
        <v>176</v>
      </c>
      <c r="I501" s="16">
        <v>20</v>
      </c>
      <c r="J501" s="16">
        <v>25</v>
      </c>
      <c r="K501" s="16">
        <v>22</v>
      </c>
      <c r="L501" s="16">
        <v>24.6</v>
      </c>
      <c r="M501" s="16">
        <v>35.700000000000003</v>
      </c>
      <c r="N501" s="16">
        <v>28.601900000000001</v>
      </c>
      <c r="O501" s="16">
        <v>19.5124</v>
      </c>
      <c r="P501" s="16">
        <v>25.3476</v>
      </c>
      <c r="Q501" s="16">
        <v>21.767399999999999</v>
      </c>
      <c r="S501" s="16" t="s">
        <v>59</v>
      </c>
      <c r="T501" s="16" t="s">
        <v>70</v>
      </c>
      <c r="U501" s="16" t="s">
        <v>172</v>
      </c>
      <c r="V501" s="16" t="s">
        <v>173</v>
      </c>
      <c r="X501" s="16">
        <v>8</v>
      </c>
      <c r="Y501" s="16" t="s">
        <v>62</v>
      </c>
      <c r="Z501" s="16" t="s">
        <v>63</v>
      </c>
      <c r="AA501" s="16" t="s">
        <v>60</v>
      </c>
      <c r="AB501" s="16" t="s">
        <v>117</v>
      </c>
      <c r="AC501" s="16">
        <v>10</v>
      </c>
      <c r="AF501" s="16" t="s">
        <v>58</v>
      </c>
      <c r="AG501" s="16" t="s">
        <v>65</v>
      </c>
      <c r="AH501" s="16" t="s">
        <v>66</v>
      </c>
      <c r="AI501" s="16" t="s">
        <v>67</v>
      </c>
      <c r="AJ501" s="16" t="s">
        <v>63</v>
      </c>
      <c r="AK501" s="16" t="s">
        <v>124</v>
      </c>
      <c r="AN501" s="16">
        <v>102</v>
      </c>
      <c r="AO501" s="16">
        <v>12</v>
      </c>
      <c r="AR501" s="16">
        <v>2500</v>
      </c>
      <c r="AS501" s="16">
        <v>2500</v>
      </c>
      <c r="BM501" s="20" t="s">
        <v>1550</v>
      </c>
      <c r="BN501" s="16">
        <v>2</v>
      </c>
      <c r="BO501" s="16">
        <v>2</v>
      </c>
      <c r="BP501" s="16">
        <v>7</v>
      </c>
      <c r="BQ501" s="16" t="s">
        <v>154</v>
      </c>
      <c r="BR501" s="16" t="s">
        <v>1548</v>
      </c>
      <c r="BS501" s="16" t="s">
        <v>72</v>
      </c>
      <c r="BT501" s="21">
        <v>44881</v>
      </c>
      <c r="BU501" s="16">
        <v>32455</v>
      </c>
      <c r="BV501" s="17"/>
      <c r="BX501" s="16" t="s">
        <v>63</v>
      </c>
      <c r="CA501" s="16" t="s">
        <v>63</v>
      </c>
      <c r="CB501" s="16" t="s">
        <v>63</v>
      </c>
      <c r="CC501" s="16" t="s">
        <v>419</v>
      </c>
      <c r="CD501" s="16" t="s">
        <v>63</v>
      </c>
      <c r="CF501" s="16" t="s">
        <v>62</v>
      </c>
      <c r="CG501" s="16" t="s">
        <v>73</v>
      </c>
      <c r="CH501" s="16" t="s">
        <v>62</v>
      </c>
      <c r="CI501" s="16" t="s">
        <v>420</v>
      </c>
      <c r="CJ501" s="16" t="s">
        <v>106</v>
      </c>
      <c r="CK501" s="16" t="s">
        <v>1549</v>
      </c>
      <c r="CN501" s="16" t="s">
        <v>63</v>
      </c>
      <c r="CO501" s="16" t="s">
        <v>107</v>
      </c>
      <c r="CP501" s="16" t="s">
        <v>62</v>
      </c>
      <c r="CQ501" s="16" t="s">
        <v>76</v>
      </c>
      <c r="CR501" s="16" t="s">
        <v>421</v>
      </c>
      <c r="CY501" s="16">
        <v>28.8</v>
      </c>
      <c r="DA501" s="18"/>
      <c r="DB501" s="16">
        <v>5</v>
      </c>
      <c r="DC501" s="16">
        <v>5</v>
      </c>
      <c r="DE501" s="16">
        <v>4500</v>
      </c>
      <c r="DF501" s="16">
        <v>454</v>
      </c>
      <c r="DG501" s="16">
        <v>349</v>
      </c>
      <c r="DH501" s="16">
        <v>407</v>
      </c>
    </row>
    <row r="502" spans="1:112" s="16" customFormat="1" x14ac:dyDescent="0.3">
      <c r="A502" s="16">
        <v>2023</v>
      </c>
      <c r="B502" s="16" t="s">
        <v>354</v>
      </c>
      <c r="C502" s="16" t="s">
        <v>354</v>
      </c>
      <c r="D502" s="16" t="s">
        <v>1278</v>
      </c>
      <c r="E502" s="16" t="s">
        <v>356</v>
      </c>
      <c r="F502" s="19">
        <v>2</v>
      </c>
      <c r="G502" s="16">
        <v>4</v>
      </c>
      <c r="H502" s="16" t="s">
        <v>576</v>
      </c>
      <c r="I502" s="16">
        <v>28</v>
      </c>
      <c r="J502" s="16">
        <v>36</v>
      </c>
      <c r="K502" s="16">
        <v>31</v>
      </c>
      <c r="L502" s="16">
        <v>36.718299999999999</v>
      </c>
      <c r="M502" s="16">
        <v>52.459200000000003</v>
      </c>
      <c r="N502" s="16">
        <v>42.450200000000002</v>
      </c>
      <c r="O502" s="16">
        <v>28.022500000000001</v>
      </c>
      <c r="P502" s="16">
        <v>35.884300000000003</v>
      </c>
      <c r="Q502" s="16">
        <v>31.087399999999999</v>
      </c>
      <c r="S502" s="16" t="s">
        <v>83</v>
      </c>
      <c r="T502" s="16" t="s">
        <v>87</v>
      </c>
      <c r="U502" s="16" t="s">
        <v>294</v>
      </c>
      <c r="V502" s="16" t="s">
        <v>295</v>
      </c>
      <c r="X502" s="16">
        <v>7</v>
      </c>
      <c r="Y502" s="16" t="s">
        <v>62</v>
      </c>
      <c r="Z502" s="16" t="s">
        <v>63</v>
      </c>
      <c r="AA502" s="16" t="s">
        <v>60</v>
      </c>
      <c r="AB502" s="16" t="s">
        <v>117</v>
      </c>
      <c r="AC502" s="16">
        <v>15</v>
      </c>
      <c r="AF502" s="16" t="s">
        <v>82</v>
      </c>
      <c r="AG502" s="16" t="s">
        <v>86</v>
      </c>
      <c r="AH502" s="16" t="s">
        <v>66</v>
      </c>
      <c r="AI502" s="16" t="s">
        <v>67</v>
      </c>
      <c r="AJ502" s="16" t="s">
        <v>63</v>
      </c>
      <c r="AK502" s="16" t="s">
        <v>124</v>
      </c>
      <c r="AN502" s="16">
        <v>101</v>
      </c>
      <c r="AO502" s="16">
        <v>21</v>
      </c>
      <c r="AR502" s="16">
        <v>1450</v>
      </c>
      <c r="AS502" s="16">
        <v>1450</v>
      </c>
      <c r="BM502" s="20" t="s">
        <v>1550</v>
      </c>
      <c r="BN502" s="16">
        <v>2</v>
      </c>
      <c r="BO502" s="16">
        <v>2</v>
      </c>
      <c r="BP502" s="16">
        <v>7</v>
      </c>
      <c r="BQ502" s="16" t="s">
        <v>154</v>
      </c>
      <c r="BR502" s="16" t="s">
        <v>1548</v>
      </c>
      <c r="BS502" s="16" t="s">
        <v>72</v>
      </c>
      <c r="BT502" s="21">
        <v>44728</v>
      </c>
      <c r="BU502" s="16">
        <v>31317</v>
      </c>
      <c r="BV502" s="17"/>
      <c r="BW502" s="16" t="s">
        <v>62</v>
      </c>
      <c r="BX502" s="16" t="s">
        <v>63</v>
      </c>
      <c r="CA502" s="16" t="s">
        <v>63</v>
      </c>
      <c r="CB502" s="16" t="s">
        <v>63</v>
      </c>
      <c r="CD502" s="16" t="s">
        <v>63</v>
      </c>
      <c r="CF502" s="16" t="s">
        <v>62</v>
      </c>
      <c r="CG502" s="16" t="s">
        <v>357</v>
      </c>
      <c r="CH502" s="16" t="s">
        <v>63</v>
      </c>
      <c r="CJ502" s="16" t="s">
        <v>106</v>
      </c>
      <c r="CK502" s="16" t="s">
        <v>1549</v>
      </c>
      <c r="CN502" s="16" t="s">
        <v>63</v>
      </c>
      <c r="CO502" s="16" t="s">
        <v>835</v>
      </c>
      <c r="CP502" s="16" t="s">
        <v>63</v>
      </c>
      <c r="CQ502" s="16" t="s">
        <v>189</v>
      </c>
      <c r="CY502" s="16">
        <v>42.5</v>
      </c>
      <c r="DA502" s="18"/>
      <c r="DB502" s="16">
        <v>6</v>
      </c>
      <c r="DC502" s="16">
        <v>6</v>
      </c>
      <c r="DF502" s="16">
        <v>316</v>
      </c>
      <c r="DG502" s="16">
        <v>247</v>
      </c>
      <c r="DH502" s="16">
        <v>285</v>
      </c>
    </row>
    <row r="503" spans="1:112" s="16" customFormat="1" x14ac:dyDescent="0.3">
      <c r="A503" s="16">
        <v>2023</v>
      </c>
      <c r="B503" s="16" t="s">
        <v>354</v>
      </c>
      <c r="C503" s="16" t="s">
        <v>354</v>
      </c>
      <c r="D503" s="16" t="s">
        <v>1278</v>
      </c>
      <c r="E503" s="16" t="s">
        <v>356</v>
      </c>
      <c r="F503" s="19">
        <v>2</v>
      </c>
      <c r="G503" s="16">
        <v>4</v>
      </c>
      <c r="H503" s="16" t="s">
        <v>638</v>
      </c>
      <c r="I503" s="16">
        <v>24</v>
      </c>
      <c r="J503" s="16">
        <v>31</v>
      </c>
      <c r="K503" s="16">
        <v>26</v>
      </c>
      <c r="L503" s="16">
        <v>30.3</v>
      </c>
      <c r="M503" s="16">
        <v>44.4</v>
      </c>
      <c r="N503" s="16">
        <v>35.351999999999997</v>
      </c>
      <c r="O503" s="16">
        <v>23.597100000000001</v>
      </c>
      <c r="P503" s="16">
        <v>30.915299999999998</v>
      </c>
      <c r="Q503" s="16">
        <v>26.410399999999999</v>
      </c>
      <c r="S503" s="16" t="s">
        <v>83</v>
      </c>
      <c r="T503" s="16" t="s">
        <v>87</v>
      </c>
      <c r="U503" s="16" t="s">
        <v>277</v>
      </c>
      <c r="V503" s="16" t="s">
        <v>278</v>
      </c>
      <c r="X503" s="16">
        <v>5</v>
      </c>
      <c r="Y503" s="16" t="s">
        <v>63</v>
      </c>
      <c r="Z503" s="16" t="s">
        <v>63</v>
      </c>
      <c r="AA503" s="16" t="s">
        <v>60</v>
      </c>
      <c r="AB503" s="16" t="s">
        <v>117</v>
      </c>
      <c r="AC503" s="16">
        <v>15</v>
      </c>
      <c r="AF503" s="16" t="s">
        <v>82</v>
      </c>
      <c r="AG503" s="16" t="s">
        <v>86</v>
      </c>
      <c r="AH503" s="16" t="s">
        <v>66</v>
      </c>
      <c r="AI503" s="16" t="s">
        <v>67</v>
      </c>
      <c r="AJ503" s="16" t="s">
        <v>63</v>
      </c>
      <c r="AK503" s="16" t="s">
        <v>124</v>
      </c>
      <c r="AN503" s="16">
        <v>101</v>
      </c>
      <c r="AO503" s="16">
        <v>21</v>
      </c>
      <c r="AR503" s="16">
        <v>1700</v>
      </c>
      <c r="AS503" s="16">
        <v>1700</v>
      </c>
      <c r="BM503" s="20" t="s">
        <v>1550</v>
      </c>
      <c r="BN503" s="16">
        <v>2</v>
      </c>
      <c r="BO503" s="16">
        <v>2</v>
      </c>
      <c r="BP503" s="16">
        <v>7</v>
      </c>
      <c r="BQ503" s="16" t="s">
        <v>154</v>
      </c>
      <c r="BR503" s="16" t="s">
        <v>1548</v>
      </c>
      <c r="BS503" s="16" t="s">
        <v>72</v>
      </c>
      <c r="BT503" s="21">
        <v>44728</v>
      </c>
      <c r="BU503" s="16">
        <v>31315</v>
      </c>
      <c r="BV503" s="17"/>
      <c r="BW503" s="16" t="s">
        <v>62</v>
      </c>
      <c r="BX503" s="16" t="s">
        <v>63</v>
      </c>
      <c r="CA503" s="16" t="s">
        <v>63</v>
      </c>
      <c r="CB503" s="16" t="s">
        <v>63</v>
      </c>
      <c r="CD503" s="16" t="s">
        <v>63</v>
      </c>
      <c r="CF503" s="16" t="s">
        <v>62</v>
      </c>
      <c r="CG503" s="16" t="s">
        <v>357</v>
      </c>
      <c r="CH503" s="16" t="s">
        <v>63</v>
      </c>
      <c r="CJ503" s="16" t="s">
        <v>106</v>
      </c>
      <c r="CK503" s="16" t="s">
        <v>1549</v>
      </c>
      <c r="CN503" s="16" t="s">
        <v>63</v>
      </c>
      <c r="CO503" s="16" t="s">
        <v>835</v>
      </c>
      <c r="CP503" s="16" t="s">
        <v>63</v>
      </c>
      <c r="CQ503" s="16" t="s">
        <v>189</v>
      </c>
      <c r="CY503" s="16">
        <v>35.4</v>
      </c>
      <c r="DA503" s="18"/>
      <c r="DB503" s="16">
        <v>5</v>
      </c>
      <c r="DC503" s="16">
        <v>5</v>
      </c>
      <c r="DE503" s="16">
        <v>500</v>
      </c>
      <c r="DF503" s="16">
        <v>375</v>
      </c>
      <c r="DG503" s="16">
        <v>286</v>
      </c>
      <c r="DH503" s="16">
        <v>335</v>
      </c>
    </row>
    <row r="504" spans="1:112" s="16" customFormat="1" x14ac:dyDescent="0.3">
      <c r="A504" s="16">
        <v>2023</v>
      </c>
      <c r="B504" s="16" t="s">
        <v>354</v>
      </c>
      <c r="C504" s="16" t="s">
        <v>354</v>
      </c>
      <c r="D504" s="16" t="s">
        <v>1277</v>
      </c>
      <c r="E504" s="16" t="s">
        <v>356</v>
      </c>
      <c r="F504" s="19">
        <v>2</v>
      </c>
      <c r="G504" s="16">
        <v>4</v>
      </c>
      <c r="H504" s="16" t="s">
        <v>576</v>
      </c>
      <c r="I504" s="16">
        <v>27</v>
      </c>
      <c r="J504" s="16">
        <v>35</v>
      </c>
      <c r="K504" s="16">
        <v>30</v>
      </c>
      <c r="L504" s="16">
        <v>35.5</v>
      </c>
      <c r="M504" s="16">
        <v>51.1</v>
      </c>
      <c r="N504" s="16">
        <v>41.153599999999997</v>
      </c>
      <c r="O504" s="16">
        <v>27.196200000000001</v>
      </c>
      <c r="P504" s="16">
        <v>35.058599999999998</v>
      </c>
      <c r="Q504" s="16">
        <v>30.248899999999999</v>
      </c>
      <c r="S504" s="16" t="s">
        <v>83</v>
      </c>
      <c r="T504" s="16" t="s">
        <v>87</v>
      </c>
      <c r="U504" s="16" t="s">
        <v>294</v>
      </c>
      <c r="V504" s="16" t="s">
        <v>295</v>
      </c>
      <c r="X504" s="16">
        <v>7</v>
      </c>
      <c r="Y504" s="16" t="s">
        <v>62</v>
      </c>
      <c r="Z504" s="16" t="s">
        <v>63</v>
      </c>
      <c r="AA504" s="16" t="s">
        <v>60</v>
      </c>
      <c r="AB504" s="16" t="s">
        <v>117</v>
      </c>
      <c r="AC504" s="16">
        <v>15</v>
      </c>
      <c r="AF504" s="16" t="s">
        <v>82</v>
      </c>
      <c r="AG504" s="16" t="s">
        <v>86</v>
      </c>
      <c r="AH504" s="16" t="s">
        <v>66</v>
      </c>
      <c r="AI504" s="16" t="s">
        <v>67</v>
      </c>
      <c r="AJ504" s="16" t="s">
        <v>63</v>
      </c>
      <c r="AK504" s="16" t="s">
        <v>124</v>
      </c>
      <c r="AN504" s="16">
        <v>101</v>
      </c>
      <c r="AO504" s="16">
        <v>21</v>
      </c>
      <c r="AR504" s="16">
        <v>1500</v>
      </c>
      <c r="AS504" s="16">
        <v>1500</v>
      </c>
      <c r="BM504" s="20" t="s">
        <v>1550</v>
      </c>
      <c r="BN504" s="16">
        <v>2</v>
      </c>
      <c r="BO504" s="16">
        <v>2</v>
      </c>
      <c r="BP504" s="16">
        <v>7</v>
      </c>
      <c r="BQ504" s="16" t="s">
        <v>154</v>
      </c>
      <c r="BR504" s="16" t="s">
        <v>1548</v>
      </c>
      <c r="BS504" s="16" t="s">
        <v>72</v>
      </c>
      <c r="BT504" s="21">
        <v>44728</v>
      </c>
      <c r="BU504" s="16">
        <v>31321</v>
      </c>
      <c r="BV504" s="17"/>
      <c r="BW504" s="16" t="s">
        <v>62</v>
      </c>
      <c r="BX504" s="16" t="s">
        <v>63</v>
      </c>
      <c r="CA504" s="16" t="s">
        <v>63</v>
      </c>
      <c r="CB504" s="16" t="s">
        <v>63</v>
      </c>
      <c r="CD504" s="16" t="s">
        <v>63</v>
      </c>
      <c r="CF504" s="16" t="s">
        <v>62</v>
      </c>
      <c r="CG504" s="16" t="s">
        <v>357</v>
      </c>
      <c r="CH504" s="16" t="s">
        <v>63</v>
      </c>
      <c r="CJ504" s="16" t="s">
        <v>106</v>
      </c>
      <c r="CK504" s="16" t="s">
        <v>1549</v>
      </c>
      <c r="CN504" s="16" t="s">
        <v>63</v>
      </c>
      <c r="CO504" s="16" t="s">
        <v>835</v>
      </c>
      <c r="CP504" s="16" t="s">
        <v>63</v>
      </c>
      <c r="CQ504" s="16" t="s">
        <v>189</v>
      </c>
      <c r="CY504" s="16">
        <v>41.2</v>
      </c>
      <c r="DA504" s="18"/>
      <c r="DB504" s="16">
        <v>6</v>
      </c>
      <c r="DC504" s="16">
        <v>6</v>
      </c>
      <c r="DF504" s="16">
        <v>325</v>
      </c>
      <c r="DG504" s="16">
        <v>252</v>
      </c>
      <c r="DH504" s="16">
        <v>292</v>
      </c>
    </row>
    <row r="505" spans="1:112" s="16" customFormat="1" x14ac:dyDescent="0.3">
      <c r="A505" s="16">
        <v>2023</v>
      </c>
      <c r="B505" s="16" t="s">
        <v>354</v>
      </c>
      <c r="C505" s="16" t="s">
        <v>354</v>
      </c>
      <c r="D505" s="16" t="s">
        <v>1277</v>
      </c>
      <c r="E505" s="16" t="s">
        <v>356</v>
      </c>
      <c r="F505" s="19">
        <v>2</v>
      </c>
      <c r="G505" s="16">
        <v>4</v>
      </c>
      <c r="H505" s="16" t="s">
        <v>638</v>
      </c>
      <c r="I505" s="16">
        <v>22</v>
      </c>
      <c r="J505" s="16">
        <v>30</v>
      </c>
      <c r="K505" s="16">
        <v>25</v>
      </c>
      <c r="L505" s="16">
        <v>28.6</v>
      </c>
      <c r="M505" s="16">
        <v>42.9</v>
      </c>
      <c r="N505" s="16">
        <v>33.647100000000002</v>
      </c>
      <c r="O505" s="16">
        <v>22.394400000000001</v>
      </c>
      <c r="P505" s="16">
        <v>29.970800000000001</v>
      </c>
      <c r="Q505" s="16">
        <v>25.268899999999999</v>
      </c>
      <c r="S505" s="16" t="s">
        <v>83</v>
      </c>
      <c r="T505" s="16" t="s">
        <v>87</v>
      </c>
      <c r="U505" s="16" t="s">
        <v>277</v>
      </c>
      <c r="V505" s="16" t="s">
        <v>278</v>
      </c>
      <c r="X505" s="16">
        <v>5</v>
      </c>
      <c r="Y505" s="16" t="s">
        <v>63</v>
      </c>
      <c r="Z505" s="16" t="s">
        <v>63</v>
      </c>
      <c r="AA505" s="16" t="s">
        <v>60</v>
      </c>
      <c r="AB505" s="16" t="s">
        <v>117</v>
      </c>
      <c r="AC505" s="16">
        <v>15</v>
      </c>
      <c r="AF505" s="16" t="s">
        <v>82</v>
      </c>
      <c r="AG505" s="16" t="s">
        <v>86</v>
      </c>
      <c r="AH505" s="16" t="s">
        <v>66</v>
      </c>
      <c r="AI505" s="16" t="s">
        <v>67</v>
      </c>
      <c r="AJ505" s="16" t="s">
        <v>63</v>
      </c>
      <c r="AK505" s="16" t="s">
        <v>124</v>
      </c>
      <c r="AN505" s="16">
        <v>101</v>
      </c>
      <c r="AO505" s="16">
        <v>21</v>
      </c>
      <c r="AR505" s="16">
        <v>1750</v>
      </c>
      <c r="AS505" s="16">
        <v>1750</v>
      </c>
      <c r="BM505" s="20" t="s">
        <v>1550</v>
      </c>
      <c r="BN505" s="16">
        <v>2</v>
      </c>
      <c r="BO505" s="16">
        <v>2</v>
      </c>
      <c r="BP505" s="16">
        <v>7</v>
      </c>
      <c r="BQ505" s="16" t="s">
        <v>154</v>
      </c>
      <c r="BR505" s="16" t="s">
        <v>1548</v>
      </c>
      <c r="BS505" s="16" t="s">
        <v>72</v>
      </c>
      <c r="BT505" s="21">
        <v>44728</v>
      </c>
      <c r="BU505" s="16">
        <v>31320</v>
      </c>
      <c r="BV505" s="17"/>
      <c r="BW505" s="16" t="s">
        <v>62</v>
      </c>
      <c r="BX505" s="16" t="s">
        <v>63</v>
      </c>
      <c r="CA505" s="16" t="s">
        <v>63</v>
      </c>
      <c r="CB505" s="16" t="s">
        <v>63</v>
      </c>
      <c r="CD505" s="16" t="s">
        <v>63</v>
      </c>
      <c r="CF505" s="16" t="s">
        <v>62</v>
      </c>
      <c r="CG505" s="16" t="s">
        <v>357</v>
      </c>
      <c r="CH505" s="16" t="s">
        <v>63</v>
      </c>
      <c r="CJ505" s="16" t="s">
        <v>106</v>
      </c>
      <c r="CK505" s="16" t="s">
        <v>1549</v>
      </c>
      <c r="CN505" s="16" t="s">
        <v>63</v>
      </c>
      <c r="CO505" s="16" t="s">
        <v>835</v>
      </c>
      <c r="CP505" s="16" t="s">
        <v>63</v>
      </c>
      <c r="CQ505" s="16" t="s">
        <v>189</v>
      </c>
      <c r="CY505" s="16">
        <v>33.6</v>
      </c>
      <c r="DA505" s="18"/>
      <c r="DB505" s="16">
        <v>5</v>
      </c>
      <c r="DC505" s="16">
        <v>5</v>
      </c>
      <c r="DE505" s="16">
        <v>750</v>
      </c>
      <c r="DF505" s="16">
        <v>397</v>
      </c>
      <c r="DG505" s="16">
        <v>295</v>
      </c>
      <c r="DH505" s="16">
        <v>351</v>
      </c>
    </row>
    <row r="506" spans="1:112" s="16" customFormat="1" x14ac:dyDescent="0.3">
      <c r="A506" s="16">
        <v>2023</v>
      </c>
      <c r="B506" s="16" t="s">
        <v>1099</v>
      </c>
      <c r="C506" s="16" t="s">
        <v>1100</v>
      </c>
      <c r="D506" s="16" t="s">
        <v>1112</v>
      </c>
      <c r="E506" s="16" t="s">
        <v>1102</v>
      </c>
      <c r="F506" s="19">
        <v>2</v>
      </c>
      <c r="G506" s="16">
        <v>4</v>
      </c>
      <c r="H506" s="16" t="s">
        <v>121</v>
      </c>
      <c r="I506" s="16">
        <v>23</v>
      </c>
      <c r="J506" s="16">
        <v>30</v>
      </c>
      <c r="K506" s="16">
        <v>26</v>
      </c>
      <c r="L506" s="16">
        <v>29.8</v>
      </c>
      <c r="M506" s="16">
        <v>43.6</v>
      </c>
      <c r="N506" s="16">
        <v>34.749400000000001</v>
      </c>
      <c r="O506" s="16">
        <v>23.244700000000002</v>
      </c>
      <c r="P506" s="16">
        <v>30.412400000000002</v>
      </c>
      <c r="Q506" s="16">
        <v>26.002500000000001</v>
      </c>
      <c r="S506" s="16" t="s">
        <v>59</v>
      </c>
      <c r="T506" s="16" t="s">
        <v>70</v>
      </c>
      <c r="U506" s="16" t="s">
        <v>115</v>
      </c>
      <c r="V506" s="16" t="s">
        <v>116</v>
      </c>
      <c r="X506" s="16">
        <v>8</v>
      </c>
      <c r="Y506" s="16" t="s">
        <v>62</v>
      </c>
      <c r="Z506" s="16" t="s">
        <v>63</v>
      </c>
      <c r="AA506" s="16" t="s">
        <v>60</v>
      </c>
      <c r="AB506" s="16" t="s">
        <v>117</v>
      </c>
      <c r="AC506" s="16">
        <v>10</v>
      </c>
      <c r="AF506" s="16" t="s">
        <v>58</v>
      </c>
      <c r="AG506" s="16" t="s">
        <v>65</v>
      </c>
      <c r="AH506" s="16" t="s">
        <v>66</v>
      </c>
      <c r="AI506" s="16" t="s">
        <v>67</v>
      </c>
      <c r="AJ506" s="16" t="s">
        <v>63</v>
      </c>
      <c r="AK506" s="16" t="s">
        <v>124</v>
      </c>
      <c r="AN506" s="16">
        <v>94</v>
      </c>
      <c r="AO506" s="16">
        <v>29</v>
      </c>
      <c r="AR506" s="16">
        <v>2100</v>
      </c>
      <c r="AS506" s="16">
        <v>2100</v>
      </c>
      <c r="BM506" s="20" t="s">
        <v>1552</v>
      </c>
      <c r="BN506" s="16">
        <v>2</v>
      </c>
      <c r="BO506" s="16">
        <v>2</v>
      </c>
      <c r="BP506" s="16">
        <v>7</v>
      </c>
      <c r="BQ506" s="16" t="s">
        <v>154</v>
      </c>
      <c r="BR506" s="16" t="s">
        <v>1548</v>
      </c>
      <c r="BS506" s="16" t="s">
        <v>72</v>
      </c>
      <c r="BT506" s="21">
        <v>44743</v>
      </c>
      <c r="BU506" s="16">
        <v>31546</v>
      </c>
      <c r="BV506" s="17"/>
      <c r="BX506" s="16" t="s">
        <v>63</v>
      </c>
      <c r="CA506" s="16" t="s">
        <v>63</v>
      </c>
      <c r="CB506" s="16" t="s">
        <v>63</v>
      </c>
      <c r="CD506" s="16" t="s">
        <v>63</v>
      </c>
      <c r="CF506" s="16" t="s">
        <v>62</v>
      </c>
      <c r="CG506" s="16" t="s">
        <v>1106</v>
      </c>
      <c r="CH506" s="16" t="s">
        <v>63</v>
      </c>
      <c r="CJ506" s="16" t="s">
        <v>106</v>
      </c>
      <c r="CK506" s="16" t="s">
        <v>1549</v>
      </c>
      <c r="CL506" s="16" t="s">
        <v>63</v>
      </c>
      <c r="CM506" s="16" t="s">
        <v>63</v>
      </c>
      <c r="CN506" s="16" t="s">
        <v>63</v>
      </c>
      <c r="CO506" s="16" t="s">
        <v>641</v>
      </c>
      <c r="CP506" s="16" t="s">
        <v>62</v>
      </c>
      <c r="CQ506" s="16" t="s">
        <v>76</v>
      </c>
      <c r="CR506" s="16" t="s">
        <v>1107</v>
      </c>
      <c r="CY506" s="16">
        <v>34.700000000000003</v>
      </c>
      <c r="DA506" s="18"/>
      <c r="DB506" s="16">
        <v>5</v>
      </c>
      <c r="DC506" s="16">
        <v>5</v>
      </c>
      <c r="DE506" s="16">
        <v>2500</v>
      </c>
      <c r="DF506" s="16">
        <v>380</v>
      </c>
      <c r="DG506" s="16">
        <v>290</v>
      </c>
      <c r="DH506" s="16">
        <v>339</v>
      </c>
    </row>
    <row r="507" spans="1:112" s="16" customFormat="1" x14ac:dyDescent="0.3">
      <c r="A507" s="16">
        <v>2023</v>
      </c>
      <c r="B507" s="16" t="s">
        <v>112</v>
      </c>
      <c r="C507" s="16" t="s">
        <v>113</v>
      </c>
      <c r="D507" s="16" t="s">
        <v>1300</v>
      </c>
      <c r="E507" s="16" t="s">
        <v>114</v>
      </c>
      <c r="F507" s="19">
        <v>3</v>
      </c>
      <c r="G507" s="16">
        <v>6</v>
      </c>
      <c r="H507" s="16" t="s">
        <v>151</v>
      </c>
      <c r="I507" s="16">
        <v>21</v>
      </c>
      <c r="J507" s="16">
        <v>30</v>
      </c>
      <c r="K507" s="16">
        <v>24</v>
      </c>
      <c r="L507" s="16">
        <v>27</v>
      </c>
      <c r="M507" s="16">
        <v>42</v>
      </c>
      <c r="N507" s="16">
        <v>32.170200000000001</v>
      </c>
      <c r="O507" s="16">
        <v>21.249199999999998</v>
      </c>
      <c r="P507" s="16">
        <v>29.9694</v>
      </c>
      <c r="Q507" s="16">
        <v>24.450700000000001</v>
      </c>
      <c r="S507" s="16" t="s">
        <v>59</v>
      </c>
      <c r="T507" s="16" t="s">
        <v>70</v>
      </c>
      <c r="U507" s="16" t="s">
        <v>146</v>
      </c>
      <c r="V507" s="16" t="s">
        <v>147</v>
      </c>
      <c r="X507" s="16">
        <v>7</v>
      </c>
      <c r="Y507" s="16" t="s">
        <v>63</v>
      </c>
      <c r="Z507" s="16" t="s">
        <v>63</v>
      </c>
      <c r="AA507" s="16" t="s">
        <v>60</v>
      </c>
      <c r="AB507" s="16" t="s">
        <v>117</v>
      </c>
      <c r="AC507" s="16">
        <v>15</v>
      </c>
      <c r="AF507" s="16" t="s">
        <v>204</v>
      </c>
      <c r="AG507" s="16" t="s">
        <v>205</v>
      </c>
      <c r="AH507" s="16" t="s">
        <v>66</v>
      </c>
      <c r="AI507" s="16" t="s">
        <v>67</v>
      </c>
      <c r="AJ507" s="16" t="s">
        <v>63</v>
      </c>
      <c r="AK507" s="16" t="s">
        <v>124</v>
      </c>
      <c r="AN507" s="16">
        <v>101</v>
      </c>
      <c r="AO507" s="16">
        <v>30</v>
      </c>
      <c r="AR507" s="16">
        <v>2300</v>
      </c>
      <c r="AS507" s="16">
        <v>2300</v>
      </c>
      <c r="BM507" s="20" t="s">
        <v>1552</v>
      </c>
      <c r="BN507" s="16">
        <v>2</v>
      </c>
      <c r="BO507" s="16">
        <v>2</v>
      </c>
      <c r="BP507" s="16">
        <v>8</v>
      </c>
      <c r="BQ507" s="16" t="s">
        <v>224</v>
      </c>
      <c r="BR507" s="16" t="s">
        <v>1548</v>
      </c>
      <c r="BS507" s="16" t="s">
        <v>103</v>
      </c>
      <c r="BT507" s="21">
        <v>44771</v>
      </c>
      <c r="BU507" s="16">
        <v>31290</v>
      </c>
      <c r="BV507" s="17"/>
      <c r="BW507" s="16" t="s">
        <v>63</v>
      </c>
      <c r="BX507" s="16" t="s">
        <v>63</v>
      </c>
      <c r="CA507" s="16" t="s">
        <v>63</v>
      </c>
      <c r="CB507" s="16" t="s">
        <v>63</v>
      </c>
      <c r="CC507" s="16" t="s">
        <v>1301</v>
      </c>
      <c r="CD507" s="16" t="s">
        <v>63</v>
      </c>
      <c r="CE507" s="16" t="s">
        <v>155</v>
      </c>
      <c r="CF507" s="16" t="s">
        <v>62</v>
      </c>
      <c r="CG507" s="16" t="s">
        <v>155</v>
      </c>
      <c r="CH507" s="16" t="s">
        <v>62</v>
      </c>
      <c r="CI507" s="16" t="s">
        <v>155</v>
      </c>
      <c r="CJ507" s="16" t="s">
        <v>106</v>
      </c>
      <c r="CK507" s="16" t="s">
        <v>1549</v>
      </c>
      <c r="CL507" s="16" t="s">
        <v>63</v>
      </c>
      <c r="CM507" s="16" t="s">
        <v>63</v>
      </c>
      <c r="CN507" s="16" t="s">
        <v>63</v>
      </c>
      <c r="CO507" s="16" t="s">
        <v>120</v>
      </c>
      <c r="CP507" s="16" t="s">
        <v>62</v>
      </c>
      <c r="CQ507" s="16" t="s">
        <v>76</v>
      </c>
      <c r="CY507" s="16">
        <v>32.4</v>
      </c>
      <c r="DA507" s="18"/>
      <c r="DB507" s="16">
        <v>5</v>
      </c>
      <c r="DC507" s="16">
        <v>5</v>
      </c>
      <c r="DE507" s="16">
        <v>3500</v>
      </c>
      <c r="DF507" s="16">
        <v>415</v>
      </c>
      <c r="DG507" s="16">
        <v>294</v>
      </c>
      <c r="DH507" s="16">
        <v>361</v>
      </c>
    </row>
    <row r="508" spans="1:112" s="16" customFormat="1" x14ac:dyDescent="0.3">
      <c r="A508" s="16">
        <v>2023</v>
      </c>
      <c r="B508" s="16" t="s">
        <v>112</v>
      </c>
      <c r="C508" s="16" t="s">
        <v>113</v>
      </c>
      <c r="D508" s="16" t="s">
        <v>900</v>
      </c>
      <c r="E508" s="16" t="s">
        <v>114</v>
      </c>
      <c r="F508" s="19">
        <v>4</v>
      </c>
      <c r="G508" s="16">
        <v>8</v>
      </c>
      <c r="H508" s="16" t="s">
        <v>121</v>
      </c>
      <c r="I508" s="16">
        <v>14</v>
      </c>
      <c r="J508" s="16">
        <v>21</v>
      </c>
      <c r="K508" s="16">
        <v>17</v>
      </c>
      <c r="L508" s="16">
        <v>18.4237</v>
      </c>
      <c r="M508" s="16">
        <v>28.991499999999998</v>
      </c>
      <c r="N508" s="16">
        <v>22.038699999999999</v>
      </c>
      <c r="O508" s="16">
        <v>14.271800000000001</v>
      </c>
      <c r="P508" s="16">
        <v>20.759399999999999</v>
      </c>
      <c r="Q508" s="16">
        <v>16.607299999999999</v>
      </c>
      <c r="R508" s="16" t="s">
        <v>82</v>
      </c>
      <c r="S508" s="16" t="s">
        <v>59</v>
      </c>
      <c r="T508" s="16" t="s">
        <v>70</v>
      </c>
      <c r="U508" s="16" t="s">
        <v>115</v>
      </c>
      <c r="V508" s="16" t="s">
        <v>116</v>
      </c>
      <c r="X508" s="16">
        <v>8</v>
      </c>
      <c r="Y508" s="16" t="s">
        <v>62</v>
      </c>
      <c r="Z508" s="16" t="s">
        <v>63</v>
      </c>
      <c r="AA508" s="16" t="s">
        <v>60</v>
      </c>
      <c r="AB508" s="16" t="s">
        <v>117</v>
      </c>
      <c r="AC508" s="16">
        <v>15</v>
      </c>
      <c r="AF508" s="16" t="s">
        <v>204</v>
      </c>
      <c r="AG508" s="16" t="s">
        <v>205</v>
      </c>
      <c r="AH508" s="16" t="s">
        <v>66</v>
      </c>
      <c r="AI508" s="16" t="s">
        <v>67</v>
      </c>
      <c r="AJ508" s="16" t="s">
        <v>63</v>
      </c>
      <c r="AK508" s="16" t="s">
        <v>124</v>
      </c>
      <c r="AN508" s="16">
        <v>101</v>
      </c>
      <c r="AO508" s="16">
        <v>30</v>
      </c>
      <c r="AR508" s="16">
        <v>3200</v>
      </c>
      <c r="AS508" s="16">
        <v>3200</v>
      </c>
      <c r="BM508" s="20" t="s">
        <v>1552</v>
      </c>
      <c r="BN508" s="16">
        <v>2</v>
      </c>
      <c r="BO508" s="16">
        <v>2</v>
      </c>
      <c r="BP508" s="16">
        <v>8</v>
      </c>
      <c r="BQ508" s="16" t="s">
        <v>224</v>
      </c>
      <c r="BR508" s="16" t="s">
        <v>1548</v>
      </c>
      <c r="BS508" s="16" t="s">
        <v>103</v>
      </c>
      <c r="BT508" s="21">
        <v>44750</v>
      </c>
      <c r="BU508" s="16">
        <v>31843</v>
      </c>
      <c r="BV508" s="17"/>
      <c r="BW508" s="16" t="s">
        <v>63</v>
      </c>
      <c r="BX508" s="16" t="s">
        <v>63</v>
      </c>
      <c r="CA508" s="16" t="s">
        <v>63</v>
      </c>
      <c r="CB508" s="16" t="s">
        <v>63</v>
      </c>
      <c r="CC508" s="16" t="s">
        <v>901</v>
      </c>
      <c r="CD508" s="16" t="s">
        <v>62</v>
      </c>
      <c r="CE508" s="16" t="s">
        <v>863</v>
      </c>
      <c r="CF508" s="16" t="s">
        <v>62</v>
      </c>
      <c r="CG508" s="16" t="s">
        <v>864</v>
      </c>
      <c r="CH508" s="16" t="s">
        <v>63</v>
      </c>
      <c r="CJ508" s="16" t="s">
        <v>106</v>
      </c>
      <c r="CK508" s="16" t="s">
        <v>1549</v>
      </c>
      <c r="CL508" s="16" t="s">
        <v>63</v>
      </c>
      <c r="CM508" s="16" t="s">
        <v>63</v>
      </c>
      <c r="CN508" s="16" t="s">
        <v>63</v>
      </c>
      <c r="CO508" s="16" t="s">
        <v>705</v>
      </c>
      <c r="CP508" s="16" t="s">
        <v>62</v>
      </c>
      <c r="CQ508" s="16" t="s">
        <v>76</v>
      </c>
      <c r="CY508" s="16">
        <v>22.2</v>
      </c>
      <c r="DA508" s="18"/>
      <c r="DB508" s="16">
        <v>3</v>
      </c>
      <c r="DC508" s="16">
        <v>3</v>
      </c>
      <c r="DE508" s="16">
        <v>8000</v>
      </c>
      <c r="DF508" s="16">
        <v>619</v>
      </c>
      <c r="DG508" s="16">
        <v>427</v>
      </c>
      <c r="DH508" s="16">
        <v>532</v>
      </c>
    </row>
    <row r="509" spans="1:112" s="16" customFormat="1" x14ac:dyDescent="0.3">
      <c r="A509" s="16">
        <v>2023</v>
      </c>
      <c r="B509" s="16" t="s">
        <v>56</v>
      </c>
      <c r="C509" s="16" t="s">
        <v>56</v>
      </c>
      <c r="D509" s="16" t="s">
        <v>227</v>
      </c>
      <c r="E509" s="16" t="s">
        <v>57</v>
      </c>
      <c r="F509" s="19">
        <v>4</v>
      </c>
      <c r="G509" s="16">
        <v>8</v>
      </c>
      <c r="H509" s="16" t="s">
        <v>77</v>
      </c>
      <c r="I509" s="16">
        <v>16</v>
      </c>
      <c r="J509" s="16">
        <v>24</v>
      </c>
      <c r="K509" s="16">
        <v>19</v>
      </c>
      <c r="L509" s="16">
        <v>20</v>
      </c>
      <c r="M509" s="16">
        <v>33.200000000000003</v>
      </c>
      <c r="N509" s="16">
        <v>24.358000000000001</v>
      </c>
      <c r="O509" s="16">
        <v>16.104099999999999</v>
      </c>
      <c r="P509" s="16">
        <v>23.706800000000001</v>
      </c>
      <c r="Q509" s="16">
        <v>18.8201</v>
      </c>
      <c r="S509" s="16" t="s">
        <v>59</v>
      </c>
      <c r="T509" s="16" t="s">
        <v>70</v>
      </c>
      <c r="U509" s="16" t="s">
        <v>60</v>
      </c>
      <c r="V509" s="16" t="s">
        <v>61</v>
      </c>
      <c r="X509" s="16">
        <v>9</v>
      </c>
      <c r="Y509" s="16" t="s">
        <v>62</v>
      </c>
      <c r="Z509" s="16" t="s">
        <v>63</v>
      </c>
      <c r="AA509" s="16" t="s">
        <v>60</v>
      </c>
      <c r="AB509" s="16" t="s">
        <v>117</v>
      </c>
      <c r="AC509" s="16">
        <v>10</v>
      </c>
      <c r="AF509" s="16" t="s">
        <v>58</v>
      </c>
      <c r="AG509" s="16" t="s">
        <v>65</v>
      </c>
      <c r="AH509" s="16" t="s">
        <v>66</v>
      </c>
      <c r="AI509" s="16" t="s">
        <v>67</v>
      </c>
      <c r="AJ509" s="16" t="s">
        <v>63</v>
      </c>
      <c r="AK509" s="16" t="s">
        <v>124</v>
      </c>
      <c r="AN509" s="16">
        <v>98</v>
      </c>
      <c r="AO509" s="16">
        <v>35</v>
      </c>
      <c r="AR509" s="16">
        <v>2900</v>
      </c>
      <c r="AS509" s="16">
        <v>2900</v>
      </c>
      <c r="BM509" s="20" t="s">
        <v>1550</v>
      </c>
      <c r="BN509" s="16">
        <v>2</v>
      </c>
      <c r="BO509" s="16">
        <v>2</v>
      </c>
      <c r="BP509" s="16">
        <v>8</v>
      </c>
      <c r="BQ509" s="16" t="s">
        <v>224</v>
      </c>
      <c r="BR509" s="16" t="s">
        <v>1548</v>
      </c>
      <c r="BS509" s="16" t="s">
        <v>72</v>
      </c>
      <c r="BT509" s="21">
        <v>44917</v>
      </c>
      <c r="BU509" s="16">
        <v>32680</v>
      </c>
      <c r="BV509" s="17"/>
      <c r="BX509" s="16" t="s">
        <v>63</v>
      </c>
      <c r="CA509" s="16" t="s">
        <v>63</v>
      </c>
      <c r="CB509" s="16" t="s">
        <v>63</v>
      </c>
      <c r="CC509" s="16" t="s">
        <v>228</v>
      </c>
      <c r="CD509" s="16" t="s">
        <v>62</v>
      </c>
      <c r="CE509" s="16" t="s">
        <v>228</v>
      </c>
      <c r="CF509" s="16" t="s">
        <v>62</v>
      </c>
      <c r="CG509" s="16" t="s">
        <v>122</v>
      </c>
      <c r="CH509" s="16" t="s">
        <v>63</v>
      </c>
      <c r="CJ509" s="16" t="s">
        <v>106</v>
      </c>
      <c r="CK509" s="16" t="s">
        <v>1549</v>
      </c>
      <c r="CN509" s="16" t="s">
        <v>63</v>
      </c>
      <c r="CO509" s="16" t="s">
        <v>123</v>
      </c>
      <c r="CP509" s="16" t="s">
        <v>62</v>
      </c>
      <c r="CQ509" s="16" t="s">
        <v>76</v>
      </c>
      <c r="CR509" s="16" t="s">
        <v>227</v>
      </c>
      <c r="CY509" s="16">
        <v>24.5</v>
      </c>
      <c r="DA509" s="18"/>
      <c r="DB509" s="16">
        <v>4</v>
      </c>
      <c r="DC509" s="16">
        <v>4</v>
      </c>
      <c r="DE509" s="16">
        <v>6500</v>
      </c>
      <c r="DF509" s="16">
        <v>549</v>
      </c>
      <c r="DG509" s="16">
        <v>374</v>
      </c>
      <c r="DH509" s="16">
        <v>470</v>
      </c>
    </row>
    <row r="510" spans="1:112" s="16" customFormat="1" x14ac:dyDescent="0.3">
      <c r="A510" s="16">
        <v>2023</v>
      </c>
      <c r="B510" s="16" t="s">
        <v>56</v>
      </c>
      <c r="C510" s="16" t="s">
        <v>56</v>
      </c>
      <c r="D510" s="16" t="s">
        <v>274</v>
      </c>
      <c r="E510" s="16" t="s">
        <v>57</v>
      </c>
      <c r="F510" s="19">
        <v>2</v>
      </c>
      <c r="G510" s="16">
        <v>4</v>
      </c>
      <c r="H510" s="16" t="s">
        <v>176</v>
      </c>
      <c r="I510" s="16">
        <v>21</v>
      </c>
      <c r="J510" s="16">
        <v>27</v>
      </c>
      <c r="K510" s="16">
        <v>23</v>
      </c>
      <c r="L510" s="16">
        <v>26.345400000000001</v>
      </c>
      <c r="M510" s="16">
        <v>38.093400000000003</v>
      </c>
      <c r="N510" s="16">
        <v>30.590800000000002</v>
      </c>
      <c r="O510" s="16">
        <v>20.7791</v>
      </c>
      <c r="P510" s="16">
        <v>26.9011</v>
      </c>
      <c r="Q510" s="16">
        <v>23.149799999999999</v>
      </c>
      <c r="S510" s="16" t="s">
        <v>59</v>
      </c>
      <c r="T510" s="16" t="s">
        <v>70</v>
      </c>
      <c r="U510" s="16" t="s">
        <v>172</v>
      </c>
      <c r="V510" s="16" t="s">
        <v>173</v>
      </c>
      <c r="X510" s="16">
        <v>8</v>
      </c>
      <c r="Y510" s="16" t="s">
        <v>62</v>
      </c>
      <c r="Z510" s="16" t="s">
        <v>63</v>
      </c>
      <c r="AA510" s="16" t="s">
        <v>60</v>
      </c>
      <c r="AB510" s="16" t="s">
        <v>117</v>
      </c>
      <c r="AC510" s="16">
        <v>10</v>
      </c>
      <c r="AF510" s="16" t="s">
        <v>58</v>
      </c>
      <c r="AG510" s="16" t="s">
        <v>65</v>
      </c>
      <c r="AH510" s="16" t="s">
        <v>66</v>
      </c>
      <c r="AI510" s="16" t="s">
        <v>67</v>
      </c>
      <c r="AJ510" s="16" t="s">
        <v>63</v>
      </c>
      <c r="AK510" s="16" t="s">
        <v>124</v>
      </c>
      <c r="AN510" s="16">
        <v>125</v>
      </c>
      <c r="AO510" s="16">
        <v>12</v>
      </c>
      <c r="AR510" s="16">
        <v>2400</v>
      </c>
      <c r="AS510" s="16">
        <v>2400</v>
      </c>
      <c r="BM510" s="20" t="s">
        <v>1550</v>
      </c>
      <c r="BN510" s="16">
        <v>2</v>
      </c>
      <c r="BO510" s="16">
        <v>2</v>
      </c>
      <c r="BP510" s="16">
        <v>8</v>
      </c>
      <c r="BQ510" s="16" t="s">
        <v>224</v>
      </c>
      <c r="BR510" s="16" t="s">
        <v>1548</v>
      </c>
      <c r="BS510" s="16" t="s">
        <v>72</v>
      </c>
      <c r="BT510" s="21">
        <v>44900</v>
      </c>
      <c r="BU510" s="16">
        <v>32626</v>
      </c>
      <c r="BV510" s="17"/>
      <c r="BX510" s="16" t="s">
        <v>63</v>
      </c>
      <c r="CA510" s="16" t="s">
        <v>63</v>
      </c>
      <c r="CB510" s="16" t="s">
        <v>63</v>
      </c>
      <c r="CC510" s="16" t="s">
        <v>269</v>
      </c>
      <c r="CD510" s="16" t="s">
        <v>63</v>
      </c>
      <c r="CF510" s="16" t="s">
        <v>62</v>
      </c>
      <c r="CG510" s="16" t="s">
        <v>73</v>
      </c>
      <c r="CH510" s="16" t="s">
        <v>62</v>
      </c>
      <c r="CI510" s="16" t="s">
        <v>270</v>
      </c>
      <c r="CJ510" s="16" t="s">
        <v>106</v>
      </c>
      <c r="CK510" s="16" t="s">
        <v>1549</v>
      </c>
      <c r="CN510" s="16" t="s">
        <v>63</v>
      </c>
      <c r="CO510" s="16" t="s">
        <v>123</v>
      </c>
      <c r="CP510" s="16" t="s">
        <v>62</v>
      </c>
      <c r="CQ510" s="16" t="s">
        <v>76</v>
      </c>
      <c r="CR510" s="16" t="s">
        <v>275</v>
      </c>
      <c r="CY510" s="16">
        <v>30.8</v>
      </c>
      <c r="DA510" s="18"/>
      <c r="DB510" s="16">
        <v>5</v>
      </c>
      <c r="DC510" s="16">
        <v>5</v>
      </c>
      <c r="DE510" s="16">
        <v>4000</v>
      </c>
      <c r="DF510" s="16">
        <v>426</v>
      </c>
      <c r="DG510" s="16">
        <v>329</v>
      </c>
      <c r="DH510" s="16">
        <v>382</v>
      </c>
    </row>
    <row r="511" spans="1:112" s="16" customFormat="1" x14ac:dyDescent="0.3">
      <c r="A511" s="16">
        <v>2023</v>
      </c>
      <c r="B511" s="16" t="s">
        <v>56</v>
      </c>
      <c r="C511" s="16" t="s">
        <v>56</v>
      </c>
      <c r="D511" s="16" t="s">
        <v>530</v>
      </c>
      <c r="E511" s="16" t="s">
        <v>57</v>
      </c>
      <c r="F511" s="19">
        <v>3</v>
      </c>
      <c r="G511" s="16">
        <v>6</v>
      </c>
      <c r="H511" s="16" t="s">
        <v>77</v>
      </c>
      <c r="I511" s="16">
        <v>21</v>
      </c>
      <c r="J511" s="16">
        <v>28</v>
      </c>
      <c r="K511" s="16">
        <v>24</v>
      </c>
      <c r="L511" s="16">
        <v>26.2</v>
      </c>
      <c r="M511" s="16">
        <v>40.4</v>
      </c>
      <c r="N511" s="16">
        <v>31.122599999999998</v>
      </c>
      <c r="O511" s="16">
        <v>20.674099999999999</v>
      </c>
      <c r="P511" s="16">
        <v>28.382400000000001</v>
      </c>
      <c r="Q511" s="16">
        <v>23.552600000000002</v>
      </c>
      <c r="S511" s="16" t="s">
        <v>59</v>
      </c>
      <c r="T511" s="16" t="s">
        <v>70</v>
      </c>
      <c r="U511" s="16" t="s">
        <v>60</v>
      </c>
      <c r="V511" s="16" t="s">
        <v>61</v>
      </c>
      <c r="X511" s="16">
        <v>9</v>
      </c>
      <c r="Y511" s="16" t="s">
        <v>62</v>
      </c>
      <c r="Z511" s="16" t="s">
        <v>63</v>
      </c>
      <c r="AA511" s="16" t="s">
        <v>60</v>
      </c>
      <c r="AB511" s="16" t="s">
        <v>117</v>
      </c>
      <c r="AC511" s="16">
        <v>10</v>
      </c>
      <c r="AF511" s="16" t="s">
        <v>58</v>
      </c>
      <c r="AG511" s="16" t="s">
        <v>65</v>
      </c>
      <c r="AH511" s="16" t="s">
        <v>66</v>
      </c>
      <c r="AI511" s="16" t="s">
        <v>67</v>
      </c>
      <c r="AJ511" s="16" t="s">
        <v>63</v>
      </c>
      <c r="AK511" s="16" t="s">
        <v>124</v>
      </c>
      <c r="AN511" s="16">
        <v>98</v>
      </c>
      <c r="AO511" s="16">
        <v>35</v>
      </c>
      <c r="AR511" s="16">
        <v>2300</v>
      </c>
      <c r="AS511" s="16">
        <v>2300</v>
      </c>
      <c r="BM511" s="20" t="s">
        <v>1552</v>
      </c>
      <c r="BN511" s="16">
        <v>2</v>
      </c>
      <c r="BO511" s="16">
        <v>2</v>
      </c>
      <c r="BP511" s="16">
        <v>8</v>
      </c>
      <c r="BQ511" s="16" t="s">
        <v>224</v>
      </c>
      <c r="BR511" s="16" t="s">
        <v>1548</v>
      </c>
      <c r="BS511" s="16" t="s">
        <v>72</v>
      </c>
      <c r="BT511" s="21">
        <v>44854</v>
      </c>
      <c r="BU511" s="16">
        <v>32331</v>
      </c>
      <c r="BV511" s="17"/>
      <c r="BX511" s="16" t="s">
        <v>63</v>
      </c>
      <c r="CA511" s="16" t="s">
        <v>63</v>
      </c>
      <c r="CB511" s="16" t="s">
        <v>63</v>
      </c>
      <c r="CC511" s="16" t="s">
        <v>432</v>
      </c>
      <c r="CD511" s="16" t="s">
        <v>63</v>
      </c>
      <c r="CF511" s="16" t="s">
        <v>62</v>
      </c>
      <c r="CG511" s="16" t="s">
        <v>73</v>
      </c>
      <c r="CH511" s="16" t="s">
        <v>62</v>
      </c>
      <c r="CI511" s="16" t="s">
        <v>433</v>
      </c>
      <c r="CJ511" s="16" t="s">
        <v>106</v>
      </c>
      <c r="CK511" s="16" t="s">
        <v>1549</v>
      </c>
      <c r="CL511" s="16" t="s">
        <v>63</v>
      </c>
      <c r="CM511" s="16" t="s">
        <v>63</v>
      </c>
      <c r="CN511" s="16" t="s">
        <v>63</v>
      </c>
      <c r="CO511" s="16" t="s">
        <v>107</v>
      </c>
      <c r="CP511" s="16" t="s">
        <v>62</v>
      </c>
      <c r="CQ511" s="16" t="s">
        <v>76</v>
      </c>
      <c r="CY511" s="16">
        <v>31.3</v>
      </c>
      <c r="DA511" s="18"/>
      <c r="DB511" s="16">
        <v>5</v>
      </c>
      <c r="DC511" s="16">
        <v>5</v>
      </c>
      <c r="DE511" s="16">
        <v>3500</v>
      </c>
      <c r="DF511" s="16">
        <v>426</v>
      </c>
      <c r="DG511" s="16">
        <v>311</v>
      </c>
      <c r="DH511" s="16">
        <v>374</v>
      </c>
    </row>
    <row r="512" spans="1:112" s="16" customFormat="1" x14ac:dyDescent="0.3">
      <c r="A512" s="16">
        <v>2023</v>
      </c>
      <c r="B512" s="16" t="s">
        <v>236</v>
      </c>
      <c r="C512" s="16" t="s">
        <v>237</v>
      </c>
      <c r="D512" s="16" t="s">
        <v>921</v>
      </c>
      <c r="E512" s="16" t="s">
        <v>239</v>
      </c>
      <c r="F512" s="19">
        <v>3.5</v>
      </c>
      <c r="G512" s="16">
        <v>6</v>
      </c>
      <c r="H512" s="16" t="s">
        <v>576</v>
      </c>
      <c r="I512" s="16">
        <v>20</v>
      </c>
      <c r="J512" s="16">
        <v>28</v>
      </c>
      <c r="K512" s="16">
        <v>23</v>
      </c>
      <c r="L512" s="16">
        <v>24.855899999999998</v>
      </c>
      <c r="M512" s="16">
        <v>40.024299999999997</v>
      </c>
      <c r="N512" s="16">
        <v>29.9664</v>
      </c>
      <c r="O512" s="16">
        <v>19.699000000000002</v>
      </c>
      <c r="P512" s="16">
        <v>28.142199999999999</v>
      </c>
      <c r="Q512" s="16">
        <v>22.773599999999998</v>
      </c>
      <c r="S512" s="16" t="s">
        <v>83</v>
      </c>
      <c r="T512" s="16" t="s">
        <v>87</v>
      </c>
      <c r="U512" s="16" t="s">
        <v>294</v>
      </c>
      <c r="V512" s="16" t="s">
        <v>295</v>
      </c>
      <c r="X512" s="16">
        <v>7</v>
      </c>
      <c r="Y512" s="16" t="s">
        <v>62</v>
      </c>
      <c r="Z512" s="16" t="s">
        <v>63</v>
      </c>
      <c r="AA512" s="16" t="s">
        <v>60</v>
      </c>
      <c r="AB512" s="16" t="s">
        <v>117</v>
      </c>
      <c r="AC512" s="16">
        <v>15</v>
      </c>
      <c r="AF512" s="16" t="s">
        <v>82</v>
      </c>
      <c r="AG512" s="16" t="s">
        <v>86</v>
      </c>
      <c r="AH512" s="16" t="s">
        <v>66</v>
      </c>
      <c r="AI512" s="16" t="s">
        <v>67</v>
      </c>
      <c r="AJ512" s="16" t="s">
        <v>63</v>
      </c>
      <c r="AK512" s="16" t="s">
        <v>124</v>
      </c>
      <c r="AN512" s="16">
        <v>108</v>
      </c>
      <c r="AO512" s="16">
        <v>28</v>
      </c>
      <c r="AR512" s="16">
        <v>1900</v>
      </c>
      <c r="AS512" s="16">
        <v>1900</v>
      </c>
      <c r="BM512" s="20"/>
      <c r="BN512" s="16">
        <v>2</v>
      </c>
      <c r="BO512" s="16">
        <v>2</v>
      </c>
      <c r="BP512" s="16">
        <v>8</v>
      </c>
      <c r="BQ512" s="16" t="s">
        <v>224</v>
      </c>
      <c r="BR512" s="16" t="s">
        <v>1548</v>
      </c>
      <c r="BS512" s="16" t="s">
        <v>72</v>
      </c>
      <c r="BT512" s="21">
        <v>44790</v>
      </c>
      <c r="BU512" s="16">
        <v>31819</v>
      </c>
      <c r="BV512" s="17"/>
      <c r="BW512" s="16" t="s">
        <v>63</v>
      </c>
      <c r="CA512" s="16" t="s">
        <v>63</v>
      </c>
      <c r="CB512" s="16" t="s">
        <v>63</v>
      </c>
      <c r="CD512" s="16" t="s">
        <v>63</v>
      </c>
      <c r="CF512" s="16" t="s">
        <v>62</v>
      </c>
      <c r="CG512" s="16" t="s">
        <v>580</v>
      </c>
      <c r="CH512" s="16" t="s">
        <v>63</v>
      </c>
      <c r="CJ512" s="16" t="s">
        <v>74</v>
      </c>
      <c r="CK512" s="16" t="s">
        <v>75</v>
      </c>
      <c r="CN512" s="16" t="s">
        <v>63</v>
      </c>
      <c r="CO512" s="16" t="s">
        <v>96</v>
      </c>
      <c r="CP512" s="16" t="s">
        <v>63</v>
      </c>
      <c r="CQ512" s="16" t="s">
        <v>189</v>
      </c>
      <c r="CY512" s="16">
        <v>30.2</v>
      </c>
      <c r="DA512" s="18"/>
      <c r="DB512" s="16">
        <v>5</v>
      </c>
      <c r="DC512" s="16">
        <v>5</v>
      </c>
      <c r="DE512" s="16">
        <v>1500</v>
      </c>
      <c r="DF512" s="16">
        <v>452</v>
      </c>
      <c r="DG512" s="16">
        <v>317</v>
      </c>
      <c r="DH512" s="16">
        <v>391</v>
      </c>
    </row>
    <row r="513" spans="1:112" s="16" customFormat="1" x14ac:dyDescent="0.3">
      <c r="A513" s="16">
        <v>2023</v>
      </c>
      <c r="B513" s="16" t="s">
        <v>236</v>
      </c>
      <c r="C513" s="16" t="s">
        <v>237</v>
      </c>
      <c r="D513" s="16" t="s">
        <v>922</v>
      </c>
      <c r="E513" s="16" t="s">
        <v>239</v>
      </c>
      <c r="F513" s="19">
        <v>3.5</v>
      </c>
      <c r="G513" s="16">
        <v>6</v>
      </c>
      <c r="H513" s="16" t="s">
        <v>576</v>
      </c>
      <c r="I513" s="16">
        <v>20</v>
      </c>
      <c r="J513" s="16">
        <v>28</v>
      </c>
      <c r="K513" s="16">
        <v>23</v>
      </c>
      <c r="L513" s="16">
        <v>25.9405</v>
      </c>
      <c r="M513" s="16">
        <v>41.361499999999999</v>
      </c>
      <c r="N513" s="16">
        <v>31.170100000000001</v>
      </c>
      <c r="O513" s="16">
        <v>20.486499999999999</v>
      </c>
      <c r="P513" s="16">
        <v>28</v>
      </c>
      <c r="Q513" s="16">
        <v>23</v>
      </c>
      <c r="S513" s="16" t="s">
        <v>83</v>
      </c>
      <c r="T513" s="16" t="s">
        <v>87</v>
      </c>
      <c r="U513" s="16" t="s">
        <v>294</v>
      </c>
      <c r="V513" s="16" t="s">
        <v>295</v>
      </c>
      <c r="X513" s="16">
        <v>7</v>
      </c>
      <c r="Y513" s="16" t="s">
        <v>62</v>
      </c>
      <c r="Z513" s="16" t="s">
        <v>63</v>
      </c>
      <c r="AA513" s="16" t="s">
        <v>135</v>
      </c>
      <c r="AB513" s="16" t="s">
        <v>159</v>
      </c>
      <c r="AC513" s="16">
        <v>15</v>
      </c>
      <c r="AF513" s="16" t="s">
        <v>82</v>
      </c>
      <c r="AG513" s="16" t="s">
        <v>86</v>
      </c>
      <c r="AH513" s="16" t="s">
        <v>66</v>
      </c>
      <c r="AI513" s="16" t="s">
        <v>67</v>
      </c>
      <c r="AJ513" s="16" t="s">
        <v>63</v>
      </c>
      <c r="AK513" s="16" t="s">
        <v>124</v>
      </c>
      <c r="AN513" s="16">
        <v>108</v>
      </c>
      <c r="AO513" s="16">
        <v>28</v>
      </c>
      <c r="AR513" s="16">
        <v>1900</v>
      </c>
      <c r="AS513" s="16">
        <v>1900</v>
      </c>
      <c r="BM513" s="20"/>
      <c r="BN513" s="16">
        <v>2</v>
      </c>
      <c r="BO513" s="16">
        <v>2</v>
      </c>
      <c r="BP513" s="16">
        <v>8</v>
      </c>
      <c r="BQ513" s="16" t="s">
        <v>224</v>
      </c>
      <c r="BR513" s="16" t="s">
        <v>1548</v>
      </c>
      <c r="BS513" s="16" t="s">
        <v>72</v>
      </c>
      <c r="BT513" s="21">
        <v>44790</v>
      </c>
      <c r="BU513" s="16">
        <v>31816</v>
      </c>
      <c r="BV513" s="17"/>
      <c r="BW513" s="16" t="s">
        <v>63</v>
      </c>
      <c r="CA513" s="16" t="s">
        <v>63</v>
      </c>
      <c r="CB513" s="16" t="s">
        <v>63</v>
      </c>
      <c r="CD513" s="16" t="s">
        <v>63</v>
      </c>
      <c r="CF513" s="16" t="s">
        <v>62</v>
      </c>
      <c r="CG513" s="16" t="s">
        <v>580</v>
      </c>
      <c r="CH513" s="16" t="s">
        <v>63</v>
      </c>
      <c r="CJ513" s="16" t="s">
        <v>74</v>
      </c>
      <c r="CK513" s="16" t="s">
        <v>75</v>
      </c>
      <c r="CN513" s="16" t="s">
        <v>63</v>
      </c>
      <c r="CO513" s="16" t="s">
        <v>96</v>
      </c>
      <c r="CP513" s="16" t="s">
        <v>63</v>
      </c>
      <c r="CQ513" s="16" t="s">
        <v>189</v>
      </c>
      <c r="CY513" s="16">
        <v>31.4</v>
      </c>
      <c r="DA513" s="18"/>
      <c r="DB513" s="16">
        <v>5</v>
      </c>
      <c r="DC513" s="16">
        <v>5</v>
      </c>
      <c r="DE513" s="16">
        <v>1500</v>
      </c>
      <c r="DF513" s="16">
        <v>435</v>
      </c>
      <c r="DG513" s="16">
        <v>319</v>
      </c>
      <c r="DH513" s="16">
        <v>387</v>
      </c>
    </row>
    <row r="514" spans="1:112" s="16" customFormat="1" x14ac:dyDescent="0.3">
      <c r="A514" s="16">
        <v>2023</v>
      </c>
      <c r="B514" s="16" t="s">
        <v>931</v>
      </c>
      <c r="C514" s="16" t="s">
        <v>932</v>
      </c>
      <c r="D514" s="16" t="s">
        <v>936</v>
      </c>
      <c r="E514" s="16" t="s">
        <v>934</v>
      </c>
      <c r="F514" s="19">
        <v>6.7</v>
      </c>
      <c r="G514" s="16">
        <v>12</v>
      </c>
      <c r="H514" s="16" t="s">
        <v>121</v>
      </c>
      <c r="I514" s="16">
        <v>12</v>
      </c>
      <c r="J514" s="16">
        <v>19</v>
      </c>
      <c r="K514" s="16">
        <v>14</v>
      </c>
      <c r="L514" s="16">
        <v>14.2555</v>
      </c>
      <c r="M514" s="16">
        <v>26.183</v>
      </c>
      <c r="N514" s="16">
        <v>17.9313</v>
      </c>
      <c r="O514" s="16">
        <v>11.7</v>
      </c>
      <c r="P514" s="16">
        <v>19</v>
      </c>
      <c r="Q514" s="16">
        <v>14.1457</v>
      </c>
      <c r="R514" s="16" t="s">
        <v>82</v>
      </c>
      <c r="S514" s="16" t="s">
        <v>59</v>
      </c>
      <c r="T514" s="16" t="s">
        <v>70</v>
      </c>
      <c r="U514" s="16" t="s">
        <v>115</v>
      </c>
      <c r="V514" s="16" t="s">
        <v>116</v>
      </c>
      <c r="X514" s="16">
        <v>8</v>
      </c>
      <c r="Y514" s="16" t="s">
        <v>62</v>
      </c>
      <c r="Z514" s="16" t="s">
        <v>63</v>
      </c>
      <c r="AA514" s="16" t="s">
        <v>60</v>
      </c>
      <c r="AB514" s="16" t="s">
        <v>117</v>
      </c>
      <c r="AC514" s="16">
        <v>10</v>
      </c>
      <c r="AF514" s="16" t="s">
        <v>204</v>
      </c>
      <c r="AG514" s="16" t="s">
        <v>205</v>
      </c>
      <c r="AH514" s="16" t="s">
        <v>66</v>
      </c>
      <c r="AI514" s="16" t="s">
        <v>67</v>
      </c>
      <c r="AJ514" s="16" t="s">
        <v>63</v>
      </c>
      <c r="AK514" s="16" t="s">
        <v>124</v>
      </c>
      <c r="AN514" s="16">
        <v>113</v>
      </c>
      <c r="AO514" s="16">
        <v>21</v>
      </c>
      <c r="AR514" s="16">
        <v>3900</v>
      </c>
      <c r="AS514" s="16">
        <v>3900</v>
      </c>
      <c r="BM514" s="20" t="s">
        <v>1550</v>
      </c>
      <c r="BN514" s="16">
        <v>2</v>
      </c>
      <c r="BO514" s="16">
        <v>2</v>
      </c>
      <c r="BP514" s="16">
        <v>8</v>
      </c>
      <c r="BQ514" s="16" t="s">
        <v>224</v>
      </c>
      <c r="BR514" s="16" t="s">
        <v>1548</v>
      </c>
      <c r="BS514" s="16" t="s">
        <v>72</v>
      </c>
      <c r="BT514" s="21">
        <v>44771</v>
      </c>
      <c r="BU514" s="16">
        <v>31800</v>
      </c>
      <c r="BV514" s="17"/>
      <c r="BW514" s="16" t="s">
        <v>63</v>
      </c>
      <c r="BX514" s="16" t="s">
        <v>63</v>
      </c>
      <c r="CA514" s="16" t="s">
        <v>63</v>
      </c>
      <c r="CB514" s="16" t="s">
        <v>63</v>
      </c>
      <c r="CC514" s="16" t="s">
        <v>937</v>
      </c>
      <c r="CD514" s="16" t="s">
        <v>63</v>
      </c>
      <c r="CF514" s="16" t="s">
        <v>62</v>
      </c>
      <c r="CG514" s="16" t="s">
        <v>253</v>
      </c>
      <c r="CH514" s="16" t="s">
        <v>63</v>
      </c>
      <c r="CJ514" s="16" t="s">
        <v>106</v>
      </c>
      <c r="CK514" s="16" t="s">
        <v>1549</v>
      </c>
      <c r="CN514" s="16" t="s">
        <v>63</v>
      </c>
      <c r="CO514" s="16" t="s">
        <v>255</v>
      </c>
      <c r="CP514" s="16" t="s">
        <v>63</v>
      </c>
      <c r="CQ514" s="16" t="s">
        <v>189</v>
      </c>
      <c r="CY514" s="16">
        <v>18.100000000000001</v>
      </c>
      <c r="DA514" s="18"/>
      <c r="DB514" s="16">
        <v>2</v>
      </c>
      <c r="DC514" s="16">
        <v>2</v>
      </c>
      <c r="DE514" s="16">
        <v>11500</v>
      </c>
      <c r="DF514" s="16">
        <v>757</v>
      </c>
      <c r="DG514" s="16">
        <v>466</v>
      </c>
      <c r="DH514" s="16">
        <v>626</v>
      </c>
    </row>
    <row r="515" spans="1:112" s="16" customFormat="1" x14ac:dyDescent="0.3">
      <c r="A515" s="16">
        <v>2023</v>
      </c>
      <c r="B515" s="16" t="s">
        <v>931</v>
      </c>
      <c r="C515" s="16" t="s">
        <v>932</v>
      </c>
      <c r="D515" s="16" t="s">
        <v>933</v>
      </c>
      <c r="E515" s="16" t="s">
        <v>934</v>
      </c>
      <c r="F515" s="19">
        <v>6.7</v>
      </c>
      <c r="G515" s="16">
        <v>12</v>
      </c>
      <c r="H515" s="16" t="s">
        <v>121</v>
      </c>
      <c r="I515" s="16">
        <v>12</v>
      </c>
      <c r="J515" s="16">
        <v>19</v>
      </c>
      <c r="K515" s="16">
        <v>14</v>
      </c>
      <c r="L515" s="16">
        <v>14.2555</v>
      </c>
      <c r="M515" s="16">
        <v>26.183</v>
      </c>
      <c r="N515" s="16">
        <v>17.9313</v>
      </c>
      <c r="O515" s="16">
        <v>11.7</v>
      </c>
      <c r="P515" s="16">
        <v>19</v>
      </c>
      <c r="Q515" s="16">
        <v>14.1457</v>
      </c>
      <c r="R515" s="16" t="s">
        <v>82</v>
      </c>
      <c r="S515" s="16" t="s">
        <v>59</v>
      </c>
      <c r="T515" s="16" t="s">
        <v>70</v>
      </c>
      <c r="U515" s="16" t="s">
        <v>115</v>
      </c>
      <c r="V515" s="16" t="s">
        <v>116</v>
      </c>
      <c r="X515" s="16">
        <v>8</v>
      </c>
      <c r="Y515" s="16" t="s">
        <v>62</v>
      </c>
      <c r="Z515" s="16" t="s">
        <v>63</v>
      </c>
      <c r="AA515" s="16" t="s">
        <v>60</v>
      </c>
      <c r="AB515" s="16" t="s">
        <v>117</v>
      </c>
      <c r="AC515" s="16">
        <v>10</v>
      </c>
      <c r="AF515" s="16" t="s">
        <v>204</v>
      </c>
      <c r="AG515" s="16" t="s">
        <v>205</v>
      </c>
      <c r="AH515" s="16" t="s">
        <v>66</v>
      </c>
      <c r="AI515" s="16" t="s">
        <v>67</v>
      </c>
      <c r="AJ515" s="16" t="s">
        <v>63</v>
      </c>
      <c r="AK515" s="16" t="s">
        <v>124</v>
      </c>
      <c r="AN515" s="16">
        <v>113</v>
      </c>
      <c r="AO515" s="16">
        <v>21</v>
      </c>
      <c r="AR515" s="16">
        <v>3900</v>
      </c>
      <c r="AS515" s="16">
        <v>3900</v>
      </c>
      <c r="BM515" s="20" t="s">
        <v>1550</v>
      </c>
      <c r="BN515" s="16">
        <v>2</v>
      </c>
      <c r="BO515" s="16">
        <v>2</v>
      </c>
      <c r="BP515" s="16">
        <v>8</v>
      </c>
      <c r="BQ515" s="16" t="s">
        <v>224</v>
      </c>
      <c r="BR515" s="16" t="s">
        <v>1548</v>
      </c>
      <c r="BS515" s="16" t="s">
        <v>72</v>
      </c>
      <c r="BT515" s="21">
        <v>44771</v>
      </c>
      <c r="BU515" s="16">
        <v>31801</v>
      </c>
      <c r="BV515" s="17"/>
      <c r="BW515" s="16" t="s">
        <v>63</v>
      </c>
      <c r="BX515" s="16" t="s">
        <v>63</v>
      </c>
      <c r="CA515" s="16" t="s">
        <v>63</v>
      </c>
      <c r="CB515" s="16" t="s">
        <v>63</v>
      </c>
      <c r="CC515" s="16" t="s">
        <v>935</v>
      </c>
      <c r="CD515" s="16" t="s">
        <v>63</v>
      </c>
      <c r="CF515" s="16" t="s">
        <v>62</v>
      </c>
      <c r="CG515" s="16" t="s">
        <v>253</v>
      </c>
      <c r="CH515" s="16" t="s">
        <v>63</v>
      </c>
      <c r="CJ515" s="16" t="s">
        <v>106</v>
      </c>
      <c r="CK515" s="16" t="s">
        <v>1549</v>
      </c>
      <c r="CN515" s="16" t="s">
        <v>63</v>
      </c>
      <c r="CO515" s="16" t="s">
        <v>255</v>
      </c>
      <c r="CP515" s="16" t="s">
        <v>63</v>
      </c>
      <c r="CQ515" s="16" t="s">
        <v>189</v>
      </c>
      <c r="CY515" s="16">
        <v>18.100000000000001</v>
      </c>
      <c r="DA515" s="18"/>
      <c r="DB515" s="16">
        <v>2</v>
      </c>
      <c r="DC515" s="16">
        <v>2</v>
      </c>
      <c r="DE515" s="16">
        <v>11500</v>
      </c>
      <c r="DF515" s="16">
        <v>757</v>
      </c>
      <c r="DG515" s="16">
        <v>466</v>
      </c>
      <c r="DH515" s="16">
        <v>626</v>
      </c>
    </row>
    <row r="516" spans="1:112" s="16" customFormat="1" x14ac:dyDescent="0.3">
      <c r="A516" s="16">
        <v>2023</v>
      </c>
      <c r="B516" s="16" t="s">
        <v>1099</v>
      </c>
      <c r="C516" s="16" t="s">
        <v>1100</v>
      </c>
      <c r="D516" s="16" t="s">
        <v>1101</v>
      </c>
      <c r="E516" s="16" t="s">
        <v>1102</v>
      </c>
      <c r="F516" s="19">
        <v>2</v>
      </c>
      <c r="G516" s="16">
        <v>4</v>
      </c>
      <c r="H516" s="16" t="s">
        <v>121</v>
      </c>
      <c r="I516" s="16">
        <v>22</v>
      </c>
      <c r="J516" s="16">
        <v>29</v>
      </c>
      <c r="K516" s="16">
        <v>25</v>
      </c>
      <c r="L516" s="16">
        <v>28.7</v>
      </c>
      <c r="M516" s="16">
        <v>41.8</v>
      </c>
      <c r="N516" s="16">
        <v>33.412100000000002</v>
      </c>
      <c r="O516" s="16">
        <v>22.465499999999999</v>
      </c>
      <c r="P516" s="16">
        <v>29.274100000000001</v>
      </c>
      <c r="Q516" s="16">
        <v>25.0916</v>
      </c>
      <c r="S516" s="16" t="s">
        <v>1103</v>
      </c>
      <c r="T516" s="16" t="s">
        <v>1104</v>
      </c>
      <c r="U516" s="16" t="s">
        <v>115</v>
      </c>
      <c r="V516" s="16" t="s">
        <v>116</v>
      </c>
      <c r="X516" s="16">
        <v>8</v>
      </c>
      <c r="Y516" s="16" t="s">
        <v>62</v>
      </c>
      <c r="Z516" s="16" t="s">
        <v>63</v>
      </c>
      <c r="AA516" s="16" t="s">
        <v>60</v>
      </c>
      <c r="AB516" s="16" t="s">
        <v>117</v>
      </c>
      <c r="AC516" s="16">
        <v>10</v>
      </c>
      <c r="AF516" s="16" t="s">
        <v>58</v>
      </c>
      <c r="AG516" s="16" t="s">
        <v>65</v>
      </c>
      <c r="AH516" s="16" t="s">
        <v>66</v>
      </c>
      <c r="AI516" s="16" t="s">
        <v>67</v>
      </c>
      <c r="AJ516" s="16" t="s">
        <v>63</v>
      </c>
      <c r="AK516" s="16" t="s">
        <v>124</v>
      </c>
      <c r="AN516" s="16">
        <v>98</v>
      </c>
      <c r="AO516" s="16">
        <v>34</v>
      </c>
      <c r="AR516" s="16">
        <v>2200</v>
      </c>
      <c r="AS516" s="16">
        <v>2200</v>
      </c>
      <c r="BM516" s="20" t="s">
        <v>1552</v>
      </c>
      <c r="BN516" s="16">
        <v>2</v>
      </c>
      <c r="BO516" s="16">
        <v>2</v>
      </c>
      <c r="BP516" s="16">
        <v>8</v>
      </c>
      <c r="BQ516" s="16" t="s">
        <v>224</v>
      </c>
      <c r="BR516" s="16" t="s">
        <v>1548</v>
      </c>
      <c r="BS516" s="16" t="s">
        <v>72</v>
      </c>
      <c r="BT516" s="21">
        <v>44743</v>
      </c>
      <c r="BU516" s="16">
        <v>31551</v>
      </c>
      <c r="BV516" s="17"/>
      <c r="BX516" s="16" t="s">
        <v>63</v>
      </c>
      <c r="CA516" s="16" t="s">
        <v>63</v>
      </c>
      <c r="CB516" s="16" t="s">
        <v>63</v>
      </c>
      <c r="CC516" s="16" t="s">
        <v>1105</v>
      </c>
      <c r="CD516" s="16" t="s">
        <v>63</v>
      </c>
      <c r="CF516" s="16" t="s">
        <v>62</v>
      </c>
      <c r="CG516" s="16" t="s">
        <v>1106</v>
      </c>
      <c r="CH516" s="16" t="s">
        <v>63</v>
      </c>
      <c r="CJ516" s="16" t="s">
        <v>106</v>
      </c>
      <c r="CK516" s="16" t="s">
        <v>1549</v>
      </c>
      <c r="CL516" s="16" t="s">
        <v>63</v>
      </c>
      <c r="CM516" s="16" t="s">
        <v>63</v>
      </c>
      <c r="CN516" s="16" t="s">
        <v>63</v>
      </c>
      <c r="CO516" s="16" t="s">
        <v>641</v>
      </c>
      <c r="CP516" s="16" t="s">
        <v>62</v>
      </c>
      <c r="CQ516" s="16" t="s">
        <v>76</v>
      </c>
      <c r="CR516" s="16" t="s">
        <v>1107</v>
      </c>
      <c r="CY516" s="16">
        <v>33.4</v>
      </c>
      <c r="DA516" s="18"/>
      <c r="DB516" s="16">
        <v>5</v>
      </c>
      <c r="DC516" s="16">
        <v>5</v>
      </c>
      <c r="DE516" s="16">
        <v>3000</v>
      </c>
      <c r="DF516" s="16">
        <v>393</v>
      </c>
      <c r="DG516" s="16">
        <v>301</v>
      </c>
      <c r="DH516" s="16">
        <v>352</v>
      </c>
    </row>
    <row r="517" spans="1:112" s="16" customFormat="1" x14ac:dyDescent="0.3">
      <c r="A517" s="16">
        <v>2023</v>
      </c>
      <c r="B517" s="16" t="s">
        <v>1556</v>
      </c>
      <c r="C517" s="16" t="s">
        <v>126</v>
      </c>
      <c r="D517" s="16" t="s">
        <v>458</v>
      </c>
      <c r="E517" s="16" t="s">
        <v>128</v>
      </c>
      <c r="F517" s="19">
        <v>2</v>
      </c>
      <c r="G517" s="16">
        <v>4</v>
      </c>
      <c r="H517" s="16" t="s">
        <v>97</v>
      </c>
      <c r="I517" s="16">
        <v>23</v>
      </c>
      <c r="J517" s="16">
        <v>30</v>
      </c>
      <c r="K517" s="16">
        <v>25</v>
      </c>
      <c r="L517" s="16">
        <v>29</v>
      </c>
      <c r="M517" s="16">
        <v>44.5</v>
      </c>
      <c r="N517" s="16">
        <v>34.3904</v>
      </c>
      <c r="O517" s="16">
        <v>22.678599999999999</v>
      </c>
      <c r="P517" s="16">
        <v>30</v>
      </c>
      <c r="Q517" s="16">
        <v>25</v>
      </c>
      <c r="S517" s="16" t="s">
        <v>59</v>
      </c>
      <c r="T517" s="16" t="s">
        <v>70</v>
      </c>
      <c r="U517" s="16" t="s">
        <v>60</v>
      </c>
      <c r="V517" s="16" t="s">
        <v>61</v>
      </c>
      <c r="X517" s="16">
        <v>8</v>
      </c>
      <c r="Y517" s="16" t="s">
        <v>62</v>
      </c>
      <c r="Z517" s="16" t="s">
        <v>63</v>
      </c>
      <c r="AA517" s="16" t="s">
        <v>135</v>
      </c>
      <c r="AB517" s="16" t="s">
        <v>159</v>
      </c>
      <c r="AC517" s="16">
        <v>85</v>
      </c>
      <c r="AF517" s="16" t="s">
        <v>82</v>
      </c>
      <c r="AG517" s="16" t="s">
        <v>86</v>
      </c>
      <c r="AH517" s="16" t="s">
        <v>66</v>
      </c>
      <c r="AI517" s="16" t="s">
        <v>67</v>
      </c>
      <c r="AJ517" s="16" t="s">
        <v>68</v>
      </c>
      <c r="AK517" s="16" t="s">
        <v>69</v>
      </c>
      <c r="AR517" s="16">
        <v>1750</v>
      </c>
      <c r="AS517" s="16">
        <v>1750</v>
      </c>
      <c r="BM517" s="20" t="s">
        <v>1550</v>
      </c>
      <c r="BN517" s="16">
        <v>2</v>
      </c>
      <c r="BO517" s="16">
        <v>2</v>
      </c>
      <c r="BP517" s="16">
        <v>10</v>
      </c>
      <c r="BQ517" s="16" t="s">
        <v>450</v>
      </c>
      <c r="BS517" s="16" t="s">
        <v>72</v>
      </c>
      <c r="BT517" s="21">
        <v>44893</v>
      </c>
      <c r="BU517" s="16">
        <v>32417</v>
      </c>
      <c r="BV517" s="17"/>
      <c r="BW517" s="16" t="s">
        <v>63</v>
      </c>
      <c r="BX517" s="16" t="s">
        <v>63</v>
      </c>
      <c r="CA517" s="16" t="s">
        <v>63</v>
      </c>
      <c r="CB517" s="16" t="s">
        <v>63</v>
      </c>
      <c r="CD517" s="16" t="s">
        <v>63</v>
      </c>
      <c r="CF517" s="16" t="s">
        <v>62</v>
      </c>
      <c r="CG517" s="16" t="s">
        <v>197</v>
      </c>
      <c r="CH517" s="16" t="s">
        <v>63</v>
      </c>
      <c r="CJ517" s="16" t="s">
        <v>106</v>
      </c>
      <c r="CK517" s="16" t="s">
        <v>1549</v>
      </c>
      <c r="CN517" s="16" t="s">
        <v>63</v>
      </c>
      <c r="CO517" s="16" t="s">
        <v>289</v>
      </c>
      <c r="CP517" s="16" t="s">
        <v>62</v>
      </c>
      <c r="CQ517" s="16" t="s">
        <v>76</v>
      </c>
      <c r="DA517" s="18"/>
      <c r="DB517" s="16">
        <v>5</v>
      </c>
      <c r="DC517" s="16">
        <v>5</v>
      </c>
      <c r="DE517" s="16">
        <v>750</v>
      </c>
      <c r="DF517" s="16">
        <v>391</v>
      </c>
      <c r="DG517" s="16">
        <v>404</v>
      </c>
      <c r="DH517" s="16">
        <v>355</v>
      </c>
    </row>
    <row r="518" spans="1:112" s="16" customFormat="1" x14ac:dyDescent="0.3">
      <c r="A518" s="16">
        <v>2023</v>
      </c>
      <c r="B518" s="16" t="s">
        <v>1556</v>
      </c>
      <c r="C518" s="16" t="s">
        <v>126</v>
      </c>
      <c r="D518" s="16" t="s">
        <v>449</v>
      </c>
      <c r="E518" s="16" t="s">
        <v>128</v>
      </c>
      <c r="F518" s="19">
        <v>2.5</v>
      </c>
      <c r="G518" s="16">
        <v>4</v>
      </c>
      <c r="H518" s="16" t="s">
        <v>139</v>
      </c>
      <c r="I518" s="16">
        <v>40</v>
      </c>
      <c r="J518" s="16">
        <v>33</v>
      </c>
      <c r="K518" s="16">
        <v>37</v>
      </c>
      <c r="L518" s="16">
        <v>56.1</v>
      </c>
      <c r="M518" s="16">
        <v>50.6</v>
      </c>
      <c r="N518" s="16">
        <v>53.483899999999998</v>
      </c>
      <c r="O518" s="16">
        <v>40.371200000000002</v>
      </c>
      <c r="P518" s="16">
        <v>33.138800000000003</v>
      </c>
      <c r="Q518" s="16">
        <v>36.760899999999999</v>
      </c>
      <c r="S518" s="16" t="s">
        <v>83</v>
      </c>
      <c r="T518" s="16" t="s">
        <v>87</v>
      </c>
      <c r="U518" s="16" t="s">
        <v>129</v>
      </c>
      <c r="V518" s="16" t="s">
        <v>130</v>
      </c>
      <c r="X518" s="16">
        <v>1</v>
      </c>
      <c r="Y518" s="16" t="s">
        <v>63</v>
      </c>
      <c r="Z518" s="16" t="s">
        <v>63</v>
      </c>
      <c r="AA518" s="16" t="s">
        <v>135</v>
      </c>
      <c r="AB518" s="16" t="s">
        <v>159</v>
      </c>
      <c r="AC518" s="16">
        <v>85</v>
      </c>
      <c r="AF518" s="16" t="s">
        <v>82</v>
      </c>
      <c r="AG518" s="16" t="s">
        <v>86</v>
      </c>
      <c r="AH518" s="16" t="s">
        <v>66</v>
      </c>
      <c r="AI518" s="16" t="s">
        <v>67</v>
      </c>
      <c r="AJ518" s="16" t="s">
        <v>68</v>
      </c>
      <c r="AK518" s="16" t="s">
        <v>69</v>
      </c>
      <c r="AR518" s="16">
        <v>1200</v>
      </c>
      <c r="AS518" s="16">
        <v>1200</v>
      </c>
      <c r="BM518" s="20" t="s">
        <v>1557</v>
      </c>
      <c r="BN518" s="16">
        <v>2</v>
      </c>
      <c r="BO518" s="16">
        <v>2</v>
      </c>
      <c r="BP518" s="16">
        <v>10</v>
      </c>
      <c r="BQ518" s="16" t="s">
        <v>450</v>
      </c>
      <c r="BS518" s="16" t="s">
        <v>206</v>
      </c>
      <c r="BT518" s="21">
        <v>44893</v>
      </c>
      <c r="BU518" s="16">
        <v>32422</v>
      </c>
      <c r="BV518" s="17"/>
      <c r="BW518" s="16" t="s">
        <v>63</v>
      </c>
      <c r="BX518" s="16" t="s">
        <v>63</v>
      </c>
      <c r="CA518" s="16" t="s">
        <v>63</v>
      </c>
      <c r="CB518" s="16" t="s">
        <v>63</v>
      </c>
      <c r="CC518" s="16" t="s">
        <v>451</v>
      </c>
      <c r="CD518" s="16" t="s">
        <v>63</v>
      </c>
      <c r="CF518" s="16" t="s">
        <v>62</v>
      </c>
      <c r="CG518" s="16" t="s">
        <v>134</v>
      </c>
      <c r="CH518" s="16" t="s">
        <v>63</v>
      </c>
      <c r="CJ518" s="16" t="s">
        <v>74</v>
      </c>
      <c r="CK518" s="16" t="s">
        <v>75</v>
      </c>
      <c r="CL518" s="16" t="s">
        <v>63</v>
      </c>
      <c r="CM518" s="16" t="s">
        <v>63</v>
      </c>
      <c r="CN518" s="16" t="s">
        <v>63</v>
      </c>
      <c r="CO518" s="16" t="s">
        <v>138</v>
      </c>
      <c r="CP518" s="16" t="s">
        <v>62</v>
      </c>
      <c r="CQ518" s="16" t="s">
        <v>76</v>
      </c>
      <c r="DA518" s="18"/>
      <c r="DB518" s="16">
        <v>7</v>
      </c>
      <c r="DC518" s="16">
        <v>7</v>
      </c>
      <c r="DF518" s="16">
        <v>218</v>
      </c>
      <c r="DG518" s="16">
        <v>267</v>
      </c>
      <c r="DH518" s="16">
        <v>240</v>
      </c>
    </row>
    <row r="519" spans="1:112" s="16" customFormat="1" x14ac:dyDescent="0.3">
      <c r="A519" s="16">
        <v>2023</v>
      </c>
      <c r="B519" s="16" t="s">
        <v>298</v>
      </c>
      <c r="C519" s="16" t="s">
        <v>299</v>
      </c>
      <c r="D519" s="16" t="s">
        <v>740</v>
      </c>
      <c r="E519" s="16" t="s">
        <v>301</v>
      </c>
      <c r="F519" s="19">
        <v>2.7</v>
      </c>
      <c r="G519" s="16">
        <v>4</v>
      </c>
      <c r="H519" s="16" t="s">
        <v>349</v>
      </c>
      <c r="I519" s="16">
        <v>20</v>
      </c>
      <c r="J519" s="16">
        <v>23</v>
      </c>
      <c r="K519" s="16">
        <v>21</v>
      </c>
      <c r="L519" s="16">
        <v>24.6</v>
      </c>
      <c r="M519" s="16">
        <v>32.700000000000003</v>
      </c>
      <c r="N519" s="16">
        <v>27.6861</v>
      </c>
      <c r="O519" s="16">
        <v>19.5124</v>
      </c>
      <c r="P519" s="16">
        <v>23.3764</v>
      </c>
      <c r="Q519" s="16">
        <v>21.080400000000001</v>
      </c>
      <c r="S519" s="16" t="s">
        <v>83</v>
      </c>
      <c r="T519" s="16" t="s">
        <v>87</v>
      </c>
      <c r="U519" s="16" t="s">
        <v>115</v>
      </c>
      <c r="V519" s="16" t="s">
        <v>116</v>
      </c>
      <c r="X519" s="16">
        <v>6</v>
      </c>
      <c r="Y519" s="16" t="s">
        <v>62</v>
      </c>
      <c r="Z519" s="16" t="s">
        <v>63</v>
      </c>
      <c r="AA519" s="16" t="s">
        <v>84</v>
      </c>
      <c r="AB519" s="16" t="s">
        <v>85</v>
      </c>
      <c r="AC519" s="16">
        <v>15</v>
      </c>
      <c r="AF519" s="16" t="s">
        <v>82</v>
      </c>
      <c r="AG519" s="16" t="s">
        <v>86</v>
      </c>
      <c r="AH519" s="16" t="s">
        <v>66</v>
      </c>
      <c r="AI519" s="16" t="s">
        <v>67</v>
      </c>
      <c r="AJ519" s="16" t="s">
        <v>68</v>
      </c>
      <c r="AK519" s="16" t="s">
        <v>69</v>
      </c>
      <c r="AR519" s="16">
        <v>2100</v>
      </c>
      <c r="AS519" s="16">
        <v>2100</v>
      </c>
      <c r="BM519" s="20"/>
      <c r="BN519" s="16">
        <v>2</v>
      </c>
      <c r="BO519" s="16">
        <v>2</v>
      </c>
      <c r="BP519" s="16">
        <v>10</v>
      </c>
      <c r="BQ519" s="16" t="s">
        <v>450</v>
      </c>
      <c r="BS519" s="16" t="s">
        <v>72</v>
      </c>
      <c r="BT519" s="21">
        <v>44814</v>
      </c>
      <c r="BU519" s="16">
        <v>32100</v>
      </c>
      <c r="BV519" s="17"/>
      <c r="BW519" s="16" t="s">
        <v>63</v>
      </c>
      <c r="BX519" s="16" t="s">
        <v>63</v>
      </c>
      <c r="CA519" s="16" t="s">
        <v>63</v>
      </c>
      <c r="CB519" s="16" t="s">
        <v>63</v>
      </c>
      <c r="CD519" s="16" t="s">
        <v>63</v>
      </c>
      <c r="CF519" s="16" t="s">
        <v>62</v>
      </c>
      <c r="CG519" s="16" t="s">
        <v>302</v>
      </c>
      <c r="CH519" s="16" t="s">
        <v>63</v>
      </c>
      <c r="CJ519" s="16" t="s">
        <v>74</v>
      </c>
      <c r="CK519" s="16" t="s">
        <v>75</v>
      </c>
      <c r="CN519" s="16" t="s">
        <v>63</v>
      </c>
      <c r="CO519" s="16" t="s">
        <v>162</v>
      </c>
      <c r="CP519" s="16" t="s">
        <v>63</v>
      </c>
      <c r="CQ519" s="16" t="s">
        <v>189</v>
      </c>
      <c r="DA519" s="18"/>
      <c r="DB519" s="16">
        <v>4</v>
      </c>
      <c r="DC519" s="16">
        <v>4</v>
      </c>
      <c r="DE519" s="16">
        <v>2500</v>
      </c>
      <c r="DF519" s="16">
        <v>456</v>
      </c>
      <c r="DG519" s="16">
        <v>382</v>
      </c>
      <c r="DH519" s="16">
        <v>423</v>
      </c>
    </row>
    <row r="520" spans="1:112" s="16" customFormat="1" x14ac:dyDescent="0.3">
      <c r="A520" s="16">
        <v>2023</v>
      </c>
      <c r="B520" s="16" t="s">
        <v>298</v>
      </c>
      <c r="C520" s="16" t="s">
        <v>299</v>
      </c>
      <c r="D520" s="16" t="s">
        <v>740</v>
      </c>
      <c r="E520" s="16" t="s">
        <v>301</v>
      </c>
      <c r="F520" s="19">
        <v>3.5</v>
      </c>
      <c r="G520" s="16">
        <v>6</v>
      </c>
      <c r="H520" s="16" t="s">
        <v>349</v>
      </c>
      <c r="I520" s="16">
        <v>19</v>
      </c>
      <c r="J520" s="16">
        <v>24</v>
      </c>
      <c r="K520" s="16">
        <v>21</v>
      </c>
      <c r="L520" s="16">
        <v>23.5</v>
      </c>
      <c r="M520" s="16">
        <v>33.1</v>
      </c>
      <c r="N520" s="16">
        <v>27.0274</v>
      </c>
      <c r="O520" s="16">
        <v>18.706600000000002</v>
      </c>
      <c r="P520" s="16">
        <v>23.640799999999999</v>
      </c>
      <c r="Q520" s="16">
        <v>20.645700000000001</v>
      </c>
      <c r="S520" s="16" t="s">
        <v>83</v>
      </c>
      <c r="T520" s="16" t="s">
        <v>87</v>
      </c>
      <c r="U520" s="16" t="s">
        <v>115</v>
      </c>
      <c r="V520" s="16" t="s">
        <v>116</v>
      </c>
      <c r="X520" s="16">
        <v>6</v>
      </c>
      <c r="Y520" s="16" t="s">
        <v>62</v>
      </c>
      <c r="Z520" s="16" t="s">
        <v>63</v>
      </c>
      <c r="AA520" s="16" t="s">
        <v>84</v>
      </c>
      <c r="AB520" s="16" t="s">
        <v>85</v>
      </c>
      <c r="AC520" s="16">
        <v>15</v>
      </c>
      <c r="AF520" s="16" t="s">
        <v>82</v>
      </c>
      <c r="AG520" s="16" t="s">
        <v>86</v>
      </c>
      <c r="AH520" s="16" t="s">
        <v>66</v>
      </c>
      <c r="AI520" s="16" t="s">
        <v>67</v>
      </c>
      <c r="AJ520" s="16" t="s">
        <v>68</v>
      </c>
      <c r="AK520" s="16" t="s">
        <v>69</v>
      </c>
      <c r="AR520" s="16">
        <v>2100</v>
      </c>
      <c r="AS520" s="16">
        <v>2100</v>
      </c>
      <c r="BM520" s="20" t="s">
        <v>1554</v>
      </c>
      <c r="BN520" s="16">
        <v>2</v>
      </c>
      <c r="BO520" s="16">
        <v>2</v>
      </c>
      <c r="BP520" s="16">
        <v>10</v>
      </c>
      <c r="BQ520" s="16" t="s">
        <v>450</v>
      </c>
      <c r="BS520" s="16" t="s">
        <v>72</v>
      </c>
      <c r="BT520" s="21">
        <v>44814</v>
      </c>
      <c r="BU520" s="16">
        <v>32096</v>
      </c>
      <c r="BV520" s="17"/>
      <c r="BW520" s="16" t="s">
        <v>63</v>
      </c>
      <c r="BX520" s="16" t="s">
        <v>63</v>
      </c>
      <c r="CA520" s="16" t="s">
        <v>63</v>
      </c>
      <c r="CB520" s="16" t="s">
        <v>63</v>
      </c>
      <c r="CD520" s="16" t="s">
        <v>63</v>
      </c>
      <c r="CF520" s="16" t="s">
        <v>62</v>
      </c>
      <c r="CG520" s="16" t="s">
        <v>302</v>
      </c>
      <c r="CH520" s="16" t="s">
        <v>63</v>
      </c>
      <c r="CJ520" s="16" t="s">
        <v>186</v>
      </c>
      <c r="CK520" s="16" t="s">
        <v>187</v>
      </c>
      <c r="CN520" s="16" t="s">
        <v>63</v>
      </c>
      <c r="CO520" s="16" t="s">
        <v>162</v>
      </c>
      <c r="CP520" s="16" t="s">
        <v>63</v>
      </c>
      <c r="CQ520" s="16" t="s">
        <v>189</v>
      </c>
      <c r="DA520" s="18"/>
      <c r="DB520" s="16">
        <v>4</v>
      </c>
      <c r="DC520" s="16">
        <v>4</v>
      </c>
      <c r="DE520" s="16">
        <v>2500</v>
      </c>
      <c r="DF520" s="16">
        <v>476</v>
      </c>
      <c r="DG520" s="16">
        <v>377</v>
      </c>
      <c r="DH520" s="16">
        <v>431</v>
      </c>
    </row>
    <row r="521" spans="1:112" s="16" customFormat="1" x14ac:dyDescent="0.3">
      <c r="A521" s="16">
        <v>2023</v>
      </c>
      <c r="B521" s="16" t="s">
        <v>1556</v>
      </c>
      <c r="C521" s="16" t="s">
        <v>126</v>
      </c>
      <c r="D521" s="16" t="s">
        <v>457</v>
      </c>
      <c r="E521" s="16" t="s">
        <v>128</v>
      </c>
      <c r="F521" s="19">
        <v>2</v>
      </c>
      <c r="G521" s="16">
        <v>4</v>
      </c>
      <c r="H521" s="16" t="s">
        <v>97</v>
      </c>
      <c r="I521" s="16">
        <v>22</v>
      </c>
      <c r="J521" s="16">
        <v>28</v>
      </c>
      <c r="K521" s="16">
        <v>24</v>
      </c>
      <c r="L521" s="16">
        <v>27.5</v>
      </c>
      <c r="M521" s="16">
        <v>42</v>
      </c>
      <c r="N521" s="16">
        <v>32.558100000000003</v>
      </c>
      <c r="O521" s="16">
        <v>21.609300000000001</v>
      </c>
      <c r="P521" s="16">
        <v>28</v>
      </c>
      <c r="Q521" s="16">
        <v>24</v>
      </c>
      <c r="S521" s="16" t="s">
        <v>59</v>
      </c>
      <c r="T521" s="16" t="s">
        <v>70</v>
      </c>
      <c r="U521" s="16" t="s">
        <v>60</v>
      </c>
      <c r="V521" s="16" t="s">
        <v>61</v>
      </c>
      <c r="X521" s="16">
        <v>8</v>
      </c>
      <c r="Y521" s="16" t="s">
        <v>62</v>
      </c>
      <c r="Z521" s="16" t="s">
        <v>63</v>
      </c>
      <c r="AA521" s="16" t="s">
        <v>60</v>
      </c>
      <c r="AB521" s="16" t="s">
        <v>117</v>
      </c>
      <c r="AC521" s="16">
        <v>85</v>
      </c>
      <c r="AF521" s="16" t="s">
        <v>82</v>
      </c>
      <c r="AG521" s="16" t="s">
        <v>86</v>
      </c>
      <c r="AH521" s="16" t="s">
        <v>66</v>
      </c>
      <c r="AI521" s="16" t="s">
        <v>67</v>
      </c>
      <c r="AJ521" s="16" t="s">
        <v>68</v>
      </c>
      <c r="AK521" s="16" t="s">
        <v>69</v>
      </c>
      <c r="AR521" s="16">
        <v>1850</v>
      </c>
      <c r="AS521" s="16">
        <v>1850</v>
      </c>
      <c r="BM521" s="20" t="s">
        <v>1550</v>
      </c>
      <c r="BN521" s="16">
        <v>2</v>
      </c>
      <c r="BO521" s="16">
        <v>2</v>
      </c>
      <c r="BP521" s="16">
        <v>11</v>
      </c>
      <c r="BQ521" s="16" t="s">
        <v>455</v>
      </c>
      <c r="BS521" s="16" t="s">
        <v>72</v>
      </c>
      <c r="BT521" s="21">
        <v>44893</v>
      </c>
      <c r="BU521" s="16">
        <v>32418</v>
      </c>
      <c r="BV521" s="17"/>
      <c r="BW521" s="16" t="s">
        <v>63</v>
      </c>
      <c r="BX521" s="16" t="s">
        <v>63</v>
      </c>
      <c r="CA521" s="16" t="s">
        <v>63</v>
      </c>
      <c r="CB521" s="16" t="s">
        <v>63</v>
      </c>
      <c r="CD521" s="16" t="s">
        <v>63</v>
      </c>
      <c r="CF521" s="16" t="s">
        <v>62</v>
      </c>
      <c r="CG521" s="16" t="s">
        <v>197</v>
      </c>
      <c r="CH521" s="16" t="s">
        <v>63</v>
      </c>
      <c r="CJ521" s="16" t="s">
        <v>106</v>
      </c>
      <c r="CK521" s="16" t="s">
        <v>1549</v>
      </c>
      <c r="CN521" s="16" t="s">
        <v>63</v>
      </c>
      <c r="CO521" s="16" t="s">
        <v>289</v>
      </c>
      <c r="CP521" s="16" t="s">
        <v>62</v>
      </c>
      <c r="CQ521" s="16" t="s">
        <v>76</v>
      </c>
      <c r="DA521" s="18"/>
      <c r="DB521" s="16">
        <v>5</v>
      </c>
      <c r="DC521" s="16">
        <v>5</v>
      </c>
      <c r="DE521" s="16">
        <v>1250</v>
      </c>
      <c r="DF521" s="16">
        <v>411</v>
      </c>
      <c r="DG521" s="16">
        <v>432</v>
      </c>
      <c r="DH521" s="16">
        <v>370</v>
      </c>
    </row>
    <row r="522" spans="1:112" s="16" customFormat="1" x14ac:dyDescent="0.3">
      <c r="A522" s="16">
        <v>2023</v>
      </c>
      <c r="B522" s="16" t="s">
        <v>1556</v>
      </c>
      <c r="C522" s="16" t="s">
        <v>126</v>
      </c>
      <c r="D522" s="16" t="s">
        <v>454</v>
      </c>
      <c r="E522" s="16" t="s">
        <v>128</v>
      </c>
      <c r="F522" s="19">
        <v>2</v>
      </c>
      <c r="G522" s="16">
        <v>4</v>
      </c>
      <c r="H522" s="16" t="s">
        <v>97</v>
      </c>
      <c r="I522" s="16">
        <v>20</v>
      </c>
      <c r="J522" s="16">
        <v>24</v>
      </c>
      <c r="K522" s="16">
        <v>21</v>
      </c>
      <c r="L522" s="16">
        <v>24.9</v>
      </c>
      <c r="M522" s="16">
        <v>36.1</v>
      </c>
      <c r="N522" s="16">
        <v>28.9404</v>
      </c>
      <c r="O522" s="16">
        <v>19.731100000000001</v>
      </c>
      <c r="P522" s="16">
        <v>23.841899999999999</v>
      </c>
      <c r="Q522" s="16">
        <v>21.390799999999999</v>
      </c>
      <c r="S522" s="16" t="s">
        <v>59</v>
      </c>
      <c r="T522" s="16" t="s">
        <v>70</v>
      </c>
      <c r="U522" s="16" t="s">
        <v>60</v>
      </c>
      <c r="V522" s="16" t="s">
        <v>61</v>
      </c>
      <c r="X522" s="16">
        <v>8</v>
      </c>
      <c r="Y522" s="16" t="s">
        <v>62</v>
      </c>
      <c r="Z522" s="16" t="s">
        <v>63</v>
      </c>
      <c r="AA522" s="16" t="s">
        <v>60</v>
      </c>
      <c r="AB522" s="16" t="s">
        <v>117</v>
      </c>
      <c r="AC522" s="16">
        <v>85</v>
      </c>
      <c r="AF522" s="16" t="s">
        <v>82</v>
      </c>
      <c r="AG522" s="16" t="s">
        <v>86</v>
      </c>
      <c r="AH522" s="16" t="s">
        <v>66</v>
      </c>
      <c r="AI522" s="16" t="s">
        <v>67</v>
      </c>
      <c r="AJ522" s="16" t="s">
        <v>68</v>
      </c>
      <c r="AK522" s="16" t="s">
        <v>69</v>
      </c>
      <c r="AR522" s="16">
        <v>2100</v>
      </c>
      <c r="AS522" s="16">
        <v>2100</v>
      </c>
      <c r="BM522" s="20" t="s">
        <v>1550</v>
      </c>
      <c r="BN522" s="16">
        <v>2</v>
      </c>
      <c r="BO522" s="16">
        <v>2</v>
      </c>
      <c r="BP522" s="16">
        <v>11</v>
      </c>
      <c r="BQ522" s="16" t="s">
        <v>455</v>
      </c>
      <c r="BS522" s="16" t="s">
        <v>206</v>
      </c>
      <c r="BT522" s="21">
        <v>44893</v>
      </c>
      <c r="BU522" s="16">
        <v>32419</v>
      </c>
      <c r="BV522" s="17"/>
      <c r="BW522" s="16" t="s">
        <v>63</v>
      </c>
      <c r="BX522" s="16" t="s">
        <v>63</v>
      </c>
      <c r="CA522" s="16" t="s">
        <v>63</v>
      </c>
      <c r="CB522" s="16" t="s">
        <v>63</v>
      </c>
      <c r="CD522" s="16" t="s">
        <v>63</v>
      </c>
      <c r="CF522" s="16" t="s">
        <v>62</v>
      </c>
      <c r="CG522" s="16" t="s">
        <v>197</v>
      </c>
      <c r="CH522" s="16" t="s">
        <v>63</v>
      </c>
      <c r="CJ522" s="16" t="s">
        <v>106</v>
      </c>
      <c r="CK522" s="16" t="s">
        <v>1549</v>
      </c>
      <c r="CN522" s="16" t="s">
        <v>63</v>
      </c>
      <c r="CO522" s="16" t="s">
        <v>456</v>
      </c>
      <c r="CP522" s="16" t="s">
        <v>62</v>
      </c>
      <c r="CQ522" s="16" t="s">
        <v>76</v>
      </c>
      <c r="DA522" s="18"/>
      <c r="DB522" s="16">
        <v>4</v>
      </c>
      <c r="DC522" s="16">
        <v>4</v>
      </c>
      <c r="DE522" s="16">
        <v>2500</v>
      </c>
      <c r="DF522" s="16">
        <v>448</v>
      </c>
      <c r="DG522" s="16">
        <v>372</v>
      </c>
      <c r="DH522" s="16">
        <v>414</v>
      </c>
    </row>
    <row r="523" spans="1:112" s="16" customFormat="1" x14ac:dyDescent="0.3">
      <c r="A523" s="16">
        <v>2023</v>
      </c>
      <c r="B523" s="16" t="s">
        <v>298</v>
      </c>
      <c r="C523" s="16" t="s">
        <v>299</v>
      </c>
      <c r="D523" s="16" t="s">
        <v>739</v>
      </c>
      <c r="E523" s="16" t="s">
        <v>301</v>
      </c>
      <c r="F523" s="19">
        <v>2.7</v>
      </c>
      <c r="G523" s="16">
        <v>4</v>
      </c>
      <c r="H523" s="16" t="s">
        <v>349</v>
      </c>
      <c r="I523" s="16">
        <v>19</v>
      </c>
      <c r="J523" s="16">
        <v>22</v>
      </c>
      <c r="K523" s="16">
        <v>20</v>
      </c>
      <c r="L523" s="16">
        <v>23.3</v>
      </c>
      <c r="M523" s="16">
        <v>31</v>
      </c>
      <c r="N523" s="16">
        <v>26.232099999999999</v>
      </c>
      <c r="O523" s="16">
        <v>18.5595</v>
      </c>
      <c r="P523" s="16">
        <v>22.247399999999999</v>
      </c>
      <c r="Q523" s="16">
        <v>20.055599999999998</v>
      </c>
      <c r="S523" s="16" t="s">
        <v>83</v>
      </c>
      <c r="T523" s="16" t="s">
        <v>87</v>
      </c>
      <c r="U523" s="16" t="s">
        <v>115</v>
      </c>
      <c r="V523" s="16" t="s">
        <v>116</v>
      </c>
      <c r="X523" s="16">
        <v>6</v>
      </c>
      <c r="Y523" s="16" t="s">
        <v>62</v>
      </c>
      <c r="Z523" s="16" t="s">
        <v>63</v>
      </c>
      <c r="AA523" s="16" t="s">
        <v>131</v>
      </c>
      <c r="AB523" s="16" t="s">
        <v>132</v>
      </c>
      <c r="AC523" s="16">
        <v>15</v>
      </c>
      <c r="AF523" s="16" t="s">
        <v>82</v>
      </c>
      <c r="AG523" s="16" t="s">
        <v>86</v>
      </c>
      <c r="AH523" s="16" t="s">
        <v>66</v>
      </c>
      <c r="AI523" s="16" t="s">
        <v>67</v>
      </c>
      <c r="AJ523" s="16" t="s">
        <v>68</v>
      </c>
      <c r="AK523" s="16" t="s">
        <v>69</v>
      </c>
      <c r="AR523" s="16">
        <v>2200</v>
      </c>
      <c r="AS523" s="16">
        <v>2200</v>
      </c>
      <c r="BM523" s="20"/>
      <c r="BN523" s="16">
        <v>2</v>
      </c>
      <c r="BO523" s="16">
        <v>2</v>
      </c>
      <c r="BP523" s="16">
        <v>11</v>
      </c>
      <c r="BQ523" s="16" t="s">
        <v>455</v>
      </c>
      <c r="BS523" s="16" t="s">
        <v>72</v>
      </c>
      <c r="BT523" s="21">
        <v>44814</v>
      </c>
      <c r="BU523" s="16">
        <v>32101</v>
      </c>
      <c r="BV523" s="17"/>
      <c r="BW523" s="16" t="s">
        <v>63</v>
      </c>
      <c r="BX523" s="16" t="s">
        <v>63</v>
      </c>
      <c r="CA523" s="16" t="s">
        <v>63</v>
      </c>
      <c r="CB523" s="16" t="s">
        <v>63</v>
      </c>
      <c r="CD523" s="16" t="s">
        <v>63</v>
      </c>
      <c r="CF523" s="16" t="s">
        <v>62</v>
      </c>
      <c r="CG523" s="16" t="s">
        <v>302</v>
      </c>
      <c r="CH523" s="16" t="s">
        <v>63</v>
      </c>
      <c r="CJ523" s="16" t="s">
        <v>74</v>
      </c>
      <c r="CK523" s="16" t="s">
        <v>75</v>
      </c>
      <c r="CN523" s="16" t="s">
        <v>63</v>
      </c>
      <c r="CO523" s="16" t="s">
        <v>162</v>
      </c>
      <c r="CP523" s="16" t="s">
        <v>63</v>
      </c>
      <c r="CQ523" s="16" t="s">
        <v>189</v>
      </c>
      <c r="DA523" s="18"/>
      <c r="DB523" s="16">
        <v>4</v>
      </c>
      <c r="DC523" s="16">
        <v>4</v>
      </c>
      <c r="DE523" s="16">
        <v>3000</v>
      </c>
      <c r="DF523" s="16">
        <v>477</v>
      </c>
      <c r="DG523" s="16">
        <v>397</v>
      </c>
      <c r="DH523" s="16">
        <v>441</v>
      </c>
    </row>
    <row r="524" spans="1:112" s="16" customFormat="1" x14ac:dyDescent="0.3">
      <c r="A524" s="16">
        <v>2023</v>
      </c>
      <c r="B524" s="16" t="s">
        <v>298</v>
      </c>
      <c r="C524" s="16" t="s">
        <v>299</v>
      </c>
      <c r="D524" s="16" t="s">
        <v>739</v>
      </c>
      <c r="E524" s="16" t="s">
        <v>301</v>
      </c>
      <c r="F524" s="19">
        <v>3.5</v>
      </c>
      <c r="G524" s="16">
        <v>6</v>
      </c>
      <c r="H524" s="16" t="s">
        <v>349</v>
      </c>
      <c r="I524" s="16">
        <v>18</v>
      </c>
      <c r="J524" s="16">
        <v>22</v>
      </c>
      <c r="K524" s="16">
        <v>20</v>
      </c>
      <c r="L524" s="16">
        <v>22.706299999999999</v>
      </c>
      <c r="M524" s="16">
        <v>31.256599999999999</v>
      </c>
      <c r="N524" s="16">
        <v>25.893699999999999</v>
      </c>
      <c r="O524" s="16">
        <v>18.121700000000001</v>
      </c>
      <c r="P524" s="16">
        <v>22.418399999999998</v>
      </c>
      <c r="Q524" s="16">
        <v>19.8322</v>
      </c>
      <c r="S524" s="16" t="s">
        <v>83</v>
      </c>
      <c r="T524" s="16" t="s">
        <v>87</v>
      </c>
      <c r="U524" s="16" t="s">
        <v>115</v>
      </c>
      <c r="V524" s="16" t="s">
        <v>116</v>
      </c>
      <c r="X524" s="16">
        <v>6</v>
      </c>
      <c r="Y524" s="16" t="s">
        <v>62</v>
      </c>
      <c r="Z524" s="16" t="s">
        <v>63</v>
      </c>
      <c r="AA524" s="16" t="s">
        <v>131</v>
      </c>
      <c r="AB524" s="16" t="s">
        <v>132</v>
      </c>
      <c r="AC524" s="16">
        <v>15</v>
      </c>
      <c r="AF524" s="16" t="s">
        <v>82</v>
      </c>
      <c r="AG524" s="16" t="s">
        <v>86</v>
      </c>
      <c r="AH524" s="16" t="s">
        <v>66</v>
      </c>
      <c r="AI524" s="16" t="s">
        <v>67</v>
      </c>
      <c r="AJ524" s="16" t="s">
        <v>68</v>
      </c>
      <c r="AK524" s="16" t="s">
        <v>69</v>
      </c>
      <c r="AR524" s="16">
        <v>2200</v>
      </c>
      <c r="AS524" s="16">
        <v>2200</v>
      </c>
      <c r="BM524" s="20" t="s">
        <v>1554</v>
      </c>
      <c r="BN524" s="16">
        <v>2</v>
      </c>
      <c r="BO524" s="16">
        <v>2</v>
      </c>
      <c r="BP524" s="16">
        <v>11</v>
      </c>
      <c r="BQ524" s="16" t="s">
        <v>455</v>
      </c>
      <c r="BS524" s="16" t="s">
        <v>72</v>
      </c>
      <c r="BT524" s="21">
        <v>44814</v>
      </c>
      <c r="BU524" s="16">
        <v>32097</v>
      </c>
      <c r="BV524" s="17"/>
      <c r="BW524" s="16" t="s">
        <v>63</v>
      </c>
      <c r="BX524" s="16" t="s">
        <v>63</v>
      </c>
      <c r="CA524" s="16" t="s">
        <v>63</v>
      </c>
      <c r="CB524" s="16" t="s">
        <v>63</v>
      </c>
      <c r="CD524" s="16" t="s">
        <v>63</v>
      </c>
      <c r="CF524" s="16" t="s">
        <v>62</v>
      </c>
      <c r="CG524" s="16" t="s">
        <v>302</v>
      </c>
      <c r="CH524" s="16" t="s">
        <v>63</v>
      </c>
      <c r="CJ524" s="16" t="s">
        <v>186</v>
      </c>
      <c r="CK524" s="16" t="s">
        <v>187</v>
      </c>
      <c r="CN524" s="16" t="s">
        <v>63</v>
      </c>
      <c r="CO524" s="16" t="s">
        <v>162</v>
      </c>
      <c r="CP524" s="16" t="s">
        <v>63</v>
      </c>
      <c r="CQ524" s="16" t="s">
        <v>189</v>
      </c>
      <c r="DA524" s="18"/>
      <c r="DB524" s="16">
        <v>4</v>
      </c>
      <c r="DC524" s="16">
        <v>4</v>
      </c>
      <c r="DE524" s="16">
        <v>3000</v>
      </c>
      <c r="DF524" s="16">
        <v>490</v>
      </c>
      <c r="DG524" s="16">
        <v>396</v>
      </c>
      <c r="DH524" s="16">
        <v>448</v>
      </c>
    </row>
    <row r="525" spans="1:112" s="16" customFormat="1" x14ac:dyDescent="0.3">
      <c r="A525" s="16">
        <v>2023</v>
      </c>
      <c r="B525" s="16" t="s">
        <v>298</v>
      </c>
      <c r="C525" s="16" t="s">
        <v>299</v>
      </c>
      <c r="D525" s="16" t="s">
        <v>739</v>
      </c>
      <c r="E525" s="16" t="s">
        <v>301</v>
      </c>
      <c r="F525" s="19">
        <v>3.5</v>
      </c>
      <c r="G525" s="16">
        <v>6</v>
      </c>
      <c r="H525" s="16" t="s">
        <v>282</v>
      </c>
      <c r="I525" s="16">
        <v>17</v>
      </c>
      <c r="J525" s="16">
        <v>21</v>
      </c>
      <c r="K525" s="16">
        <v>18</v>
      </c>
      <c r="L525" s="16">
        <v>21.3</v>
      </c>
      <c r="M525" s="16">
        <v>28.5</v>
      </c>
      <c r="N525" s="16">
        <v>24.0321</v>
      </c>
      <c r="O525" s="16">
        <v>17.0777</v>
      </c>
      <c r="P525" s="16">
        <v>20.571000000000002</v>
      </c>
      <c r="Q525" s="16">
        <v>18.4907</v>
      </c>
      <c r="S525" s="16" t="s">
        <v>83</v>
      </c>
      <c r="T525" s="16" t="s">
        <v>87</v>
      </c>
      <c r="U525" s="16" t="s">
        <v>277</v>
      </c>
      <c r="V525" s="16" t="s">
        <v>278</v>
      </c>
      <c r="X525" s="16">
        <v>6</v>
      </c>
      <c r="Y525" s="16" t="s">
        <v>63</v>
      </c>
      <c r="Z525" s="16" t="s">
        <v>63</v>
      </c>
      <c r="AA525" s="16" t="s">
        <v>131</v>
      </c>
      <c r="AB525" s="16" t="s">
        <v>132</v>
      </c>
      <c r="AC525" s="16">
        <v>15</v>
      </c>
      <c r="AF525" s="16" t="s">
        <v>82</v>
      </c>
      <c r="AG525" s="16" t="s">
        <v>86</v>
      </c>
      <c r="AH525" s="16" t="s">
        <v>66</v>
      </c>
      <c r="AI525" s="16" t="s">
        <v>67</v>
      </c>
      <c r="AJ525" s="16" t="s">
        <v>68</v>
      </c>
      <c r="AK525" s="16" t="s">
        <v>69</v>
      </c>
      <c r="AR525" s="16">
        <v>2450</v>
      </c>
      <c r="AS525" s="16">
        <v>2450</v>
      </c>
      <c r="BM525" s="20" t="s">
        <v>1554</v>
      </c>
      <c r="BN525" s="16">
        <v>2</v>
      </c>
      <c r="BO525" s="16">
        <v>2</v>
      </c>
      <c r="BP525" s="16">
        <v>11</v>
      </c>
      <c r="BQ525" s="16" t="s">
        <v>455</v>
      </c>
      <c r="BS525" s="16" t="s">
        <v>72</v>
      </c>
      <c r="BT525" s="21">
        <v>44814</v>
      </c>
      <c r="BU525" s="16">
        <v>32098</v>
      </c>
      <c r="BV525" s="17"/>
      <c r="BW525" s="16" t="s">
        <v>63</v>
      </c>
      <c r="BX525" s="16" t="s">
        <v>63</v>
      </c>
      <c r="CA525" s="16" t="s">
        <v>63</v>
      </c>
      <c r="CB525" s="16" t="s">
        <v>63</v>
      </c>
      <c r="CD525" s="16" t="s">
        <v>63</v>
      </c>
      <c r="CF525" s="16" t="s">
        <v>62</v>
      </c>
      <c r="CG525" s="16" t="s">
        <v>302</v>
      </c>
      <c r="CH525" s="16" t="s">
        <v>63</v>
      </c>
      <c r="CJ525" s="16" t="s">
        <v>186</v>
      </c>
      <c r="CK525" s="16" t="s">
        <v>187</v>
      </c>
      <c r="CN525" s="16" t="s">
        <v>63</v>
      </c>
      <c r="CO525" s="16" t="s">
        <v>162</v>
      </c>
      <c r="CP525" s="16" t="s">
        <v>63</v>
      </c>
      <c r="CQ525" s="16" t="s">
        <v>189</v>
      </c>
      <c r="DA525" s="18"/>
      <c r="DB525" s="16">
        <v>4</v>
      </c>
      <c r="DC525" s="16">
        <v>4</v>
      </c>
      <c r="DE525" s="16">
        <v>4250</v>
      </c>
      <c r="DF525" s="16">
        <v>520</v>
      </c>
      <c r="DG525" s="16">
        <v>432</v>
      </c>
      <c r="DH525" s="16">
        <v>481</v>
      </c>
    </row>
    <row r="526" spans="1:112" s="16" customFormat="1" x14ac:dyDescent="0.3">
      <c r="A526" s="16">
        <v>2023</v>
      </c>
      <c r="B526" s="16" t="s">
        <v>298</v>
      </c>
      <c r="C526" s="16" t="s">
        <v>299</v>
      </c>
      <c r="D526" s="16" t="s">
        <v>741</v>
      </c>
      <c r="E526" s="16" t="s">
        <v>301</v>
      </c>
      <c r="F526" s="19">
        <v>3.5</v>
      </c>
      <c r="G526" s="16">
        <v>6</v>
      </c>
      <c r="H526" s="16" t="s">
        <v>282</v>
      </c>
      <c r="I526" s="16">
        <v>17</v>
      </c>
      <c r="J526" s="16">
        <v>20</v>
      </c>
      <c r="K526" s="16">
        <v>18</v>
      </c>
      <c r="L526" s="16">
        <v>21.3263</v>
      </c>
      <c r="M526" s="16">
        <v>27.752500000000001</v>
      </c>
      <c r="N526" s="16">
        <v>23.806999999999999</v>
      </c>
      <c r="O526" s="16">
        <v>17.097300000000001</v>
      </c>
      <c r="P526" s="16">
        <v>20.065999999999999</v>
      </c>
      <c r="Q526" s="16">
        <v>18.316800000000001</v>
      </c>
      <c r="S526" s="16" t="s">
        <v>83</v>
      </c>
      <c r="T526" s="16" t="s">
        <v>87</v>
      </c>
      <c r="U526" s="16" t="s">
        <v>277</v>
      </c>
      <c r="V526" s="16" t="s">
        <v>278</v>
      </c>
      <c r="X526" s="16">
        <v>6</v>
      </c>
      <c r="Y526" s="16" t="s">
        <v>63</v>
      </c>
      <c r="Z526" s="16" t="s">
        <v>63</v>
      </c>
      <c r="AA526" s="16" t="s">
        <v>131</v>
      </c>
      <c r="AB526" s="16" t="s">
        <v>132</v>
      </c>
      <c r="AC526" s="16">
        <v>15</v>
      </c>
      <c r="AF526" s="16" t="s">
        <v>82</v>
      </c>
      <c r="AG526" s="16" t="s">
        <v>86</v>
      </c>
      <c r="AH526" s="16" t="s">
        <v>66</v>
      </c>
      <c r="AI526" s="16" t="s">
        <v>67</v>
      </c>
      <c r="AJ526" s="16" t="s">
        <v>68</v>
      </c>
      <c r="AK526" s="16" t="s">
        <v>69</v>
      </c>
      <c r="AR526" s="16">
        <v>2450</v>
      </c>
      <c r="AS526" s="16">
        <v>2450</v>
      </c>
      <c r="BM526" s="20" t="s">
        <v>1554</v>
      </c>
      <c r="BN526" s="16">
        <v>2</v>
      </c>
      <c r="BO526" s="16">
        <v>2</v>
      </c>
      <c r="BP526" s="16">
        <v>11</v>
      </c>
      <c r="BQ526" s="16" t="s">
        <v>455</v>
      </c>
      <c r="BS526" s="16" t="s">
        <v>72</v>
      </c>
      <c r="BT526" s="21">
        <v>44814</v>
      </c>
      <c r="BU526" s="16">
        <v>32099</v>
      </c>
      <c r="BV526" s="17"/>
      <c r="BW526" s="16" t="s">
        <v>62</v>
      </c>
      <c r="BX526" s="16" t="s">
        <v>63</v>
      </c>
      <c r="CA526" s="16" t="s">
        <v>63</v>
      </c>
      <c r="CB526" s="16" t="s">
        <v>63</v>
      </c>
      <c r="CD526" s="16" t="s">
        <v>63</v>
      </c>
      <c r="CF526" s="16" t="s">
        <v>62</v>
      </c>
      <c r="CG526" s="16" t="s">
        <v>302</v>
      </c>
      <c r="CH526" s="16" t="s">
        <v>63</v>
      </c>
      <c r="CJ526" s="16" t="s">
        <v>186</v>
      </c>
      <c r="CK526" s="16" t="s">
        <v>187</v>
      </c>
      <c r="CN526" s="16" t="s">
        <v>63</v>
      </c>
      <c r="CO526" s="16" t="s">
        <v>162</v>
      </c>
      <c r="CP526" s="16" t="s">
        <v>63</v>
      </c>
      <c r="CQ526" s="16" t="s">
        <v>189</v>
      </c>
      <c r="DA526" s="18"/>
      <c r="DB526" s="16">
        <v>4</v>
      </c>
      <c r="DC526" s="16">
        <v>4</v>
      </c>
      <c r="DE526" s="16">
        <v>4250</v>
      </c>
      <c r="DF526" s="16">
        <v>517</v>
      </c>
      <c r="DG526" s="16">
        <v>441</v>
      </c>
      <c r="DH526" s="16">
        <v>483</v>
      </c>
    </row>
    <row r="527" spans="1:112" s="16" customFormat="1" x14ac:dyDescent="0.3">
      <c r="A527" s="16">
        <v>2023</v>
      </c>
      <c r="B527" s="16" t="s">
        <v>1562</v>
      </c>
      <c r="C527" s="16" t="s">
        <v>110</v>
      </c>
      <c r="D527" s="16" t="s">
        <v>766</v>
      </c>
      <c r="E527" s="16" t="s">
        <v>101</v>
      </c>
      <c r="F527" s="19">
        <v>2.7</v>
      </c>
      <c r="G527" s="16">
        <v>4</v>
      </c>
      <c r="H527" s="16" t="s">
        <v>97</v>
      </c>
      <c r="I527" s="16">
        <v>19</v>
      </c>
      <c r="J527" s="16">
        <v>21</v>
      </c>
      <c r="K527" s="16">
        <v>20</v>
      </c>
      <c r="L527" s="16">
        <v>23.3</v>
      </c>
      <c r="M527" s="16">
        <v>34.6</v>
      </c>
      <c r="N527" s="16">
        <v>27.3142</v>
      </c>
      <c r="O527" s="16">
        <v>18.5595</v>
      </c>
      <c r="P527" s="16">
        <v>21.023499999999999</v>
      </c>
      <c r="Q527" s="16">
        <v>19.5928</v>
      </c>
      <c r="S527" s="16" t="s">
        <v>59</v>
      </c>
      <c r="T527" s="16" t="s">
        <v>70</v>
      </c>
      <c r="U527" s="16" t="s">
        <v>60</v>
      </c>
      <c r="V527" s="16" t="s">
        <v>61</v>
      </c>
      <c r="X527" s="16">
        <v>8</v>
      </c>
      <c r="Y527" s="16" t="s">
        <v>62</v>
      </c>
      <c r="Z527" s="16" t="s">
        <v>63</v>
      </c>
      <c r="AA527" s="16" t="s">
        <v>84</v>
      </c>
      <c r="AB527" s="16" t="s">
        <v>85</v>
      </c>
      <c r="AC527" s="16">
        <v>10</v>
      </c>
      <c r="AF527" s="16" t="s">
        <v>82</v>
      </c>
      <c r="AG527" s="16" t="s">
        <v>86</v>
      </c>
      <c r="AH527" s="16" t="s">
        <v>66</v>
      </c>
      <c r="AI527" s="16" t="s">
        <v>67</v>
      </c>
      <c r="AJ527" s="16" t="s">
        <v>68</v>
      </c>
      <c r="AK527" s="16" t="s">
        <v>69</v>
      </c>
      <c r="AR527" s="16">
        <v>2200</v>
      </c>
      <c r="AS527" s="16">
        <v>2200</v>
      </c>
      <c r="BM527" s="20" t="s">
        <v>1575</v>
      </c>
      <c r="BN527" s="16">
        <v>2</v>
      </c>
      <c r="BO527" s="16">
        <v>2</v>
      </c>
      <c r="BP527" s="16">
        <v>12</v>
      </c>
      <c r="BQ527" s="16" t="s">
        <v>88</v>
      </c>
      <c r="BS527" s="16" t="s">
        <v>206</v>
      </c>
      <c r="BT527" s="21">
        <v>44791</v>
      </c>
      <c r="BU527" s="16">
        <v>31995</v>
      </c>
      <c r="BV527" s="17"/>
      <c r="BW527" s="16" t="s">
        <v>63</v>
      </c>
      <c r="BX527" s="16" t="s">
        <v>63</v>
      </c>
      <c r="CA527" s="16" t="s">
        <v>63</v>
      </c>
      <c r="CB527" s="16" t="s">
        <v>63</v>
      </c>
      <c r="CC527" s="16" t="s">
        <v>247</v>
      </c>
      <c r="CD527" s="16" t="s">
        <v>62</v>
      </c>
      <c r="CE527" s="16" t="s">
        <v>248</v>
      </c>
      <c r="CF527" s="16" t="s">
        <v>62</v>
      </c>
      <c r="CG527" s="16" t="s">
        <v>89</v>
      </c>
      <c r="CH527" s="16" t="s">
        <v>62</v>
      </c>
      <c r="CI527" s="16" t="s">
        <v>249</v>
      </c>
      <c r="CJ527" s="16" t="s">
        <v>106</v>
      </c>
      <c r="CK527" s="16" t="s">
        <v>1549</v>
      </c>
      <c r="CN527" s="16" t="s">
        <v>63</v>
      </c>
      <c r="CO527" s="16" t="s">
        <v>107</v>
      </c>
      <c r="CP527" s="16" t="s">
        <v>62</v>
      </c>
      <c r="CQ527" s="16" t="s">
        <v>76</v>
      </c>
      <c r="CR527" s="16" t="s">
        <v>250</v>
      </c>
      <c r="DA527" s="18"/>
      <c r="DB527" s="16">
        <v>4</v>
      </c>
      <c r="DC527" s="16">
        <v>4</v>
      </c>
      <c r="DE527" s="16">
        <v>3000</v>
      </c>
      <c r="DF527" s="16">
        <v>478</v>
      </c>
      <c r="DG527" s="16">
        <v>422</v>
      </c>
      <c r="DH527" s="16">
        <v>453</v>
      </c>
    </row>
    <row r="528" spans="1:112" s="16" customFormat="1" x14ac:dyDescent="0.3">
      <c r="A528" s="16">
        <v>2023</v>
      </c>
      <c r="B528" s="16" t="s">
        <v>1562</v>
      </c>
      <c r="C528" s="16" t="s">
        <v>110</v>
      </c>
      <c r="D528" s="16" t="s">
        <v>766</v>
      </c>
      <c r="E528" s="16" t="s">
        <v>101</v>
      </c>
      <c r="F528" s="19">
        <v>2.7</v>
      </c>
      <c r="G528" s="16">
        <v>4</v>
      </c>
      <c r="H528" s="16" t="s">
        <v>97</v>
      </c>
      <c r="I528" s="16">
        <v>19</v>
      </c>
      <c r="J528" s="16">
        <v>22</v>
      </c>
      <c r="K528" s="16">
        <v>20</v>
      </c>
      <c r="L528" s="16">
        <v>23.389099999999999</v>
      </c>
      <c r="M528" s="16">
        <v>35.311599999999999</v>
      </c>
      <c r="N528" s="16">
        <v>27.5794</v>
      </c>
      <c r="O528" s="16">
        <v>18.6251</v>
      </c>
      <c r="P528" s="16">
        <v>21.521699999999999</v>
      </c>
      <c r="Q528" s="16">
        <v>19.825900000000001</v>
      </c>
      <c r="S528" s="16" t="s">
        <v>59</v>
      </c>
      <c r="T528" s="16" t="s">
        <v>70</v>
      </c>
      <c r="U528" s="16" t="s">
        <v>60</v>
      </c>
      <c r="V528" s="16" t="s">
        <v>61</v>
      </c>
      <c r="X528" s="16">
        <v>8</v>
      </c>
      <c r="Y528" s="16" t="s">
        <v>62</v>
      </c>
      <c r="Z528" s="16" t="s">
        <v>63</v>
      </c>
      <c r="AA528" s="16" t="s">
        <v>84</v>
      </c>
      <c r="AB528" s="16" t="s">
        <v>85</v>
      </c>
      <c r="AC528" s="16">
        <v>10</v>
      </c>
      <c r="AF528" s="16" t="s">
        <v>82</v>
      </c>
      <c r="AG528" s="16" t="s">
        <v>86</v>
      </c>
      <c r="AH528" s="16" t="s">
        <v>66</v>
      </c>
      <c r="AI528" s="16" t="s">
        <v>67</v>
      </c>
      <c r="AJ528" s="16" t="s">
        <v>68</v>
      </c>
      <c r="AK528" s="16" t="s">
        <v>69</v>
      </c>
      <c r="AR528" s="16">
        <v>2200</v>
      </c>
      <c r="AS528" s="16">
        <v>2200</v>
      </c>
      <c r="BM528" s="20" t="s">
        <v>1550</v>
      </c>
      <c r="BN528" s="16">
        <v>2</v>
      </c>
      <c r="BO528" s="16">
        <v>2</v>
      </c>
      <c r="BP528" s="16">
        <v>12</v>
      </c>
      <c r="BQ528" s="16" t="s">
        <v>88</v>
      </c>
      <c r="BS528" s="16" t="s">
        <v>206</v>
      </c>
      <c r="BT528" s="21">
        <v>44791</v>
      </c>
      <c r="BU528" s="16">
        <v>31991</v>
      </c>
      <c r="BV528" s="17"/>
      <c r="BW528" s="16" t="s">
        <v>63</v>
      </c>
      <c r="BX528" s="16" t="s">
        <v>63</v>
      </c>
      <c r="CA528" s="16" t="s">
        <v>63</v>
      </c>
      <c r="CB528" s="16" t="s">
        <v>63</v>
      </c>
      <c r="CC528" s="16" t="s">
        <v>247</v>
      </c>
      <c r="CD528" s="16" t="s">
        <v>62</v>
      </c>
      <c r="CE528" s="16" t="s">
        <v>248</v>
      </c>
      <c r="CF528" s="16" t="s">
        <v>62</v>
      </c>
      <c r="CG528" s="16" t="s">
        <v>89</v>
      </c>
      <c r="CH528" s="16" t="s">
        <v>62</v>
      </c>
      <c r="CI528" s="16" t="s">
        <v>249</v>
      </c>
      <c r="CJ528" s="16" t="s">
        <v>106</v>
      </c>
      <c r="CK528" s="16" t="s">
        <v>1549</v>
      </c>
      <c r="CN528" s="16" t="s">
        <v>63</v>
      </c>
      <c r="CO528" s="16" t="s">
        <v>107</v>
      </c>
      <c r="CP528" s="16" t="s">
        <v>62</v>
      </c>
      <c r="CQ528" s="16" t="s">
        <v>76</v>
      </c>
      <c r="DA528" s="18"/>
      <c r="DB528" s="16">
        <v>4</v>
      </c>
      <c r="DC528" s="16">
        <v>4</v>
      </c>
      <c r="DE528" s="16">
        <v>3000</v>
      </c>
      <c r="DF528" s="16">
        <v>476</v>
      </c>
      <c r="DG528" s="16">
        <v>410</v>
      </c>
      <c r="DH528" s="16">
        <v>446</v>
      </c>
    </row>
    <row r="529" spans="1:112" s="16" customFormat="1" x14ac:dyDescent="0.3">
      <c r="A529" s="16">
        <v>2023</v>
      </c>
      <c r="B529" s="16" t="s">
        <v>1562</v>
      </c>
      <c r="C529" s="16" t="s">
        <v>110</v>
      </c>
      <c r="D529" s="16" t="s">
        <v>766</v>
      </c>
      <c r="E529" s="16" t="s">
        <v>101</v>
      </c>
      <c r="F529" s="19">
        <v>3</v>
      </c>
      <c r="G529" s="16">
        <v>6</v>
      </c>
      <c r="H529" s="16" t="s">
        <v>108</v>
      </c>
      <c r="I529" s="16">
        <v>24</v>
      </c>
      <c r="J529" s="16">
        <v>29</v>
      </c>
      <c r="K529" s="16">
        <v>26</v>
      </c>
      <c r="L529" s="16">
        <v>30.248699999999999</v>
      </c>
      <c r="M529" s="16">
        <v>45.5428</v>
      </c>
      <c r="N529" s="16">
        <v>35.633600000000001</v>
      </c>
      <c r="O529" s="16">
        <v>23.561</v>
      </c>
      <c r="P529" s="16">
        <v>29</v>
      </c>
      <c r="Q529" s="16">
        <v>25.909300000000002</v>
      </c>
      <c r="S529" s="16" t="s">
        <v>59</v>
      </c>
      <c r="T529" s="16" t="s">
        <v>70</v>
      </c>
      <c r="U529" s="16" t="s">
        <v>60</v>
      </c>
      <c r="V529" s="16" t="s">
        <v>61</v>
      </c>
      <c r="X529" s="16">
        <v>10</v>
      </c>
      <c r="Y529" s="16" t="s">
        <v>62</v>
      </c>
      <c r="Z529" s="16" t="s">
        <v>63</v>
      </c>
      <c r="AA529" s="16" t="s">
        <v>84</v>
      </c>
      <c r="AB529" s="16" t="s">
        <v>85</v>
      </c>
      <c r="AD529" s="16">
        <v>20</v>
      </c>
      <c r="AF529" s="16" t="s">
        <v>401</v>
      </c>
      <c r="AG529" s="16" t="s">
        <v>402</v>
      </c>
      <c r="AH529" s="16" t="s">
        <v>66</v>
      </c>
      <c r="AI529" s="16" t="s">
        <v>67</v>
      </c>
      <c r="AJ529" s="16" t="s">
        <v>68</v>
      </c>
      <c r="AK529" s="16" t="s">
        <v>69</v>
      </c>
      <c r="AR529" s="16">
        <v>1850</v>
      </c>
      <c r="AS529" s="16">
        <v>1850</v>
      </c>
      <c r="BM529" s="20"/>
      <c r="BN529" s="16">
        <v>2</v>
      </c>
      <c r="BO529" s="16">
        <v>2</v>
      </c>
      <c r="BP529" s="16">
        <v>12</v>
      </c>
      <c r="BQ529" s="16" t="s">
        <v>88</v>
      </c>
      <c r="BS529" s="16" t="s">
        <v>206</v>
      </c>
      <c r="BT529" s="21">
        <v>44801</v>
      </c>
      <c r="BU529" s="16">
        <v>32007</v>
      </c>
      <c r="BV529" s="17"/>
      <c r="BW529" s="16" t="s">
        <v>63</v>
      </c>
      <c r="BX529" s="16" t="s">
        <v>63</v>
      </c>
      <c r="CA529" s="16" t="s">
        <v>63</v>
      </c>
      <c r="CB529" s="16" t="s">
        <v>63</v>
      </c>
      <c r="CD529" s="16" t="s">
        <v>63</v>
      </c>
      <c r="CF529" s="16" t="s">
        <v>63</v>
      </c>
      <c r="CH529" s="16" t="s">
        <v>63</v>
      </c>
      <c r="CJ529" s="16" t="s">
        <v>403</v>
      </c>
      <c r="CK529" s="16" t="s">
        <v>404</v>
      </c>
      <c r="CN529" s="16" t="s">
        <v>63</v>
      </c>
      <c r="CO529" s="16" t="s">
        <v>107</v>
      </c>
      <c r="CP529" s="16" t="s">
        <v>62</v>
      </c>
      <c r="CQ529" s="16" t="s">
        <v>76</v>
      </c>
      <c r="DA529" s="18"/>
      <c r="DB529" s="16">
        <v>5</v>
      </c>
      <c r="DC529" s="16">
        <v>5</v>
      </c>
      <c r="DE529" s="16">
        <v>1250</v>
      </c>
      <c r="DF529" s="16">
        <v>432</v>
      </c>
      <c r="DG529" s="16">
        <v>351</v>
      </c>
      <c r="DH529" s="16">
        <v>396</v>
      </c>
    </row>
    <row r="530" spans="1:112" s="16" customFormat="1" x14ac:dyDescent="0.3">
      <c r="A530" s="16">
        <v>2023</v>
      </c>
      <c r="B530" s="16" t="s">
        <v>1562</v>
      </c>
      <c r="C530" s="16" t="s">
        <v>110</v>
      </c>
      <c r="D530" s="16" t="s">
        <v>766</v>
      </c>
      <c r="E530" s="16" t="s">
        <v>101</v>
      </c>
      <c r="F530" s="19">
        <v>5.3</v>
      </c>
      <c r="G530" s="16">
        <v>8</v>
      </c>
      <c r="H530" s="16" t="s">
        <v>108</v>
      </c>
      <c r="I530" s="16">
        <v>17</v>
      </c>
      <c r="J530" s="16">
        <v>21</v>
      </c>
      <c r="K530" s="16">
        <v>19</v>
      </c>
      <c r="L530" s="16">
        <v>21.568200000000001</v>
      </c>
      <c r="M530" s="16">
        <v>33.236400000000003</v>
      </c>
      <c r="N530" s="16">
        <v>25.614799999999999</v>
      </c>
      <c r="O530" s="16">
        <v>16.920500000000001</v>
      </c>
      <c r="P530" s="16">
        <v>21.181899999999999</v>
      </c>
      <c r="Q530" s="16">
        <v>18.604800000000001</v>
      </c>
      <c r="S530" s="16" t="s">
        <v>83</v>
      </c>
      <c r="T530" s="16" t="s">
        <v>87</v>
      </c>
      <c r="U530" s="16" t="s">
        <v>60</v>
      </c>
      <c r="V530" s="16" t="s">
        <v>61</v>
      </c>
      <c r="X530" s="16">
        <v>10</v>
      </c>
      <c r="Y530" s="16" t="s">
        <v>62</v>
      </c>
      <c r="Z530" s="16" t="s">
        <v>63</v>
      </c>
      <c r="AA530" s="16" t="s">
        <v>84</v>
      </c>
      <c r="AB530" s="16" t="s">
        <v>85</v>
      </c>
      <c r="AC530" s="16">
        <v>10</v>
      </c>
      <c r="AF530" s="16" t="s">
        <v>82</v>
      </c>
      <c r="AG530" s="16" t="s">
        <v>86</v>
      </c>
      <c r="AH530" s="16" t="s">
        <v>66</v>
      </c>
      <c r="AI530" s="16" t="s">
        <v>67</v>
      </c>
      <c r="AJ530" s="16" t="s">
        <v>68</v>
      </c>
      <c r="AK530" s="16" t="s">
        <v>69</v>
      </c>
      <c r="AR530" s="16">
        <v>2350</v>
      </c>
      <c r="AS530" s="16">
        <v>2350</v>
      </c>
      <c r="BM530" s="20" t="s">
        <v>1550</v>
      </c>
      <c r="BN530" s="16">
        <v>1</v>
      </c>
      <c r="BO530" s="16">
        <v>1</v>
      </c>
      <c r="BP530" s="16">
        <v>12</v>
      </c>
      <c r="BQ530" s="16" t="s">
        <v>88</v>
      </c>
      <c r="BS530" s="16" t="s">
        <v>103</v>
      </c>
      <c r="BT530" s="21">
        <v>44802</v>
      </c>
      <c r="BU530" s="16">
        <v>32035</v>
      </c>
      <c r="BV530" s="17"/>
      <c r="BW530" s="16" t="s">
        <v>63</v>
      </c>
      <c r="BX530" s="16" t="s">
        <v>63</v>
      </c>
      <c r="CA530" s="16" t="s">
        <v>63</v>
      </c>
      <c r="CB530" s="16" t="s">
        <v>63</v>
      </c>
      <c r="CD530" s="16" t="s">
        <v>62</v>
      </c>
      <c r="CE530" s="16" t="s">
        <v>104</v>
      </c>
      <c r="CF530" s="16" t="s">
        <v>62</v>
      </c>
      <c r="CG530" s="16" t="s">
        <v>105</v>
      </c>
      <c r="CH530" s="16" t="s">
        <v>63</v>
      </c>
      <c r="CJ530" s="16" t="s">
        <v>106</v>
      </c>
      <c r="CK530" s="16" t="s">
        <v>1549</v>
      </c>
      <c r="CN530" s="16" t="s">
        <v>63</v>
      </c>
      <c r="CO530" s="16" t="s">
        <v>107</v>
      </c>
      <c r="CP530" s="16" t="s">
        <v>62</v>
      </c>
      <c r="CQ530" s="16" t="s">
        <v>76</v>
      </c>
      <c r="CR530" s="16" t="s">
        <v>109</v>
      </c>
      <c r="DA530" s="18"/>
      <c r="DB530" s="16">
        <v>4</v>
      </c>
      <c r="DC530" s="16">
        <v>4</v>
      </c>
      <c r="DE530" s="16">
        <v>3750</v>
      </c>
      <c r="DF530" s="16">
        <v>525</v>
      </c>
      <c r="DG530" s="16">
        <v>420</v>
      </c>
      <c r="DH530" s="16">
        <v>478</v>
      </c>
    </row>
    <row r="531" spans="1:112" s="16" customFormat="1" x14ac:dyDescent="0.3">
      <c r="A531" s="16">
        <v>2023</v>
      </c>
      <c r="B531" s="16" t="s">
        <v>1562</v>
      </c>
      <c r="C531" s="16" t="s">
        <v>110</v>
      </c>
      <c r="D531" s="16" t="s">
        <v>766</v>
      </c>
      <c r="E531" s="16" t="s">
        <v>101</v>
      </c>
      <c r="F531" s="19">
        <v>5.3</v>
      </c>
      <c r="G531" s="16">
        <v>8</v>
      </c>
      <c r="H531" s="16" t="s">
        <v>108</v>
      </c>
      <c r="I531" s="16">
        <v>17</v>
      </c>
      <c r="J531" s="16">
        <v>21</v>
      </c>
      <c r="K531" s="16">
        <v>19</v>
      </c>
      <c r="L531" s="16">
        <v>21.396000000000001</v>
      </c>
      <c r="M531" s="16">
        <v>33.720700000000001</v>
      </c>
      <c r="N531" s="16">
        <v>25.607800000000001</v>
      </c>
      <c r="O531" s="16">
        <v>16.801500000000001</v>
      </c>
      <c r="P531" s="16">
        <v>21.359500000000001</v>
      </c>
      <c r="Q531" s="16">
        <v>18.586300000000001</v>
      </c>
      <c r="S531" s="16" t="s">
        <v>83</v>
      </c>
      <c r="T531" s="16" t="s">
        <v>87</v>
      </c>
      <c r="U531" s="16" t="s">
        <v>60</v>
      </c>
      <c r="V531" s="16" t="s">
        <v>61</v>
      </c>
      <c r="X531" s="16">
        <v>10</v>
      </c>
      <c r="Y531" s="16" t="s">
        <v>62</v>
      </c>
      <c r="Z531" s="16" t="s">
        <v>63</v>
      </c>
      <c r="AA531" s="16" t="s">
        <v>84</v>
      </c>
      <c r="AB531" s="16" t="s">
        <v>85</v>
      </c>
      <c r="AC531" s="16">
        <v>10</v>
      </c>
      <c r="AF531" s="16" t="s">
        <v>82</v>
      </c>
      <c r="AG531" s="16" t="s">
        <v>86</v>
      </c>
      <c r="AH531" s="16" t="s">
        <v>66</v>
      </c>
      <c r="AI531" s="16" t="s">
        <v>67</v>
      </c>
      <c r="AJ531" s="16" t="s">
        <v>68</v>
      </c>
      <c r="AK531" s="16" t="s">
        <v>69</v>
      </c>
      <c r="AR531" s="16">
        <v>2350</v>
      </c>
      <c r="AS531" s="16">
        <v>2350</v>
      </c>
      <c r="BM531" s="20" t="s">
        <v>1573</v>
      </c>
      <c r="BN531" s="16">
        <v>1</v>
      </c>
      <c r="BO531" s="16">
        <v>1</v>
      </c>
      <c r="BP531" s="16">
        <v>12</v>
      </c>
      <c r="BQ531" s="16" t="s">
        <v>88</v>
      </c>
      <c r="BS531" s="16" t="s">
        <v>103</v>
      </c>
      <c r="BT531" s="21">
        <v>44802</v>
      </c>
      <c r="BU531" s="16">
        <v>31980</v>
      </c>
      <c r="BV531" s="17"/>
      <c r="BW531" s="16" t="s">
        <v>63</v>
      </c>
      <c r="BX531" s="16" t="s">
        <v>63</v>
      </c>
      <c r="CA531" s="16" t="s">
        <v>63</v>
      </c>
      <c r="CB531" s="16" t="s">
        <v>63</v>
      </c>
      <c r="CD531" s="16" t="s">
        <v>62</v>
      </c>
      <c r="CE531" s="16" t="s">
        <v>104</v>
      </c>
      <c r="CF531" s="16" t="s">
        <v>62</v>
      </c>
      <c r="CG531" s="16" t="s">
        <v>105</v>
      </c>
      <c r="CH531" s="16" t="s">
        <v>63</v>
      </c>
      <c r="CJ531" s="16" t="s">
        <v>106</v>
      </c>
      <c r="CK531" s="16" t="s">
        <v>1549</v>
      </c>
      <c r="CN531" s="16" t="s">
        <v>63</v>
      </c>
      <c r="CO531" s="16" t="s">
        <v>107</v>
      </c>
      <c r="CP531" s="16" t="s">
        <v>62</v>
      </c>
      <c r="CQ531" s="16" t="s">
        <v>76</v>
      </c>
      <c r="CR531" s="16" t="s">
        <v>250</v>
      </c>
      <c r="DA531" s="18"/>
      <c r="DB531" s="16">
        <v>4</v>
      </c>
      <c r="DC531" s="16">
        <v>4</v>
      </c>
      <c r="DE531" s="16">
        <v>3750</v>
      </c>
      <c r="DF531" s="16">
        <v>529</v>
      </c>
      <c r="DG531" s="16">
        <v>416</v>
      </c>
      <c r="DH531" s="16">
        <v>478</v>
      </c>
    </row>
    <row r="532" spans="1:112" s="16" customFormat="1" x14ac:dyDescent="0.3">
      <c r="A532" s="16">
        <v>2023</v>
      </c>
      <c r="B532" s="16" t="s">
        <v>1562</v>
      </c>
      <c r="C532" s="16" t="s">
        <v>110</v>
      </c>
      <c r="D532" s="16" t="s">
        <v>766</v>
      </c>
      <c r="E532" s="16" t="s">
        <v>101</v>
      </c>
      <c r="F532" s="19">
        <v>5.3</v>
      </c>
      <c r="G532" s="16">
        <v>8</v>
      </c>
      <c r="H532" s="16" t="s">
        <v>108</v>
      </c>
      <c r="I532" s="16">
        <v>16</v>
      </c>
      <c r="J532" s="16">
        <v>20</v>
      </c>
      <c r="K532" s="16">
        <v>18</v>
      </c>
      <c r="L532" s="16">
        <v>20.5</v>
      </c>
      <c r="M532" s="16">
        <v>31.9</v>
      </c>
      <c r="N532" s="16">
        <v>24.4285</v>
      </c>
      <c r="O532" s="16">
        <v>16.1402</v>
      </c>
      <c r="P532" s="16">
        <v>20.2148</v>
      </c>
      <c r="Q532" s="16">
        <v>17.7502</v>
      </c>
      <c r="S532" s="16" t="s">
        <v>83</v>
      </c>
      <c r="T532" s="16" t="s">
        <v>87</v>
      </c>
      <c r="U532" s="16" t="s">
        <v>60</v>
      </c>
      <c r="V532" s="16" t="s">
        <v>61</v>
      </c>
      <c r="X532" s="16">
        <v>10</v>
      </c>
      <c r="Y532" s="16" t="s">
        <v>62</v>
      </c>
      <c r="Z532" s="16" t="s">
        <v>63</v>
      </c>
      <c r="AA532" s="16" t="s">
        <v>84</v>
      </c>
      <c r="AB532" s="16" t="s">
        <v>85</v>
      </c>
      <c r="AC532" s="16">
        <v>10</v>
      </c>
      <c r="AF532" s="16" t="s">
        <v>82</v>
      </c>
      <c r="AG532" s="16" t="s">
        <v>86</v>
      </c>
      <c r="AH532" s="16" t="s">
        <v>66</v>
      </c>
      <c r="AI532" s="16" t="s">
        <v>67</v>
      </c>
      <c r="AJ532" s="16" t="s">
        <v>68</v>
      </c>
      <c r="AK532" s="16" t="s">
        <v>69</v>
      </c>
      <c r="AR532" s="16">
        <v>2450</v>
      </c>
      <c r="AS532" s="16">
        <v>2450</v>
      </c>
      <c r="BM532" s="20" t="s">
        <v>1550</v>
      </c>
      <c r="BN532" s="16">
        <v>1</v>
      </c>
      <c r="BO532" s="16">
        <v>1</v>
      </c>
      <c r="BP532" s="16">
        <v>12</v>
      </c>
      <c r="BQ532" s="16" t="s">
        <v>88</v>
      </c>
      <c r="BS532" s="16" t="s">
        <v>103</v>
      </c>
      <c r="BT532" s="21">
        <v>44802</v>
      </c>
      <c r="BU532" s="16">
        <v>31976</v>
      </c>
      <c r="BV532" s="17"/>
      <c r="BW532" s="16" t="s">
        <v>63</v>
      </c>
      <c r="BX532" s="16" t="s">
        <v>63</v>
      </c>
      <c r="CA532" s="16" t="s">
        <v>63</v>
      </c>
      <c r="CB532" s="16" t="s">
        <v>63</v>
      </c>
      <c r="CD532" s="16" t="s">
        <v>62</v>
      </c>
      <c r="CE532" s="16" t="s">
        <v>104</v>
      </c>
      <c r="CF532" s="16" t="s">
        <v>62</v>
      </c>
      <c r="CG532" s="16" t="s">
        <v>105</v>
      </c>
      <c r="CH532" s="16" t="s">
        <v>63</v>
      </c>
      <c r="CJ532" s="16" t="s">
        <v>106</v>
      </c>
      <c r="CK532" s="16" t="s">
        <v>1549</v>
      </c>
      <c r="CN532" s="16" t="s">
        <v>63</v>
      </c>
      <c r="CO532" s="16" t="s">
        <v>107</v>
      </c>
      <c r="CP532" s="16" t="s">
        <v>63</v>
      </c>
      <c r="CQ532" s="16" t="s">
        <v>189</v>
      </c>
      <c r="CR532" s="16" t="s">
        <v>803</v>
      </c>
      <c r="DA532" s="18"/>
      <c r="DB532" s="16">
        <v>4</v>
      </c>
      <c r="DC532" s="16">
        <v>4</v>
      </c>
      <c r="DE532" s="16">
        <v>4250</v>
      </c>
      <c r="DF532" s="16">
        <v>549</v>
      </c>
      <c r="DG532" s="16">
        <v>440</v>
      </c>
      <c r="DH532" s="16">
        <v>500</v>
      </c>
    </row>
    <row r="533" spans="1:112" s="16" customFormat="1" x14ac:dyDescent="0.3">
      <c r="A533" s="16">
        <v>2023</v>
      </c>
      <c r="B533" s="16" t="s">
        <v>1562</v>
      </c>
      <c r="C533" s="16" t="s">
        <v>110</v>
      </c>
      <c r="D533" s="16" t="s">
        <v>766</v>
      </c>
      <c r="E533" s="16" t="s">
        <v>101</v>
      </c>
      <c r="F533" s="19">
        <v>5.3</v>
      </c>
      <c r="G533" s="16">
        <v>8</v>
      </c>
      <c r="H533" s="16" t="s">
        <v>108</v>
      </c>
      <c r="I533" s="16">
        <v>16</v>
      </c>
      <c r="J533" s="16">
        <v>20</v>
      </c>
      <c r="K533" s="16">
        <v>18</v>
      </c>
      <c r="L533" s="16">
        <v>20.5</v>
      </c>
      <c r="M533" s="16">
        <v>32.299999999999997</v>
      </c>
      <c r="N533" s="16">
        <v>24.533200000000001</v>
      </c>
      <c r="O533" s="16">
        <v>16.479600000000001</v>
      </c>
      <c r="P533" s="16">
        <v>20.164899999999999</v>
      </c>
      <c r="Q533" s="16">
        <v>17.956399999999999</v>
      </c>
      <c r="S533" s="16" t="s">
        <v>83</v>
      </c>
      <c r="T533" s="16" t="s">
        <v>87</v>
      </c>
      <c r="U533" s="16" t="s">
        <v>60</v>
      </c>
      <c r="V533" s="16" t="s">
        <v>61</v>
      </c>
      <c r="X533" s="16">
        <v>10</v>
      </c>
      <c r="Y533" s="16" t="s">
        <v>62</v>
      </c>
      <c r="Z533" s="16" t="s">
        <v>63</v>
      </c>
      <c r="AA533" s="16" t="s">
        <v>84</v>
      </c>
      <c r="AB533" s="16" t="s">
        <v>85</v>
      </c>
      <c r="AC533" s="16">
        <v>85</v>
      </c>
      <c r="AE533" s="16" t="s">
        <v>806</v>
      </c>
      <c r="AF533" s="16" t="s">
        <v>82</v>
      </c>
      <c r="AG533" s="16" t="s">
        <v>86</v>
      </c>
      <c r="AH533" s="16" t="s">
        <v>66</v>
      </c>
      <c r="AI533" s="16" t="s">
        <v>67</v>
      </c>
      <c r="AJ533" s="16" t="s">
        <v>68</v>
      </c>
      <c r="AK533" s="16" t="s">
        <v>69</v>
      </c>
      <c r="AR533" s="16">
        <v>2450</v>
      </c>
      <c r="AS533" s="16">
        <v>2450</v>
      </c>
      <c r="AT533" s="16">
        <v>12</v>
      </c>
      <c r="AU533" s="16">
        <v>15</v>
      </c>
      <c r="AV533" s="16">
        <v>13</v>
      </c>
      <c r="AW533" s="16">
        <v>14.9</v>
      </c>
      <c r="AX533" s="16">
        <v>24.7</v>
      </c>
      <c r="AY533" s="16">
        <v>18.138500000000001</v>
      </c>
      <c r="AZ533" s="16">
        <v>11.9779</v>
      </c>
      <c r="BA533" s="16">
        <v>15.420199999999999</v>
      </c>
      <c r="BB533" s="16">
        <v>13.3155</v>
      </c>
      <c r="BC533" s="16" t="s">
        <v>807</v>
      </c>
      <c r="BD533" s="16" t="s">
        <v>370</v>
      </c>
      <c r="BE533" s="16" t="s">
        <v>371</v>
      </c>
      <c r="BF533" s="16" t="s">
        <v>66</v>
      </c>
      <c r="BG533" s="16" t="s">
        <v>67</v>
      </c>
      <c r="BH533" s="16">
        <v>3000</v>
      </c>
      <c r="BI533" s="16">
        <v>525</v>
      </c>
      <c r="BJ533" s="16">
        <v>408</v>
      </c>
      <c r="BK533" s="16">
        <v>472</v>
      </c>
      <c r="BL533" s="16">
        <v>3000</v>
      </c>
      <c r="BM533" s="20" t="s">
        <v>1561</v>
      </c>
      <c r="BN533" s="16">
        <v>1</v>
      </c>
      <c r="BO533" s="16">
        <v>1</v>
      </c>
      <c r="BP533" s="16">
        <v>12</v>
      </c>
      <c r="BQ533" s="16" t="s">
        <v>88</v>
      </c>
      <c r="BS533" s="16" t="s">
        <v>206</v>
      </c>
      <c r="BT533" s="21">
        <v>44802</v>
      </c>
      <c r="BU533" s="16">
        <v>31971</v>
      </c>
      <c r="BV533" s="17"/>
      <c r="BW533" s="16" t="s">
        <v>63</v>
      </c>
      <c r="BX533" s="16" t="s">
        <v>63</v>
      </c>
      <c r="CA533" s="16" t="s">
        <v>63</v>
      </c>
      <c r="CB533" s="16" t="s">
        <v>63</v>
      </c>
      <c r="CD533" s="16" t="s">
        <v>62</v>
      </c>
      <c r="CE533" s="16" t="s">
        <v>104</v>
      </c>
      <c r="CF533" s="16" t="s">
        <v>62</v>
      </c>
      <c r="CG533" s="16" t="s">
        <v>105</v>
      </c>
      <c r="CH533" s="16" t="s">
        <v>63</v>
      </c>
      <c r="CJ533" s="16" t="s">
        <v>106</v>
      </c>
      <c r="CK533" s="16" t="s">
        <v>1549</v>
      </c>
      <c r="CN533" s="16" t="s">
        <v>63</v>
      </c>
      <c r="CO533" s="16" t="s">
        <v>107</v>
      </c>
      <c r="CP533" s="16" t="s">
        <v>63</v>
      </c>
      <c r="CQ533" s="16" t="s">
        <v>189</v>
      </c>
      <c r="DA533" s="18"/>
      <c r="DB533" s="16">
        <v>4</v>
      </c>
      <c r="DC533" s="16">
        <v>4</v>
      </c>
      <c r="DD533" s="16">
        <v>4</v>
      </c>
      <c r="DE533" s="16">
        <v>4250</v>
      </c>
      <c r="DF533" s="16">
        <v>541</v>
      </c>
      <c r="DG533" s="16">
        <v>442</v>
      </c>
      <c r="DH533" s="16">
        <v>496</v>
      </c>
    </row>
    <row r="534" spans="1:112" s="16" customFormat="1" x14ac:dyDescent="0.3">
      <c r="A534" s="16">
        <v>2023</v>
      </c>
      <c r="B534" s="16" t="s">
        <v>1556</v>
      </c>
      <c r="C534" s="16" t="s">
        <v>126</v>
      </c>
      <c r="D534" s="16" t="s">
        <v>618</v>
      </c>
      <c r="E534" s="16" t="s">
        <v>128</v>
      </c>
      <c r="F534" s="19">
        <v>2.7</v>
      </c>
      <c r="G534" s="16">
        <v>6</v>
      </c>
      <c r="H534" s="16" t="s">
        <v>286</v>
      </c>
      <c r="I534" s="16">
        <v>18</v>
      </c>
      <c r="J534" s="16">
        <v>25</v>
      </c>
      <c r="K534" s="16">
        <v>21</v>
      </c>
      <c r="L534" s="16">
        <v>22.747499999999999</v>
      </c>
      <c r="M534" s="16">
        <v>34.747700000000002</v>
      </c>
      <c r="N534" s="16">
        <v>26.9331</v>
      </c>
      <c r="O534" s="16">
        <v>18.152100000000001</v>
      </c>
      <c r="P534" s="16">
        <v>24.724799999999998</v>
      </c>
      <c r="Q534" s="16">
        <v>20.618600000000001</v>
      </c>
      <c r="S534" s="16" t="s">
        <v>59</v>
      </c>
      <c r="T534" s="16" t="s">
        <v>70</v>
      </c>
      <c r="U534" s="16" t="s">
        <v>115</v>
      </c>
      <c r="V534" s="16" t="s">
        <v>116</v>
      </c>
      <c r="X534" s="16">
        <v>10</v>
      </c>
      <c r="Y534" s="16" t="s">
        <v>62</v>
      </c>
      <c r="Z534" s="16" t="s">
        <v>63</v>
      </c>
      <c r="AA534" s="16" t="s">
        <v>84</v>
      </c>
      <c r="AB534" s="16" t="s">
        <v>85</v>
      </c>
      <c r="AC534" s="16">
        <v>15</v>
      </c>
      <c r="AF534" s="16" t="s">
        <v>82</v>
      </c>
      <c r="AG534" s="16" t="s">
        <v>86</v>
      </c>
      <c r="AH534" s="16" t="s">
        <v>66</v>
      </c>
      <c r="AI534" s="16" t="s">
        <v>67</v>
      </c>
      <c r="AJ534" s="16" t="s">
        <v>68</v>
      </c>
      <c r="AK534" s="16" t="s">
        <v>69</v>
      </c>
      <c r="AR534" s="16">
        <v>2100</v>
      </c>
      <c r="AS534" s="16">
        <v>2100</v>
      </c>
      <c r="BM534" s="20" t="s">
        <v>1554</v>
      </c>
      <c r="BN534" s="16">
        <v>2</v>
      </c>
      <c r="BO534" s="16">
        <v>2</v>
      </c>
      <c r="BP534" s="16">
        <v>12</v>
      </c>
      <c r="BQ534" s="16" t="s">
        <v>88</v>
      </c>
      <c r="BS534" s="16" t="s">
        <v>72</v>
      </c>
      <c r="BT534" s="21">
        <v>44847</v>
      </c>
      <c r="BU534" s="16">
        <v>32216</v>
      </c>
      <c r="BV534" s="17"/>
      <c r="BW534" s="16" t="s">
        <v>63</v>
      </c>
      <c r="BX534" s="16" t="s">
        <v>63</v>
      </c>
      <c r="CA534" s="16" t="s">
        <v>63</v>
      </c>
      <c r="CB534" s="16" t="s">
        <v>63</v>
      </c>
      <c r="CC534" s="16" t="s">
        <v>525</v>
      </c>
      <c r="CD534" s="16" t="s">
        <v>63</v>
      </c>
      <c r="CF534" s="16" t="s">
        <v>62</v>
      </c>
      <c r="CG534" s="16" t="s">
        <v>407</v>
      </c>
      <c r="CH534" s="16" t="s">
        <v>63</v>
      </c>
      <c r="CJ534" s="16" t="s">
        <v>186</v>
      </c>
      <c r="CK534" s="16" t="s">
        <v>187</v>
      </c>
      <c r="CN534" s="16" t="s">
        <v>63</v>
      </c>
      <c r="CO534" s="16" t="s">
        <v>363</v>
      </c>
      <c r="CP534" s="16" t="s">
        <v>63</v>
      </c>
      <c r="CQ534" s="16" t="s">
        <v>189</v>
      </c>
      <c r="CR534" s="16" t="s">
        <v>365</v>
      </c>
      <c r="DA534" s="18"/>
      <c r="DB534" s="16">
        <v>4</v>
      </c>
      <c r="DC534" s="16">
        <v>4</v>
      </c>
      <c r="DE534" s="16">
        <v>2500</v>
      </c>
      <c r="DF534" s="16">
        <v>489</v>
      </c>
      <c r="DG534" s="16">
        <v>359</v>
      </c>
      <c r="DH534" s="16">
        <v>431</v>
      </c>
    </row>
    <row r="535" spans="1:112" s="16" customFormat="1" x14ac:dyDescent="0.3">
      <c r="A535" s="16">
        <v>2023</v>
      </c>
      <c r="B535" s="16" t="s">
        <v>1556</v>
      </c>
      <c r="C535" s="16" t="s">
        <v>126</v>
      </c>
      <c r="D535" s="16" t="s">
        <v>618</v>
      </c>
      <c r="E535" s="16" t="s">
        <v>128</v>
      </c>
      <c r="F535" s="19">
        <v>2.7</v>
      </c>
      <c r="G535" s="16">
        <v>6</v>
      </c>
      <c r="H535" s="16" t="s">
        <v>286</v>
      </c>
      <c r="I535" s="16">
        <v>20</v>
      </c>
      <c r="J535" s="16">
        <v>26</v>
      </c>
      <c r="K535" s="16">
        <v>22</v>
      </c>
      <c r="L535" s="16">
        <v>24.694700000000001</v>
      </c>
      <c r="M535" s="16">
        <v>36.395299999999999</v>
      </c>
      <c r="N535" s="16">
        <v>28.871500000000001</v>
      </c>
      <c r="O535" s="16">
        <v>19.581499999999998</v>
      </c>
      <c r="P535" s="16">
        <v>25.800599999999999</v>
      </c>
      <c r="Q535" s="16">
        <v>21.963899999999999</v>
      </c>
      <c r="S535" s="16" t="s">
        <v>59</v>
      </c>
      <c r="T535" s="16" t="s">
        <v>70</v>
      </c>
      <c r="U535" s="16" t="s">
        <v>115</v>
      </c>
      <c r="V535" s="16" t="s">
        <v>116</v>
      </c>
      <c r="X535" s="16">
        <v>10</v>
      </c>
      <c r="Y535" s="16" t="s">
        <v>62</v>
      </c>
      <c r="Z535" s="16" t="s">
        <v>63</v>
      </c>
      <c r="AA535" s="16" t="s">
        <v>84</v>
      </c>
      <c r="AB535" s="16" t="s">
        <v>85</v>
      </c>
      <c r="AC535" s="16">
        <v>15</v>
      </c>
      <c r="AF535" s="16" t="s">
        <v>82</v>
      </c>
      <c r="AG535" s="16" t="s">
        <v>86</v>
      </c>
      <c r="AH535" s="16" t="s">
        <v>66</v>
      </c>
      <c r="AI535" s="16" t="s">
        <v>67</v>
      </c>
      <c r="AJ535" s="16" t="s">
        <v>68</v>
      </c>
      <c r="AK535" s="16" t="s">
        <v>69</v>
      </c>
      <c r="AR535" s="16">
        <v>2000</v>
      </c>
      <c r="AS535" s="16">
        <v>2000</v>
      </c>
      <c r="BM535" s="20" t="s">
        <v>1568</v>
      </c>
      <c r="BN535" s="16">
        <v>2</v>
      </c>
      <c r="BO535" s="16">
        <v>2</v>
      </c>
      <c r="BP535" s="16">
        <v>12</v>
      </c>
      <c r="BQ535" s="16" t="s">
        <v>88</v>
      </c>
      <c r="BS535" s="16" t="s">
        <v>72</v>
      </c>
      <c r="BT535" s="21">
        <v>44847</v>
      </c>
      <c r="BU535" s="16">
        <v>32215</v>
      </c>
      <c r="BV535" s="17"/>
      <c r="BW535" s="16" t="s">
        <v>63</v>
      </c>
      <c r="BX535" s="16" t="s">
        <v>63</v>
      </c>
      <c r="CA535" s="16" t="s">
        <v>63</v>
      </c>
      <c r="CB535" s="16" t="s">
        <v>63</v>
      </c>
      <c r="CC535" s="16" t="s">
        <v>525</v>
      </c>
      <c r="CD535" s="16" t="s">
        <v>63</v>
      </c>
      <c r="CF535" s="16" t="s">
        <v>62</v>
      </c>
      <c r="CG535" s="16" t="s">
        <v>407</v>
      </c>
      <c r="CH535" s="16" t="s">
        <v>63</v>
      </c>
      <c r="CJ535" s="16" t="s">
        <v>186</v>
      </c>
      <c r="CK535" s="16" t="s">
        <v>187</v>
      </c>
      <c r="CN535" s="16" t="s">
        <v>63</v>
      </c>
      <c r="CO535" s="16" t="s">
        <v>363</v>
      </c>
      <c r="CP535" s="16" t="s">
        <v>62</v>
      </c>
      <c r="CQ535" s="16" t="s">
        <v>76</v>
      </c>
      <c r="DA535" s="18"/>
      <c r="DB535" s="16">
        <v>5</v>
      </c>
      <c r="DC535" s="16">
        <v>5</v>
      </c>
      <c r="DE535" s="16">
        <v>2000</v>
      </c>
      <c r="DF535" s="16">
        <v>454</v>
      </c>
      <c r="DG535" s="16">
        <v>345</v>
      </c>
      <c r="DH535" s="16">
        <v>405</v>
      </c>
    </row>
    <row r="536" spans="1:112" s="16" customFormat="1" x14ac:dyDescent="0.3">
      <c r="A536" s="16">
        <v>2023</v>
      </c>
      <c r="B536" s="16" t="s">
        <v>1556</v>
      </c>
      <c r="C536" s="16" t="s">
        <v>126</v>
      </c>
      <c r="D536" s="16" t="s">
        <v>618</v>
      </c>
      <c r="E536" s="16" t="s">
        <v>128</v>
      </c>
      <c r="F536" s="19">
        <v>3.5</v>
      </c>
      <c r="G536" s="16">
        <v>6</v>
      </c>
      <c r="H536" s="16" t="s">
        <v>286</v>
      </c>
      <c r="I536" s="16">
        <v>18</v>
      </c>
      <c r="J536" s="16">
        <v>24</v>
      </c>
      <c r="K536" s="16">
        <v>21</v>
      </c>
      <c r="L536" s="16">
        <v>22.9</v>
      </c>
      <c r="M536" s="16">
        <v>34</v>
      </c>
      <c r="N536" s="16">
        <v>26.843599999999999</v>
      </c>
      <c r="O536" s="16">
        <v>18.264700000000001</v>
      </c>
      <c r="P536" s="16">
        <v>24.233899999999998</v>
      </c>
      <c r="Q536" s="16">
        <v>20.541599999999999</v>
      </c>
      <c r="S536" s="16" t="s">
        <v>59</v>
      </c>
      <c r="T536" s="16" t="s">
        <v>70</v>
      </c>
      <c r="U536" s="16" t="s">
        <v>115</v>
      </c>
      <c r="V536" s="16" t="s">
        <v>116</v>
      </c>
      <c r="X536" s="16">
        <v>10</v>
      </c>
      <c r="Y536" s="16" t="s">
        <v>62</v>
      </c>
      <c r="Z536" s="16" t="s">
        <v>63</v>
      </c>
      <c r="AA536" s="16" t="s">
        <v>84</v>
      </c>
      <c r="AB536" s="16" t="s">
        <v>85</v>
      </c>
      <c r="AC536" s="16">
        <v>15</v>
      </c>
      <c r="AF536" s="16" t="s">
        <v>82</v>
      </c>
      <c r="AG536" s="16" t="s">
        <v>86</v>
      </c>
      <c r="AH536" s="16" t="s">
        <v>66</v>
      </c>
      <c r="AI536" s="16" t="s">
        <v>67</v>
      </c>
      <c r="AJ536" s="16" t="s">
        <v>68</v>
      </c>
      <c r="AK536" s="16" t="s">
        <v>69</v>
      </c>
      <c r="AR536" s="16">
        <v>2100</v>
      </c>
      <c r="AS536" s="16">
        <v>2100</v>
      </c>
      <c r="BM536" s="20" t="s">
        <v>1554</v>
      </c>
      <c r="BN536" s="16">
        <v>2</v>
      </c>
      <c r="BO536" s="16">
        <v>2</v>
      </c>
      <c r="BP536" s="16">
        <v>12</v>
      </c>
      <c r="BQ536" s="16" t="s">
        <v>88</v>
      </c>
      <c r="BS536" s="16" t="s">
        <v>72</v>
      </c>
      <c r="BT536" s="21">
        <v>44847</v>
      </c>
      <c r="BU536" s="16">
        <v>32219</v>
      </c>
      <c r="BV536" s="17"/>
      <c r="BW536" s="16" t="s">
        <v>63</v>
      </c>
      <c r="BX536" s="16" t="s">
        <v>63</v>
      </c>
      <c r="CA536" s="16" t="s">
        <v>63</v>
      </c>
      <c r="CB536" s="16" t="s">
        <v>63</v>
      </c>
      <c r="CC536" s="16" t="s">
        <v>598</v>
      </c>
      <c r="CD536" s="16" t="s">
        <v>63</v>
      </c>
      <c r="CF536" s="16" t="s">
        <v>62</v>
      </c>
      <c r="CG536" s="16" t="s">
        <v>288</v>
      </c>
      <c r="CH536" s="16" t="s">
        <v>63</v>
      </c>
      <c r="CJ536" s="16" t="s">
        <v>186</v>
      </c>
      <c r="CK536" s="16" t="s">
        <v>187</v>
      </c>
      <c r="CN536" s="16" t="s">
        <v>63</v>
      </c>
      <c r="CO536" s="16" t="s">
        <v>599</v>
      </c>
      <c r="CP536" s="16" t="s">
        <v>62</v>
      </c>
      <c r="CQ536" s="16" t="s">
        <v>76</v>
      </c>
      <c r="DA536" s="18"/>
      <c r="DB536" s="16">
        <v>4</v>
      </c>
      <c r="DC536" s="16">
        <v>4</v>
      </c>
      <c r="DE536" s="16">
        <v>2500</v>
      </c>
      <c r="DF536" s="16">
        <v>486</v>
      </c>
      <c r="DG536" s="16">
        <v>366</v>
      </c>
      <c r="DH536" s="16">
        <v>432</v>
      </c>
    </row>
    <row r="537" spans="1:112" s="16" customFormat="1" x14ac:dyDescent="0.3">
      <c r="A537" s="16">
        <v>2023</v>
      </c>
      <c r="B537" s="16" t="s">
        <v>1556</v>
      </c>
      <c r="C537" s="16" t="s">
        <v>126</v>
      </c>
      <c r="D537" s="16" t="s">
        <v>594</v>
      </c>
      <c r="E537" s="16" t="s">
        <v>128</v>
      </c>
      <c r="F537" s="19">
        <v>3.3</v>
      </c>
      <c r="G537" s="16">
        <v>6</v>
      </c>
      <c r="H537" s="16" t="s">
        <v>286</v>
      </c>
      <c r="I537" s="16">
        <v>19</v>
      </c>
      <c r="J537" s="16">
        <v>23</v>
      </c>
      <c r="K537" s="16">
        <v>20</v>
      </c>
      <c r="L537" s="16">
        <v>23.6</v>
      </c>
      <c r="M537" s="16">
        <v>35.299999999999997</v>
      </c>
      <c r="N537" s="16">
        <v>27.736999999999998</v>
      </c>
      <c r="O537" s="16">
        <v>18.780100000000001</v>
      </c>
      <c r="P537" s="16">
        <v>23</v>
      </c>
      <c r="Q537" s="16">
        <v>20</v>
      </c>
      <c r="S537" s="16" t="s">
        <v>83</v>
      </c>
      <c r="T537" s="16" t="s">
        <v>87</v>
      </c>
      <c r="U537" s="16" t="s">
        <v>115</v>
      </c>
      <c r="V537" s="16" t="s">
        <v>116</v>
      </c>
      <c r="X537" s="16">
        <v>10</v>
      </c>
      <c r="Y537" s="16" t="s">
        <v>62</v>
      </c>
      <c r="Z537" s="16" t="s">
        <v>63</v>
      </c>
      <c r="AA537" s="16" t="s">
        <v>84</v>
      </c>
      <c r="AB537" s="16" t="s">
        <v>85</v>
      </c>
      <c r="AC537" s="16">
        <v>85</v>
      </c>
      <c r="AE537" s="16" t="s">
        <v>595</v>
      </c>
      <c r="AF537" s="16" t="s">
        <v>82</v>
      </c>
      <c r="AG537" s="16" t="s">
        <v>86</v>
      </c>
      <c r="AH537" s="16" t="s">
        <v>66</v>
      </c>
      <c r="AI537" s="16" t="s">
        <v>67</v>
      </c>
      <c r="AJ537" s="16" t="s">
        <v>68</v>
      </c>
      <c r="AK537" s="16" t="s">
        <v>69</v>
      </c>
      <c r="AR537" s="16">
        <v>2200</v>
      </c>
      <c r="AS537" s="16">
        <v>2200</v>
      </c>
      <c r="AT537" s="16">
        <v>13</v>
      </c>
      <c r="AU537" s="16">
        <v>19</v>
      </c>
      <c r="AV537" s="16">
        <v>15</v>
      </c>
      <c r="AW537" s="16">
        <v>16.899999999999999</v>
      </c>
      <c r="AX537" s="16">
        <v>26.6</v>
      </c>
      <c r="AY537" s="16">
        <v>20.217700000000001</v>
      </c>
      <c r="AZ537" s="16">
        <v>13.448499999999999</v>
      </c>
      <c r="BA537" s="16">
        <v>18.903600000000001</v>
      </c>
      <c r="BB537" s="16">
        <v>15.455500000000001</v>
      </c>
      <c r="BC537" s="16" t="s">
        <v>596</v>
      </c>
      <c r="BD537" s="16" t="s">
        <v>370</v>
      </c>
      <c r="BE537" s="16" t="s">
        <v>371</v>
      </c>
      <c r="BF537" s="16" t="s">
        <v>66</v>
      </c>
      <c r="BG537" s="16" t="s">
        <v>67</v>
      </c>
      <c r="BH537" s="16">
        <v>2600</v>
      </c>
      <c r="BI537" s="16">
        <v>460</v>
      </c>
      <c r="BJ537" s="16">
        <v>328</v>
      </c>
      <c r="BK537" s="16">
        <v>401</v>
      </c>
      <c r="BL537" s="16">
        <v>2600</v>
      </c>
      <c r="BM537" s="20" t="s">
        <v>1547</v>
      </c>
      <c r="BN537" s="16">
        <v>2</v>
      </c>
      <c r="BO537" s="16">
        <v>2</v>
      </c>
      <c r="BP537" s="16">
        <v>12</v>
      </c>
      <c r="BQ537" s="16" t="s">
        <v>88</v>
      </c>
      <c r="BS537" s="16" t="s">
        <v>72</v>
      </c>
      <c r="BT537" s="21">
        <v>44847</v>
      </c>
      <c r="BU537" s="16">
        <v>32233</v>
      </c>
      <c r="BV537" s="17"/>
      <c r="BW537" s="16" t="s">
        <v>63</v>
      </c>
      <c r="BX537" s="16" t="s">
        <v>63</v>
      </c>
      <c r="CA537" s="16" t="s">
        <v>63</v>
      </c>
      <c r="CB537" s="16" t="s">
        <v>63</v>
      </c>
      <c r="CC537" s="16" t="s">
        <v>367</v>
      </c>
      <c r="CD537" s="16" t="s">
        <v>63</v>
      </c>
      <c r="CF537" s="16" t="s">
        <v>62</v>
      </c>
      <c r="CG537" s="16" t="s">
        <v>602</v>
      </c>
      <c r="CH537" s="16" t="s">
        <v>63</v>
      </c>
      <c r="CJ537" s="16" t="s">
        <v>74</v>
      </c>
      <c r="CK537" s="16" t="s">
        <v>75</v>
      </c>
      <c r="CN537" s="16" t="s">
        <v>63</v>
      </c>
      <c r="CO537" s="16" t="s">
        <v>603</v>
      </c>
      <c r="CP537" s="16" t="s">
        <v>63</v>
      </c>
      <c r="CQ537" s="16" t="s">
        <v>189</v>
      </c>
      <c r="CR537" s="16" t="s">
        <v>365</v>
      </c>
      <c r="DA537" s="18"/>
      <c r="DB537" s="16">
        <v>4</v>
      </c>
      <c r="DC537" s="16">
        <v>4</v>
      </c>
      <c r="DD537" s="16">
        <v>5</v>
      </c>
      <c r="DE537" s="16">
        <v>3000</v>
      </c>
      <c r="DF537" s="16">
        <v>471</v>
      </c>
      <c r="DG537" s="16">
        <v>514</v>
      </c>
      <c r="DH537" s="16">
        <v>443</v>
      </c>
    </row>
    <row r="538" spans="1:112" s="16" customFormat="1" x14ac:dyDescent="0.3">
      <c r="A538" s="16">
        <v>2023</v>
      </c>
      <c r="B538" s="16" t="s">
        <v>1556</v>
      </c>
      <c r="C538" s="16" t="s">
        <v>126</v>
      </c>
      <c r="D538" s="16" t="s">
        <v>594</v>
      </c>
      <c r="E538" s="16" t="s">
        <v>128</v>
      </c>
      <c r="F538" s="19">
        <v>3.3</v>
      </c>
      <c r="G538" s="16">
        <v>6</v>
      </c>
      <c r="H538" s="16" t="s">
        <v>286</v>
      </c>
      <c r="I538" s="16">
        <v>19</v>
      </c>
      <c r="J538" s="16">
        <v>24</v>
      </c>
      <c r="K538" s="16">
        <v>21</v>
      </c>
      <c r="L538" s="16">
        <v>24.43</v>
      </c>
      <c r="M538" s="16">
        <v>35.442399999999999</v>
      </c>
      <c r="N538" s="16">
        <v>28.4011</v>
      </c>
      <c r="O538" s="16">
        <v>19.388200000000001</v>
      </c>
      <c r="P538" s="16">
        <v>24</v>
      </c>
      <c r="Q538" s="16">
        <v>21</v>
      </c>
      <c r="S538" s="16" t="s">
        <v>83</v>
      </c>
      <c r="T538" s="16" t="s">
        <v>87</v>
      </c>
      <c r="U538" s="16" t="s">
        <v>115</v>
      </c>
      <c r="V538" s="16" t="s">
        <v>116</v>
      </c>
      <c r="X538" s="16">
        <v>10</v>
      </c>
      <c r="Y538" s="16" t="s">
        <v>62</v>
      </c>
      <c r="Z538" s="16" t="s">
        <v>63</v>
      </c>
      <c r="AA538" s="16" t="s">
        <v>84</v>
      </c>
      <c r="AB538" s="16" t="s">
        <v>85</v>
      </c>
      <c r="AC538" s="16">
        <v>85</v>
      </c>
      <c r="AE538" s="16" t="s">
        <v>605</v>
      </c>
      <c r="AF538" s="16" t="s">
        <v>82</v>
      </c>
      <c r="AG538" s="16" t="s">
        <v>86</v>
      </c>
      <c r="AH538" s="16" t="s">
        <v>66</v>
      </c>
      <c r="AI538" s="16" t="s">
        <v>67</v>
      </c>
      <c r="AJ538" s="16" t="s">
        <v>68</v>
      </c>
      <c r="AK538" s="16" t="s">
        <v>69</v>
      </c>
      <c r="AR538" s="16">
        <v>2100</v>
      </c>
      <c r="AS538" s="16">
        <v>2100</v>
      </c>
      <c r="AT538" s="16">
        <v>14</v>
      </c>
      <c r="AU538" s="16">
        <v>18</v>
      </c>
      <c r="AV538" s="16">
        <v>16</v>
      </c>
      <c r="AW538" s="16">
        <v>17.692900000000002</v>
      </c>
      <c r="AX538" s="16">
        <v>25.923999999999999</v>
      </c>
      <c r="AY538" s="16">
        <v>20.642199999999999</v>
      </c>
      <c r="AZ538" s="16">
        <v>14.041499999999999</v>
      </c>
      <c r="BA538" s="16">
        <v>18.417200000000001</v>
      </c>
      <c r="BB538" s="16">
        <v>15.7225</v>
      </c>
      <c r="BC538" s="16" t="s">
        <v>604</v>
      </c>
      <c r="BD538" s="16" t="s">
        <v>370</v>
      </c>
      <c r="BE538" s="16" t="s">
        <v>371</v>
      </c>
      <c r="BF538" s="16" t="s">
        <v>66</v>
      </c>
      <c r="BG538" s="16" t="s">
        <v>67</v>
      </c>
      <c r="BH538" s="16">
        <v>2450</v>
      </c>
      <c r="BI538" s="16">
        <v>447</v>
      </c>
      <c r="BJ538" s="16">
        <v>341</v>
      </c>
      <c r="BK538" s="16">
        <v>399</v>
      </c>
      <c r="BL538" s="16">
        <v>2450</v>
      </c>
      <c r="BM538" s="20" t="s">
        <v>1571</v>
      </c>
      <c r="BN538" s="16">
        <v>2</v>
      </c>
      <c r="BO538" s="16">
        <v>2</v>
      </c>
      <c r="BP538" s="16">
        <v>12</v>
      </c>
      <c r="BQ538" s="16" t="s">
        <v>88</v>
      </c>
      <c r="BS538" s="16" t="s">
        <v>72</v>
      </c>
      <c r="BT538" s="21">
        <v>44847</v>
      </c>
      <c r="BU538" s="16">
        <v>32231</v>
      </c>
      <c r="BV538" s="17"/>
      <c r="BW538" s="16" t="s">
        <v>63</v>
      </c>
      <c r="BX538" s="16" t="s">
        <v>63</v>
      </c>
      <c r="CA538" s="16" t="s">
        <v>63</v>
      </c>
      <c r="CB538" s="16" t="s">
        <v>63</v>
      </c>
      <c r="CC538" s="16" t="s">
        <v>367</v>
      </c>
      <c r="CD538" s="16" t="s">
        <v>63</v>
      </c>
      <c r="CF538" s="16" t="s">
        <v>62</v>
      </c>
      <c r="CG538" s="16" t="s">
        <v>602</v>
      </c>
      <c r="CH538" s="16" t="s">
        <v>63</v>
      </c>
      <c r="CJ538" s="16" t="s">
        <v>74</v>
      </c>
      <c r="CK538" s="16" t="s">
        <v>75</v>
      </c>
      <c r="CN538" s="16" t="s">
        <v>63</v>
      </c>
      <c r="CO538" s="16" t="s">
        <v>603</v>
      </c>
      <c r="CP538" s="16" t="s">
        <v>62</v>
      </c>
      <c r="CQ538" s="16" t="s">
        <v>76</v>
      </c>
      <c r="DA538" s="18"/>
      <c r="DB538" s="16">
        <v>4</v>
      </c>
      <c r="DC538" s="16">
        <v>4</v>
      </c>
      <c r="DD538" s="16">
        <v>5</v>
      </c>
      <c r="DE538" s="16">
        <v>2500</v>
      </c>
      <c r="DF538" s="16">
        <v>458</v>
      </c>
      <c r="DG538" s="16">
        <v>481</v>
      </c>
      <c r="DH538" s="16">
        <v>423</v>
      </c>
    </row>
    <row r="539" spans="1:112" s="16" customFormat="1" x14ac:dyDescent="0.3">
      <c r="A539" s="16">
        <v>2023</v>
      </c>
      <c r="B539" s="16" t="s">
        <v>1556</v>
      </c>
      <c r="C539" s="16" t="s">
        <v>126</v>
      </c>
      <c r="D539" s="16" t="s">
        <v>594</v>
      </c>
      <c r="E539" s="16" t="s">
        <v>128</v>
      </c>
      <c r="F539" s="19">
        <v>5</v>
      </c>
      <c r="G539" s="16">
        <v>8</v>
      </c>
      <c r="H539" s="16" t="s">
        <v>286</v>
      </c>
      <c r="I539" s="16">
        <v>17</v>
      </c>
      <c r="J539" s="16">
        <v>25</v>
      </c>
      <c r="K539" s="16">
        <v>20</v>
      </c>
      <c r="L539" s="16">
        <v>20.849699999999999</v>
      </c>
      <c r="M539" s="16">
        <v>34.830399999999997</v>
      </c>
      <c r="N539" s="16">
        <v>25.446000000000002</v>
      </c>
      <c r="O539" s="16">
        <v>16.741399999999999</v>
      </c>
      <c r="P539" s="16">
        <v>24.779</v>
      </c>
      <c r="Q539" s="16">
        <v>19.602799999999998</v>
      </c>
      <c r="S539" s="16" t="s">
        <v>83</v>
      </c>
      <c r="T539" s="16" t="s">
        <v>87</v>
      </c>
      <c r="U539" s="16" t="s">
        <v>115</v>
      </c>
      <c r="V539" s="16" t="s">
        <v>116</v>
      </c>
      <c r="X539" s="16">
        <v>10</v>
      </c>
      <c r="Y539" s="16" t="s">
        <v>62</v>
      </c>
      <c r="Z539" s="16" t="s">
        <v>63</v>
      </c>
      <c r="AA539" s="16" t="s">
        <v>84</v>
      </c>
      <c r="AB539" s="16" t="s">
        <v>85</v>
      </c>
      <c r="AC539" s="16">
        <v>85</v>
      </c>
      <c r="AE539" s="16" t="s">
        <v>595</v>
      </c>
      <c r="AF539" s="16" t="s">
        <v>82</v>
      </c>
      <c r="AG539" s="16" t="s">
        <v>86</v>
      </c>
      <c r="AH539" s="16" t="s">
        <v>66</v>
      </c>
      <c r="AI539" s="16" t="s">
        <v>67</v>
      </c>
      <c r="AJ539" s="16" t="s">
        <v>68</v>
      </c>
      <c r="AK539" s="16" t="s">
        <v>69</v>
      </c>
      <c r="AR539" s="16">
        <v>2200</v>
      </c>
      <c r="AS539" s="16">
        <v>2200</v>
      </c>
      <c r="AT539" s="16">
        <v>12</v>
      </c>
      <c r="AU539" s="16">
        <v>19</v>
      </c>
      <c r="AV539" s="16">
        <v>15</v>
      </c>
      <c r="AW539" s="16">
        <v>15.419600000000001</v>
      </c>
      <c r="AX539" s="16">
        <v>26.5304</v>
      </c>
      <c r="AY539" s="16">
        <v>19.000399999999999</v>
      </c>
      <c r="AZ539" s="16">
        <v>12.3813</v>
      </c>
      <c r="BA539" s="16">
        <v>18.874199999999998</v>
      </c>
      <c r="BB539" s="16">
        <v>14.648999999999999</v>
      </c>
      <c r="BC539" s="16" t="s">
        <v>596</v>
      </c>
      <c r="BD539" s="16" t="s">
        <v>370</v>
      </c>
      <c r="BE539" s="16" t="s">
        <v>371</v>
      </c>
      <c r="BF539" s="16" t="s">
        <v>66</v>
      </c>
      <c r="BG539" s="16" t="s">
        <v>67</v>
      </c>
      <c r="BH539" s="16">
        <v>2600</v>
      </c>
      <c r="BI539" s="16">
        <v>498</v>
      </c>
      <c r="BJ539" s="16">
        <v>326</v>
      </c>
      <c r="BK539" s="16">
        <v>421</v>
      </c>
      <c r="BL539" s="16">
        <v>2600</v>
      </c>
      <c r="BM539" s="20" t="s">
        <v>1570</v>
      </c>
      <c r="BN539" s="16">
        <v>2</v>
      </c>
      <c r="BO539" s="16">
        <v>2</v>
      </c>
      <c r="BP539" s="16">
        <v>12</v>
      </c>
      <c r="BQ539" s="16" t="s">
        <v>88</v>
      </c>
      <c r="BS539" s="16" t="s">
        <v>72</v>
      </c>
      <c r="BT539" s="21">
        <v>44847</v>
      </c>
      <c r="BU539" s="16">
        <v>32250</v>
      </c>
      <c r="BV539" s="17"/>
      <c r="BW539" s="16" t="s">
        <v>63</v>
      </c>
      <c r="BX539" s="16" t="s">
        <v>63</v>
      </c>
      <c r="CA539" s="16" t="s">
        <v>63</v>
      </c>
      <c r="CB539" s="16" t="s">
        <v>63</v>
      </c>
      <c r="CD539" s="16" t="s">
        <v>63</v>
      </c>
      <c r="CE539" s="16" t="s">
        <v>586</v>
      </c>
      <c r="CF539" s="16" t="s">
        <v>63</v>
      </c>
      <c r="CH539" s="16" t="s">
        <v>63</v>
      </c>
      <c r="CJ539" s="16" t="s">
        <v>186</v>
      </c>
      <c r="CK539" s="16" t="s">
        <v>187</v>
      </c>
      <c r="CN539" s="16" t="s">
        <v>63</v>
      </c>
      <c r="CO539" s="16" t="s">
        <v>587</v>
      </c>
      <c r="CP539" s="16" t="s">
        <v>62</v>
      </c>
      <c r="CQ539" s="16" t="s">
        <v>76</v>
      </c>
      <c r="CR539" s="16" t="s">
        <v>588</v>
      </c>
      <c r="DA539" s="18"/>
      <c r="DB539" s="16">
        <v>4</v>
      </c>
      <c r="DC539" s="16">
        <v>4</v>
      </c>
      <c r="DD539" s="16">
        <v>4</v>
      </c>
      <c r="DE539" s="16">
        <v>3000</v>
      </c>
      <c r="DF539" s="16">
        <v>531</v>
      </c>
      <c r="DG539" s="16">
        <v>358</v>
      </c>
      <c r="DH539" s="16">
        <v>453</v>
      </c>
    </row>
    <row r="540" spans="1:112" s="16" customFormat="1" x14ac:dyDescent="0.3">
      <c r="A540" s="16">
        <v>2023</v>
      </c>
      <c r="B540" s="16" t="s">
        <v>1556</v>
      </c>
      <c r="C540" s="16" t="s">
        <v>126</v>
      </c>
      <c r="D540" s="16" t="s">
        <v>594</v>
      </c>
      <c r="E540" s="16" t="s">
        <v>128</v>
      </c>
      <c r="F540" s="19">
        <v>5</v>
      </c>
      <c r="G540" s="16">
        <v>8</v>
      </c>
      <c r="H540" s="16" t="s">
        <v>286</v>
      </c>
      <c r="I540" s="16">
        <v>17</v>
      </c>
      <c r="J540" s="16">
        <v>24</v>
      </c>
      <c r="K540" s="16">
        <v>19</v>
      </c>
      <c r="L540" s="16">
        <v>20.556000000000001</v>
      </c>
      <c r="M540" s="16">
        <v>33.218800000000002</v>
      </c>
      <c r="N540" s="16">
        <v>24.812200000000001</v>
      </c>
      <c r="O540" s="16">
        <v>16.5215</v>
      </c>
      <c r="P540" s="16">
        <v>23.719200000000001</v>
      </c>
      <c r="Q540" s="16">
        <v>19.134399999999999</v>
      </c>
      <c r="S540" s="16" t="s">
        <v>83</v>
      </c>
      <c r="T540" s="16" t="s">
        <v>87</v>
      </c>
      <c r="U540" s="16" t="s">
        <v>115</v>
      </c>
      <c r="V540" s="16" t="s">
        <v>116</v>
      </c>
      <c r="X540" s="16">
        <v>10</v>
      </c>
      <c r="Y540" s="16" t="s">
        <v>62</v>
      </c>
      <c r="Z540" s="16" t="s">
        <v>63</v>
      </c>
      <c r="AA540" s="16" t="s">
        <v>84</v>
      </c>
      <c r="AB540" s="16" t="s">
        <v>85</v>
      </c>
      <c r="AC540" s="16">
        <v>85</v>
      </c>
      <c r="AE540" s="16" t="s">
        <v>593</v>
      </c>
      <c r="AF540" s="16" t="s">
        <v>82</v>
      </c>
      <c r="AG540" s="16" t="s">
        <v>86</v>
      </c>
      <c r="AH540" s="16" t="s">
        <v>66</v>
      </c>
      <c r="AI540" s="16" t="s">
        <v>67</v>
      </c>
      <c r="AJ540" s="16" t="s">
        <v>68</v>
      </c>
      <c r="AK540" s="16" t="s">
        <v>69</v>
      </c>
      <c r="AR540" s="16">
        <v>2350</v>
      </c>
      <c r="AS540" s="16">
        <v>2350</v>
      </c>
      <c r="AT540" s="16">
        <v>12</v>
      </c>
      <c r="AU540" s="16">
        <v>18</v>
      </c>
      <c r="AV540" s="16">
        <v>14</v>
      </c>
      <c r="AW540" s="16">
        <v>15.0557</v>
      </c>
      <c r="AX540" s="16">
        <v>25</v>
      </c>
      <c r="AY540" s="16">
        <v>18.338200000000001</v>
      </c>
      <c r="AZ540" s="16">
        <v>12.1008</v>
      </c>
      <c r="BA540" s="16">
        <v>17.8508</v>
      </c>
      <c r="BB540" s="16">
        <v>14.152200000000001</v>
      </c>
      <c r="BC540" s="16" t="s">
        <v>592</v>
      </c>
      <c r="BD540" s="16" t="s">
        <v>370</v>
      </c>
      <c r="BE540" s="16" t="s">
        <v>371</v>
      </c>
      <c r="BF540" s="16" t="s">
        <v>66</v>
      </c>
      <c r="BG540" s="16" t="s">
        <v>67</v>
      </c>
      <c r="BH540" s="16">
        <v>2800</v>
      </c>
      <c r="BI540" s="16">
        <v>520</v>
      </c>
      <c r="BJ540" s="16">
        <v>353</v>
      </c>
      <c r="BK540" s="16">
        <v>445</v>
      </c>
      <c r="BL540" s="16">
        <v>2800</v>
      </c>
      <c r="BM540" s="20" t="s">
        <v>1558</v>
      </c>
      <c r="BN540" s="16">
        <v>2</v>
      </c>
      <c r="BO540" s="16">
        <v>2</v>
      </c>
      <c r="BP540" s="16">
        <v>12</v>
      </c>
      <c r="BQ540" s="16" t="s">
        <v>88</v>
      </c>
      <c r="BS540" s="16" t="s">
        <v>72</v>
      </c>
      <c r="BT540" s="21">
        <v>44847</v>
      </c>
      <c r="BU540" s="16">
        <v>32228</v>
      </c>
      <c r="BV540" s="17"/>
      <c r="BW540" s="16" t="s">
        <v>63</v>
      </c>
      <c r="BX540" s="16" t="s">
        <v>63</v>
      </c>
      <c r="CA540" s="16" t="s">
        <v>63</v>
      </c>
      <c r="CB540" s="16" t="s">
        <v>63</v>
      </c>
      <c r="CD540" s="16" t="s">
        <v>63</v>
      </c>
      <c r="CE540" s="16" t="s">
        <v>586</v>
      </c>
      <c r="CF540" s="16" t="s">
        <v>63</v>
      </c>
      <c r="CH540" s="16" t="s">
        <v>63</v>
      </c>
      <c r="CJ540" s="16" t="s">
        <v>186</v>
      </c>
      <c r="CK540" s="16" t="s">
        <v>187</v>
      </c>
      <c r="CN540" s="16" t="s">
        <v>63</v>
      </c>
      <c r="CO540" s="16" t="s">
        <v>587</v>
      </c>
      <c r="CP540" s="16" t="s">
        <v>63</v>
      </c>
      <c r="CQ540" s="16" t="s">
        <v>189</v>
      </c>
      <c r="DA540" s="18"/>
      <c r="DB540" s="16">
        <v>4</v>
      </c>
      <c r="DC540" s="16">
        <v>4</v>
      </c>
      <c r="DD540" s="16">
        <v>4</v>
      </c>
      <c r="DE540" s="16">
        <v>3750</v>
      </c>
      <c r="DF540" s="16">
        <v>538</v>
      </c>
      <c r="DG540" s="16">
        <v>375</v>
      </c>
      <c r="DH540" s="16">
        <v>465</v>
      </c>
    </row>
    <row r="541" spans="1:112" s="16" customFormat="1" x14ac:dyDescent="0.3">
      <c r="A541" s="16">
        <v>2023</v>
      </c>
      <c r="B541" s="16" t="s">
        <v>1556</v>
      </c>
      <c r="C541" s="16" t="s">
        <v>126</v>
      </c>
      <c r="D541" s="16" t="s">
        <v>653</v>
      </c>
      <c r="E541" s="16" t="s">
        <v>128</v>
      </c>
      <c r="F541" s="19">
        <v>3.5</v>
      </c>
      <c r="G541" s="16">
        <v>6</v>
      </c>
      <c r="H541" s="16" t="s">
        <v>286</v>
      </c>
      <c r="I541" s="16">
        <v>25</v>
      </c>
      <c r="J541" s="16">
        <v>25</v>
      </c>
      <c r="K541" s="16">
        <v>25</v>
      </c>
      <c r="L541" s="16">
        <v>32.5</v>
      </c>
      <c r="M541" s="16">
        <v>35.4</v>
      </c>
      <c r="N541" s="16">
        <v>33.744</v>
      </c>
      <c r="O541" s="16">
        <v>25.1342</v>
      </c>
      <c r="P541" s="16">
        <v>25.151700000000002</v>
      </c>
      <c r="Q541" s="16">
        <v>25.142099999999999</v>
      </c>
      <c r="S541" s="16" t="s">
        <v>59</v>
      </c>
      <c r="T541" s="16" t="s">
        <v>70</v>
      </c>
      <c r="U541" s="16" t="s">
        <v>115</v>
      </c>
      <c r="V541" s="16" t="s">
        <v>116</v>
      </c>
      <c r="X541" s="16">
        <v>10</v>
      </c>
      <c r="Y541" s="16" t="s">
        <v>62</v>
      </c>
      <c r="Z541" s="16" t="s">
        <v>63</v>
      </c>
      <c r="AA541" s="16" t="s">
        <v>84</v>
      </c>
      <c r="AB541" s="16" t="s">
        <v>85</v>
      </c>
      <c r="AC541" s="16">
        <v>15</v>
      </c>
      <c r="AF541" s="16" t="s">
        <v>82</v>
      </c>
      <c r="AG541" s="16" t="s">
        <v>86</v>
      </c>
      <c r="AH541" s="16" t="s">
        <v>66</v>
      </c>
      <c r="AI541" s="16" t="s">
        <v>67</v>
      </c>
      <c r="AJ541" s="16" t="s">
        <v>68</v>
      </c>
      <c r="AK541" s="16" t="s">
        <v>69</v>
      </c>
      <c r="AR541" s="16">
        <v>1750</v>
      </c>
      <c r="AS541" s="16">
        <v>1750</v>
      </c>
      <c r="BM541" s="20" t="s">
        <v>1560</v>
      </c>
      <c r="BN541" s="16">
        <v>2</v>
      </c>
      <c r="BO541" s="16">
        <v>2</v>
      </c>
      <c r="BP541" s="16">
        <v>12</v>
      </c>
      <c r="BQ541" s="16" t="s">
        <v>88</v>
      </c>
      <c r="BS541" s="16" t="s">
        <v>72</v>
      </c>
      <c r="BT541" s="21">
        <v>44847</v>
      </c>
      <c r="BU541" s="16">
        <v>32188</v>
      </c>
      <c r="BV541" s="17"/>
      <c r="BW541" s="16" t="s">
        <v>63</v>
      </c>
      <c r="BX541" s="16" t="s">
        <v>63</v>
      </c>
      <c r="CA541" s="16" t="s">
        <v>63</v>
      </c>
      <c r="CB541" s="16" t="s">
        <v>63</v>
      </c>
      <c r="CC541" s="16" t="s">
        <v>654</v>
      </c>
      <c r="CD541" s="16" t="s">
        <v>63</v>
      </c>
      <c r="CF541" s="16" t="s">
        <v>62</v>
      </c>
      <c r="CG541" s="16" t="s">
        <v>288</v>
      </c>
      <c r="CH541" s="16" t="s">
        <v>63</v>
      </c>
      <c r="CJ541" s="16" t="s">
        <v>106</v>
      </c>
      <c r="CK541" s="16" t="s">
        <v>1549</v>
      </c>
      <c r="CL541" s="16" t="s">
        <v>63</v>
      </c>
      <c r="CM541" s="16" t="s">
        <v>63</v>
      </c>
      <c r="CN541" s="16" t="s">
        <v>63</v>
      </c>
      <c r="CO541" s="16" t="s">
        <v>655</v>
      </c>
      <c r="CP541" s="16" t="s">
        <v>62</v>
      </c>
      <c r="CQ541" s="16" t="s">
        <v>76</v>
      </c>
      <c r="DA541" s="18"/>
      <c r="DB541" s="16">
        <v>5</v>
      </c>
      <c r="DC541" s="16">
        <v>5</v>
      </c>
      <c r="DE541" s="16">
        <v>750</v>
      </c>
      <c r="DF541" s="16">
        <v>352</v>
      </c>
      <c r="DG541" s="16">
        <v>353</v>
      </c>
      <c r="DH541" s="16">
        <v>352</v>
      </c>
    </row>
    <row r="542" spans="1:112" s="16" customFormat="1" x14ac:dyDescent="0.3">
      <c r="A542" s="16">
        <v>2023</v>
      </c>
      <c r="B542" s="16" t="s">
        <v>1556</v>
      </c>
      <c r="C542" s="16" t="s">
        <v>126</v>
      </c>
      <c r="D542" s="16" t="s">
        <v>634</v>
      </c>
      <c r="E542" s="16" t="s">
        <v>128</v>
      </c>
      <c r="F542" s="19">
        <v>2.2999999999999998</v>
      </c>
      <c r="G542" s="16">
        <v>4</v>
      </c>
      <c r="H542" s="16" t="s">
        <v>286</v>
      </c>
      <c r="I542" s="16">
        <v>20</v>
      </c>
      <c r="J542" s="16">
        <v>26</v>
      </c>
      <c r="K542" s="16">
        <v>22</v>
      </c>
      <c r="L542" s="16">
        <v>25</v>
      </c>
      <c r="M542" s="16">
        <v>37.299999999999997</v>
      </c>
      <c r="N542" s="16">
        <v>29.356200000000001</v>
      </c>
      <c r="O542" s="16">
        <v>19.803899999999999</v>
      </c>
      <c r="P542" s="16">
        <v>26.387899999999998</v>
      </c>
      <c r="Q542" s="16">
        <v>22.308700000000002</v>
      </c>
      <c r="S542" s="16" t="s">
        <v>59</v>
      </c>
      <c r="T542" s="16" t="s">
        <v>70</v>
      </c>
      <c r="U542" s="16" t="s">
        <v>115</v>
      </c>
      <c r="V542" s="16" t="s">
        <v>116</v>
      </c>
      <c r="X542" s="16">
        <v>10</v>
      </c>
      <c r="Y542" s="16" t="s">
        <v>62</v>
      </c>
      <c r="Z542" s="16" t="s">
        <v>63</v>
      </c>
      <c r="AA542" s="16" t="s">
        <v>84</v>
      </c>
      <c r="AB542" s="16" t="s">
        <v>85</v>
      </c>
      <c r="AC542" s="16">
        <v>15</v>
      </c>
      <c r="AF542" s="16" t="s">
        <v>82</v>
      </c>
      <c r="AG542" s="16" t="s">
        <v>86</v>
      </c>
      <c r="AH542" s="16" t="s">
        <v>66</v>
      </c>
      <c r="AI542" s="16" t="s">
        <v>67</v>
      </c>
      <c r="AJ542" s="16" t="s">
        <v>68</v>
      </c>
      <c r="AK542" s="16" t="s">
        <v>69</v>
      </c>
      <c r="AR542" s="16">
        <v>2000</v>
      </c>
      <c r="AS542" s="16">
        <v>2000</v>
      </c>
      <c r="BM542" s="20" t="s">
        <v>1554</v>
      </c>
      <c r="BN542" s="16">
        <v>2</v>
      </c>
      <c r="BO542" s="16">
        <v>2</v>
      </c>
      <c r="BP542" s="16">
        <v>12</v>
      </c>
      <c r="BQ542" s="16" t="s">
        <v>88</v>
      </c>
      <c r="BS542" s="16" t="s">
        <v>72</v>
      </c>
      <c r="BT542" s="21">
        <v>44847</v>
      </c>
      <c r="BU542" s="16">
        <v>32205</v>
      </c>
      <c r="BV542" s="17"/>
      <c r="BW542" s="16" t="s">
        <v>63</v>
      </c>
      <c r="BX542" s="16" t="s">
        <v>63</v>
      </c>
      <c r="CA542" s="16" t="s">
        <v>63</v>
      </c>
      <c r="CB542" s="16" t="s">
        <v>63</v>
      </c>
      <c r="CD542" s="16" t="s">
        <v>63</v>
      </c>
      <c r="CF542" s="16" t="s">
        <v>62</v>
      </c>
      <c r="CG542" s="16" t="s">
        <v>362</v>
      </c>
      <c r="CH542" s="16" t="s">
        <v>63</v>
      </c>
      <c r="CJ542" s="16" t="s">
        <v>186</v>
      </c>
      <c r="CK542" s="16" t="s">
        <v>187</v>
      </c>
      <c r="CN542" s="16" t="s">
        <v>63</v>
      </c>
      <c r="CO542" s="16" t="s">
        <v>635</v>
      </c>
      <c r="CP542" s="16" t="s">
        <v>63</v>
      </c>
      <c r="CQ542" s="16" t="s">
        <v>189</v>
      </c>
      <c r="CR542" s="16" t="s">
        <v>591</v>
      </c>
      <c r="DA542" s="18"/>
      <c r="DB542" s="16">
        <v>5</v>
      </c>
      <c r="DC542" s="16">
        <v>5</v>
      </c>
      <c r="DE542" s="16">
        <v>2000</v>
      </c>
      <c r="DF542" s="16">
        <v>446</v>
      </c>
      <c r="DG542" s="16">
        <v>336</v>
      </c>
      <c r="DH542" s="16">
        <v>397</v>
      </c>
    </row>
    <row r="543" spans="1:112" s="16" customFormat="1" x14ac:dyDescent="0.3">
      <c r="A543" s="16">
        <v>2023</v>
      </c>
      <c r="B543" s="16" t="s">
        <v>1556</v>
      </c>
      <c r="C543" s="16" t="s">
        <v>126</v>
      </c>
      <c r="D543" s="16" t="s">
        <v>634</v>
      </c>
      <c r="E543" s="16" t="s">
        <v>128</v>
      </c>
      <c r="F543" s="19">
        <v>2.2999999999999998</v>
      </c>
      <c r="G543" s="16">
        <v>4</v>
      </c>
      <c r="H543" s="16" t="s">
        <v>286</v>
      </c>
      <c r="I543" s="16">
        <v>21</v>
      </c>
      <c r="J543" s="16">
        <v>26</v>
      </c>
      <c r="K543" s="16">
        <v>23</v>
      </c>
      <c r="L543" s="16">
        <v>26.7</v>
      </c>
      <c r="M543" s="16">
        <v>38.1</v>
      </c>
      <c r="N543" s="16">
        <v>30.854399999999998</v>
      </c>
      <c r="O543" s="16">
        <v>21.034700000000001</v>
      </c>
      <c r="P543" s="16">
        <v>26</v>
      </c>
      <c r="Q543" s="16">
        <v>23.3249</v>
      </c>
      <c r="S543" s="16" t="s">
        <v>59</v>
      </c>
      <c r="T543" s="16" t="s">
        <v>70</v>
      </c>
      <c r="U543" s="16" t="s">
        <v>115</v>
      </c>
      <c r="V543" s="16" t="s">
        <v>116</v>
      </c>
      <c r="X543" s="16">
        <v>10</v>
      </c>
      <c r="Y543" s="16" t="s">
        <v>62</v>
      </c>
      <c r="Z543" s="16" t="s">
        <v>63</v>
      </c>
      <c r="AA543" s="16" t="s">
        <v>84</v>
      </c>
      <c r="AB543" s="16" t="s">
        <v>85</v>
      </c>
      <c r="AC543" s="16">
        <v>15</v>
      </c>
      <c r="AF543" s="16" t="s">
        <v>82</v>
      </c>
      <c r="AG543" s="16" t="s">
        <v>86</v>
      </c>
      <c r="AH543" s="16" t="s">
        <v>66</v>
      </c>
      <c r="AI543" s="16" t="s">
        <v>67</v>
      </c>
      <c r="AJ543" s="16" t="s">
        <v>68</v>
      </c>
      <c r="AK543" s="16" t="s">
        <v>69</v>
      </c>
      <c r="AR543" s="16">
        <v>1900</v>
      </c>
      <c r="AS543" s="16">
        <v>1900</v>
      </c>
      <c r="BM543" s="20" t="s">
        <v>1568</v>
      </c>
      <c r="BN543" s="16">
        <v>2</v>
      </c>
      <c r="BO543" s="16">
        <v>2</v>
      </c>
      <c r="BP543" s="16">
        <v>12</v>
      </c>
      <c r="BQ543" s="16" t="s">
        <v>88</v>
      </c>
      <c r="BS543" s="16" t="s">
        <v>72</v>
      </c>
      <c r="BT543" s="21">
        <v>44841</v>
      </c>
      <c r="BU543" s="16">
        <v>32204</v>
      </c>
      <c r="BV543" s="17"/>
      <c r="BW543" s="16" t="s">
        <v>63</v>
      </c>
      <c r="BX543" s="16" t="s">
        <v>63</v>
      </c>
      <c r="CA543" s="16" t="s">
        <v>63</v>
      </c>
      <c r="CB543" s="16" t="s">
        <v>63</v>
      </c>
      <c r="CD543" s="16" t="s">
        <v>63</v>
      </c>
      <c r="CF543" s="16" t="s">
        <v>62</v>
      </c>
      <c r="CG543" s="16" t="s">
        <v>362</v>
      </c>
      <c r="CH543" s="16" t="s">
        <v>63</v>
      </c>
      <c r="CJ543" s="16" t="s">
        <v>186</v>
      </c>
      <c r="CK543" s="16" t="s">
        <v>187</v>
      </c>
      <c r="CN543" s="16" t="s">
        <v>63</v>
      </c>
      <c r="CO543" s="16" t="s">
        <v>635</v>
      </c>
      <c r="CP543" s="16" t="s">
        <v>62</v>
      </c>
      <c r="CQ543" s="16" t="s">
        <v>76</v>
      </c>
      <c r="DA543" s="18"/>
      <c r="DB543" s="16">
        <v>5</v>
      </c>
      <c r="DC543" s="16">
        <v>5</v>
      </c>
      <c r="DE543" s="16">
        <v>1500</v>
      </c>
      <c r="DF543" s="16">
        <v>423</v>
      </c>
      <c r="DG543" s="16">
        <v>437</v>
      </c>
      <c r="DH543" s="16">
        <v>387</v>
      </c>
    </row>
    <row r="544" spans="1:112" s="16" customFormat="1" x14ac:dyDescent="0.3">
      <c r="A544" s="16">
        <v>2023</v>
      </c>
      <c r="B544" s="16" t="s">
        <v>1562</v>
      </c>
      <c r="C544" s="16" t="s">
        <v>99</v>
      </c>
      <c r="D544" s="16" t="s">
        <v>765</v>
      </c>
      <c r="E544" s="16" t="s">
        <v>101</v>
      </c>
      <c r="F544" s="19">
        <v>2.7</v>
      </c>
      <c r="G544" s="16">
        <v>4</v>
      </c>
      <c r="H544" s="16" t="s">
        <v>97</v>
      </c>
      <c r="I544" s="16">
        <v>19</v>
      </c>
      <c r="J544" s="16">
        <v>21</v>
      </c>
      <c r="K544" s="16">
        <v>20</v>
      </c>
      <c r="L544" s="16">
        <v>23.3</v>
      </c>
      <c r="M544" s="16">
        <v>34.6</v>
      </c>
      <c r="N544" s="16">
        <v>27.3142</v>
      </c>
      <c r="O544" s="16">
        <v>18.5595</v>
      </c>
      <c r="P544" s="16">
        <v>21.023499999999999</v>
      </c>
      <c r="Q544" s="16">
        <v>19.5928</v>
      </c>
      <c r="S544" s="16" t="s">
        <v>59</v>
      </c>
      <c r="T544" s="16" t="s">
        <v>70</v>
      </c>
      <c r="U544" s="16" t="s">
        <v>60</v>
      </c>
      <c r="V544" s="16" t="s">
        <v>61</v>
      </c>
      <c r="X544" s="16">
        <v>8</v>
      </c>
      <c r="Y544" s="16" t="s">
        <v>62</v>
      </c>
      <c r="Z544" s="16" t="s">
        <v>63</v>
      </c>
      <c r="AA544" s="16" t="s">
        <v>84</v>
      </c>
      <c r="AB544" s="16" t="s">
        <v>85</v>
      </c>
      <c r="AC544" s="16">
        <v>10</v>
      </c>
      <c r="AF544" s="16" t="s">
        <v>82</v>
      </c>
      <c r="AG544" s="16" t="s">
        <v>86</v>
      </c>
      <c r="AH544" s="16" t="s">
        <v>66</v>
      </c>
      <c r="AI544" s="16" t="s">
        <v>67</v>
      </c>
      <c r="AJ544" s="16" t="s">
        <v>68</v>
      </c>
      <c r="AK544" s="16" t="s">
        <v>69</v>
      </c>
      <c r="AR544" s="16">
        <v>2200</v>
      </c>
      <c r="AS544" s="16">
        <v>2200</v>
      </c>
      <c r="BM544" s="20" t="s">
        <v>1575</v>
      </c>
      <c r="BN544" s="16">
        <v>2</v>
      </c>
      <c r="BO544" s="16">
        <v>2</v>
      </c>
      <c r="BP544" s="16">
        <v>12</v>
      </c>
      <c r="BQ544" s="16" t="s">
        <v>88</v>
      </c>
      <c r="BS544" s="16" t="s">
        <v>206</v>
      </c>
      <c r="BT544" s="21">
        <v>44791</v>
      </c>
      <c r="BU544" s="16">
        <v>31994</v>
      </c>
      <c r="BV544" s="17"/>
      <c r="BW544" s="16" t="s">
        <v>63</v>
      </c>
      <c r="BX544" s="16" t="s">
        <v>63</v>
      </c>
      <c r="CA544" s="16" t="s">
        <v>63</v>
      </c>
      <c r="CB544" s="16" t="s">
        <v>63</v>
      </c>
      <c r="CC544" s="16" t="s">
        <v>247</v>
      </c>
      <c r="CD544" s="16" t="s">
        <v>62</v>
      </c>
      <c r="CE544" s="16" t="s">
        <v>248</v>
      </c>
      <c r="CF544" s="16" t="s">
        <v>62</v>
      </c>
      <c r="CG544" s="16" t="s">
        <v>89</v>
      </c>
      <c r="CH544" s="16" t="s">
        <v>62</v>
      </c>
      <c r="CI544" s="16" t="s">
        <v>249</v>
      </c>
      <c r="CJ544" s="16" t="s">
        <v>106</v>
      </c>
      <c r="CK544" s="16" t="s">
        <v>1549</v>
      </c>
      <c r="CN544" s="16" t="s">
        <v>63</v>
      </c>
      <c r="CO544" s="16" t="s">
        <v>107</v>
      </c>
      <c r="CP544" s="16" t="s">
        <v>62</v>
      </c>
      <c r="CQ544" s="16" t="s">
        <v>76</v>
      </c>
      <c r="CR544" s="16" t="s">
        <v>250</v>
      </c>
      <c r="DA544" s="18"/>
      <c r="DB544" s="16">
        <v>4</v>
      </c>
      <c r="DC544" s="16">
        <v>4</v>
      </c>
      <c r="DE544" s="16">
        <v>3000</v>
      </c>
      <c r="DF544" s="16">
        <v>478</v>
      </c>
      <c r="DG544" s="16">
        <v>422</v>
      </c>
      <c r="DH544" s="16">
        <v>453</v>
      </c>
    </row>
    <row r="545" spans="1:112" s="16" customFormat="1" x14ac:dyDescent="0.3">
      <c r="A545" s="16">
        <v>2023</v>
      </c>
      <c r="B545" s="16" t="s">
        <v>1562</v>
      </c>
      <c r="C545" s="16" t="s">
        <v>99</v>
      </c>
      <c r="D545" s="16" t="s">
        <v>765</v>
      </c>
      <c r="E545" s="16" t="s">
        <v>101</v>
      </c>
      <c r="F545" s="19">
        <v>2.7</v>
      </c>
      <c r="G545" s="16">
        <v>4</v>
      </c>
      <c r="H545" s="16" t="s">
        <v>97</v>
      </c>
      <c r="I545" s="16">
        <v>19</v>
      </c>
      <c r="J545" s="16">
        <v>22</v>
      </c>
      <c r="K545" s="16">
        <v>20</v>
      </c>
      <c r="L545" s="16">
        <v>23.395099999999999</v>
      </c>
      <c r="M545" s="16">
        <v>35.359900000000003</v>
      </c>
      <c r="N545" s="16">
        <v>27.597300000000001</v>
      </c>
      <c r="O545" s="16">
        <v>18.6295</v>
      </c>
      <c r="P545" s="16">
        <v>21.555599999999998</v>
      </c>
      <c r="Q545" s="16">
        <v>19.8415</v>
      </c>
      <c r="S545" s="16" t="s">
        <v>59</v>
      </c>
      <c r="T545" s="16" t="s">
        <v>70</v>
      </c>
      <c r="U545" s="16" t="s">
        <v>60</v>
      </c>
      <c r="V545" s="16" t="s">
        <v>61</v>
      </c>
      <c r="X545" s="16">
        <v>8</v>
      </c>
      <c r="Y545" s="16" t="s">
        <v>62</v>
      </c>
      <c r="Z545" s="16" t="s">
        <v>63</v>
      </c>
      <c r="AA545" s="16" t="s">
        <v>84</v>
      </c>
      <c r="AB545" s="16" t="s">
        <v>85</v>
      </c>
      <c r="AC545" s="16">
        <v>10</v>
      </c>
      <c r="AF545" s="16" t="s">
        <v>82</v>
      </c>
      <c r="AG545" s="16" t="s">
        <v>86</v>
      </c>
      <c r="AH545" s="16" t="s">
        <v>66</v>
      </c>
      <c r="AI545" s="16" t="s">
        <v>67</v>
      </c>
      <c r="AJ545" s="16" t="s">
        <v>68</v>
      </c>
      <c r="AK545" s="16" t="s">
        <v>69</v>
      </c>
      <c r="AR545" s="16">
        <v>2200</v>
      </c>
      <c r="AS545" s="16">
        <v>2200</v>
      </c>
      <c r="BM545" s="20" t="s">
        <v>1550</v>
      </c>
      <c r="BN545" s="16">
        <v>2</v>
      </c>
      <c r="BO545" s="16">
        <v>2</v>
      </c>
      <c r="BP545" s="16">
        <v>12</v>
      </c>
      <c r="BQ545" s="16" t="s">
        <v>88</v>
      </c>
      <c r="BS545" s="16" t="s">
        <v>206</v>
      </c>
      <c r="BT545" s="21">
        <v>44791</v>
      </c>
      <c r="BU545" s="16">
        <v>31990</v>
      </c>
      <c r="BV545" s="17"/>
      <c r="BW545" s="16" t="s">
        <v>63</v>
      </c>
      <c r="BX545" s="16" t="s">
        <v>63</v>
      </c>
      <c r="CA545" s="16" t="s">
        <v>63</v>
      </c>
      <c r="CB545" s="16" t="s">
        <v>63</v>
      </c>
      <c r="CC545" s="16" t="s">
        <v>247</v>
      </c>
      <c r="CD545" s="16" t="s">
        <v>62</v>
      </c>
      <c r="CE545" s="16" t="s">
        <v>248</v>
      </c>
      <c r="CF545" s="16" t="s">
        <v>62</v>
      </c>
      <c r="CG545" s="16" t="s">
        <v>89</v>
      </c>
      <c r="CH545" s="16" t="s">
        <v>62</v>
      </c>
      <c r="CI545" s="16" t="s">
        <v>249</v>
      </c>
      <c r="CJ545" s="16" t="s">
        <v>106</v>
      </c>
      <c r="CK545" s="16" t="s">
        <v>1549</v>
      </c>
      <c r="CN545" s="16" t="s">
        <v>63</v>
      </c>
      <c r="CO545" s="16" t="s">
        <v>107</v>
      </c>
      <c r="CP545" s="16" t="s">
        <v>62</v>
      </c>
      <c r="CQ545" s="16" t="s">
        <v>76</v>
      </c>
      <c r="DA545" s="18"/>
      <c r="DB545" s="16">
        <v>4</v>
      </c>
      <c r="DC545" s="16">
        <v>4</v>
      </c>
      <c r="DE545" s="16">
        <v>3000</v>
      </c>
      <c r="DF545" s="16">
        <v>476</v>
      </c>
      <c r="DG545" s="16">
        <v>410</v>
      </c>
      <c r="DH545" s="16">
        <v>446</v>
      </c>
    </row>
    <row r="546" spans="1:112" s="16" customFormat="1" x14ac:dyDescent="0.3">
      <c r="A546" s="16">
        <v>2023</v>
      </c>
      <c r="B546" s="16" t="s">
        <v>1562</v>
      </c>
      <c r="C546" s="16" t="s">
        <v>99</v>
      </c>
      <c r="D546" s="16" t="s">
        <v>765</v>
      </c>
      <c r="E546" s="16" t="s">
        <v>101</v>
      </c>
      <c r="F546" s="19">
        <v>3</v>
      </c>
      <c r="G546" s="16">
        <v>6</v>
      </c>
      <c r="H546" s="16" t="s">
        <v>108</v>
      </c>
      <c r="I546" s="16">
        <v>24</v>
      </c>
      <c r="J546" s="16">
        <v>29</v>
      </c>
      <c r="K546" s="16">
        <v>26</v>
      </c>
      <c r="L546" s="16">
        <v>30.248699999999999</v>
      </c>
      <c r="M546" s="16">
        <v>45.5428</v>
      </c>
      <c r="N546" s="16">
        <v>35.633600000000001</v>
      </c>
      <c r="O546" s="16">
        <v>23.561</v>
      </c>
      <c r="P546" s="16">
        <v>29</v>
      </c>
      <c r="Q546" s="16">
        <v>25.909300000000002</v>
      </c>
      <c r="S546" s="16" t="s">
        <v>59</v>
      </c>
      <c r="T546" s="16" t="s">
        <v>70</v>
      </c>
      <c r="U546" s="16" t="s">
        <v>60</v>
      </c>
      <c r="V546" s="16" t="s">
        <v>61</v>
      </c>
      <c r="X546" s="16">
        <v>10</v>
      </c>
      <c r="Y546" s="16" t="s">
        <v>62</v>
      </c>
      <c r="Z546" s="16" t="s">
        <v>63</v>
      </c>
      <c r="AA546" s="16" t="s">
        <v>84</v>
      </c>
      <c r="AB546" s="16" t="s">
        <v>85</v>
      </c>
      <c r="AD546" s="16">
        <v>20</v>
      </c>
      <c r="AF546" s="16" t="s">
        <v>401</v>
      </c>
      <c r="AG546" s="16" t="s">
        <v>402</v>
      </c>
      <c r="AH546" s="16" t="s">
        <v>66</v>
      </c>
      <c r="AI546" s="16" t="s">
        <v>67</v>
      </c>
      <c r="AJ546" s="16" t="s">
        <v>68</v>
      </c>
      <c r="AK546" s="16" t="s">
        <v>69</v>
      </c>
      <c r="AR546" s="16">
        <v>1850</v>
      </c>
      <c r="AS546" s="16">
        <v>1850</v>
      </c>
      <c r="BM546" s="20"/>
      <c r="BN546" s="16">
        <v>2</v>
      </c>
      <c r="BO546" s="16">
        <v>2</v>
      </c>
      <c r="BP546" s="16">
        <v>12</v>
      </c>
      <c r="BQ546" s="16" t="s">
        <v>88</v>
      </c>
      <c r="BS546" s="16" t="s">
        <v>206</v>
      </c>
      <c r="BT546" s="21">
        <v>44801</v>
      </c>
      <c r="BU546" s="16">
        <v>32008</v>
      </c>
      <c r="BV546" s="17"/>
      <c r="BW546" s="16" t="s">
        <v>63</v>
      </c>
      <c r="BX546" s="16" t="s">
        <v>63</v>
      </c>
      <c r="CA546" s="16" t="s">
        <v>63</v>
      </c>
      <c r="CB546" s="16" t="s">
        <v>63</v>
      </c>
      <c r="CD546" s="16" t="s">
        <v>63</v>
      </c>
      <c r="CF546" s="16" t="s">
        <v>63</v>
      </c>
      <c r="CH546" s="16" t="s">
        <v>63</v>
      </c>
      <c r="CJ546" s="16" t="s">
        <v>403</v>
      </c>
      <c r="CK546" s="16" t="s">
        <v>404</v>
      </c>
      <c r="CN546" s="16" t="s">
        <v>63</v>
      </c>
      <c r="CO546" s="16" t="s">
        <v>107</v>
      </c>
      <c r="CP546" s="16" t="s">
        <v>62</v>
      </c>
      <c r="CQ546" s="16" t="s">
        <v>76</v>
      </c>
      <c r="DA546" s="18"/>
      <c r="DB546" s="16">
        <v>5</v>
      </c>
      <c r="DC546" s="16">
        <v>5</v>
      </c>
      <c r="DE546" s="16">
        <v>1250</v>
      </c>
      <c r="DF546" s="16">
        <v>432</v>
      </c>
      <c r="DG546" s="16">
        <v>351</v>
      </c>
      <c r="DH546" s="16">
        <v>396</v>
      </c>
    </row>
    <row r="547" spans="1:112" s="16" customFormat="1" x14ac:dyDescent="0.3">
      <c r="A547" s="16">
        <v>2023</v>
      </c>
      <c r="B547" s="16" t="s">
        <v>1562</v>
      </c>
      <c r="C547" s="16" t="s">
        <v>99</v>
      </c>
      <c r="D547" s="16" t="s">
        <v>765</v>
      </c>
      <c r="E547" s="16" t="s">
        <v>101</v>
      </c>
      <c r="F547" s="19">
        <v>5.3</v>
      </c>
      <c r="G547" s="16">
        <v>8</v>
      </c>
      <c r="H547" s="16" t="s">
        <v>108</v>
      </c>
      <c r="I547" s="16">
        <v>16</v>
      </c>
      <c r="J547" s="16">
        <v>21</v>
      </c>
      <c r="K547" s="16">
        <v>18</v>
      </c>
      <c r="L547" s="16">
        <v>21.3307</v>
      </c>
      <c r="M547" s="16">
        <v>32.049300000000002</v>
      </c>
      <c r="N547" s="16">
        <v>25.1097</v>
      </c>
      <c r="O547" s="16">
        <v>16</v>
      </c>
      <c r="P547" s="16">
        <v>21.198599999999999</v>
      </c>
      <c r="Q547" s="16">
        <v>18.445399999999999</v>
      </c>
      <c r="S547" s="16" t="s">
        <v>83</v>
      </c>
      <c r="T547" s="16" t="s">
        <v>87</v>
      </c>
      <c r="U547" s="16" t="s">
        <v>60</v>
      </c>
      <c r="V547" s="16" t="s">
        <v>61</v>
      </c>
      <c r="X547" s="16">
        <v>10</v>
      </c>
      <c r="Y547" s="16" t="s">
        <v>62</v>
      </c>
      <c r="Z547" s="16" t="s">
        <v>63</v>
      </c>
      <c r="AA547" s="16" t="s">
        <v>84</v>
      </c>
      <c r="AB547" s="16" t="s">
        <v>85</v>
      </c>
      <c r="AC547" s="16">
        <v>10</v>
      </c>
      <c r="AF547" s="16" t="s">
        <v>82</v>
      </c>
      <c r="AG547" s="16" t="s">
        <v>86</v>
      </c>
      <c r="AH547" s="16" t="s">
        <v>66</v>
      </c>
      <c r="AI547" s="16" t="s">
        <v>67</v>
      </c>
      <c r="AJ547" s="16" t="s">
        <v>68</v>
      </c>
      <c r="AK547" s="16" t="s">
        <v>69</v>
      </c>
      <c r="AR547" s="16">
        <v>2450</v>
      </c>
      <c r="AS547" s="16">
        <v>2450</v>
      </c>
      <c r="BM547" s="20" t="s">
        <v>1550</v>
      </c>
      <c r="BN547" s="16">
        <v>1</v>
      </c>
      <c r="BO547" s="16">
        <v>1</v>
      </c>
      <c r="BP547" s="16">
        <v>12</v>
      </c>
      <c r="BQ547" s="16" t="s">
        <v>88</v>
      </c>
      <c r="BS547" s="16" t="s">
        <v>103</v>
      </c>
      <c r="BT547" s="21">
        <v>44802</v>
      </c>
      <c r="BU547" s="16">
        <v>32036</v>
      </c>
      <c r="BV547" s="17"/>
      <c r="BW547" s="16" t="s">
        <v>63</v>
      </c>
      <c r="BX547" s="16" t="s">
        <v>63</v>
      </c>
      <c r="CA547" s="16" t="s">
        <v>63</v>
      </c>
      <c r="CB547" s="16" t="s">
        <v>63</v>
      </c>
      <c r="CD547" s="16" t="s">
        <v>62</v>
      </c>
      <c r="CE547" s="16" t="s">
        <v>104</v>
      </c>
      <c r="CF547" s="16" t="s">
        <v>62</v>
      </c>
      <c r="CG547" s="16" t="s">
        <v>105</v>
      </c>
      <c r="CH547" s="16" t="s">
        <v>63</v>
      </c>
      <c r="CJ547" s="16" t="s">
        <v>106</v>
      </c>
      <c r="CK547" s="16" t="s">
        <v>1549</v>
      </c>
      <c r="CN547" s="16" t="s">
        <v>63</v>
      </c>
      <c r="CO547" s="16" t="s">
        <v>107</v>
      </c>
      <c r="CP547" s="16" t="s">
        <v>62</v>
      </c>
      <c r="CQ547" s="16" t="s">
        <v>76</v>
      </c>
      <c r="CR547" s="16" t="s">
        <v>109</v>
      </c>
      <c r="DA547" s="18"/>
      <c r="DB547" s="16">
        <v>4</v>
      </c>
      <c r="DC547" s="16">
        <v>4</v>
      </c>
      <c r="DE547" s="16">
        <v>4250</v>
      </c>
      <c r="DF547" s="16">
        <v>553</v>
      </c>
      <c r="DG547" s="16">
        <v>420</v>
      </c>
      <c r="DH547" s="16">
        <v>493</v>
      </c>
    </row>
    <row r="548" spans="1:112" s="16" customFormat="1" x14ac:dyDescent="0.3">
      <c r="A548" s="16">
        <v>2023</v>
      </c>
      <c r="B548" s="16" t="s">
        <v>1562</v>
      </c>
      <c r="C548" s="16" t="s">
        <v>99</v>
      </c>
      <c r="D548" s="16" t="s">
        <v>765</v>
      </c>
      <c r="E548" s="16" t="s">
        <v>101</v>
      </c>
      <c r="F548" s="19">
        <v>5.3</v>
      </c>
      <c r="G548" s="16">
        <v>8</v>
      </c>
      <c r="H548" s="16" t="s">
        <v>108</v>
      </c>
      <c r="I548" s="16">
        <v>16</v>
      </c>
      <c r="J548" s="16">
        <v>21</v>
      </c>
      <c r="K548" s="16">
        <v>18</v>
      </c>
      <c r="L548" s="16">
        <v>21.3</v>
      </c>
      <c r="M548" s="16">
        <v>31.900400000000001</v>
      </c>
      <c r="N548" s="16">
        <v>25.045100000000001</v>
      </c>
      <c r="O548" s="16">
        <v>16</v>
      </c>
      <c r="P548" s="16">
        <v>21.200800000000001</v>
      </c>
      <c r="Q548" s="16">
        <v>18.424700000000001</v>
      </c>
      <c r="S548" s="16" t="s">
        <v>83</v>
      </c>
      <c r="T548" s="16" t="s">
        <v>87</v>
      </c>
      <c r="U548" s="16" t="s">
        <v>60</v>
      </c>
      <c r="V548" s="16" t="s">
        <v>61</v>
      </c>
      <c r="X548" s="16">
        <v>10</v>
      </c>
      <c r="Y548" s="16" t="s">
        <v>62</v>
      </c>
      <c r="Z548" s="16" t="s">
        <v>63</v>
      </c>
      <c r="AA548" s="16" t="s">
        <v>84</v>
      </c>
      <c r="AB548" s="16" t="s">
        <v>85</v>
      </c>
      <c r="AC548" s="16">
        <v>10</v>
      </c>
      <c r="AF548" s="16" t="s">
        <v>82</v>
      </c>
      <c r="AG548" s="16" t="s">
        <v>86</v>
      </c>
      <c r="AH548" s="16" t="s">
        <v>66</v>
      </c>
      <c r="AI548" s="16" t="s">
        <v>67</v>
      </c>
      <c r="AJ548" s="16" t="s">
        <v>68</v>
      </c>
      <c r="AK548" s="16" t="s">
        <v>69</v>
      </c>
      <c r="AR548" s="16">
        <v>2450</v>
      </c>
      <c r="AS548" s="16">
        <v>2450</v>
      </c>
      <c r="BM548" s="20" t="s">
        <v>1575</v>
      </c>
      <c r="BN548" s="16">
        <v>1</v>
      </c>
      <c r="BO548" s="16">
        <v>1</v>
      </c>
      <c r="BP548" s="16">
        <v>12</v>
      </c>
      <c r="BQ548" s="16" t="s">
        <v>88</v>
      </c>
      <c r="BS548" s="16" t="s">
        <v>103</v>
      </c>
      <c r="BT548" s="21">
        <v>44802</v>
      </c>
      <c r="BU548" s="16">
        <v>31981</v>
      </c>
      <c r="BV548" s="17"/>
      <c r="BW548" s="16" t="s">
        <v>63</v>
      </c>
      <c r="BX548" s="16" t="s">
        <v>63</v>
      </c>
      <c r="CA548" s="16" t="s">
        <v>63</v>
      </c>
      <c r="CB548" s="16" t="s">
        <v>63</v>
      </c>
      <c r="CD548" s="16" t="s">
        <v>62</v>
      </c>
      <c r="CE548" s="16" t="s">
        <v>104</v>
      </c>
      <c r="CF548" s="16" t="s">
        <v>62</v>
      </c>
      <c r="CG548" s="16" t="s">
        <v>105</v>
      </c>
      <c r="CH548" s="16" t="s">
        <v>63</v>
      </c>
      <c r="CJ548" s="16" t="s">
        <v>106</v>
      </c>
      <c r="CK548" s="16" t="s">
        <v>1549</v>
      </c>
      <c r="CN548" s="16" t="s">
        <v>63</v>
      </c>
      <c r="CO548" s="16" t="s">
        <v>107</v>
      </c>
      <c r="CP548" s="16" t="s">
        <v>62</v>
      </c>
      <c r="CQ548" s="16" t="s">
        <v>76</v>
      </c>
      <c r="CR548" s="16" t="s">
        <v>250</v>
      </c>
      <c r="DA548" s="18"/>
      <c r="DB548" s="16">
        <v>4</v>
      </c>
      <c r="DC548" s="16">
        <v>4</v>
      </c>
      <c r="DE548" s="16">
        <v>4250</v>
      </c>
      <c r="DF548" s="16">
        <v>553</v>
      </c>
      <c r="DG548" s="16">
        <v>420</v>
      </c>
      <c r="DH548" s="16">
        <v>493</v>
      </c>
    </row>
    <row r="549" spans="1:112" s="16" customFormat="1" x14ac:dyDescent="0.3">
      <c r="A549" s="16">
        <v>2023</v>
      </c>
      <c r="B549" s="16" t="s">
        <v>1562</v>
      </c>
      <c r="C549" s="16" t="s">
        <v>99</v>
      </c>
      <c r="D549" s="16" t="s">
        <v>765</v>
      </c>
      <c r="E549" s="16" t="s">
        <v>101</v>
      </c>
      <c r="F549" s="19">
        <v>5.3</v>
      </c>
      <c r="G549" s="16">
        <v>8</v>
      </c>
      <c r="H549" s="16" t="s">
        <v>108</v>
      </c>
      <c r="I549" s="16">
        <v>16</v>
      </c>
      <c r="J549" s="16">
        <v>20</v>
      </c>
      <c r="K549" s="16">
        <v>18</v>
      </c>
      <c r="L549" s="16">
        <v>20.5</v>
      </c>
      <c r="M549" s="16">
        <v>31.9</v>
      </c>
      <c r="N549" s="16">
        <v>24.4285</v>
      </c>
      <c r="O549" s="16">
        <v>16.1402</v>
      </c>
      <c r="P549" s="16">
        <v>20.2148</v>
      </c>
      <c r="Q549" s="16">
        <v>17.7502</v>
      </c>
      <c r="S549" s="16" t="s">
        <v>83</v>
      </c>
      <c r="T549" s="16" t="s">
        <v>87</v>
      </c>
      <c r="U549" s="16" t="s">
        <v>60</v>
      </c>
      <c r="V549" s="16" t="s">
        <v>61</v>
      </c>
      <c r="X549" s="16">
        <v>10</v>
      </c>
      <c r="Y549" s="16" t="s">
        <v>62</v>
      </c>
      <c r="Z549" s="16" t="s">
        <v>63</v>
      </c>
      <c r="AA549" s="16" t="s">
        <v>84</v>
      </c>
      <c r="AB549" s="16" t="s">
        <v>85</v>
      </c>
      <c r="AC549" s="16">
        <v>10</v>
      </c>
      <c r="AF549" s="16" t="s">
        <v>82</v>
      </c>
      <c r="AG549" s="16" t="s">
        <v>86</v>
      </c>
      <c r="AH549" s="16" t="s">
        <v>66</v>
      </c>
      <c r="AI549" s="16" t="s">
        <v>67</v>
      </c>
      <c r="AJ549" s="16" t="s">
        <v>68</v>
      </c>
      <c r="AK549" s="16" t="s">
        <v>69</v>
      </c>
      <c r="AR549" s="16">
        <v>2450</v>
      </c>
      <c r="AS549" s="16">
        <v>2450</v>
      </c>
      <c r="BM549" s="20" t="s">
        <v>1577</v>
      </c>
      <c r="BN549" s="16">
        <v>1</v>
      </c>
      <c r="BO549" s="16">
        <v>1</v>
      </c>
      <c r="BP549" s="16">
        <v>12</v>
      </c>
      <c r="BQ549" s="16" t="s">
        <v>88</v>
      </c>
      <c r="BS549" s="16" t="s">
        <v>103</v>
      </c>
      <c r="BT549" s="21">
        <v>44802</v>
      </c>
      <c r="BU549" s="16">
        <v>31977</v>
      </c>
      <c r="BV549" s="17"/>
      <c r="BW549" s="16" t="s">
        <v>63</v>
      </c>
      <c r="BX549" s="16" t="s">
        <v>63</v>
      </c>
      <c r="CA549" s="16" t="s">
        <v>63</v>
      </c>
      <c r="CB549" s="16" t="s">
        <v>63</v>
      </c>
      <c r="CD549" s="16" t="s">
        <v>62</v>
      </c>
      <c r="CE549" s="16" t="s">
        <v>104</v>
      </c>
      <c r="CF549" s="16" t="s">
        <v>62</v>
      </c>
      <c r="CG549" s="16" t="s">
        <v>105</v>
      </c>
      <c r="CH549" s="16" t="s">
        <v>63</v>
      </c>
      <c r="CJ549" s="16" t="s">
        <v>106</v>
      </c>
      <c r="CK549" s="16" t="s">
        <v>1549</v>
      </c>
      <c r="CN549" s="16" t="s">
        <v>63</v>
      </c>
      <c r="CO549" s="16" t="s">
        <v>107</v>
      </c>
      <c r="CP549" s="16" t="s">
        <v>63</v>
      </c>
      <c r="CQ549" s="16" t="s">
        <v>189</v>
      </c>
      <c r="CR549" s="16" t="s">
        <v>802</v>
      </c>
      <c r="DA549" s="18"/>
      <c r="DB549" s="16">
        <v>4</v>
      </c>
      <c r="DC549" s="16">
        <v>4</v>
      </c>
      <c r="DE549" s="16">
        <v>4250</v>
      </c>
      <c r="DF549" s="16">
        <v>549</v>
      </c>
      <c r="DG549" s="16">
        <v>440</v>
      </c>
      <c r="DH549" s="16">
        <v>500</v>
      </c>
    </row>
    <row r="550" spans="1:112" s="16" customFormat="1" x14ac:dyDescent="0.3">
      <c r="A550" s="16">
        <v>2023</v>
      </c>
      <c r="B550" s="16" t="s">
        <v>1562</v>
      </c>
      <c r="C550" s="16" t="s">
        <v>99</v>
      </c>
      <c r="D550" s="16" t="s">
        <v>765</v>
      </c>
      <c r="E550" s="16" t="s">
        <v>101</v>
      </c>
      <c r="F550" s="19">
        <v>5.3</v>
      </c>
      <c r="G550" s="16">
        <v>8</v>
      </c>
      <c r="H550" s="16" t="s">
        <v>108</v>
      </c>
      <c r="I550" s="16">
        <v>16</v>
      </c>
      <c r="J550" s="16">
        <v>20</v>
      </c>
      <c r="K550" s="16">
        <v>18</v>
      </c>
      <c r="L550" s="16">
        <v>20.5</v>
      </c>
      <c r="M550" s="16">
        <v>32.299999999999997</v>
      </c>
      <c r="N550" s="16">
        <v>24.533200000000001</v>
      </c>
      <c r="O550" s="16">
        <v>16.479600000000001</v>
      </c>
      <c r="P550" s="16">
        <v>20.164899999999999</v>
      </c>
      <c r="Q550" s="16">
        <v>17.956399999999999</v>
      </c>
      <c r="S550" s="16" t="s">
        <v>83</v>
      </c>
      <c r="T550" s="16" t="s">
        <v>87</v>
      </c>
      <c r="U550" s="16" t="s">
        <v>60</v>
      </c>
      <c r="V550" s="16" t="s">
        <v>61</v>
      </c>
      <c r="X550" s="16">
        <v>10</v>
      </c>
      <c r="Y550" s="16" t="s">
        <v>62</v>
      </c>
      <c r="Z550" s="16" t="s">
        <v>63</v>
      </c>
      <c r="AA550" s="16" t="s">
        <v>84</v>
      </c>
      <c r="AB550" s="16" t="s">
        <v>85</v>
      </c>
      <c r="AC550" s="16">
        <v>85</v>
      </c>
      <c r="AE550" s="16" t="s">
        <v>806</v>
      </c>
      <c r="AF550" s="16" t="s">
        <v>82</v>
      </c>
      <c r="AG550" s="16" t="s">
        <v>86</v>
      </c>
      <c r="AH550" s="16" t="s">
        <v>66</v>
      </c>
      <c r="AI550" s="16" t="s">
        <v>67</v>
      </c>
      <c r="AJ550" s="16" t="s">
        <v>68</v>
      </c>
      <c r="AK550" s="16" t="s">
        <v>69</v>
      </c>
      <c r="AR550" s="16">
        <v>2450</v>
      </c>
      <c r="AS550" s="16">
        <v>2450</v>
      </c>
      <c r="AT550" s="16">
        <v>12</v>
      </c>
      <c r="AU550" s="16">
        <v>15</v>
      </c>
      <c r="AV550" s="16">
        <v>13</v>
      </c>
      <c r="AW550" s="16">
        <v>14.9</v>
      </c>
      <c r="AX550" s="16">
        <v>24.7</v>
      </c>
      <c r="AY550" s="16">
        <v>18.138500000000001</v>
      </c>
      <c r="AZ550" s="16">
        <v>11.9779</v>
      </c>
      <c r="BA550" s="16">
        <v>15.420199999999999</v>
      </c>
      <c r="BB550" s="16">
        <v>13.3155</v>
      </c>
      <c r="BC550" s="16" t="s">
        <v>807</v>
      </c>
      <c r="BD550" s="16" t="s">
        <v>370</v>
      </c>
      <c r="BE550" s="16" t="s">
        <v>371</v>
      </c>
      <c r="BF550" s="16" t="s">
        <v>66</v>
      </c>
      <c r="BG550" s="16" t="s">
        <v>67</v>
      </c>
      <c r="BH550" s="16">
        <v>3000</v>
      </c>
      <c r="BI550" s="16">
        <v>525</v>
      </c>
      <c r="BJ550" s="16">
        <v>408</v>
      </c>
      <c r="BK550" s="16">
        <v>472</v>
      </c>
      <c r="BL550" s="16">
        <v>3000</v>
      </c>
      <c r="BM550" s="20" t="s">
        <v>1561</v>
      </c>
      <c r="BN550" s="16">
        <v>1</v>
      </c>
      <c r="BO550" s="16">
        <v>1</v>
      </c>
      <c r="BP550" s="16">
        <v>12</v>
      </c>
      <c r="BQ550" s="16" t="s">
        <v>88</v>
      </c>
      <c r="BS550" s="16" t="s">
        <v>206</v>
      </c>
      <c r="BT550" s="21">
        <v>44802</v>
      </c>
      <c r="BU550" s="16">
        <v>31970</v>
      </c>
      <c r="BV550" s="17"/>
      <c r="BW550" s="16" t="s">
        <v>63</v>
      </c>
      <c r="BX550" s="16" t="s">
        <v>63</v>
      </c>
      <c r="CA550" s="16" t="s">
        <v>63</v>
      </c>
      <c r="CB550" s="16" t="s">
        <v>63</v>
      </c>
      <c r="CD550" s="16" t="s">
        <v>62</v>
      </c>
      <c r="CE550" s="16" t="s">
        <v>104</v>
      </c>
      <c r="CF550" s="16" t="s">
        <v>62</v>
      </c>
      <c r="CG550" s="16" t="s">
        <v>105</v>
      </c>
      <c r="CH550" s="16" t="s">
        <v>63</v>
      </c>
      <c r="CJ550" s="16" t="s">
        <v>106</v>
      </c>
      <c r="CK550" s="16" t="s">
        <v>1549</v>
      </c>
      <c r="CN550" s="16" t="s">
        <v>63</v>
      </c>
      <c r="CO550" s="16" t="s">
        <v>107</v>
      </c>
      <c r="CP550" s="16" t="s">
        <v>63</v>
      </c>
      <c r="CQ550" s="16" t="s">
        <v>189</v>
      </c>
      <c r="DA550" s="18"/>
      <c r="DB550" s="16">
        <v>4</v>
      </c>
      <c r="DC550" s="16">
        <v>4</v>
      </c>
      <c r="DD550" s="16">
        <v>4</v>
      </c>
      <c r="DE550" s="16">
        <v>4250</v>
      </c>
      <c r="DF550" s="16">
        <v>541</v>
      </c>
      <c r="DG550" s="16">
        <v>442</v>
      </c>
      <c r="DH550" s="16">
        <v>496</v>
      </c>
    </row>
    <row r="551" spans="1:112" s="16" customFormat="1" x14ac:dyDescent="0.3">
      <c r="A551" s="16">
        <v>2023</v>
      </c>
      <c r="B551" s="16" t="s">
        <v>236</v>
      </c>
      <c r="C551" s="16" t="s">
        <v>237</v>
      </c>
      <c r="D551" s="16" t="s">
        <v>242</v>
      </c>
      <c r="E551" s="16" t="s">
        <v>239</v>
      </c>
      <c r="F551" s="19">
        <v>3.8</v>
      </c>
      <c r="G551" s="16">
        <v>6</v>
      </c>
      <c r="H551" s="16" t="s">
        <v>208</v>
      </c>
      <c r="I551" s="16">
        <v>18</v>
      </c>
      <c r="J551" s="16">
        <v>24</v>
      </c>
      <c r="K551" s="16">
        <v>20</v>
      </c>
      <c r="L551" s="16">
        <v>23</v>
      </c>
      <c r="M551" s="16">
        <v>34.076099999999997</v>
      </c>
      <c r="N551" s="16">
        <v>26.9406</v>
      </c>
      <c r="O551" s="16">
        <v>18.3385</v>
      </c>
      <c r="P551" s="16">
        <v>24.283899999999999</v>
      </c>
      <c r="Q551" s="16">
        <v>20</v>
      </c>
      <c r="S551" s="16" t="s">
        <v>83</v>
      </c>
      <c r="T551" s="16" t="s">
        <v>87</v>
      </c>
      <c r="U551" s="16" t="s">
        <v>115</v>
      </c>
      <c r="V551" s="16" t="s">
        <v>116</v>
      </c>
      <c r="X551" s="16">
        <v>9</v>
      </c>
      <c r="Y551" s="16" t="s">
        <v>62</v>
      </c>
      <c r="Z551" s="16" t="s">
        <v>63</v>
      </c>
      <c r="AA551" s="16" t="s">
        <v>84</v>
      </c>
      <c r="AB551" s="16" t="s">
        <v>85</v>
      </c>
      <c r="AC551" s="16">
        <v>15</v>
      </c>
      <c r="AF551" s="16" t="s">
        <v>82</v>
      </c>
      <c r="AG551" s="16" t="s">
        <v>86</v>
      </c>
      <c r="AH551" s="16" t="s">
        <v>66</v>
      </c>
      <c r="AI551" s="16" t="s">
        <v>67</v>
      </c>
      <c r="AJ551" s="16" t="s">
        <v>68</v>
      </c>
      <c r="AK551" s="16" t="s">
        <v>69</v>
      </c>
      <c r="AR551" s="16">
        <v>2200</v>
      </c>
      <c r="AS551" s="16">
        <v>2200</v>
      </c>
      <c r="BM551" s="20" t="s">
        <v>1550</v>
      </c>
      <c r="BN551" s="16">
        <v>2</v>
      </c>
      <c r="BO551" s="16">
        <v>2</v>
      </c>
      <c r="BP551" s="16">
        <v>12</v>
      </c>
      <c r="BQ551" s="16" t="s">
        <v>88</v>
      </c>
      <c r="BS551" s="16" t="s">
        <v>72</v>
      </c>
      <c r="BT551" s="21">
        <v>44811</v>
      </c>
      <c r="BU551" s="16">
        <v>31778</v>
      </c>
      <c r="BV551" s="17"/>
      <c r="BW551" s="16" t="s">
        <v>63</v>
      </c>
      <c r="CA551" s="16" t="s">
        <v>63</v>
      </c>
      <c r="CB551" s="16" t="s">
        <v>63</v>
      </c>
      <c r="CD551" s="16" t="s">
        <v>63</v>
      </c>
      <c r="CF551" s="16" t="s">
        <v>62</v>
      </c>
      <c r="CG551" s="16" t="s">
        <v>240</v>
      </c>
      <c r="CH551" s="16" t="s">
        <v>63</v>
      </c>
      <c r="CJ551" s="16" t="s">
        <v>106</v>
      </c>
      <c r="CK551" s="16" t="s">
        <v>1549</v>
      </c>
      <c r="CN551" s="16" t="s">
        <v>63</v>
      </c>
      <c r="CO551" s="16" t="s">
        <v>96</v>
      </c>
      <c r="CP551" s="16" t="s">
        <v>63</v>
      </c>
      <c r="CQ551" s="16" t="s">
        <v>189</v>
      </c>
      <c r="DA551" s="18"/>
      <c r="DB551" s="16">
        <v>4</v>
      </c>
      <c r="DC551" s="16">
        <v>4</v>
      </c>
      <c r="DE551" s="16">
        <v>3000</v>
      </c>
      <c r="DF551" s="16">
        <v>485</v>
      </c>
      <c r="DG551" s="16">
        <v>366</v>
      </c>
      <c r="DH551" s="16">
        <v>444</v>
      </c>
    </row>
    <row r="552" spans="1:112" s="16" customFormat="1" x14ac:dyDescent="0.3">
      <c r="A552" s="16">
        <v>2023</v>
      </c>
      <c r="B552" s="16" t="s">
        <v>236</v>
      </c>
      <c r="C552" s="16" t="s">
        <v>237</v>
      </c>
      <c r="D552" s="16" t="s">
        <v>1141</v>
      </c>
      <c r="E552" s="16" t="s">
        <v>239</v>
      </c>
      <c r="F552" s="19">
        <v>5.6</v>
      </c>
      <c r="G552" s="16">
        <v>8</v>
      </c>
      <c r="H552" s="16" t="s">
        <v>208</v>
      </c>
      <c r="I552" s="16">
        <v>16</v>
      </c>
      <c r="J552" s="16">
        <v>21</v>
      </c>
      <c r="K552" s="16">
        <v>18</v>
      </c>
      <c r="L552" s="16">
        <v>19.3</v>
      </c>
      <c r="M552" s="16">
        <v>29.6</v>
      </c>
      <c r="N552" s="16">
        <v>22.883199999999999</v>
      </c>
      <c r="O552" s="16">
        <v>15.5764</v>
      </c>
      <c r="P552" s="16">
        <v>21.311</v>
      </c>
      <c r="Q552" s="16">
        <v>17.7224</v>
      </c>
      <c r="S552" s="16" t="s">
        <v>83</v>
      </c>
      <c r="T552" s="16" t="s">
        <v>87</v>
      </c>
      <c r="U552" s="16" t="s">
        <v>115</v>
      </c>
      <c r="V552" s="16" t="s">
        <v>116</v>
      </c>
      <c r="X552" s="16">
        <v>9</v>
      </c>
      <c r="Y552" s="16" t="s">
        <v>62</v>
      </c>
      <c r="Z552" s="16" t="s">
        <v>63</v>
      </c>
      <c r="AA552" s="16" t="s">
        <v>84</v>
      </c>
      <c r="AB552" s="16" t="s">
        <v>85</v>
      </c>
      <c r="AC552" s="16">
        <v>10</v>
      </c>
      <c r="AF552" s="16" t="s">
        <v>204</v>
      </c>
      <c r="AG552" s="16" t="s">
        <v>205</v>
      </c>
      <c r="AH552" s="16" t="s">
        <v>66</v>
      </c>
      <c r="AI552" s="16" t="s">
        <v>67</v>
      </c>
      <c r="AJ552" s="16" t="s">
        <v>68</v>
      </c>
      <c r="AK552" s="16" t="s">
        <v>69</v>
      </c>
      <c r="AR552" s="16">
        <v>3050</v>
      </c>
      <c r="AS552" s="16">
        <v>3050</v>
      </c>
      <c r="BM552" s="20" t="s">
        <v>1550</v>
      </c>
      <c r="BN552" s="16">
        <v>2</v>
      </c>
      <c r="BO552" s="16">
        <v>2</v>
      </c>
      <c r="BP552" s="16">
        <v>12</v>
      </c>
      <c r="BQ552" s="16" t="s">
        <v>88</v>
      </c>
      <c r="BS552" s="16" t="s">
        <v>72</v>
      </c>
      <c r="BT552" s="21">
        <v>44777</v>
      </c>
      <c r="BU552" s="16">
        <v>31510</v>
      </c>
      <c r="BV552" s="17"/>
      <c r="BW552" s="16" t="s">
        <v>63</v>
      </c>
      <c r="CA552" s="16" t="s">
        <v>63</v>
      </c>
      <c r="CB552" s="16" t="s">
        <v>63</v>
      </c>
      <c r="CD552" s="16" t="s">
        <v>63</v>
      </c>
      <c r="CF552" s="16" t="s">
        <v>62</v>
      </c>
      <c r="CG552" s="16" t="s">
        <v>1139</v>
      </c>
      <c r="CH552" s="16" t="s">
        <v>62</v>
      </c>
      <c r="CI552" s="16" t="s">
        <v>462</v>
      </c>
      <c r="CJ552" s="16" t="s">
        <v>106</v>
      </c>
      <c r="CK552" s="16" t="s">
        <v>1549</v>
      </c>
      <c r="CN552" s="16" t="s">
        <v>63</v>
      </c>
      <c r="CO552" s="16" t="s">
        <v>96</v>
      </c>
      <c r="CP552" s="16" t="s">
        <v>63</v>
      </c>
      <c r="CQ552" s="16" t="s">
        <v>189</v>
      </c>
      <c r="DA552" s="18"/>
      <c r="DB552" s="16">
        <v>4</v>
      </c>
      <c r="DC552" s="16">
        <v>4</v>
      </c>
      <c r="DE552" s="16">
        <v>7250</v>
      </c>
      <c r="DF552" s="16">
        <v>572</v>
      </c>
      <c r="DG552" s="16">
        <v>418</v>
      </c>
      <c r="DH552" s="16">
        <v>503</v>
      </c>
    </row>
    <row r="553" spans="1:112" s="16" customFormat="1" x14ac:dyDescent="0.3">
      <c r="A553" s="16">
        <v>2023</v>
      </c>
      <c r="B553" s="16" t="s">
        <v>78</v>
      </c>
      <c r="C553" s="16" t="s">
        <v>79</v>
      </c>
      <c r="D553" s="16" t="s">
        <v>392</v>
      </c>
      <c r="E553" s="16" t="s">
        <v>81</v>
      </c>
      <c r="F553" s="19">
        <v>3.6</v>
      </c>
      <c r="G553" s="16">
        <v>6</v>
      </c>
      <c r="H553" s="16" t="s">
        <v>97</v>
      </c>
      <c r="I553" s="16">
        <v>20</v>
      </c>
      <c r="J553" s="16">
        <v>25</v>
      </c>
      <c r="K553" s="16">
        <v>22</v>
      </c>
      <c r="L553" s="16">
        <v>24.8491</v>
      </c>
      <c r="M553" s="16">
        <v>35.297499999999999</v>
      </c>
      <c r="N553" s="16">
        <v>28.6678</v>
      </c>
      <c r="O553" s="16">
        <v>19.693999999999999</v>
      </c>
      <c r="P553" s="16">
        <v>25.084700000000002</v>
      </c>
      <c r="Q553" s="16">
        <v>21.802399999999999</v>
      </c>
      <c r="S553" s="16" t="s">
        <v>83</v>
      </c>
      <c r="T553" s="16" t="s">
        <v>87</v>
      </c>
      <c r="U553" s="16" t="s">
        <v>60</v>
      </c>
      <c r="V553" s="16" t="s">
        <v>61</v>
      </c>
      <c r="X553" s="16">
        <v>8</v>
      </c>
      <c r="Y553" s="16" t="s">
        <v>62</v>
      </c>
      <c r="Z553" s="16" t="s">
        <v>63</v>
      </c>
      <c r="AA553" s="16" t="s">
        <v>84</v>
      </c>
      <c r="AB553" s="16" t="s">
        <v>85</v>
      </c>
      <c r="AC553" s="16">
        <v>10</v>
      </c>
      <c r="AF553" s="16" t="s">
        <v>82</v>
      </c>
      <c r="AG553" s="16" t="s">
        <v>86</v>
      </c>
      <c r="AH553" s="16" t="s">
        <v>66</v>
      </c>
      <c r="AI553" s="16" t="s">
        <v>67</v>
      </c>
      <c r="AJ553" s="16" t="s">
        <v>68</v>
      </c>
      <c r="AK553" s="16" t="s">
        <v>69</v>
      </c>
      <c r="AR553" s="16">
        <v>2000</v>
      </c>
      <c r="AS553" s="16">
        <v>2000</v>
      </c>
      <c r="BM553" s="20" t="s">
        <v>1551</v>
      </c>
      <c r="BN553" s="16">
        <v>2</v>
      </c>
      <c r="BO553" s="16">
        <v>2</v>
      </c>
      <c r="BP553" s="16">
        <v>12</v>
      </c>
      <c r="BQ553" s="16" t="s">
        <v>88</v>
      </c>
      <c r="BS553" s="16" t="s">
        <v>72</v>
      </c>
      <c r="BT553" s="21">
        <v>44893</v>
      </c>
      <c r="BU553" s="16">
        <v>32481</v>
      </c>
      <c r="BV553" s="17"/>
      <c r="BW553" s="16" t="s">
        <v>63</v>
      </c>
      <c r="BX553" s="16" t="s">
        <v>63</v>
      </c>
      <c r="CA553" s="16" t="s">
        <v>63</v>
      </c>
      <c r="CB553" s="16" t="s">
        <v>63</v>
      </c>
      <c r="CD553" s="16" t="s">
        <v>63</v>
      </c>
      <c r="CF553" s="16" t="s">
        <v>62</v>
      </c>
      <c r="CG553" s="16" t="s">
        <v>89</v>
      </c>
      <c r="CH553" s="16" t="s">
        <v>63</v>
      </c>
      <c r="CJ553" s="16" t="s">
        <v>74</v>
      </c>
      <c r="CK553" s="16" t="s">
        <v>75</v>
      </c>
      <c r="CL553" s="16" t="s">
        <v>63</v>
      </c>
      <c r="CM553" s="16" t="s">
        <v>63</v>
      </c>
      <c r="CN553" s="16" t="s">
        <v>63</v>
      </c>
      <c r="CO553" s="16" t="s">
        <v>96</v>
      </c>
      <c r="CP553" s="16" t="s">
        <v>62</v>
      </c>
      <c r="CQ553" s="16" t="s">
        <v>76</v>
      </c>
      <c r="DA553" s="18"/>
      <c r="DB553" s="16">
        <v>5</v>
      </c>
      <c r="DC553" s="16">
        <v>5</v>
      </c>
      <c r="DE553" s="16">
        <v>2000</v>
      </c>
      <c r="DF553" s="16">
        <v>451</v>
      </c>
      <c r="DG553" s="16">
        <v>353</v>
      </c>
      <c r="DH553" s="16">
        <v>407</v>
      </c>
    </row>
    <row r="554" spans="1:112" s="16" customFormat="1" x14ac:dyDescent="0.3">
      <c r="A554" s="16">
        <v>2023</v>
      </c>
      <c r="B554" s="16" t="s">
        <v>78</v>
      </c>
      <c r="C554" s="16" t="s">
        <v>79</v>
      </c>
      <c r="D554" s="16" t="s">
        <v>392</v>
      </c>
      <c r="E554" s="16" t="s">
        <v>81</v>
      </c>
      <c r="F554" s="19">
        <v>5.7</v>
      </c>
      <c r="G554" s="16">
        <v>8</v>
      </c>
      <c r="H554" s="16" t="s">
        <v>97</v>
      </c>
      <c r="I554" s="16">
        <v>18</v>
      </c>
      <c r="J554" s="16">
        <v>23</v>
      </c>
      <c r="K554" s="16">
        <v>20</v>
      </c>
      <c r="L554" s="16">
        <v>22.7</v>
      </c>
      <c r="M554" s="16">
        <v>33</v>
      </c>
      <c r="N554" s="16">
        <v>26.409300000000002</v>
      </c>
      <c r="O554" s="16">
        <v>18.117000000000001</v>
      </c>
      <c r="P554" s="16">
        <v>23</v>
      </c>
      <c r="Q554" s="16">
        <v>20.2239</v>
      </c>
      <c r="S554" s="16" t="s">
        <v>83</v>
      </c>
      <c r="T554" s="16" t="s">
        <v>87</v>
      </c>
      <c r="U554" s="16" t="s">
        <v>60</v>
      </c>
      <c r="V554" s="16" t="s">
        <v>61</v>
      </c>
      <c r="X554" s="16">
        <v>8</v>
      </c>
      <c r="Y554" s="16" t="s">
        <v>62</v>
      </c>
      <c r="Z554" s="16" t="s">
        <v>63</v>
      </c>
      <c r="AA554" s="16" t="s">
        <v>84</v>
      </c>
      <c r="AB554" s="16" t="s">
        <v>85</v>
      </c>
      <c r="AC554" s="16">
        <v>10</v>
      </c>
      <c r="AF554" s="16" t="s">
        <v>98</v>
      </c>
      <c r="AG554" s="16" t="s">
        <v>324</v>
      </c>
      <c r="AH554" s="16" t="s">
        <v>66</v>
      </c>
      <c r="AI554" s="16" t="s">
        <v>67</v>
      </c>
      <c r="AJ554" s="16" t="s">
        <v>68</v>
      </c>
      <c r="AK554" s="16" t="s">
        <v>69</v>
      </c>
      <c r="AR554" s="16">
        <v>2550</v>
      </c>
      <c r="AS554" s="16">
        <v>2550</v>
      </c>
      <c r="BM554" s="20" t="s">
        <v>1551</v>
      </c>
      <c r="BN554" s="16">
        <v>1</v>
      </c>
      <c r="BO554" s="16">
        <v>1</v>
      </c>
      <c r="BP554" s="16">
        <v>12</v>
      </c>
      <c r="BQ554" s="16" t="s">
        <v>88</v>
      </c>
      <c r="BS554" s="16" t="s">
        <v>72</v>
      </c>
      <c r="BT554" s="21">
        <v>44893</v>
      </c>
      <c r="BU554" s="16">
        <v>32482</v>
      </c>
      <c r="BV554" s="17"/>
      <c r="BW554" s="16" t="s">
        <v>63</v>
      </c>
      <c r="BX554" s="16" t="s">
        <v>63</v>
      </c>
      <c r="CA554" s="16" t="s">
        <v>63</v>
      </c>
      <c r="CB554" s="16" t="s">
        <v>63</v>
      </c>
      <c r="CD554" s="16" t="s">
        <v>62</v>
      </c>
      <c r="CE554" s="16" t="s">
        <v>325</v>
      </c>
      <c r="CF554" s="16" t="s">
        <v>62</v>
      </c>
      <c r="CG554" s="16" t="s">
        <v>326</v>
      </c>
      <c r="CH554" s="16" t="s">
        <v>63</v>
      </c>
      <c r="CJ554" s="16" t="s">
        <v>74</v>
      </c>
      <c r="CK554" s="16" t="s">
        <v>75</v>
      </c>
      <c r="CL554" s="16" t="s">
        <v>63</v>
      </c>
      <c r="CM554" s="16" t="s">
        <v>63</v>
      </c>
      <c r="CN554" s="16" t="s">
        <v>63</v>
      </c>
      <c r="CO554" s="16" t="s">
        <v>96</v>
      </c>
      <c r="CP554" s="16" t="s">
        <v>62</v>
      </c>
      <c r="CQ554" s="16" t="s">
        <v>76</v>
      </c>
      <c r="DA554" s="18"/>
      <c r="DB554" s="16">
        <v>4</v>
      </c>
      <c r="DC554" s="16">
        <v>4</v>
      </c>
      <c r="DE554" s="16">
        <v>4750</v>
      </c>
      <c r="DF554" s="16">
        <v>489</v>
      </c>
      <c r="DG554" s="16">
        <v>386</v>
      </c>
      <c r="DH554" s="16">
        <v>443</v>
      </c>
    </row>
    <row r="555" spans="1:112" s="16" customFormat="1" x14ac:dyDescent="0.3">
      <c r="A555" s="16">
        <v>2023</v>
      </c>
      <c r="B555" s="16" t="s">
        <v>78</v>
      </c>
      <c r="C555" s="16" t="s">
        <v>79</v>
      </c>
      <c r="D555" s="16" t="s">
        <v>327</v>
      </c>
      <c r="E555" s="16" t="s">
        <v>81</v>
      </c>
      <c r="F555" s="19">
        <v>3.6</v>
      </c>
      <c r="G555" s="16">
        <v>6</v>
      </c>
      <c r="H555" s="16" t="s">
        <v>97</v>
      </c>
      <c r="I555" s="16">
        <v>17</v>
      </c>
      <c r="J555" s="16">
        <v>25</v>
      </c>
      <c r="K555" s="16">
        <v>20</v>
      </c>
      <c r="L555" s="16">
        <v>21.6</v>
      </c>
      <c r="M555" s="16">
        <v>34.9</v>
      </c>
      <c r="N555" s="16">
        <v>26.070900000000002</v>
      </c>
      <c r="O555" s="16">
        <v>17.301200000000001</v>
      </c>
      <c r="P555" s="16">
        <v>24.8246</v>
      </c>
      <c r="Q555" s="16">
        <v>20.033300000000001</v>
      </c>
      <c r="S555" s="16" t="s">
        <v>83</v>
      </c>
      <c r="T555" s="16" t="s">
        <v>87</v>
      </c>
      <c r="U555" s="16" t="s">
        <v>60</v>
      </c>
      <c r="V555" s="16" t="s">
        <v>61</v>
      </c>
      <c r="X555" s="16">
        <v>8</v>
      </c>
      <c r="Y555" s="16" t="s">
        <v>62</v>
      </c>
      <c r="Z555" s="16" t="s">
        <v>63</v>
      </c>
      <c r="AA555" s="16" t="s">
        <v>84</v>
      </c>
      <c r="AB555" s="16" t="s">
        <v>85</v>
      </c>
      <c r="AC555" s="16">
        <v>10</v>
      </c>
      <c r="AF555" s="16" t="s">
        <v>82</v>
      </c>
      <c r="AG555" s="16" t="s">
        <v>86</v>
      </c>
      <c r="AH555" s="16" t="s">
        <v>66</v>
      </c>
      <c r="AI555" s="16" t="s">
        <v>67</v>
      </c>
      <c r="AJ555" s="16" t="s">
        <v>68</v>
      </c>
      <c r="AK555" s="16" t="s">
        <v>69</v>
      </c>
      <c r="AR555" s="16">
        <v>2200</v>
      </c>
      <c r="AS555" s="16">
        <v>2200</v>
      </c>
      <c r="BM555" s="20"/>
      <c r="BN555" s="16">
        <v>2</v>
      </c>
      <c r="BO555" s="16">
        <v>2</v>
      </c>
      <c r="BP555" s="16">
        <v>12</v>
      </c>
      <c r="BQ555" s="16" t="s">
        <v>88</v>
      </c>
      <c r="BS555" s="16" t="s">
        <v>72</v>
      </c>
      <c r="BT555" s="21">
        <v>44900</v>
      </c>
      <c r="BU555" s="16">
        <v>32560</v>
      </c>
      <c r="BV555" s="17"/>
      <c r="BW555" s="16" t="s">
        <v>63</v>
      </c>
      <c r="BX555" s="16" t="s">
        <v>63</v>
      </c>
      <c r="CA555" s="16" t="s">
        <v>63</v>
      </c>
      <c r="CB555" s="16" t="s">
        <v>63</v>
      </c>
      <c r="CD555" s="16" t="s">
        <v>63</v>
      </c>
      <c r="CF555" s="16" t="s">
        <v>62</v>
      </c>
      <c r="CG555" s="16" t="s">
        <v>89</v>
      </c>
      <c r="CH555" s="16" t="s">
        <v>63</v>
      </c>
      <c r="CJ555" s="16" t="s">
        <v>74</v>
      </c>
      <c r="CK555" s="16" t="s">
        <v>75</v>
      </c>
      <c r="CN555" s="16" t="s">
        <v>63</v>
      </c>
      <c r="CO555" s="16" t="s">
        <v>328</v>
      </c>
      <c r="CP555" s="16" t="s">
        <v>63</v>
      </c>
      <c r="CQ555" s="16" t="s">
        <v>189</v>
      </c>
      <c r="DA555" s="18"/>
      <c r="DB555" s="16">
        <v>4</v>
      </c>
      <c r="DC555" s="16">
        <v>4</v>
      </c>
      <c r="DE555" s="16">
        <v>3000</v>
      </c>
      <c r="DF555" s="16">
        <v>513</v>
      </c>
      <c r="DG555" s="16">
        <v>358</v>
      </c>
      <c r="DH555" s="16">
        <v>444</v>
      </c>
    </row>
    <row r="556" spans="1:112" s="16" customFormat="1" x14ac:dyDescent="0.3">
      <c r="A556" s="16">
        <v>2023</v>
      </c>
      <c r="B556" s="16" t="s">
        <v>78</v>
      </c>
      <c r="C556" s="16" t="s">
        <v>79</v>
      </c>
      <c r="D556" s="16" t="s">
        <v>327</v>
      </c>
      <c r="E556" s="16" t="s">
        <v>81</v>
      </c>
      <c r="F556" s="19">
        <v>5.7</v>
      </c>
      <c r="G556" s="16">
        <v>8</v>
      </c>
      <c r="H556" s="16" t="s">
        <v>97</v>
      </c>
      <c r="I556" s="16">
        <v>15</v>
      </c>
      <c r="J556" s="16">
        <v>21</v>
      </c>
      <c r="K556" s="16">
        <v>17</v>
      </c>
      <c r="L556" s="16">
        <v>18.009599999999999</v>
      </c>
      <c r="M556" s="16">
        <v>29.519100000000002</v>
      </c>
      <c r="N556" s="16">
        <v>21.841899999999999</v>
      </c>
      <c r="O556" s="16">
        <v>14.597099999999999</v>
      </c>
      <c r="P556" s="16">
        <v>21.256699999999999</v>
      </c>
      <c r="Q556" s="16">
        <v>16.992799999999999</v>
      </c>
      <c r="S556" s="16" t="s">
        <v>83</v>
      </c>
      <c r="T556" s="16" t="s">
        <v>87</v>
      </c>
      <c r="U556" s="16" t="s">
        <v>60</v>
      </c>
      <c r="V556" s="16" t="s">
        <v>61</v>
      </c>
      <c r="X556" s="16">
        <v>8</v>
      </c>
      <c r="Y556" s="16" t="s">
        <v>62</v>
      </c>
      <c r="Z556" s="16" t="s">
        <v>63</v>
      </c>
      <c r="AA556" s="16" t="s">
        <v>84</v>
      </c>
      <c r="AB556" s="16" t="s">
        <v>85</v>
      </c>
      <c r="AC556" s="16">
        <v>10</v>
      </c>
      <c r="AF556" s="16" t="s">
        <v>98</v>
      </c>
      <c r="AG556" s="16" t="s">
        <v>324</v>
      </c>
      <c r="AH556" s="16" t="s">
        <v>66</v>
      </c>
      <c r="AI556" s="16" t="s">
        <v>67</v>
      </c>
      <c r="AJ556" s="16" t="s">
        <v>68</v>
      </c>
      <c r="AK556" s="16" t="s">
        <v>69</v>
      </c>
      <c r="AR556" s="16">
        <v>3000</v>
      </c>
      <c r="AS556" s="16">
        <v>3000</v>
      </c>
      <c r="BM556" s="20"/>
      <c r="BN556" s="16">
        <v>1</v>
      </c>
      <c r="BO556" s="16">
        <v>1</v>
      </c>
      <c r="BP556" s="16">
        <v>12</v>
      </c>
      <c r="BQ556" s="16" t="s">
        <v>88</v>
      </c>
      <c r="BS556" s="16" t="s">
        <v>72</v>
      </c>
      <c r="BT556" s="21">
        <v>44900</v>
      </c>
      <c r="BU556" s="16">
        <v>32566</v>
      </c>
      <c r="BV556" s="17"/>
      <c r="BW556" s="16" t="s">
        <v>63</v>
      </c>
      <c r="BX556" s="16" t="s">
        <v>63</v>
      </c>
      <c r="CA556" s="16" t="s">
        <v>63</v>
      </c>
      <c r="CB556" s="16" t="s">
        <v>63</v>
      </c>
      <c r="CD556" s="16" t="s">
        <v>62</v>
      </c>
      <c r="CE556" s="16" t="s">
        <v>325</v>
      </c>
      <c r="CF556" s="16" t="s">
        <v>62</v>
      </c>
      <c r="CG556" s="16" t="s">
        <v>326</v>
      </c>
      <c r="CH556" s="16" t="s">
        <v>63</v>
      </c>
      <c r="CJ556" s="16" t="s">
        <v>74</v>
      </c>
      <c r="CK556" s="16" t="s">
        <v>75</v>
      </c>
      <c r="CN556" s="16" t="s">
        <v>63</v>
      </c>
      <c r="CO556" s="16" t="s">
        <v>96</v>
      </c>
      <c r="CP556" s="16" t="s">
        <v>63</v>
      </c>
      <c r="CQ556" s="16" t="s">
        <v>189</v>
      </c>
      <c r="DA556" s="18"/>
      <c r="DB556" s="16">
        <v>3</v>
      </c>
      <c r="DC556" s="16">
        <v>3</v>
      </c>
      <c r="DE556" s="16">
        <v>7000</v>
      </c>
      <c r="DF556" s="16">
        <v>609</v>
      </c>
      <c r="DG556" s="16">
        <v>418</v>
      </c>
      <c r="DH556" s="16">
        <v>523</v>
      </c>
    </row>
    <row r="557" spans="1:112" s="16" customFormat="1" x14ac:dyDescent="0.3">
      <c r="A557" s="16">
        <v>2023</v>
      </c>
      <c r="B557" s="16" t="s">
        <v>78</v>
      </c>
      <c r="C557" s="16" t="s">
        <v>79</v>
      </c>
      <c r="D557" s="16" t="s">
        <v>80</v>
      </c>
      <c r="E557" s="16" t="s">
        <v>81</v>
      </c>
      <c r="F557" s="19">
        <v>3.6</v>
      </c>
      <c r="G557" s="16">
        <v>6</v>
      </c>
      <c r="H557" s="16" t="s">
        <v>97</v>
      </c>
      <c r="I557" s="16">
        <v>20</v>
      </c>
      <c r="J557" s="16">
        <v>26</v>
      </c>
      <c r="K557" s="16">
        <v>23</v>
      </c>
      <c r="L557" s="16">
        <v>25.7</v>
      </c>
      <c r="M557" s="16">
        <v>37</v>
      </c>
      <c r="N557" s="16">
        <v>29.794799999999999</v>
      </c>
      <c r="O557" s="16">
        <v>20.3124</v>
      </c>
      <c r="P557" s="16">
        <v>26.1934</v>
      </c>
      <c r="Q557" s="16">
        <v>22.595300000000002</v>
      </c>
      <c r="S557" s="16" t="s">
        <v>83</v>
      </c>
      <c r="T557" s="16" t="s">
        <v>87</v>
      </c>
      <c r="U557" s="16" t="s">
        <v>60</v>
      </c>
      <c r="V557" s="16" t="s">
        <v>61</v>
      </c>
      <c r="X557" s="16">
        <v>8</v>
      </c>
      <c r="Y557" s="16" t="s">
        <v>62</v>
      </c>
      <c r="Z557" s="16" t="s">
        <v>63</v>
      </c>
      <c r="AA557" s="16" t="s">
        <v>84</v>
      </c>
      <c r="AB557" s="16" t="s">
        <v>85</v>
      </c>
      <c r="AC557" s="16">
        <v>10</v>
      </c>
      <c r="AF557" s="16" t="s">
        <v>82</v>
      </c>
      <c r="AG557" s="16" t="s">
        <v>86</v>
      </c>
      <c r="AH557" s="16" t="s">
        <v>66</v>
      </c>
      <c r="AI557" s="16" t="s">
        <v>67</v>
      </c>
      <c r="AJ557" s="16" t="s">
        <v>68</v>
      </c>
      <c r="AK557" s="16" t="s">
        <v>69</v>
      </c>
      <c r="AR557" s="16">
        <v>1900</v>
      </c>
      <c r="AS557" s="16">
        <v>1900</v>
      </c>
      <c r="BM557" s="20" t="s">
        <v>1551</v>
      </c>
      <c r="BN557" s="16">
        <v>2</v>
      </c>
      <c r="BO557" s="16">
        <v>2</v>
      </c>
      <c r="BP557" s="16">
        <v>12</v>
      </c>
      <c r="BQ557" s="16" t="s">
        <v>88</v>
      </c>
      <c r="BS557" s="16" t="s">
        <v>72</v>
      </c>
      <c r="BT557" s="21">
        <v>44949</v>
      </c>
      <c r="BU557" s="16">
        <v>32734</v>
      </c>
      <c r="BV557" s="17"/>
      <c r="BW557" s="16" t="s">
        <v>63</v>
      </c>
      <c r="BX557" s="16" t="s">
        <v>63</v>
      </c>
      <c r="CA557" s="16" t="s">
        <v>63</v>
      </c>
      <c r="CB557" s="16" t="s">
        <v>63</v>
      </c>
      <c r="CD557" s="16" t="s">
        <v>63</v>
      </c>
      <c r="CF557" s="16" t="s">
        <v>62</v>
      </c>
      <c r="CG557" s="16" t="s">
        <v>89</v>
      </c>
      <c r="CH557" s="16" t="s">
        <v>63</v>
      </c>
      <c r="CJ557" s="16" t="s">
        <v>74</v>
      </c>
      <c r="CK557" s="16" t="s">
        <v>75</v>
      </c>
      <c r="CL557" s="16" t="s">
        <v>63</v>
      </c>
      <c r="CM557" s="16" t="s">
        <v>63</v>
      </c>
      <c r="CN557" s="16" t="s">
        <v>63</v>
      </c>
      <c r="CO557" s="16" t="s">
        <v>96</v>
      </c>
      <c r="CP557" s="16" t="s">
        <v>62</v>
      </c>
      <c r="CQ557" s="16" t="s">
        <v>76</v>
      </c>
      <c r="DA557" s="18"/>
      <c r="DB557" s="16">
        <v>5</v>
      </c>
      <c r="DC557" s="16">
        <v>5</v>
      </c>
      <c r="DE557" s="16">
        <v>1500</v>
      </c>
      <c r="DF557" s="16">
        <v>438</v>
      </c>
      <c r="DG557" s="16">
        <v>340</v>
      </c>
      <c r="DH557" s="16">
        <v>394</v>
      </c>
    </row>
    <row r="558" spans="1:112" s="16" customFormat="1" x14ac:dyDescent="0.3">
      <c r="A558" s="16">
        <v>2023</v>
      </c>
      <c r="B558" s="16" t="s">
        <v>298</v>
      </c>
      <c r="C558" s="16" t="s">
        <v>299</v>
      </c>
      <c r="D558" s="16" t="s">
        <v>789</v>
      </c>
      <c r="E558" s="16" t="s">
        <v>301</v>
      </c>
      <c r="F558" s="19">
        <v>3.4</v>
      </c>
      <c r="G558" s="16">
        <v>6</v>
      </c>
      <c r="H558" s="16" t="s">
        <v>286</v>
      </c>
      <c r="I558" s="16">
        <v>18</v>
      </c>
      <c r="J558" s="16">
        <v>23</v>
      </c>
      <c r="K558" s="16">
        <v>20</v>
      </c>
      <c r="L558" s="16">
        <v>22.7133</v>
      </c>
      <c r="M558" s="16">
        <v>32.851399999999998</v>
      </c>
      <c r="N558" s="16">
        <v>26.376200000000001</v>
      </c>
      <c r="O558" s="16">
        <v>18.126799999999999</v>
      </c>
      <c r="P558" s="16">
        <v>23.476500000000001</v>
      </c>
      <c r="Q558" s="16">
        <v>20.198</v>
      </c>
      <c r="S558" s="16" t="s">
        <v>59</v>
      </c>
      <c r="T558" s="16" t="s">
        <v>70</v>
      </c>
      <c r="U558" s="16" t="s">
        <v>115</v>
      </c>
      <c r="V558" s="16" t="s">
        <v>116</v>
      </c>
      <c r="X558" s="16">
        <v>10</v>
      </c>
      <c r="Y558" s="16" t="s">
        <v>62</v>
      </c>
      <c r="Z558" s="16" t="s">
        <v>63</v>
      </c>
      <c r="AA558" s="16" t="s">
        <v>84</v>
      </c>
      <c r="AB558" s="16" t="s">
        <v>85</v>
      </c>
      <c r="AC558" s="16">
        <v>15</v>
      </c>
      <c r="AF558" s="16" t="s">
        <v>82</v>
      </c>
      <c r="AG558" s="16" t="s">
        <v>86</v>
      </c>
      <c r="AH558" s="16" t="s">
        <v>66</v>
      </c>
      <c r="AI558" s="16" t="s">
        <v>67</v>
      </c>
      <c r="AJ558" s="16" t="s">
        <v>68</v>
      </c>
      <c r="AK558" s="16" t="s">
        <v>69</v>
      </c>
      <c r="AR558" s="16">
        <v>2200</v>
      </c>
      <c r="AS558" s="16">
        <v>2200</v>
      </c>
      <c r="BM558" s="20" t="s">
        <v>1588</v>
      </c>
      <c r="BN558" s="16">
        <v>2</v>
      </c>
      <c r="BO558" s="16">
        <v>2</v>
      </c>
      <c r="BP558" s="16">
        <v>12</v>
      </c>
      <c r="BQ558" s="16" t="s">
        <v>88</v>
      </c>
      <c r="BS558" s="16" t="s">
        <v>72</v>
      </c>
      <c r="BT558" s="21">
        <v>44811</v>
      </c>
      <c r="BU558" s="16">
        <v>32015</v>
      </c>
      <c r="BV558" s="17"/>
      <c r="BW558" s="16" t="s">
        <v>63</v>
      </c>
      <c r="BX558" s="16" t="s">
        <v>63</v>
      </c>
      <c r="CA558" s="16" t="s">
        <v>63</v>
      </c>
      <c r="CB558" s="16" t="s">
        <v>63</v>
      </c>
      <c r="CC558" s="16" t="s">
        <v>787</v>
      </c>
      <c r="CD558" s="16" t="s">
        <v>63</v>
      </c>
      <c r="CF558" s="16" t="s">
        <v>62</v>
      </c>
      <c r="CG558" s="16" t="s">
        <v>302</v>
      </c>
      <c r="CH558" s="16" t="s">
        <v>63</v>
      </c>
      <c r="CJ558" s="16" t="s">
        <v>186</v>
      </c>
      <c r="CK558" s="16" t="s">
        <v>187</v>
      </c>
      <c r="CN558" s="16" t="s">
        <v>63</v>
      </c>
      <c r="CO558" s="16" t="s">
        <v>162</v>
      </c>
      <c r="CP558" s="16" t="s">
        <v>62</v>
      </c>
      <c r="CQ558" s="16" t="s">
        <v>76</v>
      </c>
      <c r="CR558" s="16" t="s">
        <v>670</v>
      </c>
      <c r="DA558" s="18"/>
      <c r="DB558" s="16">
        <v>4</v>
      </c>
      <c r="DC558" s="16">
        <v>4</v>
      </c>
      <c r="DE558" s="16">
        <v>3000</v>
      </c>
      <c r="DF558" s="16">
        <v>491</v>
      </c>
      <c r="DG558" s="16">
        <v>379</v>
      </c>
      <c r="DH558" s="16">
        <v>441</v>
      </c>
    </row>
    <row r="559" spans="1:112" s="16" customFormat="1" x14ac:dyDescent="0.3">
      <c r="A559" s="16">
        <v>2023</v>
      </c>
      <c r="B559" s="16" t="s">
        <v>298</v>
      </c>
      <c r="C559" s="16" t="s">
        <v>299</v>
      </c>
      <c r="D559" s="16" t="s">
        <v>789</v>
      </c>
      <c r="E559" s="16" t="s">
        <v>301</v>
      </c>
      <c r="F559" s="19">
        <v>3.4</v>
      </c>
      <c r="G559" s="16">
        <v>6</v>
      </c>
      <c r="H559" s="16" t="s">
        <v>286</v>
      </c>
      <c r="I559" s="16">
        <v>18</v>
      </c>
      <c r="J559" s="16">
        <v>24</v>
      </c>
      <c r="K559" s="16">
        <v>20</v>
      </c>
      <c r="L559" s="16">
        <v>22.593</v>
      </c>
      <c r="M559" s="16">
        <v>33.087299999999999</v>
      </c>
      <c r="N559" s="16">
        <v>26.354399999999998</v>
      </c>
      <c r="O559" s="16">
        <v>18.0379</v>
      </c>
      <c r="P559" s="16">
        <v>23.632400000000001</v>
      </c>
      <c r="Q559" s="16">
        <v>20.188600000000001</v>
      </c>
      <c r="S559" s="16" t="s">
        <v>59</v>
      </c>
      <c r="T559" s="16" t="s">
        <v>70</v>
      </c>
      <c r="U559" s="16" t="s">
        <v>115</v>
      </c>
      <c r="V559" s="16" t="s">
        <v>116</v>
      </c>
      <c r="X559" s="16">
        <v>10</v>
      </c>
      <c r="Y559" s="16" t="s">
        <v>62</v>
      </c>
      <c r="Z559" s="16" t="s">
        <v>63</v>
      </c>
      <c r="AA559" s="16" t="s">
        <v>84</v>
      </c>
      <c r="AB559" s="16" t="s">
        <v>85</v>
      </c>
      <c r="AC559" s="16">
        <v>15</v>
      </c>
      <c r="AF559" s="16" t="s">
        <v>82</v>
      </c>
      <c r="AG559" s="16" t="s">
        <v>86</v>
      </c>
      <c r="AH559" s="16" t="s">
        <v>66</v>
      </c>
      <c r="AI559" s="16" t="s">
        <v>67</v>
      </c>
      <c r="AJ559" s="16" t="s">
        <v>68</v>
      </c>
      <c r="AK559" s="16" t="s">
        <v>69</v>
      </c>
      <c r="AR559" s="16">
        <v>2200</v>
      </c>
      <c r="AS559" s="16">
        <v>2200</v>
      </c>
      <c r="BM559" s="20" t="s">
        <v>1554</v>
      </c>
      <c r="BN559" s="16">
        <v>2</v>
      </c>
      <c r="BO559" s="16">
        <v>2</v>
      </c>
      <c r="BP559" s="16">
        <v>12</v>
      </c>
      <c r="BQ559" s="16" t="s">
        <v>88</v>
      </c>
      <c r="BS559" s="16" t="s">
        <v>72</v>
      </c>
      <c r="BT559" s="21">
        <v>44811</v>
      </c>
      <c r="BU559" s="16">
        <v>32014</v>
      </c>
      <c r="BV559" s="17"/>
      <c r="BW559" s="16" t="s">
        <v>63</v>
      </c>
      <c r="BX559" s="16" t="s">
        <v>63</v>
      </c>
      <c r="CA559" s="16" t="s">
        <v>63</v>
      </c>
      <c r="CB559" s="16" t="s">
        <v>63</v>
      </c>
      <c r="CC559" s="16" t="s">
        <v>788</v>
      </c>
      <c r="CD559" s="16" t="s">
        <v>63</v>
      </c>
      <c r="CF559" s="16" t="s">
        <v>62</v>
      </c>
      <c r="CG559" s="16" t="s">
        <v>302</v>
      </c>
      <c r="CH559" s="16" t="s">
        <v>63</v>
      </c>
      <c r="CJ559" s="16" t="s">
        <v>186</v>
      </c>
      <c r="CK559" s="16" t="s">
        <v>187</v>
      </c>
      <c r="CN559" s="16" t="s">
        <v>63</v>
      </c>
      <c r="CO559" s="16" t="s">
        <v>162</v>
      </c>
      <c r="CP559" s="16" t="s">
        <v>62</v>
      </c>
      <c r="CQ559" s="16" t="s">
        <v>76</v>
      </c>
      <c r="DA559" s="18"/>
      <c r="DB559" s="16">
        <v>4</v>
      </c>
      <c r="DC559" s="16">
        <v>4</v>
      </c>
      <c r="DE559" s="16">
        <v>3000</v>
      </c>
      <c r="DF559" s="16">
        <v>494</v>
      </c>
      <c r="DG559" s="16">
        <v>377</v>
      </c>
      <c r="DH559" s="16">
        <v>441</v>
      </c>
    </row>
    <row r="560" spans="1:112" s="16" customFormat="1" x14ac:dyDescent="0.3">
      <c r="A560" s="16">
        <v>2023</v>
      </c>
      <c r="B560" s="16" t="s">
        <v>298</v>
      </c>
      <c r="C560" s="16" t="s">
        <v>299</v>
      </c>
      <c r="D560" s="16" t="s">
        <v>789</v>
      </c>
      <c r="E560" s="16" t="s">
        <v>301</v>
      </c>
      <c r="F560" s="19">
        <v>3.4</v>
      </c>
      <c r="G560" s="16">
        <v>6</v>
      </c>
      <c r="H560" s="16" t="s">
        <v>286</v>
      </c>
      <c r="I560" s="16">
        <v>20</v>
      </c>
      <c r="J560" s="16">
        <v>24</v>
      </c>
      <c r="K560" s="16">
        <v>22</v>
      </c>
      <c r="L560" s="16">
        <v>26.612200000000001</v>
      </c>
      <c r="M560" s="16">
        <v>33.685400000000001</v>
      </c>
      <c r="N560" s="16">
        <v>29.389099999999999</v>
      </c>
      <c r="O560" s="16">
        <v>20</v>
      </c>
      <c r="P560" s="16">
        <v>24.026800000000001</v>
      </c>
      <c r="Q560" s="16">
        <v>22.244399999999999</v>
      </c>
      <c r="S560" s="16" t="s">
        <v>59</v>
      </c>
      <c r="T560" s="16" t="s">
        <v>70</v>
      </c>
      <c r="U560" s="16" t="s">
        <v>115</v>
      </c>
      <c r="V560" s="16" t="s">
        <v>116</v>
      </c>
      <c r="X560" s="16">
        <v>10</v>
      </c>
      <c r="Y560" s="16" t="s">
        <v>62</v>
      </c>
      <c r="Z560" s="16" t="s">
        <v>63</v>
      </c>
      <c r="AA560" s="16" t="s">
        <v>84</v>
      </c>
      <c r="AB560" s="16" t="s">
        <v>85</v>
      </c>
      <c r="AC560" s="16">
        <v>15</v>
      </c>
      <c r="AF560" s="16" t="s">
        <v>82</v>
      </c>
      <c r="AG560" s="16" t="s">
        <v>86</v>
      </c>
      <c r="AH560" s="16" t="s">
        <v>66</v>
      </c>
      <c r="AI560" s="16" t="s">
        <v>67</v>
      </c>
      <c r="AJ560" s="16" t="s">
        <v>68</v>
      </c>
      <c r="AK560" s="16" t="s">
        <v>69</v>
      </c>
      <c r="AR560" s="16">
        <v>2000</v>
      </c>
      <c r="AS560" s="16">
        <v>2000</v>
      </c>
      <c r="BM560" s="20" t="s">
        <v>1559</v>
      </c>
      <c r="BN560" s="16">
        <v>2</v>
      </c>
      <c r="BO560" s="16">
        <v>2</v>
      </c>
      <c r="BP560" s="16">
        <v>12</v>
      </c>
      <c r="BQ560" s="16" t="s">
        <v>88</v>
      </c>
      <c r="BS560" s="16" t="s">
        <v>72</v>
      </c>
      <c r="BT560" s="21">
        <v>44811</v>
      </c>
      <c r="BU560" s="16">
        <v>31829</v>
      </c>
      <c r="BV560" s="17"/>
      <c r="BW560" s="16" t="s">
        <v>63</v>
      </c>
      <c r="BX560" s="16" t="s">
        <v>63</v>
      </c>
      <c r="CA560" s="16" t="s">
        <v>63</v>
      </c>
      <c r="CB560" s="16" t="s">
        <v>63</v>
      </c>
      <c r="CD560" s="16" t="s">
        <v>63</v>
      </c>
      <c r="CF560" s="16" t="s">
        <v>62</v>
      </c>
      <c r="CG560" s="16" t="s">
        <v>302</v>
      </c>
      <c r="CH560" s="16" t="s">
        <v>63</v>
      </c>
      <c r="CJ560" s="16" t="s">
        <v>186</v>
      </c>
      <c r="CK560" s="16" t="s">
        <v>187</v>
      </c>
      <c r="CL560" s="16" t="s">
        <v>63</v>
      </c>
      <c r="CM560" s="16" t="s">
        <v>63</v>
      </c>
      <c r="CN560" s="16" t="s">
        <v>63</v>
      </c>
      <c r="CO560" s="16" t="s">
        <v>162</v>
      </c>
      <c r="CP560" s="16" t="s">
        <v>62</v>
      </c>
      <c r="CQ560" s="16" t="s">
        <v>76</v>
      </c>
      <c r="CR560" s="16" t="s">
        <v>304</v>
      </c>
      <c r="DA560" s="18"/>
      <c r="DB560" s="16">
        <v>5</v>
      </c>
      <c r="DC560" s="16">
        <v>5</v>
      </c>
      <c r="DE560" s="16">
        <v>2000</v>
      </c>
      <c r="DF560" s="16">
        <v>441</v>
      </c>
      <c r="DG560" s="16">
        <v>367</v>
      </c>
      <c r="DH560" s="16">
        <v>408</v>
      </c>
    </row>
    <row r="561" spans="1:112" s="16" customFormat="1" x14ac:dyDescent="0.3">
      <c r="A561" s="16">
        <v>2023</v>
      </c>
      <c r="B561" s="16" t="s">
        <v>1562</v>
      </c>
      <c r="C561" s="16" t="s">
        <v>110</v>
      </c>
      <c r="D561" s="16" t="s">
        <v>111</v>
      </c>
      <c r="E561" s="16" t="s">
        <v>101</v>
      </c>
      <c r="F561" s="19">
        <v>2.7</v>
      </c>
      <c r="G561" s="16">
        <v>4</v>
      </c>
      <c r="H561" s="16" t="s">
        <v>97</v>
      </c>
      <c r="I561" s="16">
        <v>18</v>
      </c>
      <c r="J561" s="16">
        <v>21</v>
      </c>
      <c r="K561" s="16">
        <v>19</v>
      </c>
      <c r="L561" s="16">
        <v>23.064900000000002</v>
      </c>
      <c r="M561" s="16">
        <v>34.070999999999998</v>
      </c>
      <c r="N561" s="16">
        <v>26.988</v>
      </c>
      <c r="O561" s="16">
        <v>18.386299999999999</v>
      </c>
      <c r="P561" s="16">
        <v>20.714300000000001</v>
      </c>
      <c r="Q561" s="16">
        <v>19.3657</v>
      </c>
      <c r="S561" s="16" t="s">
        <v>59</v>
      </c>
      <c r="T561" s="16" t="s">
        <v>70</v>
      </c>
      <c r="U561" s="16" t="s">
        <v>60</v>
      </c>
      <c r="V561" s="16" t="s">
        <v>61</v>
      </c>
      <c r="X561" s="16">
        <v>8</v>
      </c>
      <c r="Y561" s="16" t="s">
        <v>62</v>
      </c>
      <c r="Z561" s="16" t="s">
        <v>63</v>
      </c>
      <c r="AA561" s="16">
        <v>4</v>
      </c>
      <c r="AB561" s="16" t="s">
        <v>64</v>
      </c>
      <c r="AC561" s="16">
        <v>10</v>
      </c>
      <c r="AF561" s="16" t="s">
        <v>82</v>
      </c>
      <c r="AG561" s="16" t="s">
        <v>86</v>
      </c>
      <c r="AH561" s="16" t="s">
        <v>66</v>
      </c>
      <c r="AI561" s="16" t="s">
        <v>67</v>
      </c>
      <c r="AJ561" s="16" t="s">
        <v>68</v>
      </c>
      <c r="AK561" s="16" t="s">
        <v>69</v>
      </c>
      <c r="AR561" s="16">
        <v>2350</v>
      </c>
      <c r="AS561" s="16">
        <v>2350</v>
      </c>
      <c r="BM561" s="20" t="s">
        <v>1575</v>
      </c>
      <c r="BN561" s="16">
        <v>2</v>
      </c>
      <c r="BO561" s="16">
        <v>2</v>
      </c>
      <c r="BP561" s="16">
        <v>13</v>
      </c>
      <c r="BQ561" s="16" t="s">
        <v>102</v>
      </c>
      <c r="BS561" s="16" t="s">
        <v>206</v>
      </c>
      <c r="BT561" s="21">
        <v>44908</v>
      </c>
      <c r="BU561" s="16">
        <v>32653</v>
      </c>
      <c r="BV561" s="17"/>
      <c r="BW561" s="16" t="s">
        <v>63</v>
      </c>
      <c r="BX561" s="16" t="s">
        <v>63</v>
      </c>
      <c r="CA561" s="16" t="s">
        <v>63</v>
      </c>
      <c r="CB561" s="16" t="s">
        <v>63</v>
      </c>
      <c r="CC561" s="16" t="s">
        <v>247</v>
      </c>
      <c r="CD561" s="16" t="s">
        <v>62</v>
      </c>
      <c r="CE561" s="16" t="s">
        <v>248</v>
      </c>
      <c r="CF561" s="16" t="s">
        <v>62</v>
      </c>
      <c r="CG561" s="16" t="s">
        <v>89</v>
      </c>
      <c r="CH561" s="16" t="s">
        <v>62</v>
      </c>
      <c r="CI561" s="16" t="s">
        <v>249</v>
      </c>
      <c r="CJ561" s="16" t="s">
        <v>106</v>
      </c>
      <c r="CK561" s="16" t="s">
        <v>1549</v>
      </c>
      <c r="CN561" s="16" t="s">
        <v>63</v>
      </c>
      <c r="CO561" s="16" t="s">
        <v>107</v>
      </c>
      <c r="CP561" s="16" t="s">
        <v>62</v>
      </c>
      <c r="CQ561" s="16" t="s">
        <v>76</v>
      </c>
      <c r="CR561" s="16" t="s">
        <v>109</v>
      </c>
      <c r="DA561" s="18"/>
      <c r="DB561" s="16">
        <v>4</v>
      </c>
      <c r="DC561" s="16">
        <v>4</v>
      </c>
      <c r="DE561" s="16">
        <v>3750</v>
      </c>
      <c r="DF561" s="16">
        <v>483</v>
      </c>
      <c r="DG561" s="16">
        <v>429</v>
      </c>
      <c r="DH561" s="16">
        <v>459</v>
      </c>
    </row>
    <row r="562" spans="1:112" s="16" customFormat="1" x14ac:dyDescent="0.3">
      <c r="A562" s="16">
        <v>2023</v>
      </c>
      <c r="B562" s="16" t="s">
        <v>1562</v>
      </c>
      <c r="C562" s="16" t="s">
        <v>110</v>
      </c>
      <c r="D562" s="16" t="s">
        <v>111</v>
      </c>
      <c r="E562" s="16" t="s">
        <v>101</v>
      </c>
      <c r="F562" s="19">
        <v>2.7</v>
      </c>
      <c r="G562" s="16">
        <v>4</v>
      </c>
      <c r="H562" s="16" t="s">
        <v>97</v>
      </c>
      <c r="I562" s="16">
        <v>18</v>
      </c>
      <c r="J562" s="16">
        <v>21</v>
      </c>
      <c r="K562" s="16">
        <v>19</v>
      </c>
      <c r="L562" s="16">
        <v>22.942499999999999</v>
      </c>
      <c r="M562" s="16">
        <v>33.765900000000002</v>
      </c>
      <c r="N562" s="16">
        <v>26.8096</v>
      </c>
      <c r="O562" s="16">
        <v>18.296099999999999</v>
      </c>
      <c r="P562" s="16">
        <v>20.526399999999999</v>
      </c>
      <c r="Q562" s="16">
        <v>19.236699999999999</v>
      </c>
      <c r="S562" s="16" t="s">
        <v>59</v>
      </c>
      <c r="T562" s="16" t="s">
        <v>70</v>
      </c>
      <c r="U562" s="16" t="s">
        <v>60</v>
      </c>
      <c r="V562" s="16" t="s">
        <v>61</v>
      </c>
      <c r="X562" s="16">
        <v>8</v>
      </c>
      <c r="Y562" s="16" t="s">
        <v>62</v>
      </c>
      <c r="Z562" s="16" t="s">
        <v>63</v>
      </c>
      <c r="AA562" s="16">
        <v>4</v>
      </c>
      <c r="AB562" s="16" t="s">
        <v>64</v>
      </c>
      <c r="AC562" s="16">
        <v>10</v>
      </c>
      <c r="AF562" s="16" t="s">
        <v>82</v>
      </c>
      <c r="AG562" s="16" t="s">
        <v>86</v>
      </c>
      <c r="AH562" s="16" t="s">
        <v>66</v>
      </c>
      <c r="AI562" s="16" t="s">
        <v>67</v>
      </c>
      <c r="AJ562" s="16" t="s">
        <v>68</v>
      </c>
      <c r="AK562" s="16" t="s">
        <v>69</v>
      </c>
      <c r="AR562" s="16">
        <v>2350</v>
      </c>
      <c r="AS562" s="16">
        <v>2350</v>
      </c>
      <c r="BM562" s="20" t="s">
        <v>1575</v>
      </c>
      <c r="BN562" s="16">
        <v>2</v>
      </c>
      <c r="BO562" s="16">
        <v>2</v>
      </c>
      <c r="BP562" s="16">
        <v>13</v>
      </c>
      <c r="BQ562" s="16" t="s">
        <v>102</v>
      </c>
      <c r="BS562" s="16" t="s">
        <v>206</v>
      </c>
      <c r="BT562" s="21">
        <v>44908</v>
      </c>
      <c r="BU562" s="16">
        <v>32652</v>
      </c>
      <c r="BV562" s="17"/>
      <c r="BW562" s="16" t="s">
        <v>63</v>
      </c>
      <c r="BX562" s="16" t="s">
        <v>63</v>
      </c>
      <c r="CA562" s="16" t="s">
        <v>63</v>
      </c>
      <c r="CB562" s="16" t="s">
        <v>63</v>
      </c>
      <c r="CC562" s="16" t="s">
        <v>247</v>
      </c>
      <c r="CD562" s="16" t="s">
        <v>62</v>
      </c>
      <c r="CE562" s="16" t="s">
        <v>248</v>
      </c>
      <c r="CF562" s="16" t="s">
        <v>62</v>
      </c>
      <c r="CG562" s="16" t="s">
        <v>89</v>
      </c>
      <c r="CH562" s="16" t="s">
        <v>62</v>
      </c>
      <c r="CI562" s="16" t="s">
        <v>249</v>
      </c>
      <c r="CJ562" s="16" t="s">
        <v>106</v>
      </c>
      <c r="CK562" s="16" t="s">
        <v>1549</v>
      </c>
      <c r="CN562" s="16" t="s">
        <v>63</v>
      </c>
      <c r="CO562" s="16" t="s">
        <v>107</v>
      </c>
      <c r="CP562" s="16" t="s">
        <v>62</v>
      </c>
      <c r="CQ562" s="16" t="s">
        <v>76</v>
      </c>
      <c r="CR562" s="16" t="s">
        <v>250</v>
      </c>
      <c r="DA562" s="18"/>
      <c r="DB562" s="16">
        <v>4</v>
      </c>
      <c r="DC562" s="16">
        <v>4</v>
      </c>
      <c r="DE562" s="16">
        <v>3750</v>
      </c>
      <c r="DF562" s="16">
        <v>485</v>
      </c>
      <c r="DG562" s="16">
        <v>433</v>
      </c>
      <c r="DH562" s="16">
        <v>462</v>
      </c>
    </row>
    <row r="563" spans="1:112" s="16" customFormat="1" x14ac:dyDescent="0.3">
      <c r="A563" s="16">
        <v>2023</v>
      </c>
      <c r="B563" s="16" t="s">
        <v>1562</v>
      </c>
      <c r="C563" s="16" t="s">
        <v>110</v>
      </c>
      <c r="D563" s="16" t="s">
        <v>111</v>
      </c>
      <c r="E563" s="16" t="s">
        <v>101</v>
      </c>
      <c r="F563" s="19">
        <v>3</v>
      </c>
      <c r="G563" s="16">
        <v>6</v>
      </c>
      <c r="H563" s="16" t="s">
        <v>108</v>
      </c>
      <c r="I563" s="16">
        <v>22</v>
      </c>
      <c r="J563" s="16">
        <v>27</v>
      </c>
      <c r="K563" s="16">
        <v>24</v>
      </c>
      <c r="L563" s="16">
        <v>28.923200000000001</v>
      </c>
      <c r="M563" s="16">
        <v>41.916200000000003</v>
      </c>
      <c r="N563" s="16">
        <v>33.611699999999999</v>
      </c>
      <c r="O563" s="16">
        <v>22</v>
      </c>
      <c r="P563" s="16">
        <v>27.175000000000001</v>
      </c>
      <c r="Q563" s="16">
        <v>24.468</v>
      </c>
      <c r="S563" s="16" t="s">
        <v>59</v>
      </c>
      <c r="T563" s="16" t="s">
        <v>70</v>
      </c>
      <c r="U563" s="16" t="s">
        <v>60</v>
      </c>
      <c r="V563" s="16" t="s">
        <v>61</v>
      </c>
      <c r="X563" s="16">
        <v>10</v>
      </c>
      <c r="Y563" s="16" t="s">
        <v>62</v>
      </c>
      <c r="Z563" s="16" t="s">
        <v>63</v>
      </c>
      <c r="AA563" s="16">
        <v>4</v>
      </c>
      <c r="AB563" s="16" t="s">
        <v>64</v>
      </c>
      <c r="AD563" s="16">
        <v>20</v>
      </c>
      <c r="AF563" s="16" t="s">
        <v>401</v>
      </c>
      <c r="AG563" s="16" t="s">
        <v>402</v>
      </c>
      <c r="AH563" s="16" t="s">
        <v>66</v>
      </c>
      <c r="AI563" s="16" t="s">
        <v>67</v>
      </c>
      <c r="AJ563" s="16" t="s">
        <v>68</v>
      </c>
      <c r="AK563" s="16" t="s">
        <v>69</v>
      </c>
      <c r="AR563" s="16">
        <v>2000</v>
      </c>
      <c r="AS563" s="16">
        <v>2000</v>
      </c>
      <c r="BM563" s="20" t="s">
        <v>1576</v>
      </c>
      <c r="BN563" s="16">
        <v>2</v>
      </c>
      <c r="BO563" s="16">
        <v>2</v>
      </c>
      <c r="BP563" s="16">
        <v>13</v>
      </c>
      <c r="BQ563" s="16" t="s">
        <v>102</v>
      </c>
      <c r="BS563" s="16" t="s">
        <v>206</v>
      </c>
      <c r="BT563" s="21">
        <v>44801</v>
      </c>
      <c r="BU563" s="16">
        <v>32011</v>
      </c>
      <c r="BV563" s="17"/>
      <c r="BW563" s="16" t="s">
        <v>63</v>
      </c>
      <c r="BX563" s="16" t="s">
        <v>63</v>
      </c>
      <c r="CA563" s="16" t="s">
        <v>63</v>
      </c>
      <c r="CB563" s="16" t="s">
        <v>63</v>
      </c>
      <c r="CD563" s="16" t="s">
        <v>63</v>
      </c>
      <c r="CF563" s="16" t="s">
        <v>63</v>
      </c>
      <c r="CH563" s="16" t="s">
        <v>63</v>
      </c>
      <c r="CJ563" s="16" t="s">
        <v>403</v>
      </c>
      <c r="CK563" s="16" t="s">
        <v>404</v>
      </c>
      <c r="CN563" s="16" t="s">
        <v>63</v>
      </c>
      <c r="CO563" s="16" t="s">
        <v>107</v>
      </c>
      <c r="CP563" s="16" t="s">
        <v>62</v>
      </c>
      <c r="CQ563" s="16" t="s">
        <v>76</v>
      </c>
      <c r="CR563" s="16" t="s">
        <v>250</v>
      </c>
      <c r="DA563" s="18"/>
      <c r="DB563" s="16">
        <v>5</v>
      </c>
      <c r="DC563" s="16">
        <v>4</v>
      </c>
      <c r="DE563" s="16">
        <v>2000</v>
      </c>
      <c r="DF563" s="16">
        <v>463</v>
      </c>
      <c r="DG563" s="16">
        <v>375</v>
      </c>
      <c r="DH563" s="16">
        <v>423</v>
      </c>
    </row>
    <row r="564" spans="1:112" s="16" customFormat="1" x14ac:dyDescent="0.3">
      <c r="A564" s="16">
        <v>2023</v>
      </c>
      <c r="B564" s="16" t="s">
        <v>1562</v>
      </c>
      <c r="C564" s="16" t="s">
        <v>110</v>
      </c>
      <c r="D564" s="16" t="s">
        <v>111</v>
      </c>
      <c r="E564" s="16" t="s">
        <v>101</v>
      </c>
      <c r="F564" s="19">
        <v>3</v>
      </c>
      <c r="G564" s="16">
        <v>6</v>
      </c>
      <c r="H564" s="16" t="s">
        <v>108</v>
      </c>
      <c r="I564" s="16">
        <v>22</v>
      </c>
      <c r="J564" s="16">
        <v>27</v>
      </c>
      <c r="K564" s="16">
        <v>24</v>
      </c>
      <c r="L564" s="16">
        <v>28.8</v>
      </c>
      <c r="M564" s="16">
        <v>41.5</v>
      </c>
      <c r="N564" s="16">
        <v>33.399500000000003</v>
      </c>
      <c r="O564" s="16">
        <v>22</v>
      </c>
      <c r="P564" s="16">
        <v>26.9053</v>
      </c>
      <c r="Q564" s="16">
        <v>24.313099999999999</v>
      </c>
      <c r="S564" s="16" t="s">
        <v>59</v>
      </c>
      <c r="T564" s="16" t="s">
        <v>70</v>
      </c>
      <c r="U564" s="16" t="s">
        <v>60</v>
      </c>
      <c r="V564" s="16" t="s">
        <v>61</v>
      </c>
      <c r="X564" s="16">
        <v>10</v>
      </c>
      <c r="Y564" s="16" t="s">
        <v>62</v>
      </c>
      <c r="Z564" s="16" t="s">
        <v>63</v>
      </c>
      <c r="AA564" s="16">
        <v>4</v>
      </c>
      <c r="AB564" s="16" t="s">
        <v>64</v>
      </c>
      <c r="AD564" s="16">
        <v>20</v>
      </c>
      <c r="AF564" s="16" t="s">
        <v>401</v>
      </c>
      <c r="AG564" s="16" t="s">
        <v>402</v>
      </c>
      <c r="AH564" s="16" t="s">
        <v>66</v>
      </c>
      <c r="AI564" s="16" t="s">
        <v>67</v>
      </c>
      <c r="AJ564" s="16" t="s">
        <v>68</v>
      </c>
      <c r="AK564" s="16" t="s">
        <v>69</v>
      </c>
      <c r="AR564" s="16">
        <v>2000</v>
      </c>
      <c r="AS564" s="16">
        <v>2000</v>
      </c>
      <c r="BM564" s="20"/>
      <c r="BN564" s="16">
        <v>2</v>
      </c>
      <c r="BO564" s="16">
        <v>2</v>
      </c>
      <c r="BP564" s="16">
        <v>13</v>
      </c>
      <c r="BQ564" s="16" t="s">
        <v>102</v>
      </c>
      <c r="BS564" s="16" t="s">
        <v>206</v>
      </c>
      <c r="BT564" s="21">
        <v>44801</v>
      </c>
      <c r="BU564" s="16">
        <v>32009</v>
      </c>
      <c r="BV564" s="17"/>
      <c r="BW564" s="16" t="s">
        <v>63</v>
      </c>
      <c r="BX564" s="16" t="s">
        <v>63</v>
      </c>
      <c r="CA564" s="16" t="s">
        <v>63</v>
      </c>
      <c r="CB564" s="16" t="s">
        <v>63</v>
      </c>
      <c r="CD564" s="16" t="s">
        <v>63</v>
      </c>
      <c r="CF564" s="16" t="s">
        <v>63</v>
      </c>
      <c r="CH564" s="16" t="s">
        <v>63</v>
      </c>
      <c r="CJ564" s="16" t="s">
        <v>403</v>
      </c>
      <c r="CK564" s="16" t="s">
        <v>404</v>
      </c>
      <c r="CN564" s="16" t="s">
        <v>63</v>
      </c>
      <c r="CO564" s="16" t="s">
        <v>107</v>
      </c>
      <c r="CP564" s="16" t="s">
        <v>62</v>
      </c>
      <c r="CQ564" s="16" t="s">
        <v>76</v>
      </c>
      <c r="DA564" s="18"/>
      <c r="DB564" s="16">
        <v>5</v>
      </c>
      <c r="DC564" s="16">
        <v>4</v>
      </c>
      <c r="DE564" s="16">
        <v>2000</v>
      </c>
      <c r="DF564" s="16">
        <v>463</v>
      </c>
      <c r="DG564" s="16">
        <v>378</v>
      </c>
      <c r="DH564" s="16">
        <v>425</v>
      </c>
    </row>
    <row r="565" spans="1:112" s="16" customFormat="1" x14ac:dyDescent="0.3">
      <c r="A565" s="16">
        <v>2023</v>
      </c>
      <c r="B565" s="16" t="s">
        <v>1562</v>
      </c>
      <c r="C565" s="16" t="s">
        <v>110</v>
      </c>
      <c r="D565" s="16" t="s">
        <v>111</v>
      </c>
      <c r="E565" s="16" t="s">
        <v>101</v>
      </c>
      <c r="F565" s="19">
        <v>5.3</v>
      </c>
      <c r="G565" s="16">
        <v>8</v>
      </c>
      <c r="H565" s="16" t="s">
        <v>108</v>
      </c>
      <c r="I565" s="16">
        <v>16</v>
      </c>
      <c r="J565" s="16">
        <v>20</v>
      </c>
      <c r="K565" s="16">
        <v>17</v>
      </c>
      <c r="L565" s="16">
        <v>21.22</v>
      </c>
      <c r="M565" s="16">
        <v>31.74</v>
      </c>
      <c r="N565" s="16">
        <v>24.939699999999998</v>
      </c>
      <c r="O565" s="16">
        <v>16</v>
      </c>
      <c r="P565" s="16">
        <v>20</v>
      </c>
      <c r="Q565" s="16">
        <v>17</v>
      </c>
      <c r="S565" s="16" t="s">
        <v>83</v>
      </c>
      <c r="T565" s="16" t="s">
        <v>87</v>
      </c>
      <c r="U565" s="16" t="s">
        <v>60</v>
      </c>
      <c r="V565" s="16" t="s">
        <v>61</v>
      </c>
      <c r="X565" s="16">
        <v>10</v>
      </c>
      <c r="Y565" s="16" t="s">
        <v>62</v>
      </c>
      <c r="Z565" s="16" t="s">
        <v>63</v>
      </c>
      <c r="AA565" s="16">
        <v>4</v>
      </c>
      <c r="AB565" s="16" t="s">
        <v>64</v>
      </c>
      <c r="AC565" s="16">
        <v>10</v>
      </c>
      <c r="AF565" s="16" t="s">
        <v>82</v>
      </c>
      <c r="AG565" s="16" t="s">
        <v>86</v>
      </c>
      <c r="AH565" s="16" t="s">
        <v>66</v>
      </c>
      <c r="AI565" s="16" t="s">
        <v>67</v>
      </c>
      <c r="AJ565" s="16" t="s">
        <v>68</v>
      </c>
      <c r="AK565" s="16" t="s">
        <v>69</v>
      </c>
      <c r="AR565" s="16">
        <v>2600</v>
      </c>
      <c r="AS565" s="16">
        <v>2600</v>
      </c>
      <c r="BM565" s="20" t="s">
        <v>1550</v>
      </c>
      <c r="BN565" s="16">
        <v>1</v>
      </c>
      <c r="BO565" s="16">
        <v>1</v>
      </c>
      <c r="BP565" s="16">
        <v>13</v>
      </c>
      <c r="BQ565" s="16" t="s">
        <v>102</v>
      </c>
      <c r="BS565" s="16" t="s">
        <v>103</v>
      </c>
      <c r="BT565" s="21">
        <v>44949</v>
      </c>
      <c r="BU565" s="16">
        <v>32732</v>
      </c>
      <c r="BV565" s="17"/>
      <c r="BW565" s="16" t="s">
        <v>63</v>
      </c>
      <c r="BX565" s="16" t="s">
        <v>63</v>
      </c>
      <c r="CA565" s="16" t="s">
        <v>63</v>
      </c>
      <c r="CB565" s="16" t="s">
        <v>63</v>
      </c>
      <c r="CD565" s="16" t="s">
        <v>62</v>
      </c>
      <c r="CE565" s="16" t="s">
        <v>104</v>
      </c>
      <c r="CF565" s="16" t="s">
        <v>62</v>
      </c>
      <c r="CG565" s="16" t="s">
        <v>105</v>
      </c>
      <c r="CH565" s="16" t="s">
        <v>63</v>
      </c>
      <c r="CJ565" s="16" t="s">
        <v>106</v>
      </c>
      <c r="CK565" s="16" t="s">
        <v>1549</v>
      </c>
      <c r="CN565" s="16" t="s">
        <v>63</v>
      </c>
      <c r="CO565" s="16" t="s">
        <v>107</v>
      </c>
      <c r="CP565" s="16" t="s">
        <v>62</v>
      </c>
      <c r="CQ565" s="16" t="s">
        <v>76</v>
      </c>
      <c r="CR565" s="16" t="s">
        <v>109</v>
      </c>
      <c r="DA565" s="18"/>
      <c r="DB565" s="16">
        <v>3</v>
      </c>
      <c r="DC565" s="16">
        <v>3</v>
      </c>
      <c r="DE565" s="16">
        <v>5000</v>
      </c>
      <c r="DF565" s="16">
        <v>555</v>
      </c>
      <c r="DG565" s="16">
        <v>445</v>
      </c>
      <c r="DH565" s="16">
        <v>523</v>
      </c>
    </row>
    <row r="566" spans="1:112" s="16" customFormat="1" x14ac:dyDescent="0.3">
      <c r="A566" s="16">
        <v>2023</v>
      </c>
      <c r="B566" s="16" t="s">
        <v>1562</v>
      </c>
      <c r="C566" s="16" t="s">
        <v>110</v>
      </c>
      <c r="D566" s="16" t="s">
        <v>111</v>
      </c>
      <c r="E566" s="16" t="s">
        <v>101</v>
      </c>
      <c r="F566" s="19">
        <v>5.3</v>
      </c>
      <c r="G566" s="16">
        <v>8</v>
      </c>
      <c r="H566" s="16" t="s">
        <v>108</v>
      </c>
      <c r="I566" s="16">
        <v>16</v>
      </c>
      <c r="J566" s="16">
        <v>20</v>
      </c>
      <c r="K566" s="16">
        <v>17</v>
      </c>
      <c r="L566" s="16">
        <v>21.3</v>
      </c>
      <c r="M566" s="16">
        <v>31.8</v>
      </c>
      <c r="N566" s="16">
        <v>25.017199999999999</v>
      </c>
      <c r="O566" s="16">
        <v>16</v>
      </c>
      <c r="P566" s="16">
        <v>20</v>
      </c>
      <c r="Q566" s="16">
        <v>17</v>
      </c>
      <c r="S566" s="16" t="s">
        <v>83</v>
      </c>
      <c r="T566" s="16" t="s">
        <v>87</v>
      </c>
      <c r="U566" s="16" t="s">
        <v>60</v>
      </c>
      <c r="V566" s="16" t="s">
        <v>61</v>
      </c>
      <c r="X566" s="16">
        <v>10</v>
      </c>
      <c r="Y566" s="16" t="s">
        <v>62</v>
      </c>
      <c r="Z566" s="16" t="s">
        <v>63</v>
      </c>
      <c r="AA566" s="16">
        <v>4</v>
      </c>
      <c r="AB566" s="16" t="s">
        <v>64</v>
      </c>
      <c r="AC566" s="16">
        <v>10</v>
      </c>
      <c r="AF566" s="16" t="s">
        <v>82</v>
      </c>
      <c r="AG566" s="16" t="s">
        <v>86</v>
      </c>
      <c r="AH566" s="16" t="s">
        <v>66</v>
      </c>
      <c r="AI566" s="16" t="s">
        <v>67</v>
      </c>
      <c r="AJ566" s="16" t="s">
        <v>68</v>
      </c>
      <c r="AK566" s="16" t="s">
        <v>69</v>
      </c>
      <c r="AR566" s="16">
        <v>2600</v>
      </c>
      <c r="AS566" s="16">
        <v>2600</v>
      </c>
      <c r="BM566" s="20" t="s">
        <v>1575</v>
      </c>
      <c r="BN566" s="16">
        <v>1</v>
      </c>
      <c r="BO566" s="16">
        <v>1</v>
      </c>
      <c r="BP566" s="16">
        <v>13</v>
      </c>
      <c r="BQ566" s="16" t="s">
        <v>102</v>
      </c>
      <c r="BS566" s="16" t="s">
        <v>103</v>
      </c>
      <c r="BT566" s="21">
        <v>44802</v>
      </c>
      <c r="BU566" s="16">
        <v>31992</v>
      </c>
      <c r="BV566" s="17"/>
      <c r="BW566" s="16" t="s">
        <v>63</v>
      </c>
      <c r="BX566" s="16" t="s">
        <v>63</v>
      </c>
      <c r="CA566" s="16" t="s">
        <v>63</v>
      </c>
      <c r="CB566" s="16" t="s">
        <v>63</v>
      </c>
      <c r="CD566" s="16" t="s">
        <v>62</v>
      </c>
      <c r="CE566" s="16" t="s">
        <v>104</v>
      </c>
      <c r="CF566" s="16" t="s">
        <v>62</v>
      </c>
      <c r="CG566" s="16" t="s">
        <v>105</v>
      </c>
      <c r="CH566" s="16" t="s">
        <v>63</v>
      </c>
      <c r="CJ566" s="16" t="s">
        <v>106</v>
      </c>
      <c r="CK566" s="16" t="s">
        <v>1549</v>
      </c>
      <c r="CN566" s="16" t="s">
        <v>63</v>
      </c>
      <c r="CO566" s="16" t="s">
        <v>107</v>
      </c>
      <c r="CP566" s="16" t="s">
        <v>62</v>
      </c>
      <c r="CQ566" s="16" t="s">
        <v>76</v>
      </c>
      <c r="CR566" s="16" t="s">
        <v>250</v>
      </c>
      <c r="DA566" s="18"/>
      <c r="DB566" s="16">
        <v>3</v>
      </c>
      <c r="DC566" s="16">
        <v>3</v>
      </c>
      <c r="DE566" s="16">
        <v>5000</v>
      </c>
      <c r="DF566" s="16">
        <v>555</v>
      </c>
      <c r="DG566" s="16">
        <v>444</v>
      </c>
      <c r="DH566" s="16">
        <v>523</v>
      </c>
    </row>
    <row r="567" spans="1:112" s="16" customFormat="1" x14ac:dyDescent="0.3">
      <c r="A567" s="16">
        <v>2023</v>
      </c>
      <c r="B567" s="16" t="s">
        <v>1562</v>
      </c>
      <c r="C567" s="16" t="s">
        <v>110</v>
      </c>
      <c r="D567" s="16" t="s">
        <v>111</v>
      </c>
      <c r="E567" s="16" t="s">
        <v>101</v>
      </c>
      <c r="F567" s="19">
        <v>5.3</v>
      </c>
      <c r="G567" s="16">
        <v>8</v>
      </c>
      <c r="H567" s="16" t="s">
        <v>108</v>
      </c>
      <c r="I567" s="16">
        <v>15</v>
      </c>
      <c r="J567" s="16">
        <v>19</v>
      </c>
      <c r="K567" s="16">
        <v>17</v>
      </c>
      <c r="L567" s="16">
        <v>19.399999999999999</v>
      </c>
      <c r="M567" s="16">
        <v>29.4</v>
      </c>
      <c r="N567" s="16">
        <v>22.905999999999999</v>
      </c>
      <c r="O567" s="16">
        <v>15.2478</v>
      </c>
      <c r="P567" s="16">
        <v>18.615400000000001</v>
      </c>
      <c r="Q567" s="16">
        <v>16.5991</v>
      </c>
      <c r="S567" s="16" t="s">
        <v>83</v>
      </c>
      <c r="T567" s="16" t="s">
        <v>87</v>
      </c>
      <c r="U567" s="16" t="s">
        <v>60</v>
      </c>
      <c r="V567" s="16" t="s">
        <v>61</v>
      </c>
      <c r="X567" s="16">
        <v>10</v>
      </c>
      <c r="Y567" s="16" t="s">
        <v>62</v>
      </c>
      <c r="Z567" s="16" t="s">
        <v>63</v>
      </c>
      <c r="AA567" s="16">
        <v>4</v>
      </c>
      <c r="AB567" s="16" t="s">
        <v>64</v>
      </c>
      <c r="AC567" s="16">
        <v>10</v>
      </c>
      <c r="AF567" s="16" t="s">
        <v>82</v>
      </c>
      <c r="AG567" s="16" t="s">
        <v>86</v>
      </c>
      <c r="AH567" s="16" t="s">
        <v>66</v>
      </c>
      <c r="AI567" s="16" t="s">
        <v>67</v>
      </c>
      <c r="AJ567" s="16" t="s">
        <v>68</v>
      </c>
      <c r="AK567" s="16" t="s">
        <v>69</v>
      </c>
      <c r="AR567" s="16">
        <v>2600</v>
      </c>
      <c r="AS567" s="16">
        <v>2600</v>
      </c>
      <c r="BM567" s="20" t="s">
        <v>1550</v>
      </c>
      <c r="BN567" s="16">
        <v>1</v>
      </c>
      <c r="BO567" s="16">
        <v>1</v>
      </c>
      <c r="BP567" s="16">
        <v>13</v>
      </c>
      <c r="BQ567" s="16" t="s">
        <v>102</v>
      </c>
      <c r="BS567" s="16" t="s">
        <v>103</v>
      </c>
      <c r="BT567" s="21">
        <v>44802</v>
      </c>
      <c r="BU567" s="16">
        <v>31978</v>
      </c>
      <c r="BV567" s="17"/>
      <c r="BW567" s="16" t="s">
        <v>63</v>
      </c>
      <c r="BX567" s="16" t="s">
        <v>63</v>
      </c>
      <c r="CA567" s="16" t="s">
        <v>63</v>
      </c>
      <c r="CB567" s="16" t="s">
        <v>63</v>
      </c>
      <c r="CD567" s="16" t="s">
        <v>62</v>
      </c>
      <c r="CE567" s="16" t="s">
        <v>104</v>
      </c>
      <c r="CF567" s="16" t="s">
        <v>62</v>
      </c>
      <c r="CG567" s="16" t="s">
        <v>105</v>
      </c>
      <c r="CH567" s="16" t="s">
        <v>63</v>
      </c>
      <c r="CJ567" s="16" t="s">
        <v>106</v>
      </c>
      <c r="CK567" s="16" t="s">
        <v>1549</v>
      </c>
      <c r="CN567" s="16" t="s">
        <v>63</v>
      </c>
      <c r="CO567" s="16" t="s">
        <v>107</v>
      </c>
      <c r="CP567" s="16" t="s">
        <v>63</v>
      </c>
      <c r="CQ567" s="16" t="s">
        <v>189</v>
      </c>
      <c r="CR567" s="16" t="s">
        <v>801</v>
      </c>
      <c r="DA567" s="18"/>
      <c r="DB567" s="16">
        <v>3</v>
      </c>
      <c r="DC567" s="16">
        <v>3</v>
      </c>
      <c r="DE567" s="16">
        <v>5000</v>
      </c>
      <c r="DF567" s="16">
        <v>583</v>
      </c>
      <c r="DG567" s="16">
        <v>477</v>
      </c>
      <c r="DH567" s="16">
        <v>535</v>
      </c>
    </row>
    <row r="568" spans="1:112" s="16" customFormat="1" x14ac:dyDescent="0.3">
      <c r="A568" s="16">
        <v>2023</v>
      </c>
      <c r="B568" s="16" t="s">
        <v>1562</v>
      </c>
      <c r="C568" s="16" t="s">
        <v>110</v>
      </c>
      <c r="D568" s="16" t="s">
        <v>111</v>
      </c>
      <c r="E568" s="16" t="s">
        <v>101</v>
      </c>
      <c r="F568" s="19">
        <v>5.3</v>
      </c>
      <c r="G568" s="16">
        <v>8</v>
      </c>
      <c r="H568" s="16" t="s">
        <v>108</v>
      </c>
      <c r="I568" s="16">
        <v>15</v>
      </c>
      <c r="J568" s="16">
        <v>19</v>
      </c>
      <c r="K568" s="16">
        <v>17</v>
      </c>
      <c r="L568" s="16">
        <v>19.100000000000001</v>
      </c>
      <c r="M568" s="16">
        <v>28.7</v>
      </c>
      <c r="N568" s="16">
        <v>22.484400000000001</v>
      </c>
      <c r="O568" s="16">
        <v>15.4251</v>
      </c>
      <c r="P568" s="16">
        <v>19.2393</v>
      </c>
      <c r="Q568" s="16">
        <v>16.936</v>
      </c>
      <c r="S568" s="16" t="s">
        <v>83</v>
      </c>
      <c r="T568" s="16" t="s">
        <v>87</v>
      </c>
      <c r="U568" s="16" t="s">
        <v>60</v>
      </c>
      <c r="V568" s="16" t="s">
        <v>61</v>
      </c>
      <c r="X568" s="16">
        <v>10</v>
      </c>
      <c r="Y568" s="16" t="s">
        <v>62</v>
      </c>
      <c r="Z568" s="16" t="s">
        <v>63</v>
      </c>
      <c r="AA568" s="16">
        <v>4</v>
      </c>
      <c r="AB568" s="16" t="s">
        <v>64</v>
      </c>
      <c r="AC568" s="16">
        <v>85</v>
      </c>
      <c r="AE568" s="16" t="s">
        <v>804</v>
      </c>
      <c r="AF568" s="16" t="s">
        <v>82</v>
      </c>
      <c r="AG568" s="16" t="s">
        <v>86</v>
      </c>
      <c r="AH568" s="16" t="s">
        <v>66</v>
      </c>
      <c r="AI568" s="16" t="s">
        <v>67</v>
      </c>
      <c r="AJ568" s="16" t="s">
        <v>68</v>
      </c>
      <c r="AK568" s="16" t="s">
        <v>69</v>
      </c>
      <c r="AR568" s="16">
        <v>2600</v>
      </c>
      <c r="AS568" s="16">
        <v>2600</v>
      </c>
      <c r="AT568" s="16">
        <v>11</v>
      </c>
      <c r="AU568" s="16">
        <v>14</v>
      </c>
      <c r="AV568" s="16">
        <v>12</v>
      </c>
      <c r="AW568" s="16">
        <v>13.7</v>
      </c>
      <c r="AX568" s="16">
        <v>21.1</v>
      </c>
      <c r="AY568" s="16">
        <v>16.267299999999999</v>
      </c>
      <c r="AZ568" s="16">
        <v>11.0641</v>
      </c>
      <c r="BA568" s="16">
        <v>14.144600000000001</v>
      </c>
      <c r="BB568" s="16">
        <v>12.2662</v>
      </c>
      <c r="BC568" s="16" t="s">
        <v>805</v>
      </c>
      <c r="BD568" s="16" t="s">
        <v>370</v>
      </c>
      <c r="BE568" s="16" t="s">
        <v>371</v>
      </c>
      <c r="BF568" s="16" t="s">
        <v>66</v>
      </c>
      <c r="BG568" s="16" t="s">
        <v>67</v>
      </c>
      <c r="BH568" s="16">
        <v>3250</v>
      </c>
      <c r="BI568" s="16">
        <v>568</v>
      </c>
      <c r="BJ568" s="16">
        <v>444</v>
      </c>
      <c r="BK568" s="16">
        <v>512</v>
      </c>
      <c r="BL568" s="16">
        <v>3250</v>
      </c>
      <c r="BM568" s="20" t="s">
        <v>1561</v>
      </c>
      <c r="BN568" s="16">
        <v>1</v>
      </c>
      <c r="BO568" s="16">
        <v>1</v>
      </c>
      <c r="BP568" s="16">
        <v>13</v>
      </c>
      <c r="BQ568" s="16" t="s">
        <v>102</v>
      </c>
      <c r="BS568" s="16" t="s">
        <v>206</v>
      </c>
      <c r="BT568" s="21">
        <v>44802</v>
      </c>
      <c r="BU568" s="16">
        <v>31972</v>
      </c>
      <c r="BV568" s="17"/>
      <c r="BW568" s="16" t="s">
        <v>63</v>
      </c>
      <c r="BX568" s="16" t="s">
        <v>63</v>
      </c>
      <c r="CA568" s="16" t="s">
        <v>63</v>
      </c>
      <c r="CB568" s="16" t="s">
        <v>63</v>
      </c>
      <c r="CD568" s="16" t="s">
        <v>62</v>
      </c>
      <c r="CE568" s="16" t="s">
        <v>104</v>
      </c>
      <c r="CF568" s="16" t="s">
        <v>62</v>
      </c>
      <c r="CG568" s="16" t="s">
        <v>105</v>
      </c>
      <c r="CH568" s="16" t="s">
        <v>63</v>
      </c>
      <c r="CJ568" s="16" t="s">
        <v>106</v>
      </c>
      <c r="CK568" s="16" t="s">
        <v>1549</v>
      </c>
      <c r="CN568" s="16" t="s">
        <v>63</v>
      </c>
      <c r="CO568" s="16" t="s">
        <v>107</v>
      </c>
      <c r="CP568" s="16" t="s">
        <v>63</v>
      </c>
      <c r="CQ568" s="16" t="s">
        <v>189</v>
      </c>
      <c r="DA568" s="18"/>
      <c r="DB568" s="16">
        <v>3</v>
      </c>
      <c r="DC568" s="16">
        <v>3</v>
      </c>
      <c r="DD568" s="16">
        <v>3</v>
      </c>
      <c r="DE568" s="16">
        <v>5000</v>
      </c>
      <c r="DF568" s="16">
        <v>576</v>
      </c>
      <c r="DG568" s="16">
        <v>462</v>
      </c>
      <c r="DH568" s="16">
        <v>524</v>
      </c>
    </row>
    <row r="569" spans="1:112" s="16" customFormat="1" x14ac:dyDescent="0.3">
      <c r="A569" s="16">
        <v>2023</v>
      </c>
      <c r="B569" s="16" t="s">
        <v>1562</v>
      </c>
      <c r="C569" s="16" t="s">
        <v>110</v>
      </c>
      <c r="D569" s="16" t="s">
        <v>111</v>
      </c>
      <c r="E569" s="16" t="s">
        <v>101</v>
      </c>
      <c r="F569" s="19">
        <v>6.2</v>
      </c>
      <c r="G569" s="16">
        <v>8</v>
      </c>
      <c r="H569" s="16" t="s">
        <v>108</v>
      </c>
      <c r="I569" s="16">
        <v>16</v>
      </c>
      <c r="J569" s="16">
        <v>20</v>
      </c>
      <c r="K569" s="16">
        <v>17</v>
      </c>
      <c r="L569" s="16">
        <v>19.572299999999998</v>
      </c>
      <c r="M569" s="16">
        <v>30.025099999999998</v>
      </c>
      <c r="N569" s="16">
        <v>23.208100000000002</v>
      </c>
      <c r="O569" s="16">
        <v>15.7819</v>
      </c>
      <c r="P569" s="16">
        <v>19.677700000000002</v>
      </c>
      <c r="Q569" s="16">
        <v>17.325399999999998</v>
      </c>
      <c r="S569" s="16" t="s">
        <v>83</v>
      </c>
      <c r="T569" s="16" t="s">
        <v>87</v>
      </c>
      <c r="U569" s="16" t="s">
        <v>60</v>
      </c>
      <c r="V569" s="16" t="s">
        <v>61</v>
      </c>
      <c r="X569" s="16">
        <v>10</v>
      </c>
      <c r="Y569" s="16" t="s">
        <v>62</v>
      </c>
      <c r="Z569" s="16" t="s">
        <v>63</v>
      </c>
      <c r="AA569" s="16">
        <v>4</v>
      </c>
      <c r="AB569" s="16" t="s">
        <v>64</v>
      </c>
      <c r="AC569" s="16">
        <v>10</v>
      </c>
      <c r="AF569" s="16" t="s">
        <v>204</v>
      </c>
      <c r="AG569" s="16" t="s">
        <v>205</v>
      </c>
      <c r="AH569" s="16" t="s">
        <v>66</v>
      </c>
      <c r="AI569" s="16" t="s">
        <v>67</v>
      </c>
      <c r="AJ569" s="16" t="s">
        <v>68</v>
      </c>
      <c r="AK569" s="16" t="s">
        <v>69</v>
      </c>
      <c r="AR569" s="16">
        <v>3200</v>
      </c>
      <c r="AS569" s="16">
        <v>3200</v>
      </c>
      <c r="BM569" s="20" t="s">
        <v>1550</v>
      </c>
      <c r="BN569" s="16">
        <v>1</v>
      </c>
      <c r="BO569" s="16">
        <v>1</v>
      </c>
      <c r="BP569" s="16">
        <v>13</v>
      </c>
      <c r="BQ569" s="16" t="s">
        <v>102</v>
      </c>
      <c r="BS569" s="16" t="s">
        <v>206</v>
      </c>
      <c r="BT569" s="21">
        <v>44802</v>
      </c>
      <c r="BU569" s="16">
        <v>31963</v>
      </c>
      <c r="BV569" s="17"/>
      <c r="BW569" s="16" t="s">
        <v>63</v>
      </c>
      <c r="BX569" s="16" t="s">
        <v>63</v>
      </c>
      <c r="CA569" s="16" t="s">
        <v>63</v>
      </c>
      <c r="CB569" s="16" t="s">
        <v>63</v>
      </c>
      <c r="CD569" s="16" t="s">
        <v>62</v>
      </c>
      <c r="CE569" s="16" t="s">
        <v>104</v>
      </c>
      <c r="CF569" s="16" t="s">
        <v>62</v>
      </c>
      <c r="CG569" s="16" t="s">
        <v>105</v>
      </c>
      <c r="CH569" s="16" t="s">
        <v>63</v>
      </c>
      <c r="CJ569" s="16" t="s">
        <v>106</v>
      </c>
      <c r="CK569" s="16" t="s">
        <v>1549</v>
      </c>
      <c r="CN569" s="16" t="s">
        <v>63</v>
      </c>
      <c r="CO569" s="16" t="s">
        <v>107</v>
      </c>
      <c r="CP569" s="16" t="s">
        <v>62</v>
      </c>
      <c r="CQ569" s="16" t="s">
        <v>76</v>
      </c>
      <c r="DA569" s="18"/>
      <c r="DB569" s="16">
        <v>3</v>
      </c>
      <c r="DC569" s="16">
        <v>3</v>
      </c>
      <c r="DE569" s="16">
        <v>8000</v>
      </c>
      <c r="DF569" s="16">
        <v>563</v>
      </c>
      <c r="DG569" s="16">
        <v>452</v>
      </c>
      <c r="DH569" s="16">
        <v>513</v>
      </c>
    </row>
    <row r="570" spans="1:112" s="16" customFormat="1" x14ac:dyDescent="0.3">
      <c r="A570" s="16">
        <v>2023</v>
      </c>
      <c r="B570" s="16" t="s">
        <v>1562</v>
      </c>
      <c r="C570" s="16" t="s">
        <v>110</v>
      </c>
      <c r="D570" s="16" t="s">
        <v>790</v>
      </c>
      <c r="E570" s="16" t="s">
        <v>101</v>
      </c>
      <c r="F570" s="19">
        <v>2.7</v>
      </c>
      <c r="G570" s="16">
        <v>4</v>
      </c>
      <c r="H570" s="16" t="s">
        <v>97</v>
      </c>
      <c r="I570" s="16">
        <v>17</v>
      </c>
      <c r="J570" s="16">
        <v>18</v>
      </c>
      <c r="K570" s="16">
        <v>17</v>
      </c>
      <c r="L570" s="16">
        <v>21.2</v>
      </c>
      <c r="M570" s="16">
        <v>28.8</v>
      </c>
      <c r="N570" s="16">
        <v>24.056699999999999</v>
      </c>
      <c r="O570" s="16">
        <v>17.0031</v>
      </c>
      <c r="P570" s="16">
        <v>17.766300000000001</v>
      </c>
      <c r="Q570" s="16">
        <v>17.3383</v>
      </c>
      <c r="S570" s="16" t="s">
        <v>59</v>
      </c>
      <c r="T570" s="16" t="s">
        <v>70</v>
      </c>
      <c r="U570" s="16" t="s">
        <v>60</v>
      </c>
      <c r="V570" s="16" t="s">
        <v>61</v>
      </c>
      <c r="X570" s="16">
        <v>8</v>
      </c>
      <c r="Y570" s="16" t="s">
        <v>62</v>
      </c>
      <c r="Z570" s="16" t="s">
        <v>63</v>
      </c>
      <c r="AA570" s="16">
        <v>4</v>
      </c>
      <c r="AB570" s="16" t="s">
        <v>64</v>
      </c>
      <c r="AC570" s="16">
        <v>10</v>
      </c>
      <c r="AF570" s="16" t="s">
        <v>82</v>
      </c>
      <c r="AG570" s="16" t="s">
        <v>86</v>
      </c>
      <c r="AH570" s="16" t="s">
        <v>66</v>
      </c>
      <c r="AI570" s="16" t="s">
        <v>67</v>
      </c>
      <c r="AJ570" s="16" t="s">
        <v>68</v>
      </c>
      <c r="AK570" s="16" t="s">
        <v>69</v>
      </c>
      <c r="AR570" s="16">
        <v>2600</v>
      </c>
      <c r="AS570" s="16">
        <v>2600</v>
      </c>
      <c r="BM570" s="20" t="s">
        <v>1550</v>
      </c>
      <c r="BN570" s="16">
        <v>2</v>
      </c>
      <c r="BO570" s="16">
        <v>2</v>
      </c>
      <c r="BP570" s="16">
        <v>13</v>
      </c>
      <c r="BQ570" s="16" t="s">
        <v>102</v>
      </c>
      <c r="BS570" s="16" t="s">
        <v>206</v>
      </c>
      <c r="BT570" s="21">
        <v>44791</v>
      </c>
      <c r="BU570" s="16">
        <v>32003</v>
      </c>
      <c r="BV570" s="17"/>
      <c r="BW570" s="16" t="s">
        <v>63</v>
      </c>
      <c r="BX570" s="16" t="s">
        <v>63</v>
      </c>
      <c r="CA570" s="16" t="s">
        <v>63</v>
      </c>
      <c r="CB570" s="16" t="s">
        <v>63</v>
      </c>
      <c r="CC570" s="16" t="s">
        <v>247</v>
      </c>
      <c r="CD570" s="16" t="s">
        <v>62</v>
      </c>
      <c r="CE570" s="16" t="s">
        <v>248</v>
      </c>
      <c r="CF570" s="16" t="s">
        <v>62</v>
      </c>
      <c r="CG570" s="16" t="s">
        <v>89</v>
      </c>
      <c r="CH570" s="16" t="s">
        <v>62</v>
      </c>
      <c r="CI570" s="16" t="s">
        <v>249</v>
      </c>
      <c r="CJ570" s="16" t="s">
        <v>106</v>
      </c>
      <c r="CK570" s="16" t="s">
        <v>1549</v>
      </c>
      <c r="CN570" s="16" t="s">
        <v>63</v>
      </c>
      <c r="CO570" s="16" t="s">
        <v>107</v>
      </c>
      <c r="CP570" s="16" t="s">
        <v>62</v>
      </c>
      <c r="CQ570" s="16" t="s">
        <v>76</v>
      </c>
      <c r="DA570" s="18"/>
      <c r="DB570" s="16">
        <v>3</v>
      </c>
      <c r="DC570" s="16">
        <v>3</v>
      </c>
      <c r="DE570" s="16">
        <v>5000</v>
      </c>
      <c r="DF570" s="16">
        <v>522</v>
      </c>
      <c r="DG570" s="16">
        <v>498</v>
      </c>
      <c r="DH570" s="16">
        <v>512</v>
      </c>
    </row>
    <row r="571" spans="1:112" s="16" customFormat="1" x14ac:dyDescent="0.3">
      <c r="A571" s="16">
        <v>2023</v>
      </c>
      <c r="B571" s="16" t="s">
        <v>1562</v>
      </c>
      <c r="C571" s="16" t="s">
        <v>110</v>
      </c>
      <c r="D571" s="16" t="s">
        <v>790</v>
      </c>
      <c r="E571" s="16" t="s">
        <v>101</v>
      </c>
      <c r="F571" s="19">
        <v>3</v>
      </c>
      <c r="G571" s="16">
        <v>6</v>
      </c>
      <c r="H571" s="16" t="s">
        <v>108</v>
      </c>
      <c r="I571" s="16">
        <v>21</v>
      </c>
      <c r="J571" s="16">
        <v>23</v>
      </c>
      <c r="K571" s="16">
        <v>22</v>
      </c>
      <c r="L571" s="16">
        <v>26.8</v>
      </c>
      <c r="M571" s="16">
        <v>36</v>
      </c>
      <c r="N571" s="16">
        <v>30.282499999999999</v>
      </c>
      <c r="O571" s="16">
        <v>21.1067</v>
      </c>
      <c r="P571" s="16">
        <v>23.066099999999999</v>
      </c>
      <c r="Q571" s="16">
        <v>21.945599999999999</v>
      </c>
      <c r="S571" s="16" t="s">
        <v>59</v>
      </c>
      <c r="T571" s="16" t="s">
        <v>70</v>
      </c>
      <c r="U571" s="16" t="s">
        <v>60</v>
      </c>
      <c r="V571" s="16" t="s">
        <v>61</v>
      </c>
      <c r="X571" s="16">
        <v>10</v>
      </c>
      <c r="Y571" s="16" t="s">
        <v>62</v>
      </c>
      <c r="Z571" s="16" t="s">
        <v>63</v>
      </c>
      <c r="AA571" s="16">
        <v>4</v>
      </c>
      <c r="AB571" s="16" t="s">
        <v>64</v>
      </c>
      <c r="AD571" s="16">
        <v>20</v>
      </c>
      <c r="AF571" s="16" t="s">
        <v>401</v>
      </c>
      <c r="AG571" s="16" t="s">
        <v>402</v>
      </c>
      <c r="AH571" s="16" t="s">
        <v>66</v>
      </c>
      <c r="AI571" s="16" t="s">
        <v>67</v>
      </c>
      <c r="AJ571" s="16" t="s">
        <v>68</v>
      </c>
      <c r="AK571" s="16" t="s">
        <v>69</v>
      </c>
      <c r="AR571" s="16">
        <v>2200</v>
      </c>
      <c r="AS571" s="16">
        <v>2200</v>
      </c>
      <c r="BM571" s="20"/>
      <c r="BN571" s="16">
        <v>2</v>
      </c>
      <c r="BO571" s="16">
        <v>2</v>
      </c>
      <c r="BP571" s="16">
        <v>13</v>
      </c>
      <c r="BQ571" s="16" t="s">
        <v>102</v>
      </c>
      <c r="BS571" s="16" t="s">
        <v>206</v>
      </c>
      <c r="BT571" s="21">
        <v>44801</v>
      </c>
      <c r="BU571" s="16">
        <v>32013</v>
      </c>
      <c r="BV571" s="17"/>
      <c r="BW571" s="16" t="s">
        <v>63</v>
      </c>
      <c r="BX571" s="16" t="s">
        <v>63</v>
      </c>
      <c r="CA571" s="16" t="s">
        <v>63</v>
      </c>
      <c r="CB571" s="16" t="s">
        <v>63</v>
      </c>
      <c r="CD571" s="16" t="s">
        <v>63</v>
      </c>
      <c r="CF571" s="16" t="s">
        <v>63</v>
      </c>
      <c r="CH571" s="16" t="s">
        <v>63</v>
      </c>
      <c r="CJ571" s="16" t="s">
        <v>403</v>
      </c>
      <c r="CK571" s="16" t="s">
        <v>404</v>
      </c>
      <c r="CN571" s="16" t="s">
        <v>63</v>
      </c>
      <c r="CO571" s="16" t="s">
        <v>107</v>
      </c>
      <c r="CP571" s="16" t="s">
        <v>62</v>
      </c>
      <c r="CQ571" s="16" t="s">
        <v>76</v>
      </c>
      <c r="DA571" s="18"/>
      <c r="DB571" s="16">
        <v>5</v>
      </c>
      <c r="DC571" s="16">
        <v>4</v>
      </c>
      <c r="DE571" s="16">
        <v>3000</v>
      </c>
      <c r="DF571" s="16">
        <v>482</v>
      </c>
      <c r="DG571" s="16">
        <v>439</v>
      </c>
      <c r="DH571" s="16">
        <v>463</v>
      </c>
    </row>
    <row r="572" spans="1:112" s="16" customFormat="1" x14ac:dyDescent="0.3">
      <c r="A572" s="16">
        <v>2023</v>
      </c>
      <c r="B572" s="16" t="s">
        <v>1562</v>
      </c>
      <c r="C572" s="16" t="s">
        <v>110</v>
      </c>
      <c r="D572" s="16" t="s">
        <v>790</v>
      </c>
      <c r="E572" s="16" t="s">
        <v>101</v>
      </c>
      <c r="F572" s="19">
        <v>5.3</v>
      </c>
      <c r="G572" s="16">
        <v>8</v>
      </c>
      <c r="H572" s="16" t="s">
        <v>108</v>
      </c>
      <c r="I572" s="16">
        <v>15</v>
      </c>
      <c r="J572" s="16">
        <v>18</v>
      </c>
      <c r="K572" s="16">
        <v>16</v>
      </c>
      <c r="L572" s="16">
        <v>19.399999999999999</v>
      </c>
      <c r="M572" s="16">
        <v>27.1</v>
      </c>
      <c r="N572" s="16">
        <v>22.2441</v>
      </c>
      <c r="O572" s="16">
        <v>14.851900000000001</v>
      </c>
      <c r="P572" s="16">
        <v>17.869499999999999</v>
      </c>
      <c r="Q572" s="16">
        <v>16.0733</v>
      </c>
      <c r="S572" s="16" t="s">
        <v>83</v>
      </c>
      <c r="T572" s="16" t="s">
        <v>87</v>
      </c>
      <c r="U572" s="16" t="s">
        <v>60</v>
      </c>
      <c r="V572" s="16" t="s">
        <v>61</v>
      </c>
      <c r="X572" s="16">
        <v>10</v>
      </c>
      <c r="Y572" s="16" t="s">
        <v>62</v>
      </c>
      <c r="Z572" s="16" t="s">
        <v>63</v>
      </c>
      <c r="AA572" s="16">
        <v>4</v>
      </c>
      <c r="AB572" s="16" t="s">
        <v>64</v>
      </c>
      <c r="AC572" s="16">
        <v>10</v>
      </c>
      <c r="AF572" s="16" t="s">
        <v>82</v>
      </c>
      <c r="AG572" s="16" t="s">
        <v>86</v>
      </c>
      <c r="AH572" s="16" t="s">
        <v>66</v>
      </c>
      <c r="AI572" s="16" t="s">
        <v>67</v>
      </c>
      <c r="AJ572" s="16" t="s">
        <v>68</v>
      </c>
      <c r="AK572" s="16" t="s">
        <v>69</v>
      </c>
      <c r="AR572" s="16">
        <v>2750</v>
      </c>
      <c r="AS572" s="16">
        <v>2750</v>
      </c>
      <c r="BM572" s="20" t="s">
        <v>1550</v>
      </c>
      <c r="BN572" s="16">
        <v>1</v>
      </c>
      <c r="BO572" s="16">
        <v>1</v>
      </c>
      <c r="BP572" s="16">
        <v>13</v>
      </c>
      <c r="BQ572" s="16" t="s">
        <v>102</v>
      </c>
      <c r="BS572" s="16" t="s">
        <v>103</v>
      </c>
      <c r="BT572" s="21">
        <v>44802</v>
      </c>
      <c r="BU572" s="16">
        <v>31984</v>
      </c>
      <c r="BV572" s="17"/>
      <c r="BW572" s="16" t="s">
        <v>63</v>
      </c>
      <c r="BX572" s="16" t="s">
        <v>63</v>
      </c>
      <c r="CA572" s="16" t="s">
        <v>63</v>
      </c>
      <c r="CB572" s="16" t="s">
        <v>63</v>
      </c>
      <c r="CD572" s="16" t="s">
        <v>62</v>
      </c>
      <c r="CE572" s="16" t="s">
        <v>104</v>
      </c>
      <c r="CF572" s="16" t="s">
        <v>62</v>
      </c>
      <c r="CG572" s="16" t="s">
        <v>105</v>
      </c>
      <c r="CH572" s="16" t="s">
        <v>63</v>
      </c>
      <c r="CJ572" s="16" t="s">
        <v>106</v>
      </c>
      <c r="CK572" s="16" t="s">
        <v>1549</v>
      </c>
      <c r="CN572" s="16" t="s">
        <v>63</v>
      </c>
      <c r="CO572" s="16" t="s">
        <v>107</v>
      </c>
      <c r="CP572" s="16" t="s">
        <v>62</v>
      </c>
      <c r="CQ572" s="16" t="s">
        <v>76</v>
      </c>
      <c r="CR572" s="16" t="s">
        <v>109</v>
      </c>
      <c r="DA572" s="18"/>
      <c r="DB572" s="16">
        <v>3</v>
      </c>
      <c r="DC572" s="16">
        <v>3</v>
      </c>
      <c r="DE572" s="16">
        <v>5750</v>
      </c>
      <c r="DF572" s="16">
        <v>595</v>
      </c>
      <c r="DG572" s="16">
        <v>499</v>
      </c>
      <c r="DH572" s="16">
        <v>552</v>
      </c>
    </row>
    <row r="573" spans="1:112" s="16" customFormat="1" x14ac:dyDescent="0.3">
      <c r="A573" s="16">
        <v>2023</v>
      </c>
      <c r="B573" s="16" t="s">
        <v>1562</v>
      </c>
      <c r="C573" s="16" t="s">
        <v>110</v>
      </c>
      <c r="D573" s="16" t="s">
        <v>790</v>
      </c>
      <c r="E573" s="16" t="s">
        <v>101</v>
      </c>
      <c r="F573" s="19">
        <v>5.3</v>
      </c>
      <c r="G573" s="16">
        <v>8</v>
      </c>
      <c r="H573" s="16" t="s">
        <v>108</v>
      </c>
      <c r="I573" s="16">
        <v>15</v>
      </c>
      <c r="J573" s="16">
        <v>19</v>
      </c>
      <c r="K573" s="16">
        <v>16</v>
      </c>
      <c r="L573" s="16">
        <v>19.3</v>
      </c>
      <c r="M573" s="16">
        <v>29.3</v>
      </c>
      <c r="N573" s="16">
        <v>22.802</v>
      </c>
      <c r="O573" s="16">
        <v>15.232100000000001</v>
      </c>
      <c r="P573" s="16">
        <v>18.523099999999999</v>
      </c>
      <c r="Q573" s="16">
        <v>16</v>
      </c>
      <c r="S573" s="16" t="s">
        <v>83</v>
      </c>
      <c r="T573" s="16" t="s">
        <v>87</v>
      </c>
      <c r="U573" s="16" t="s">
        <v>60</v>
      </c>
      <c r="V573" s="16" t="s">
        <v>61</v>
      </c>
      <c r="X573" s="16">
        <v>10</v>
      </c>
      <c r="Y573" s="16" t="s">
        <v>62</v>
      </c>
      <c r="Z573" s="16" t="s">
        <v>63</v>
      </c>
      <c r="AA573" s="16">
        <v>4</v>
      </c>
      <c r="AB573" s="16" t="s">
        <v>64</v>
      </c>
      <c r="AC573" s="16">
        <v>10</v>
      </c>
      <c r="AF573" s="16" t="s">
        <v>82</v>
      </c>
      <c r="AG573" s="16" t="s">
        <v>86</v>
      </c>
      <c r="AH573" s="16" t="s">
        <v>66</v>
      </c>
      <c r="AI573" s="16" t="s">
        <v>67</v>
      </c>
      <c r="AJ573" s="16" t="s">
        <v>68</v>
      </c>
      <c r="AK573" s="16" t="s">
        <v>69</v>
      </c>
      <c r="AR573" s="16">
        <v>2750</v>
      </c>
      <c r="AS573" s="16">
        <v>2750</v>
      </c>
      <c r="BM573" s="20" t="s">
        <v>1574</v>
      </c>
      <c r="BN573" s="16">
        <v>1</v>
      </c>
      <c r="BO573" s="16">
        <v>1</v>
      </c>
      <c r="BP573" s="16">
        <v>13</v>
      </c>
      <c r="BQ573" s="16" t="s">
        <v>102</v>
      </c>
      <c r="BS573" s="16" t="s">
        <v>103</v>
      </c>
      <c r="BT573" s="21">
        <v>44802</v>
      </c>
      <c r="BU573" s="16">
        <v>31982</v>
      </c>
      <c r="BV573" s="17"/>
      <c r="BW573" s="16" t="s">
        <v>63</v>
      </c>
      <c r="BX573" s="16" t="s">
        <v>63</v>
      </c>
      <c r="CA573" s="16" t="s">
        <v>63</v>
      </c>
      <c r="CB573" s="16" t="s">
        <v>63</v>
      </c>
      <c r="CD573" s="16" t="s">
        <v>62</v>
      </c>
      <c r="CE573" s="16" t="s">
        <v>104</v>
      </c>
      <c r="CF573" s="16" t="s">
        <v>62</v>
      </c>
      <c r="CG573" s="16" t="s">
        <v>105</v>
      </c>
      <c r="CH573" s="16" t="s">
        <v>63</v>
      </c>
      <c r="CJ573" s="16" t="s">
        <v>106</v>
      </c>
      <c r="CK573" s="16" t="s">
        <v>1549</v>
      </c>
      <c r="CN573" s="16" t="s">
        <v>63</v>
      </c>
      <c r="CO573" s="16" t="s">
        <v>107</v>
      </c>
      <c r="CP573" s="16" t="s">
        <v>63</v>
      </c>
      <c r="CQ573" s="16" t="s">
        <v>189</v>
      </c>
      <c r="CR573" s="16" t="s">
        <v>799</v>
      </c>
      <c r="DA573" s="18"/>
      <c r="DB573" s="16">
        <v>3</v>
      </c>
      <c r="DC573" s="16">
        <v>3</v>
      </c>
      <c r="DE573" s="16">
        <v>5750</v>
      </c>
      <c r="DF573" s="16">
        <v>583</v>
      </c>
      <c r="DG573" s="16">
        <v>480</v>
      </c>
      <c r="DH573" s="16">
        <v>555</v>
      </c>
    </row>
    <row r="574" spans="1:112" s="16" customFormat="1" x14ac:dyDescent="0.3">
      <c r="A574" s="16">
        <v>2023</v>
      </c>
      <c r="B574" s="16" t="s">
        <v>1562</v>
      </c>
      <c r="C574" s="16" t="s">
        <v>110</v>
      </c>
      <c r="D574" s="16" t="s">
        <v>790</v>
      </c>
      <c r="E574" s="16" t="s">
        <v>101</v>
      </c>
      <c r="F574" s="19">
        <v>5.3</v>
      </c>
      <c r="G574" s="16">
        <v>8</v>
      </c>
      <c r="H574" s="16" t="s">
        <v>108</v>
      </c>
      <c r="I574" s="16">
        <v>15</v>
      </c>
      <c r="J574" s="16">
        <v>19</v>
      </c>
      <c r="K574" s="16">
        <v>17</v>
      </c>
      <c r="L574" s="16">
        <v>19.100000000000001</v>
      </c>
      <c r="M574" s="16">
        <v>28.7</v>
      </c>
      <c r="N574" s="16">
        <v>22.484400000000001</v>
      </c>
      <c r="O574" s="16">
        <v>15.4251</v>
      </c>
      <c r="P574" s="16">
        <v>19.2393</v>
      </c>
      <c r="Q574" s="16">
        <v>16.936</v>
      </c>
      <c r="S574" s="16" t="s">
        <v>83</v>
      </c>
      <c r="T574" s="16" t="s">
        <v>87</v>
      </c>
      <c r="U574" s="16" t="s">
        <v>60</v>
      </c>
      <c r="V574" s="16" t="s">
        <v>61</v>
      </c>
      <c r="X574" s="16">
        <v>10</v>
      </c>
      <c r="Y574" s="16" t="s">
        <v>62</v>
      </c>
      <c r="Z574" s="16" t="s">
        <v>63</v>
      </c>
      <c r="AA574" s="16">
        <v>4</v>
      </c>
      <c r="AB574" s="16" t="s">
        <v>64</v>
      </c>
      <c r="AC574" s="16">
        <v>85</v>
      </c>
      <c r="AE574" s="16">
        <v>408</v>
      </c>
      <c r="AF574" s="16" t="s">
        <v>82</v>
      </c>
      <c r="AG574" s="16" t="s">
        <v>86</v>
      </c>
      <c r="AH574" s="16" t="s">
        <v>66</v>
      </c>
      <c r="AI574" s="16" t="s">
        <v>67</v>
      </c>
      <c r="AJ574" s="16" t="s">
        <v>68</v>
      </c>
      <c r="AK574" s="16" t="s">
        <v>69</v>
      </c>
      <c r="AR574" s="16">
        <v>2600</v>
      </c>
      <c r="AS574" s="16">
        <v>2600</v>
      </c>
      <c r="AT574" s="16">
        <v>11</v>
      </c>
      <c r="AU574" s="16">
        <v>14</v>
      </c>
      <c r="AV574" s="16">
        <v>12</v>
      </c>
      <c r="AW574" s="16">
        <v>13.7</v>
      </c>
      <c r="AX574" s="16">
        <v>21.1</v>
      </c>
      <c r="AY574" s="16">
        <v>16.267299999999999</v>
      </c>
      <c r="AZ574" s="16">
        <v>11.0641</v>
      </c>
      <c r="BA574" s="16">
        <v>14.144600000000001</v>
      </c>
      <c r="BB574" s="16">
        <v>12.2662</v>
      </c>
      <c r="BC574" s="16">
        <v>288</v>
      </c>
      <c r="BD574" s="16" t="s">
        <v>370</v>
      </c>
      <c r="BE574" s="16" t="s">
        <v>371</v>
      </c>
      <c r="BF574" s="16" t="s">
        <v>66</v>
      </c>
      <c r="BG574" s="16" t="s">
        <v>67</v>
      </c>
      <c r="BH574" s="16">
        <v>3250</v>
      </c>
      <c r="BI574" s="16">
        <v>568</v>
      </c>
      <c r="BJ574" s="16">
        <v>444</v>
      </c>
      <c r="BK574" s="16">
        <v>512</v>
      </c>
      <c r="BL574" s="16">
        <v>3250</v>
      </c>
      <c r="BM574" s="20" t="s">
        <v>1561</v>
      </c>
      <c r="BN574" s="16">
        <v>1</v>
      </c>
      <c r="BO574" s="16">
        <v>1</v>
      </c>
      <c r="BP574" s="16">
        <v>13</v>
      </c>
      <c r="BQ574" s="16" t="s">
        <v>102</v>
      </c>
      <c r="BS574" s="16" t="s">
        <v>206</v>
      </c>
      <c r="BT574" s="21">
        <v>44802</v>
      </c>
      <c r="BU574" s="16">
        <v>31974</v>
      </c>
      <c r="BV574" s="17"/>
      <c r="BW574" s="16" t="s">
        <v>63</v>
      </c>
      <c r="BX574" s="16" t="s">
        <v>63</v>
      </c>
      <c r="CA574" s="16" t="s">
        <v>63</v>
      </c>
      <c r="CB574" s="16" t="s">
        <v>63</v>
      </c>
      <c r="CD574" s="16" t="s">
        <v>62</v>
      </c>
      <c r="CE574" s="16" t="s">
        <v>104</v>
      </c>
      <c r="CF574" s="16" t="s">
        <v>62</v>
      </c>
      <c r="CG574" s="16" t="s">
        <v>105</v>
      </c>
      <c r="CH574" s="16" t="s">
        <v>63</v>
      </c>
      <c r="CJ574" s="16" t="s">
        <v>106</v>
      </c>
      <c r="CK574" s="16" t="s">
        <v>1549</v>
      </c>
      <c r="CN574" s="16" t="s">
        <v>63</v>
      </c>
      <c r="CO574" s="16" t="s">
        <v>107</v>
      </c>
      <c r="CP574" s="16" t="s">
        <v>63</v>
      </c>
      <c r="CQ574" s="16" t="s">
        <v>189</v>
      </c>
      <c r="DA574" s="18"/>
      <c r="DB574" s="16">
        <v>3</v>
      </c>
      <c r="DC574" s="16">
        <v>3</v>
      </c>
      <c r="DD574" s="16">
        <v>3</v>
      </c>
      <c r="DE574" s="16">
        <v>5000</v>
      </c>
      <c r="DF574" s="16">
        <v>576</v>
      </c>
      <c r="DG574" s="16">
        <v>462</v>
      </c>
      <c r="DH574" s="16">
        <v>524</v>
      </c>
    </row>
    <row r="575" spans="1:112" s="16" customFormat="1" x14ac:dyDescent="0.3">
      <c r="A575" s="16">
        <v>2023</v>
      </c>
      <c r="B575" s="16" t="s">
        <v>1562</v>
      </c>
      <c r="C575" s="16" t="s">
        <v>110</v>
      </c>
      <c r="D575" s="16" t="s">
        <v>790</v>
      </c>
      <c r="E575" s="16" t="s">
        <v>101</v>
      </c>
      <c r="F575" s="19">
        <v>6.2</v>
      </c>
      <c r="G575" s="16">
        <v>8</v>
      </c>
      <c r="H575" s="16" t="s">
        <v>108</v>
      </c>
      <c r="I575" s="16">
        <v>14</v>
      </c>
      <c r="J575" s="16">
        <v>18</v>
      </c>
      <c r="K575" s="16">
        <v>16</v>
      </c>
      <c r="L575" s="16">
        <v>18.7728</v>
      </c>
      <c r="M575" s="16">
        <v>27.683800000000002</v>
      </c>
      <c r="N575" s="16">
        <v>21.9526</v>
      </c>
      <c r="O575" s="16">
        <v>14</v>
      </c>
      <c r="P575" s="16">
        <v>18.313300000000002</v>
      </c>
      <c r="Q575" s="16">
        <v>16.444600000000001</v>
      </c>
      <c r="S575" s="16" t="s">
        <v>83</v>
      </c>
      <c r="T575" s="16" t="s">
        <v>87</v>
      </c>
      <c r="U575" s="16" t="s">
        <v>60</v>
      </c>
      <c r="V575" s="16" t="s">
        <v>61</v>
      </c>
      <c r="X575" s="16">
        <v>10</v>
      </c>
      <c r="Y575" s="16" t="s">
        <v>62</v>
      </c>
      <c r="Z575" s="16" t="s">
        <v>63</v>
      </c>
      <c r="AA575" s="16">
        <v>4</v>
      </c>
      <c r="AB575" s="16" t="s">
        <v>64</v>
      </c>
      <c r="AC575" s="16">
        <v>10</v>
      </c>
      <c r="AF575" s="16" t="s">
        <v>204</v>
      </c>
      <c r="AG575" s="16" t="s">
        <v>205</v>
      </c>
      <c r="AH575" s="16" t="s">
        <v>66</v>
      </c>
      <c r="AI575" s="16" t="s">
        <v>67</v>
      </c>
      <c r="AJ575" s="16" t="s">
        <v>68</v>
      </c>
      <c r="AK575" s="16" t="s">
        <v>69</v>
      </c>
      <c r="AR575" s="16">
        <v>3400</v>
      </c>
      <c r="AS575" s="16">
        <v>3400</v>
      </c>
      <c r="BM575" s="20" t="s">
        <v>1550</v>
      </c>
      <c r="BN575" s="16">
        <v>1</v>
      </c>
      <c r="BO575" s="16">
        <v>1</v>
      </c>
      <c r="BP575" s="16">
        <v>13</v>
      </c>
      <c r="BQ575" s="16" t="s">
        <v>102</v>
      </c>
      <c r="BS575" s="16" t="s">
        <v>206</v>
      </c>
      <c r="BT575" s="21">
        <v>44802</v>
      </c>
      <c r="BU575" s="16">
        <v>31965</v>
      </c>
      <c r="BV575" s="17"/>
      <c r="BW575" s="16" t="s">
        <v>63</v>
      </c>
      <c r="BX575" s="16" t="s">
        <v>63</v>
      </c>
      <c r="CA575" s="16" t="s">
        <v>63</v>
      </c>
      <c r="CB575" s="16" t="s">
        <v>63</v>
      </c>
      <c r="CD575" s="16" t="s">
        <v>62</v>
      </c>
      <c r="CE575" s="16" t="s">
        <v>104</v>
      </c>
      <c r="CF575" s="16" t="s">
        <v>62</v>
      </c>
      <c r="CG575" s="16" t="s">
        <v>105</v>
      </c>
      <c r="CH575" s="16" t="s">
        <v>63</v>
      </c>
      <c r="CJ575" s="16" t="s">
        <v>106</v>
      </c>
      <c r="CK575" s="16" t="s">
        <v>1549</v>
      </c>
      <c r="CN575" s="16" t="s">
        <v>63</v>
      </c>
      <c r="CO575" s="16" t="s">
        <v>107</v>
      </c>
      <c r="CP575" s="16" t="s">
        <v>62</v>
      </c>
      <c r="CQ575" s="16" t="s">
        <v>76</v>
      </c>
      <c r="DA575" s="18"/>
      <c r="DB575" s="16">
        <v>3</v>
      </c>
      <c r="DC575" s="16">
        <v>3</v>
      </c>
      <c r="DE575" s="16">
        <v>9000</v>
      </c>
      <c r="DF575" s="16">
        <v>634</v>
      </c>
      <c r="DG575" s="16">
        <v>486</v>
      </c>
      <c r="DH575" s="16">
        <v>567</v>
      </c>
    </row>
    <row r="576" spans="1:112" s="16" customFormat="1" x14ac:dyDescent="0.3">
      <c r="A576" s="16">
        <v>2023</v>
      </c>
      <c r="B576" s="16" t="s">
        <v>1562</v>
      </c>
      <c r="C576" s="16" t="s">
        <v>110</v>
      </c>
      <c r="D576" s="16" t="s">
        <v>809</v>
      </c>
      <c r="E576" s="16" t="s">
        <v>101</v>
      </c>
      <c r="F576" s="19">
        <v>6.2</v>
      </c>
      <c r="G576" s="16">
        <v>8</v>
      </c>
      <c r="H576" s="16" t="s">
        <v>108</v>
      </c>
      <c r="I576" s="16">
        <v>14</v>
      </c>
      <c r="J576" s="16">
        <v>17</v>
      </c>
      <c r="K576" s="16">
        <v>15</v>
      </c>
      <c r="L576" s="16">
        <v>17.3</v>
      </c>
      <c r="M576" s="16">
        <v>24.7</v>
      </c>
      <c r="N576" s="16">
        <v>19.995799999999999</v>
      </c>
      <c r="O576" s="16">
        <v>14.055099999999999</v>
      </c>
      <c r="P576" s="16">
        <v>16.787099999999999</v>
      </c>
      <c r="Q576" s="16">
        <v>15.165800000000001</v>
      </c>
      <c r="S576" s="16" t="s">
        <v>83</v>
      </c>
      <c r="T576" s="16" t="s">
        <v>87</v>
      </c>
      <c r="U576" s="16" t="s">
        <v>60</v>
      </c>
      <c r="V576" s="16" t="s">
        <v>61</v>
      </c>
      <c r="X576" s="16">
        <v>10</v>
      </c>
      <c r="Y576" s="16" t="s">
        <v>62</v>
      </c>
      <c r="Z576" s="16" t="s">
        <v>63</v>
      </c>
      <c r="AA576" s="16">
        <v>4</v>
      </c>
      <c r="AB576" s="16" t="s">
        <v>64</v>
      </c>
      <c r="AC576" s="16">
        <v>10</v>
      </c>
      <c r="AF576" s="16" t="s">
        <v>204</v>
      </c>
      <c r="AG576" s="16" t="s">
        <v>205</v>
      </c>
      <c r="AH576" s="16" t="s">
        <v>66</v>
      </c>
      <c r="AI576" s="16" t="s">
        <v>67</v>
      </c>
      <c r="AJ576" s="16" t="s">
        <v>68</v>
      </c>
      <c r="AK576" s="16" t="s">
        <v>69</v>
      </c>
      <c r="AR576" s="16">
        <v>3650</v>
      </c>
      <c r="AS576" s="16">
        <v>3650</v>
      </c>
      <c r="BM576" s="20" t="s">
        <v>1550</v>
      </c>
      <c r="BN576" s="16">
        <v>1</v>
      </c>
      <c r="BO576" s="16">
        <v>1</v>
      </c>
      <c r="BP576" s="16">
        <v>13</v>
      </c>
      <c r="BQ576" s="16" t="s">
        <v>102</v>
      </c>
      <c r="BS576" s="16" t="s">
        <v>206</v>
      </c>
      <c r="BT576" s="21">
        <v>44802</v>
      </c>
      <c r="BU576" s="16">
        <v>31967</v>
      </c>
      <c r="BV576" s="17"/>
      <c r="BW576" s="16" t="s">
        <v>63</v>
      </c>
      <c r="BX576" s="16" t="s">
        <v>63</v>
      </c>
      <c r="CA576" s="16" t="s">
        <v>63</v>
      </c>
      <c r="CB576" s="16" t="s">
        <v>63</v>
      </c>
      <c r="CD576" s="16" t="s">
        <v>62</v>
      </c>
      <c r="CE576" s="16" t="s">
        <v>104</v>
      </c>
      <c r="CF576" s="16" t="s">
        <v>62</v>
      </c>
      <c r="CG576" s="16" t="s">
        <v>105</v>
      </c>
      <c r="CH576" s="16" t="s">
        <v>63</v>
      </c>
      <c r="CJ576" s="16" t="s">
        <v>106</v>
      </c>
      <c r="CK576" s="16" t="s">
        <v>1549</v>
      </c>
      <c r="CN576" s="16" t="s">
        <v>63</v>
      </c>
      <c r="CO576" s="16" t="s">
        <v>107</v>
      </c>
      <c r="CP576" s="16" t="s">
        <v>62</v>
      </c>
      <c r="CQ576" s="16" t="s">
        <v>76</v>
      </c>
      <c r="DA576" s="18"/>
      <c r="DB576" s="16">
        <v>2</v>
      </c>
      <c r="DC576" s="16">
        <v>2</v>
      </c>
      <c r="DE576" s="16">
        <v>10250</v>
      </c>
      <c r="DF576" s="16">
        <v>630</v>
      </c>
      <c r="DG576" s="16">
        <v>531</v>
      </c>
      <c r="DH576" s="16">
        <v>585</v>
      </c>
    </row>
    <row r="577" spans="1:112" s="16" customFormat="1" x14ac:dyDescent="0.3">
      <c r="A577" s="16">
        <v>2023</v>
      </c>
      <c r="B577" s="16" t="s">
        <v>1556</v>
      </c>
      <c r="C577" s="16" t="s">
        <v>126</v>
      </c>
      <c r="D577" s="16" t="s">
        <v>614</v>
      </c>
      <c r="E577" s="16" t="s">
        <v>128</v>
      </c>
      <c r="F577" s="19">
        <v>2.7</v>
      </c>
      <c r="G577" s="16">
        <v>6</v>
      </c>
      <c r="H577" s="16" t="s">
        <v>286</v>
      </c>
      <c r="I577" s="16">
        <v>17</v>
      </c>
      <c r="J577" s="16">
        <v>23</v>
      </c>
      <c r="K577" s="16">
        <v>20</v>
      </c>
      <c r="L577" s="16">
        <v>21.8064</v>
      </c>
      <c r="M577" s="16">
        <v>32.310200000000002</v>
      </c>
      <c r="N577" s="16">
        <v>25.543099999999999</v>
      </c>
      <c r="O577" s="16">
        <v>17.454799999999999</v>
      </c>
      <c r="P577" s="16">
        <v>23.118300000000001</v>
      </c>
      <c r="Q577" s="16">
        <v>19.6174</v>
      </c>
      <c r="S577" s="16" t="s">
        <v>59</v>
      </c>
      <c r="T577" s="16" t="s">
        <v>70</v>
      </c>
      <c r="U577" s="16" t="s">
        <v>115</v>
      </c>
      <c r="V577" s="16" t="s">
        <v>116</v>
      </c>
      <c r="X577" s="16">
        <v>10</v>
      </c>
      <c r="Y577" s="16" t="s">
        <v>62</v>
      </c>
      <c r="Z577" s="16" t="s">
        <v>63</v>
      </c>
      <c r="AA577" s="16" t="s">
        <v>131</v>
      </c>
      <c r="AB577" s="16" t="s">
        <v>132</v>
      </c>
      <c r="AC577" s="16">
        <v>15</v>
      </c>
      <c r="AF577" s="16" t="s">
        <v>82</v>
      </c>
      <c r="AG577" s="16" t="s">
        <v>86</v>
      </c>
      <c r="AH577" s="16" t="s">
        <v>66</v>
      </c>
      <c r="AI577" s="16" t="s">
        <v>67</v>
      </c>
      <c r="AJ577" s="16" t="s">
        <v>68</v>
      </c>
      <c r="AK577" s="16" t="s">
        <v>69</v>
      </c>
      <c r="AR577" s="16">
        <v>2200</v>
      </c>
      <c r="AS577" s="16">
        <v>2200</v>
      </c>
      <c r="BM577" s="20" t="s">
        <v>1554</v>
      </c>
      <c r="BN577" s="16">
        <v>2</v>
      </c>
      <c r="BO577" s="16">
        <v>2</v>
      </c>
      <c r="BP577" s="16">
        <v>13</v>
      </c>
      <c r="BQ577" s="16" t="s">
        <v>102</v>
      </c>
      <c r="BS577" s="16" t="s">
        <v>72</v>
      </c>
      <c r="BT577" s="21">
        <v>44847</v>
      </c>
      <c r="BU577" s="16">
        <v>32218</v>
      </c>
      <c r="BV577" s="17"/>
      <c r="BW577" s="16" t="s">
        <v>63</v>
      </c>
      <c r="BX577" s="16" t="s">
        <v>63</v>
      </c>
      <c r="CA577" s="16" t="s">
        <v>63</v>
      </c>
      <c r="CB577" s="16" t="s">
        <v>63</v>
      </c>
      <c r="CC577" s="16" t="s">
        <v>525</v>
      </c>
      <c r="CD577" s="16" t="s">
        <v>63</v>
      </c>
      <c r="CF577" s="16" t="s">
        <v>62</v>
      </c>
      <c r="CG577" s="16" t="s">
        <v>407</v>
      </c>
      <c r="CH577" s="16" t="s">
        <v>63</v>
      </c>
      <c r="CJ577" s="16" t="s">
        <v>186</v>
      </c>
      <c r="CK577" s="16" t="s">
        <v>187</v>
      </c>
      <c r="CN577" s="16" t="s">
        <v>63</v>
      </c>
      <c r="CO577" s="16" t="s">
        <v>363</v>
      </c>
      <c r="CP577" s="16" t="s">
        <v>63</v>
      </c>
      <c r="CQ577" s="16" t="s">
        <v>189</v>
      </c>
      <c r="CR577" s="16" t="s">
        <v>365</v>
      </c>
      <c r="DA577" s="18"/>
      <c r="DB577" s="16">
        <v>4</v>
      </c>
      <c r="DC577" s="16">
        <v>4</v>
      </c>
      <c r="DE577" s="16">
        <v>3000</v>
      </c>
      <c r="DF577" s="16">
        <v>507</v>
      </c>
      <c r="DG577" s="16">
        <v>383</v>
      </c>
      <c r="DH577" s="16">
        <v>451</v>
      </c>
    </row>
    <row r="578" spans="1:112" s="16" customFormat="1" x14ac:dyDescent="0.3">
      <c r="A578" s="16">
        <v>2023</v>
      </c>
      <c r="B578" s="16" t="s">
        <v>1556</v>
      </c>
      <c r="C578" s="16" t="s">
        <v>126</v>
      </c>
      <c r="D578" s="16" t="s">
        <v>614</v>
      </c>
      <c r="E578" s="16" t="s">
        <v>128</v>
      </c>
      <c r="F578" s="19">
        <v>2.7</v>
      </c>
      <c r="G578" s="16">
        <v>6</v>
      </c>
      <c r="H578" s="16" t="s">
        <v>286</v>
      </c>
      <c r="I578" s="16">
        <v>18</v>
      </c>
      <c r="J578" s="16">
        <v>24</v>
      </c>
      <c r="K578" s="16">
        <v>20</v>
      </c>
      <c r="L578" s="16">
        <v>23.119800000000001</v>
      </c>
      <c r="M578" s="16">
        <v>32.951300000000003</v>
      </c>
      <c r="N578" s="16">
        <v>26.705400000000001</v>
      </c>
      <c r="O578" s="16">
        <v>18.4268</v>
      </c>
      <c r="P578" s="16">
        <v>23.5426</v>
      </c>
      <c r="Q578" s="16">
        <v>20.4239</v>
      </c>
      <c r="S578" s="16" t="s">
        <v>59</v>
      </c>
      <c r="T578" s="16" t="s">
        <v>70</v>
      </c>
      <c r="U578" s="16" t="s">
        <v>115</v>
      </c>
      <c r="V578" s="16" t="s">
        <v>116</v>
      </c>
      <c r="X578" s="16">
        <v>10</v>
      </c>
      <c r="Y578" s="16" t="s">
        <v>62</v>
      </c>
      <c r="Z578" s="16" t="s">
        <v>63</v>
      </c>
      <c r="AA578" s="16" t="s">
        <v>131</v>
      </c>
      <c r="AB578" s="16" t="s">
        <v>132</v>
      </c>
      <c r="AC578" s="16">
        <v>15</v>
      </c>
      <c r="AF578" s="16" t="s">
        <v>82</v>
      </c>
      <c r="AG578" s="16" t="s">
        <v>86</v>
      </c>
      <c r="AH578" s="16" t="s">
        <v>66</v>
      </c>
      <c r="AI578" s="16" t="s">
        <v>67</v>
      </c>
      <c r="AJ578" s="16" t="s">
        <v>68</v>
      </c>
      <c r="AK578" s="16" t="s">
        <v>69</v>
      </c>
      <c r="AR578" s="16">
        <v>2200</v>
      </c>
      <c r="AS578" s="16">
        <v>2200</v>
      </c>
      <c r="BM578" s="20" t="s">
        <v>1568</v>
      </c>
      <c r="BN578" s="16">
        <v>2</v>
      </c>
      <c r="BO578" s="16">
        <v>2</v>
      </c>
      <c r="BP578" s="16">
        <v>13</v>
      </c>
      <c r="BQ578" s="16" t="s">
        <v>102</v>
      </c>
      <c r="BS578" s="16" t="s">
        <v>72</v>
      </c>
      <c r="BT578" s="21">
        <v>44847</v>
      </c>
      <c r="BU578" s="16">
        <v>32217</v>
      </c>
      <c r="BV578" s="17"/>
      <c r="BW578" s="16" t="s">
        <v>63</v>
      </c>
      <c r="BX578" s="16" t="s">
        <v>63</v>
      </c>
      <c r="CA578" s="16" t="s">
        <v>63</v>
      </c>
      <c r="CB578" s="16" t="s">
        <v>63</v>
      </c>
      <c r="CC578" s="16" t="s">
        <v>525</v>
      </c>
      <c r="CD578" s="16" t="s">
        <v>63</v>
      </c>
      <c r="CF578" s="16" t="s">
        <v>62</v>
      </c>
      <c r="CG578" s="16" t="s">
        <v>407</v>
      </c>
      <c r="CH578" s="16" t="s">
        <v>63</v>
      </c>
      <c r="CJ578" s="16" t="s">
        <v>186</v>
      </c>
      <c r="CK578" s="16" t="s">
        <v>187</v>
      </c>
      <c r="CN578" s="16" t="s">
        <v>63</v>
      </c>
      <c r="CO578" s="16" t="s">
        <v>363</v>
      </c>
      <c r="CP578" s="16" t="s">
        <v>62</v>
      </c>
      <c r="CQ578" s="16" t="s">
        <v>76</v>
      </c>
      <c r="DA578" s="18"/>
      <c r="DB578" s="16">
        <v>4</v>
      </c>
      <c r="DC578" s="16">
        <v>4</v>
      </c>
      <c r="DE578" s="16">
        <v>3000</v>
      </c>
      <c r="DF578" s="16">
        <v>482</v>
      </c>
      <c r="DG578" s="16">
        <v>377</v>
      </c>
      <c r="DH578" s="16">
        <v>435</v>
      </c>
    </row>
    <row r="579" spans="1:112" s="16" customFormat="1" x14ac:dyDescent="0.3">
      <c r="A579" s="16">
        <v>2023</v>
      </c>
      <c r="B579" s="16" t="s">
        <v>1556</v>
      </c>
      <c r="C579" s="16" t="s">
        <v>126</v>
      </c>
      <c r="D579" s="16" t="s">
        <v>614</v>
      </c>
      <c r="E579" s="16" t="s">
        <v>128</v>
      </c>
      <c r="F579" s="19">
        <v>3.5</v>
      </c>
      <c r="G579" s="16">
        <v>6</v>
      </c>
      <c r="H579" s="16" t="s">
        <v>286</v>
      </c>
      <c r="I579" s="16">
        <v>17</v>
      </c>
      <c r="J579" s="16">
        <v>23</v>
      </c>
      <c r="K579" s="16">
        <v>19</v>
      </c>
      <c r="L579" s="16">
        <v>20.724599999999999</v>
      </c>
      <c r="M579" s="16">
        <v>31.685199999999998</v>
      </c>
      <c r="N579" s="16">
        <v>24.545500000000001</v>
      </c>
      <c r="O579" s="16">
        <v>16.6478</v>
      </c>
      <c r="P579" s="16">
        <v>22.703499999999998</v>
      </c>
      <c r="Q579" s="16">
        <v>18.918600000000001</v>
      </c>
      <c r="S579" s="16" t="s">
        <v>59</v>
      </c>
      <c r="T579" s="16" t="s">
        <v>70</v>
      </c>
      <c r="U579" s="16" t="s">
        <v>115</v>
      </c>
      <c r="V579" s="16" t="s">
        <v>116</v>
      </c>
      <c r="X579" s="16">
        <v>10</v>
      </c>
      <c r="Y579" s="16" t="s">
        <v>62</v>
      </c>
      <c r="Z579" s="16" t="s">
        <v>63</v>
      </c>
      <c r="AA579" s="16" t="s">
        <v>131</v>
      </c>
      <c r="AB579" s="16" t="s">
        <v>132</v>
      </c>
      <c r="AC579" s="16">
        <v>15</v>
      </c>
      <c r="AF579" s="16" t="s">
        <v>82</v>
      </c>
      <c r="AG579" s="16" t="s">
        <v>86</v>
      </c>
      <c r="AH579" s="16" t="s">
        <v>66</v>
      </c>
      <c r="AI579" s="16" t="s">
        <v>67</v>
      </c>
      <c r="AJ579" s="16" t="s">
        <v>68</v>
      </c>
      <c r="AK579" s="16" t="s">
        <v>69</v>
      </c>
      <c r="AR579" s="16">
        <v>2350</v>
      </c>
      <c r="AS579" s="16">
        <v>2350</v>
      </c>
      <c r="BM579" s="20" t="s">
        <v>1554</v>
      </c>
      <c r="BN579" s="16">
        <v>2</v>
      </c>
      <c r="BO579" s="16">
        <v>2</v>
      </c>
      <c r="BP579" s="16">
        <v>13</v>
      </c>
      <c r="BQ579" s="16" t="s">
        <v>102</v>
      </c>
      <c r="BS579" s="16" t="s">
        <v>72</v>
      </c>
      <c r="BT579" s="21">
        <v>44848</v>
      </c>
      <c r="BU579" s="16">
        <v>32224</v>
      </c>
      <c r="BV579" s="17"/>
      <c r="BW579" s="16" t="s">
        <v>63</v>
      </c>
      <c r="BX579" s="16" t="s">
        <v>63</v>
      </c>
      <c r="CA579" s="16" t="s">
        <v>63</v>
      </c>
      <c r="CB579" s="16" t="s">
        <v>63</v>
      </c>
      <c r="CC579" s="16" t="s">
        <v>598</v>
      </c>
      <c r="CD579" s="16" t="s">
        <v>63</v>
      </c>
      <c r="CF579" s="16" t="s">
        <v>62</v>
      </c>
      <c r="CG579" s="16" t="s">
        <v>288</v>
      </c>
      <c r="CH579" s="16" t="s">
        <v>63</v>
      </c>
      <c r="CJ579" s="16" t="s">
        <v>186</v>
      </c>
      <c r="CK579" s="16" t="s">
        <v>187</v>
      </c>
      <c r="CN579" s="16" t="s">
        <v>63</v>
      </c>
      <c r="CO579" s="16" t="s">
        <v>599</v>
      </c>
      <c r="CP579" s="16" t="s">
        <v>63</v>
      </c>
      <c r="CQ579" s="16" t="s">
        <v>189</v>
      </c>
      <c r="CR579" s="16" t="s">
        <v>365</v>
      </c>
      <c r="DA579" s="18"/>
      <c r="DB579" s="16">
        <v>4</v>
      </c>
      <c r="DC579" s="16">
        <v>4</v>
      </c>
      <c r="DE579" s="16">
        <v>3750</v>
      </c>
      <c r="DF579" s="16">
        <v>534</v>
      </c>
      <c r="DG579" s="16">
        <v>392</v>
      </c>
      <c r="DH579" s="16">
        <v>470</v>
      </c>
    </row>
    <row r="580" spans="1:112" s="16" customFormat="1" x14ac:dyDescent="0.3">
      <c r="A580" s="16">
        <v>2023</v>
      </c>
      <c r="B580" s="16" t="s">
        <v>1556</v>
      </c>
      <c r="C580" s="16" t="s">
        <v>126</v>
      </c>
      <c r="D580" s="16" t="s">
        <v>614</v>
      </c>
      <c r="E580" s="16" t="s">
        <v>128</v>
      </c>
      <c r="F580" s="19">
        <v>3.5</v>
      </c>
      <c r="G580" s="16">
        <v>6</v>
      </c>
      <c r="H580" s="16" t="s">
        <v>286</v>
      </c>
      <c r="I580" s="16">
        <v>18</v>
      </c>
      <c r="J580" s="16">
        <v>23</v>
      </c>
      <c r="K580" s="16">
        <v>20</v>
      </c>
      <c r="L580" s="16">
        <v>21.867599999999999</v>
      </c>
      <c r="M580" s="16">
        <v>32.656500000000001</v>
      </c>
      <c r="N580" s="16">
        <v>25.686399999999999</v>
      </c>
      <c r="O580" s="16">
        <v>17.5002</v>
      </c>
      <c r="P580" s="16">
        <v>23.3476</v>
      </c>
      <c r="Q580" s="16">
        <v>19.723099999999999</v>
      </c>
      <c r="S580" s="16" t="s">
        <v>59</v>
      </c>
      <c r="T580" s="16" t="s">
        <v>70</v>
      </c>
      <c r="U580" s="16" t="s">
        <v>115</v>
      </c>
      <c r="V580" s="16" t="s">
        <v>116</v>
      </c>
      <c r="X580" s="16">
        <v>10</v>
      </c>
      <c r="Y580" s="16" t="s">
        <v>62</v>
      </c>
      <c r="Z580" s="16" t="s">
        <v>63</v>
      </c>
      <c r="AA580" s="16" t="s">
        <v>131</v>
      </c>
      <c r="AB580" s="16" t="s">
        <v>132</v>
      </c>
      <c r="AC580" s="16">
        <v>15</v>
      </c>
      <c r="AF580" s="16" t="s">
        <v>82</v>
      </c>
      <c r="AG580" s="16" t="s">
        <v>86</v>
      </c>
      <c r="AH580" s="16" t="s">
        <v>66</v>
      </c>
      <c r="AI580" s="16" t="s">
        <v>67</v>
      </c>
      <c r="AJ580" s="16" t="s">
        <v>68</v>
      </c>
      <c r="AK580" s="16" t="s">
        <v>69</v>
      </c>
      <c r="AR580" s="16">
        <v>2200</v>
      </c>
      <c r="AS580" s="16">
        <v>2200</v>
      </c>
      <c r="BM580" s="20" t="s">
        <v>1568</v>
      </c>
      <c r="BN580" s="16">
        <v>2</v>
      </c>
      <c r="BO580" s="16">
        <v>2</v>
      </c>
      <c r="BP580" s="16">
        <v>13</v>
      </c>
      <c r="BQ580" s="16" t="s">
        <v>102</v>
      </c>
      <c r="BS580" s="16" t="s">
        <v>72</v>
      </c>
      <c r="BT580" s="21">
        <v>44848</v>
      </c>
      <c r="BU580" s="16">
        <v>32223</v>
      </c>
      <c r="BV580" s="17"/>
      <c r="BW580" s="16" t="s">
        <v>63</v>
      </c>
      <c r="BX580" s="16" t="s">
        <v>63</v>
      </c>
      <c r="CA580" s="16" t="s">
        <v>63</v>
      </c>
      <c r="CB580" s="16" t="s">
        <v>63</v>
      </c>
      <c r="CC580" s="16" t="s">
        <v>598</v>
      </c>
      <c r="CD580" s="16" t="s">
        <v>63</v>
      </c>
      <c r="CF580" s="16" t="s">
        <v>62</v>
      </c>
      <c r="CG580" s="16" t="s">
        <v>288</v>
      </c>
      <c r="CH580" s="16" t="s">
        <v>63</v>
      </c>
      <c r="CJ580" s="16" t="s">
        <v>186</v>
      </c>
      <c r="CK580" s="16" t="s">
        <v>187</v>
      </c>
      <c r="CN580" s="16" t="s">
        <v>63</v>
      </c>
      <c r="CO580" s="16" t="s">
        <v>599</v>
      </c>
      <c r="CP580" s="16" t="s">
        <v>62</v>
      </c>
      <c r="CQ580" s="16" t="s">
        <v>76</v>
      </c>
      <c r="DA580" s="18"/>
      <c r="DB580" s="16">
        <v>4</v>
      </c>
      <c r="DC580" s="16">
        <v>4</v>
      </c>
      <c r="DE580" s="16">
        <v>3000</v>
      </c>
      <c r="DF580" s="16">
        <v>508</v>
      </c>
      <c r="DG580" s="16">
        <v>381</v>
      </c>
      <c r="DH580" s="16">
        <v>451</v>
      </c>
    </row>
    <row r="581" spans="1:112" s="16" customFormat="1" x14ac:dyDescent="0.3">
      <c r="A581" s="16">
        <v>2023</v>
      </c>
      <c r="B581" s="16" t="s">
        <v>1556</v>
      </c>
      <c r="C581" s="16" t="s">
        <v>126</v>
      </c>
      <c r="D581" s="16" t="s">
        <v>589</v>
      </c>
      <c r="E581" s="16" t="s">
        <v>128</v>
      </c>
      <c r="F581" s="19">
        <v>3.3</v>
      </c>
      <c r="G581" s="16">
        <v>6</v>
      </c>
      <c r="H581" s="16" t="s">
        <v>286</v>
      </c>
      <c r="I581" s="16">
        <v>19</v>
      </c>
      <c r="J581" s="16">
        <v>22</v>
      </c>
      <c r="K581" s="16">
        <v>20</v>
      </c>
      <c r="L581" s="16">
        <v>23.438400000000001</v>
      </c>
      <c r="M581" s="16">
        <v>33.180799999999998</v>
      </c>
      <c r="N581" s="16">
        <v>27.006699999999999</v>
      </c>
      <c r="O581" s="16">
        <v>18.661300000000001</v>
      </c>
      <c r="P581" s="16">
        <v>22</v>
      </c>
      <c r="Q581" s="16">
        <v>20</v>
      </c>
      <c r="S581" s="16" t="s">
        <v>83</v>
      </c>
      <c r="T581" s="16" t="s">
        <v>87</v>
      </c>
      <c r="U581" s="16" t="s">
        <v>115</v>
      </c>
      <c r="V581" s="16" t="s">
        <v>116</v>
      </c>
      <c r="X581" s="16">
        <v>10</v>
      </c>
      <c r="Y581" s="16" t="s">
        <v>62</v>
      </c>
      <c r="Z581" s="16" t="s">
        <v>63</v>
      </c>
      <c r="AA581" s="16" t="s">
        <v>131</v>
      </c>
      <c r="AB581" s="16" t="s">
        <v>132</v>
      </c>
      <c r="AC581" s="16">
        <v>85</v>
      </c>
      <c r="AE581" s="16" t="s">
        <v>595</v>
      </c>
      <c r="AF581" s="16" t="s">
        <v>82</v>
      </c>
      <c r="AG581" s="16" t="s">
        <v>86</v>
      </c>
      <c r="AH581" s="16" t="s">
        <v>66</v>
      </c>
      <c r="AI581" s="16" t="s">
        <v>67</v>
      </c>
      <c r="AJ581" s="16" t="s">
        <v>68</v>
      </c>
      <c r="AK581" s="16" t="s">
        <v>69</v>
      </c>
      <c r="AR581" s="16">
        <v>2200</v>
      </c>
      <c r="AS581" s="16">
        <v>2200</v>
      </c>
      <c r="AT581" s="16">
        <v>14</v>
      </c>
      <c r="AU581" s="16">
        <v>18</v>
      </c>
      <c r="AV581" s="16">
        <v>15</v>
      </c>
      <c r="AW581" s="16">
        <v>17.261500000000002</v>
      </c>
      <c r="AX581" s="16">
        <v>25.130500000000001</v>
      </c>
      <c r="AY581" s="16">
        <v>20.092700000000001</v>
      </c>
      <c r="AZ581" s="16">
        <v>13.743399999999999</v>
      </c>
      <c r="BA581" s="16">
        <v>17.945499999999999</v>
      </c>
      <c r="BB581" s="16">
        <v>15.3621</v>
      </c>
      <c r="BC581" s="16" t="s">
        <v>596</v>
      </c>
      <c r="BD581" s="16" t="s">
        <v>370</v>
      </c>
      <c r="BE581" s="16" t="s">
        <v>371</v>
      </c>
      <c r="BF581" s="16" t="s">
        <v>66</v>
      </c>
      <c r="BG581" s="16" t="s">
        <v>67</v>
      </c>
      <c r="BH581" s="16">
        <v>2600</v>
      </c>
      <c r="BI581" s="16">
        <v>456</v>
      </c>
      <c r="BJ581" s="16">
        <v>349</v>
      </c>
      <c r="BK581" s="16">
        <v>408</v>
      </c>
      <c r="BL581" s="16">
        <v>2600</v>
      </c>
      <c r="BM581" s="20" t="s">
        <v>1547</v>
      </c>
      <c r="BN581" s="16">
        <v>2</v>
      </c>
      <c r="BO581" s="16">
        <v>2</v>
      </c>
      <c r="BP581" s="16">
        <v>13</v>
      </c>
      <c r="BQ581" s="16" t="s">
        <v>102</v>
      </c>
      <c r="BS581" s="16" t="s">
        <v>72</v>
      </c>
      <c r="BT581" s="21">
        <v>44847</v>
      </c>
      <c r="BU581" s="16">
        <v>32232</v>
      </c>
      <c r="BV581" s="17"/>
      <c r="BW581" s="16" t="s">
        <v>63</v>
      </c>
      <c r="BX581" s="16" t="s">
        <v>63</v>
      </c>
      <c r="CA581" s="16" t="s">
        <v>63</v>
      </c>
      <c r="CB581" s="16" t="s">
        <v>63</v>
      </c>
      <c r="CC581" s="16" t="s">
        <v>367</v>
      </c>
      <c r="CD581" s="16" t="s">
        <v>63</v>
      </c>
      <c r="CF581" s="16" t="s">
        <v>62</v>
      </c>
      <c r="CG581" s="16" t="s">
        <v>602</v>
      </c>
      <c r="CH581" s="16" t="s">
        <v>63</v>
      </c>
      <c r="CJ581" s="16" t="s">
        <v>74</v>
      </c>
      <c r="CK581" s="16" t="s">
        <v>75</v>
      </c>
      <c r="CN581" s="16" t="s">
        <v>63</v>
      </c>
      <c r="CO581" s="16" t="s">
        <v>603</v>
      </c>
      <c r="CP581" s="16" t="s">
        <v>62</v>
      </c>
      <c r="CQ581" s="16" t="s">
        <v>76</v>
      </c>
      <c r="DA581" s="18"/>
      <c r="DB581" s="16">
        <v>4</v>
      </c>
      <c r="DC581" s="16">
        <v>4</v>
      </c>
      <c r="DD581" s="16">
        <v>5</v>
      </c>
      <c r="DE581" s="16">
        <v>3000</v>
      </c>
      <c r="DF581" s="16">
        <v>476</v>
      </c>
      <c r="DG581" s="16">
        <v>513</v>
      </c>
      <c r="DH581" s="16">
        <v>444</v>
      </c>
    </row>
    <row r="582" spans="1:112" s="16" customFormat="1" x14ac:dyDescent="0.3">
      <c r="A582" s="16">
        <v>2023</v>
      </c>
      <c r="B582" s="16" t="s">
        <v>1556</v>
      </c>
      <c r="C582" s="16" t="s">
        <v>126</v>
      </c>
      <c r="D582" s="16" t="s">
        <v>589</v>
      </c>
      <c r="E582" s="16" t="s">
        <v>128</v>
      </c>
      <c r="F582" s="19">
        <v>5</v>
      </c>
      <c r="G582" s="16">
        <v>8</v>
      </c>
      <c r="H582" s="16" t="s">
        <v>286</v>
      </c>
      <c r="I582" s="16">
        <v>16</v>
      </c>
      <c r="J582" s="16">
        <v>22</v>
      </c>
      <c r="K582" s="16">
        <v>18</v>
      </c>
      <c r="L582" s="16">
        <v>19.7117</v>
      </c>
      <c r="M582" s="16">
        <v>31.682400000000001</v>
      </c>
      <c r="N582" s="16">
        <v>23.7498</v>
      </c>
      <c r="O582" s="16">
        <v>15.887</v>
      </c>
      <c r="P582" s="16">
        <v>22</v>
      </c>
      <c r="Q582" s="16">
        <v>18.368300000000001</v>
      </c>
      <c r="S582" s="16" t="s">
        <v>83</v>
      </c>
      <c r="T582" s="16" t="s">
        <v>87</v>
      </c>
      <c r="U582" s="16" t="s">
        <v>115</v>
      </c>
      <c r="V582" s="16" t="s">
        <v>116</v>
      </c>
      <c r="X582" s="16">
        <v>10</v>
      </c>
      <c r="Y582" s="16" t="s">
        <v>62</v>
      </c>
      <c r="Z582" s="16" t="s">
        <v>63</v>
      </c>
      <c r="AA582" s="16" t="s">
        <v>131</v>
      </c>
      <c r="AB582" s="16" t="s">
        <v>132</v>
      </c>
      <c r="AC582" s="16">
        <v>85</v>
      </c>
      <c r="AE582" s="16" t="s">
        <v>590</v>
      </c>
      <c r="AF582" s="16" t="s">
        <v>82</v>
      </c>
      <c r="AG582" s="16" t="s">
        <v>86</v>
      </c>
      <c r="AH582" s="16" t="s">
        <v>66</v>
      </c>
      <c r="AI582" s="16" t="s">
        <v>67</v>
      </c>
      <c r="AJ582" s="16" t="s">
        <v>68</v>
      </c>
      <c r="AK582" s="16" t="s">
        <v>69</v>
      </c>
      <c r="AR582" s="16">
        <v>2450</v>
      </c>
      <c r="AS582" s="16">
        <v>2450</v>
      </c>
      <c r="AT582" s="16">
        <v>12</v>
      </c>
      <c r="AU582" s="16">
        <v>17</v>
      </c>
      <c r="AV582" s="16">
        <v>14</v>
      </c>
      <c r="AW582" s="16">
        <v>14.4412</v>
      </c>
      <c r="AX582" s="16">
        <v>23.811800000000002</v>
      </c>
      <c r="AY582" s="16">
        <v>17.5489</v>
      </c>
      <c r="AZ582" s="16">
        <v>11.639200000000001</v>
      </c>
      <c r="BA582" s="16">
        <v>17.062100000000001</v>
      </c>
      <c r="BB582" s="16">
        <v>13.5817</v>
      </c>
      <c r="BC582" s="16" t="s">
        <v>592</v>
      </c>
      <c r="BD582" s="16" t="s">
        <v>370</v>
      </c>
      <c r="BE582" s="16" t="s">
        <v>371</v>
      </c>
      <c r="BF582" s="16" t="s">
        <v>66</v>
      </c>
      <c r="BG582" s="16" t="s">
        <v>67</v>
      </c>
      <c r="BH582" s="16">
        <v>2800</v>
      </c>
      <c r="BI582" s="16">
        <v>525</v>
      </c>
      <c r="BJ582" s="16">
        <v>357</v>
      </c>
      <c r="BK582" s="16">
        <v>450</v>
      </c>
      <c r="BL582" s="16">
        <v>2800</v>
      </c>
      <c r="BM582" s="20" t="s">
        <v>1558</v>
      </c>
      <c r="BN582" s="16">
        <v>2</v>
      </c>
      <c r="BO582" s="16">
        <v>2</v>
      </c>
      <c r="BP582" s="16">
        <v>13</v>
      </c>
      <c r="BQ582" s="16" t="s">
        <v>102</v>
      </c>
      <c r="BS582" s="16" t="s">
        <v>72</v>
      </c>
      <c r="BT582" s="21">
        <v>44847</v>
      </c>
      <c r="BU582" s="16">
        <v>32252</v>
      </c>
      <c r="BV582" s="17"/>
      <c r="BW582" s="16" t="s">
        <v>63</v>
      </c>
      <c r="BX582" s="16" t="s">
        <v>63</v>
      </c>
      <c r="CA582" s="16" t="s">
        <v>63</v>
      </c>
      <c r="CB582" s="16" t="s">
        <v>63</v>
      </c>
      <c r="CD582" s="16" t="s">
        <v>63</v>
      </c>
      <c r="CE582" s="16" t="s">
        <v>586</v>
      </c>
      <c r="CF582" s="16" t="s">
        <v>63</v>
      </c>
      <c r="CH582" s="16" t="s">
        <v>63</v>
      </c>
      <c r="CJ582" s="16" t="s">
        <v>186</v>
      </c>
      <c r="CK582" s="16" t="s">
        <v>187</v>
      </c>
      <c r="CN582" s="16" t="s">
        <v>63</v>
      </c>
      <c r="CO582" s="16" t="s">
        <v>587</v>
      </c>
      <c r="CP582" s="16" t="s">
        <v>63</v>
      </c>
      <c r="CQ582" s="16" t="s">
        <v>189</v>
      </c>
      <c r="CR582" s="16" t="s">
        <v>591</v>
      </c>
      <c r="DA582" s="18"/>
      <c r="DB582" s="16">
        <v>4</v>
      </c>
      <c r="DC582" s="16">
        <v>4</v>
      </c>
      <c r="DD582" s="16">
        <v>4</v>
      </c>
      <c r="DE582" s="16">
        <v>4250</v>
      </c>
      <c r="DF582" s="16">
        <v>560</v>
      </c>
      <c r="DG582" s="16">
        <v>578</v>
      </c>
      <c r="DH582" s="16">
        <v>495</v>
      </c>
    </row>
    <row r="583" spans="1:112" s="16" customFormat="1" x14ac:dyDescent="0.3">
      <c r="A583" s="16">
        <v>2023</v>
      </c>
      <c r="B583" s="16" t="s">
        <v>1556</v>
      </c>
      <c r="C583" s="16" t="s">
        <v>126</v>
      </c>
      <c r="D583" s="16" t="s">
        <v>589</v>
      </c>
      <c r="E583" s="16" t="s">
        <v>128</v>
      </c>
      <c r="F583" s="19">
        <v>5</v>
      </c>
      <c r="G583" s="16">
        <v>8</v>
      </c>
      <c r="H583" s="16" t="s">
        <v>286</v>
      </c>
      <c r="I583" s="16">
        <v>17</v>
      </c>
      <c r="J583" s="16">
        <v>22</v>
      </c>
      <c r="K583" s="16">
        <v>19</v>
      </c>
      <c r="L583" s="16">
        <v>21.065999999999999</v>
      </c>
      <c r="M583" s="16">
        <v>30.981300000000001</v>
      </c>
      <c r="N583" s="16">
        <v>24.610299999999999</v>
      </c>
      <c r="O583" s="16">
        <v>16.903099999999998</v>
      </c>
      <c r="P583" s="16">
        <v>22.2349</v>
      </c>
      <c r="Q583" s="16">
        <v>18.947700000000001</v>
      </c>
      <c r="S583" s="16" t="s">
        <v>83</v>
      </c>
      <c r="T583" s="16" t="s">
        <v>87</v>
      </c>
      <c r="U583" s="16" t="s">
        <v>115</v>
      </c>
      <c r="V583" s="16" t="s">
        <v>116</v>
      </c>
      <c r="X583" s="16">
        <v>10</v>
      </c>
      <c r="Y583" s="16" t="s">
        <v>62</v>
      </c>
      <c r="Z583" s="16" t="s">
        <v>63</v>
      </c>
      <c r="AA583" s="16" t="s">
        <v>131</v>
      </c>
      <c r="AB583" s="16" t="s">
        <v>132</v>
      </c>
      <c r="AC583" s="16">
        <v>85</v>
      </c>
      <c r="AE583" s="16" t="s">
        <v>593</v>
      </c>
      <c r="AF583" s="16" t="s">
        <v>82</v>
      </c>
      <c r="AG583" s="16" t="s">
        <v>86</v>
      </c>
      <c r="AH583" s="16" t="s">
        <v>66</v>
      </c>
      <c r="AI583" s="16" t="s">
        <v>67</v>
      </c>
      <c r="AJ583" s="16" t="s">
        <v>68</v>
      </c>
      <c r="AK583" s="16" t="s">
        <v>69</v>
      </c>
      <c r="AR583" s="16">
        <v>2350</v>
      </c>
      <c r="AS583" s="16">
        <v>2350</v>
      </c>
      <c r="AT583" s="16">
        <v>12</v>
      </c>
      <c r="AU583" s="16">
        <v>17</v>
      </c>
      <c r="AV583" s="16">
        <v>14</v>
      </c>
      <c r="AW583" s="16">
        <v>15.0724</v>
      </c>
      <c r="AX583" s="16">
        <v>24.380400000000002</v>
      </c>
      <c r="AY583" s="16">
        <v>18.199000000000002</v>
      </c>
      <c r="AZ583" s="16">
        <v>12.0939</v>
      </c>
      <c r="BA583" s="16">
        <v>17.497499999999999</v>
      </c>
      <c r="BB583" s="16">
        <v>14.0459</v>
      </c>
      <c r="BC583" s="16" t="s">
        <v>592</v>
      </c>
      <c r="BD583" s="16" t="s">
        <v>370</v>
      </c>
      <c r="BE583" s="16" t="s">
        <v>371</v>
      </c>
      <c r="BF583" s="16" t="s">
        <v>66</v>
      </c>
      <c r="BG583" s="16" t="s">
        <v>67</v>
      </c>
      <c r="BH583" s="16">
        <v>2800</v>
      </c>
      <c r="BI583" s="16">
        <v>510</v>
      </c>
      <c r="BJ583" s="16">
        <v>353</v>
      </c>
      <c r="BK583" s="16">
        <v>439</v>
      </c>
      <c r="BL583" s="16">
        <v>2800</v>
      </c>
      <c r="BM583" s="20" t="s">
        <v>1570</v>
      </c>
      <c r="BN583" s="16">
        <v>2</v>
      </c>
      <c r="BO583" s="16">
        <v>2</v>
      </c>
      <c r="BP583" s="16">
        <v>13</v>
      </c>
      <c r="BQ583" s="16" t="s">
        <v>102</v>
      </c>
      <c r="BS583" s="16" t="s">
        <v>72</v>
      </c>
      <c r="BT583" s="21">
        <v>44847</v>
      </c>
      <c r="BU583" s="16">
        <v>32251</v>
      </c>
      <c r="BV583" s="17"/>
      <c r="BW583" s="16" t="s">
        <v>63</v>
      </c>
      <c r="BX583" s="16" t="s">
        <v>63</v>
      </c>
      <c r="CA583" s="16" t="s">
        <v>63</v>
      </c>
      <c r="CB583" s="16" t="s">
        <v>63</v>
      </c>
      <c r="CD583" s="16" t="s">
        <v>63</v>
      </c>
      <c r="CE583" s="16" t="s">
        <v>586</v>
      </c>
      <c r="CF583" s="16" t="s">
        <v>63</v>
      </c>
      <c r="CH583" s="16" t="s">
        <v>63</v>
      </c>
      <c r="CJ583" s="16" t="s">
        <v>186</v>
      </c>
      <c r="CK583" s="16" t="s">
        <v>187</v>
      </c>
      <c r="CN583" s="16" t="s">
        <v>63</v>
      </c>
      <c r="CO583" s="16" t="s">
        <v>587</v>
      </c>
      <c r="CP583" s="16" t="s">
        <v>62</v>
      </c>
      <c r="CQ583" s="16" t="s">
        <v>76</v>
      </c>
      <c r="DA583" s="18"/>
      <c r="DB583" s="16">
        <v>4</v>
      </c>
      <c r="DC583" s="16">
        <v>4</v>
      </c>
      <c r="DD583" s="16">
        <v>4</v>
      </c>
      <c r="DE583" s="16">
        <v>3750</v>
      </c>
      <c r="DF583" s="16">
        <v>525</v>
      </c>
      <c r="DG583" s="16">
        <v>399</v>
      </c>
      <c r="DH583" s="16">
        <v>468</v>
      </c>
    </row>
    <row r="584" spans="1:112" s="16" customFormat="1" x14ac:dyDescent="0.3">
      <c r="A584" s="16">
        <v>2023</v>
      </c>
      <c r="B584" s="16" t="s">
        <v>1556</v>
      </c>
      <c r="C584" s="16" t="s">
        <v>126</v>
      </c>
      <c r="D584" s="16" t="s">
        <v>656</v>
      </c>
      <c r="E584" s="16" t="s">
        <v>128</v>
      </c>
      <c r="F584" s="19">
        <v>3.5</v>
      </c>
      <c r="G584" s="16">
        <v>6</v>
      </c>
      <c r="H584" s="16" t="s">
        <v>286</v>
      </c>
      <c r="I584" s="16">
        <v>23</v>
      </c>
      <c r="J584" s="16">
        <v>23</v>
      </c>
      <c r="K584" s="16">
        <v>23</v>
      </c>
      <c r="L584" s="16">
        <v>29.768000000000001</v>
      </c>
      <c r="M584" s="16">
        <v>32.569299999999998</v>
      </c>
      <c r="N584" s="16">
        <v>30.9666</v>
      </c>
      <c r="O584" s="16">
        <v>23.222100000000001</v>
      </c>
      <c r="P584" s="16">
        <v>23.289899999999999</v>
      </c>
      <c r="Q584" s="16">
        <v>23.252600000000001</v>
      </c>
      <c r="S584" s="16" t="s">
        <v>59</v>
      </c>
      <c r="T584" s="16" t="s">
        <v>70</v>
      </c>
      <c r="U584" s="16" t="s">
        <v>115</v>
      </c>
      <c r="V584" s="16" t="s">
        <v>116</v>
      </c>
      <c r="X584" s="16">
        <v>10</v>
      </c>
      <c r="Y584" s="16" t="s">
        <v>62</v>
      </c>
      <c r="Z584" s="16" t="s">
        <v>63</v>
      </c>
      <c r="AA584" s="16" t="s">
        <v>131</v>
      </c>
      <c r="AB584" s="16" t="s">
        <v>132</v>
      </c>
      <c r="AC584" s="16">
        <v>15</v>
      </c>
      <c r="AF584" s="16" t="s">
        <v>82</v>
      </c>
      <c r="AG584" s="16" t="s">
        <v>86</v>
      </c>
      <c r="AH584" s="16" t="s">
        <v>66</v>
      </c>
      <c r="AI584" s="16" t="s">
        <v>67</v>
      </c>
      <c r="AJ584" s="16" t="s">
        <v>68</v>
      </c>
      <c r="AK584" s="16" t="s">
        <v>69</v>
      </c>
      <c r="AR584" s="16">
        <v>1900</v>
      </c>
      <c r="AS584" s="16">
        <v>1900</v>
      </c>
      <c r="BM584" s="20" t="s">
        <v>1560</v>
      </c>
      <c r="BN584" s="16">
        <v>2</v>
      </c>
      <c r="BO584" s="16">
        <v>2</v>
      </c>
      <c r="BP584" s="16">
        <v>13</v>
      </c>
      <c r="BQ584" s="16" t="s">
        <v>102</v>
      </c>
      <c r="BS584" s="16" t="s">
        <v>72</v>
      </c>
      <c r="BT584" s="21">
        <v>44847</v>
      </c>
      <c r="BU584" s="16">
        <v>32187</v>
      </c>
      <c r="BV584" s="17"/>
      <c r="BW584" s="16" t="s">
        <v>63</v>
      </c>
      <c r="BX584" s="16" t="s">
        <v>63</v>
      </c>
      <c r="CA584" s="16" t="s">
        <v>63</v>
      </c>
      <c r="CB584" s="16" t="s">
        <v>63</v>
      </c>
      <c r="CC584" s="16" t="s">
        <v>654</v>
      </c>
      <c r="CD584" s="16" t="s">
        <v>63</v>
      </c>
      <c r="CF584" s="16" t="s">
        <v>62</v>
      </c>
      <c r="CG584" s="16" t="s">
        <v>288</v>
      </c>
      <c r="CH584" s="16" t="s">
        <v>63</v>
      </c>
      <c r="CJ584" s="16" t="s">
        <v>106</v>
      </c>
      <c r="CK584" s="16" t="s">
        <v>1549</v>
      </c>
      <c r="CL584" s="16" t="s">
        <v>63</v>
      </c>
      <c r="CM584" s="16" t="s">
        <v>63</v>
      </c>
      <c r="CN584" s="16" t="s">
        <v>63</v>
      </c>
      <c r="CO584" s="16" t="s">
        <v>655</v>
      </c>
      <c r="CP584" s="16" t="s">
        <v>62</v>
      </c>
      <c r="CQ584" s="16" t="s">
        <v>76</v>
      </c>
      <c r="DA584" s="18"/>
      <c r="DB584" s="16">
        <v>5</v>
      </c>
      <c r="DC584" s="16">
        <v>5</v>
      </c>
      <c r="DE584" s="16">
        <v>1500</v>
      </c>
      <c r="DF584" s="16">
        <v>381</v>
      </c>
      <c r="DG584" s="16">
        <v>381</v>
      </c>
      <c r="DH584" s="16">
        <v>381</v>
      </c>
    </row>
    <row r="585" spans="1:112" s="16" customFormat="1" x14ac:dyDescent="0.3">
      <c r="A585" s="16">
        <v>2023</v>
      </c>
      <c r="B585" s="16" t="s">
        <v>1556</v>
      </c>
      <c r="C585" s="16" t="s">
        <v>126</v>
      </c>
      <c r="D585" s="16" t="s">
        <v>597</v>
      </c>
      <c r="E585" s="16" t="s">
        <v>128</v>
      </c>
      <c r="F585" s="19">
        <v>3.5</v>
      </c>
      <c r="G585" s="16">
        <v>6</v>
      </c>
      <c r="H585" s="16" t="s">
        <v>286</v>
      </c>
      <c r="I585" s="16">
        <v>16</v>
      </c>
      <c r="J585" s="16">
        <v>20</v>
      </c>
      <c r="K585" s="16">
        <v>18</v>
      </c>
      <c r="L585" s="16">
        <v>20</v>
      </c>
      <c r="M585" s="16">
        <v>28.033200000000001</v>
      </c>
      <c r="N585" s="16">
        <v>22.960799999999999</v>
      </c>
      <c r="O585" s="16">
        <v>16.104099999999999</v>
      </c>
      <c r="P585" s="16">
        <v>20.2559</v>
      </c>
      <c r="Q585" s="16">
        <v>17.740400000000001</v>
      </c>
      <c r="S585" s="16" t="s">
        <v>59</v>
      </c>
      <c r="T585" s="16" t="s">
        <v>70</v>
      </c>
      <c r="U585" s="16" t="s">
        <v>115</v>
      </c>
      <c r="V585" s="16" t="s">
        <v>116</v>
      </c>
      <c r="X585" s="16">
        <v>10</v>
      </c>
      <c r="Y585" s="16" t="s">
        <v>62</v>
      </c>
      <c r="Z585" s="16" t="s">
        <v>63</v>
      </c>
      <c r="AA585" s="16" t="s">
        <v>131</v>
      </c>
      <c r="AB585" s="16" t="s">
        <v>132</v>
      </c>
      <c r="AC585" s="16">
        <v>15</v>
      </c>
      <c r="AF585" s="16" t="s">
        <v>82</v>
      </c>
      <c r="AG585" s="16" t="s">
        <v>86</v>
      </c>
      <c r="AH585" s="16" t="s">
        <v>66</v>
      </c>
      <c r="AI585" s="16" t="s">
        <v>67</v>
      </c>
      <c r="AJ585" s="16" t="s">
        <v>68</v>
      </c>
      <c r="AK585" s="16" t="s">
        <v>69</v>
      </c>
      <c r="AR585" s="16">
        <v>2450</v>
      </c>
      <c r="AS585" s="16">
        <v>2450</v>
      </c>
      <c r="BM585" s="20" t="s">
        <v>1554</v>
      </c>
      <c r="BN585" s="16">
        <v>2</v>
      </c>
      <c r="BO585" s="16">
        <v>2</v>
      </c>
      <c r="BP585" s="16">
        <v>13</v>
      </c>
      <c r="BQ585" s="16" t="s">
        <v>102</v>
      </c>
      <c r="BS585" s="16" t="s">
        <v>72</v>
      </c>
      <c r="BT585" s="21">
        <v>44847</v>
      </c>
      <c r="BU585" s="16">
        <v>32246</v>
      </c>
      <c r="BV585" s="17"/>
      <c r="BW585" s="16" t="s">
        <v>62</v>
      </c>
      <c r="BX585" s="16" t="s">
        <v>63</v>
      </c>
      <c r="CA585" s="16" t="s">
        <v>63</v>
      </c>
      <c r="CB585" s="16" t="s">
        <v>63</v>
      </c>
      <c r="CC585" s="16" t="s">
        <v>598</v>
      </c>
      <c r="CD585" s="16" t="s">
        <v>63</v>
      </c>
      <c r="CF585" s="16" t="s">
        <v>62</v>
      </c>
      <c r="CG585" s="16" t="s">
        <v>288</v>
      </c>
      <c r="CH585" s="16" t="s">
        <v>63</v>
      </c>
      <c r="CJ585" s="16" t="s">
        <v>186</v>
      </c>
      <c r="CK585" s="16" t="s">
        <v>187</v>
      </c>
      <c r="CN585" s="16" t="s">
        <v>63</v>
      </c>
      <c r="CO585" s="16" t="s">
        <v>599</v>
      </c>
      <c r="CP585" s="16" t="s">
        <v>63</v>
      </c>
      <c r="CQ585" s="16" t="s">
        <v>189</v>
      </c>
      <c r="CR585" s="16" t="s">
        <v>365</v>
      </c>
      <c r="DA585" s="18"/>
      <c r="DB585" s="16">
        <v>4</v>
      </c>
      <c r="DC585" s="16">
        <v>4</v>
      </c>
      <c r="DE585" s="16">
        <v>4250</v>
      </c>
      <c r="DF585" s="16">
        <v>552</v>
      </c>
      <c r="DG585" s="16">
        <v>439</v>
      </c>
      <c r="DH585" s="16">
        <v>501</v>
      </c>
    </row>
    <row r="586" spans="1:112" s="16" customFormat="1" x14ac:dyDescent="0.3">
      <c r="A586" s="16">
        <v>2023</v>
      </c>
      <c r="B586" s="16" t="s">
        <v>1556</v>
      </c>
      <c r="C586" s="16" t="s">
        <v>126</v>
      </c>
      <c r="D586" s="16" t="s">
        <v>597</v>
      </c>
      <c r="E586" s="16" t="s">
        <v>128</v>
      </c>
      <c r="F586" s="19">
        <v>3.5</v>
      </c>
      <c r="G586" s="16">
        <v>6</v>
      </c>
      <c r="H586" s="16" t="s">
        <v>286</v>
      </c>
      <c r="I586" s="16">
        <v>16</v>
      </c>
      <c r="J586" s="16">
        <v>20</v>
      </c>
      <c r="K586" s="16">
        <v>18</v>
      </c>
      <c r="L586" s="16">
        <v>20.5</v>
      </c>
      <c r="M586" s="16">
        <v>27.6279</v>
      </c>
      <c r="N586" s="16">
        <v>23.192599999999999</v>
      </c>
      <c r="O586" s="16">
        <v>16.479600000000001</v>
      </c>
      <c r="P586" s="16">
        <v>19.9817</v>
      </c>
      <c r="Q586" s="16">
        <v>17.890599999999999</v>
      </c>
      <c r="S586" s="16" t="s">
        <v>59</v>
      </c>
      <c r="T586" s="16" t="s">
        <v>70</v>
      </c>
      <c r="U586" s="16" t="s">
        <v>115</v>
      </c>
      <c r="V586" s="16" t="s">
        <v>116</v>
      </c>
      <c r="X586" s="16">
        <v>10</v>
      </c>
      <c r="Y586" s="16" t="s">
        <v>62</v>
      </c>
      <c r="Z586" s="16" t="s">
        <v>63</v>
      </c>
      <c r="AA586" s="16" t="s">
        <v>131</v>
      </c>
      <c r="AB586" s="16" t="s">
        <v>132</v>
      </c>
      <c r="AC586" s="16">
        <v>15</v>
      </c>
      <c r="AF586" s="16" t="s">
        <v>82</v>
      </c>
      <c r="AG586" s="16" t="s">
        <v>86</v>
      </c>
      <c r="AH586" s="16" t="s">
        <v>66</v>
      </c>
      <c r="AI586" s="16" t="s">
        <v>67</v>
      </c>
      <c r="AJ586" s="16" t="s">
        <v>68</v>
      </c>
      <c r="AK586" s="16" t="s">
        <v>69</v>
      </c>
      <c r="AR586" s="16">
        <v>2450</v>
      </c>
      <c r="AS586" s="16">
        <v>2450</v>
      </c>
      <c r="BM586" s="20" t="s">
        <v>1568</v>
      </c>
      <c r="BN586" s="16">
        <v>2</v>
      </c>
      <c r="BO586" s="16">
        <v>2</v>
      </c>
      <c r="BP586" s="16">
        <v>13</v>
      </c>
      <c r="BQ586" s="16" t="s">
        <v>102</v>
      </c>
      <c r="BS586" s="16" t="s">
        <v>72</v>
      </c>
      <c r="BT586" s="21">
        <v>44847</v>
      </c>
      <c r="BU586" s="16">
        <v>32245</v>
      </c>
      <c r="BV586" s="17"/>
      <c r="BW586" s="16" t="s">
        <v>62</v>
      </c>
      <c r="BX586" s="16" t="s">
        <v>63</v>
      </c>
      <c r="CA586" s="16" t="s">
        <v>63</v>
      </c>
      <c r="CB586" s="16" t="s">
        <v>63</v>
      </c>
      <c r="CC586" s="16" t="s">
        <v>598</v>
      </c>
      <c r="CD586" s="16" t="s">
        <v>63</v>
      </c>
      <c r="CF586" s="16" t="s">
        <v>62</v>
      </c>
      <c r="CG586" s="16" t="s">
        <v>288</v>
      </c>
      <c r="CH586" s="16" t="s">
        <v>63</v>
      </c>
      <c r="CJ586" s="16" t="s">
        <v>186</v>
      </c>
      <c r="CK586" s="16" t="s">
        <v>187</v>
      </c>
      <c r="CN586" s="16" t="s">
        <v>63</v>
      </c>
      <c r="CO586" s="16" t="s">
        <v>599</v>
      </c>
      <c r="CP586" s="16" t="s">
        <v>62</v>
      </c>
      <c r="CQ586" s="16" t="s">
        <v>76</v>
      </c>
      <c r="DA586" s="18"/>
      <c r="DB586" s="16">
        <v>4</v>
      </c>
      <c r="DC586" s="16">
        <v>4</v>
      </c>
      <c r="DE586" s="16">
        <v>4250</v>
      </c>
      <c r="DF586" s="16">
        <v>540</v>
      </c>
      <c r="DG586" s="16">
        <v>445</v>
      </c>
      <c r="DH586" s="16">
        <v>497</v>
      </c>
    </row>
    <row r="587" spans="1:112" s="16" customFormat="1" x14ac:dyDescent="0.3">
      <c r="A587" s="16">
        <v>2023</v>
      </c>
      <c r="B587" s="16" t="s">
        <v>1556</v>
      </c>
      <c r="C587" s="16" t="s">
        <v>126</v>
      </c>
      <c r="D587" s="16" t="s">
        <v>585</v>
      </c>
      <c r="E587" s="16" t="s">
        <v>128</v>
      </c>
      <c r="F587" s="19">
        <v>5</v>
      </c>
      <c r="G587" s="16">
        <v>8</v>
      </c>
      <c r="H587" s="16" t="s">
        <v>286</v>
      </c>
      <c r="I587" s="16">
        <v>15</v>
      </c>
      <c r="J587" s="16">
        <v>20</v>
      </c>
      <c r="K587" s="16">
        <v>17</v>
      </c>
      <c r="L587" s="16">
        <v>19.197600000000001</v>
      </c>
      <c r="M587" s="16">
        <v>27.3629</v>
      </c>
      <c r="N587" s="16">
        <v>22.1754</v>
      </c>
      <c r="O587" s="16">
        <v>15.499000000000001</v>
      </c>
      <c r="P587" s="16">
        <v>19.802099999999999</v>
      </c>
      <c r="Q587" s="16">
        <v>17.178899999999999</v>
      </c>
      <c r="S587" s="16" t="s">
        <v>83</v>
      </c>
      <c r="T587" s="16" t="s">
        <v>87</v>
      </c>
      <c r="U587" s="16" t="s">
        <v>115</v>
      </c>
      <c r="V587" s="16" t="s">
        <v>116</v>
      </c>
      <c r="X587" s="16">
        <v>10</v>
      </c>
      <c r="Y587" s="16" t="s">
        <v>62</v>
      </c>
      <c r="Z587" s="16" t="s">
        <v>63</v>
      </c>
      <c r="AA587" s="16" t="s">
        <v>131</v>
      </c>
      <c r="AB587" s="16" t="s">
        <v>132</v>
      </c>
      <c r="AC587" s="16">
        <v>85</v>
      </c>
      <c r="AE587" s="16">
        <v>631</v>
      </c>
      <c r="AF587" s="16" t="s">
        <v>82</v>
      </c>
      <c r="AG587" s="16" t="s">
        <v>86</v>
      </c>
      <c r="AH587" s="16" t="s">
        <v>66</v>
      </c>
      <c r="AI587" s="16" t="s">
        <v>67</v>
      </c>
      <c r="AJ587" s="16" t="s">
        <v>68</v>
      </c>
      <c r="AK587" s="16" t="s">
        <v>69</v>
      </c>
      <c r="AR587" s="16">
        <v>2600</v>
      </c>
      <c r="AS587" s="16">
        <v>2600</v>
      </c>
      <c r="AT587" s="16">
        <v>12</v>
      </c>
      <c r="AU587" s="16">
        <v>16</v>
      </c>
      <c r="AV587" s="16">
        <v>13</v>
      </c>
      <c r="AW587" s="16">
        <v>14.360799999999999</v>
      </c>
      <c r="AX587" s="16">
        <v>21.442299999999999</v>
      </c>
      <c r="AY587" s="16">
        <v>16.867599999999999</v>
      </c>
      <c r="AZ587" s="16">
        <v>11.593999999999999</v>
      </c>
      <c r="BA587" s="16">
        <v>15.5175</v>
      </c>
      <c r="BB587" s="16">
        <v>13.0825</v>
      </c>
      <c r="BC587" s="16">
        <v>482</v>
      </c>
      <c r="BD587" s="16" t="s">
        <v>370</v>
      </c>
      <c r="BE587" s="16" t="s">
        <v>371</v>
      </c>
      <c r="BF587" s="16" t="s">
        <v>66</v>
      </c>
      <c r="BG587" s="16" t="s">
        <v>67</v>
      </c>
      <c r="BH587" s="16">
        <v>3000</v>
      </c>
      <c r="BI587" s="16">
        <v>536</v>
      </c>
      <c r="BJ587" s="16">
        <v>400</v>
      </c>
      <c r="BK587" s="16">
        <v>475</v>
      </c>
      <c r="BL587" s="16">
        <v>3000</v>
      </c>
      <c r="BM587" s="20" t="s">
        <v>1570</v>
      </c>
      <c r="BN587" s="16">
        <v>2</v>
      </c>
      <c r="BO587" s="16">
        <v>2</v>
      </c>
      <c r="BP587" s="16">
        <v>13</v>
      </c>
      <c r="BQ587" s="16" t="s">
        <v>102</v>
      </c>
      <c r="BS587" s="16" t="s">
        <v>72</v>
      </c>
      <c r="BT587" s="21">
        <v>44847</v>
      </c>
      <c r="BU587" s="16">
        <v>32253</v>
      </c>
      <c r="BV587" s="17"/>
      <c r="BW587" s="16" t="s">
        <v>62</v>
      </c>
      <c r="BX587" s="16" t="s">
        <v>63</v>
      </c>
      <c r="CA587" s="16" t="s">
        <v>63</v>
      </c>
      <c r="CB587" s="16" t="s">
        <v>63</v>
      </c>
      <c r="CD587" s="16" t="s">
        <v>63</v>
      </c>
      <c r="CE587" s="16" t="s">
        <v>586</v>
      </c>
      <c r="CF587" s="16" t="s">
        <v>63</v>
      </c>
      <c r="CH587" s="16" t="s">
        <v>63</v>
      </c>
      <c r="CJ587" s="16" t="s">
        <v>186</v>
      </c>
      <c r="CK587" s="16" t="s">
        <v>187</v>
      </c>
      <c r="CN587" s="16" t="s">
        <v>63</v>
      </c>
      <c r="CO587" s="16" t="s">
        <v>587</v>
      </c>
      <c r="CP587" s="16" t="s">
        <v>62</v>
      </c>
      <c r="CQ587" s="16" t="s">
        <v>76</v>
      </c>
      <c r="CR587" s="16" t="s">
        <v>588</v>
      </c>
      <c r="DA587" s="18"/>
      <c r="DB587" s="16">
        <v>3</v>
      </c>
      <c r="DC587" s="16">
        <v>3</v>
      </c>
      <c r="DD587" s="16">
        <v>4</v>
      </c>
      <c r="DE587" s="16">
        <v>5000</v>
      </c>
      <c r="DF587" s="16">
        <v>572</v>
      </c>
      <c r="DG587" s="16">
        <v>448</v>
      </c>
      <c r="DH587" s="16">
        <v>516</v>
      </c>
    </row>
    <row r="588" spans="1:112" s="16" customFormat="1" x14ac:dyDescent="0.3">
      <c r="A588" s="16">
        <v>2023</v>
      </c>
      <c r="B588" s="16" t="s">
        <v>1556</v>
      </c>
      <c r="C588" s="16" t="s">
        <v>126</v>
      </c>
      <c r="D588" s="16" t="s">
        <v>585</v>
      </c>
      <c r="E588" s="16" t="s">
        <v>128</v>
      </c>
      <c r="F588" s="19">
        <v>5</v>
      </c>
      <c r="G588" s="16">
        <v>8</v>
      </c>
      <c r="H588" s="16" t="s">
        <v>286</v>
      </c>
      <c r="I588" s="16">
        <v>15</v>
      </c>
      <c r="J588" s="16">
        <v>20</v>
      </c>
      <c r="K588" s="16">
        <v>17</v>
      </c>
      <c r="L588" s="16">
        <v>18.921500000000002</v>
      </c>
      <c r="M588" s="16">
        <v>27.562899999999999</v>
      </c>
      <c r="N588" s="16">
        <v>22.029499999999999</v>
      </c>
      <c r="O588" s="16">
        <v>15.29</v>
      </c>
      <c r="P588" s="16">
        <v>19.9377</v>
      </c>
      <c r="Q588" s="16">
        <v>17.081900000000001</v>
      </c>
      <c r="S588" s="16" t="s">
        <v>83</v>
      </c>
      <c r="T588" s="16" t="s">
        <v>87</v>
      </c>
      <c r="U588" s="16" t="s">
        <v>115</v>
      </c>
      <c r="V588" s="16" t="s">
        <v>116</v>
      </c>
      <c r="X588" s="16">
        <v>10</v>
      </c>
      <c r="Y588" s="16" t="s">
        <v>62</v>
      </c>
      <c r="Z588" s="16" t="s">
        <v>63</v>
      </c>
      <c r="AA588" s="16" t="s">
        <v>131</v>
      </c>
      <c r="AB588" s="16" t="s">
        <v>132</v>
      </c>
      <c r="AC588" s="16">
        <v>85</v>
      </c>
      <c r="AE588" s="16">
        <v>631</v>
      </c>
      <c r="AF588" s="16" t="s">
        <v>82</v>
      </c>
      <c r="AG588" s="16" t="s">
        <v>86</v>
      </c>
      <c r="AH588" s="16" t="s">
        <v>66</v>
      </c>
      <c r="AI588" s="16" t="s">
        <v>67</v>
      </c>
      <c r="AJ588" s="16" t="s">
        <v>68</v>
      </c>
      <c r="AK588" s="16" t="s">
        <v>69</v>
      </c>
      <c r="AR588" s="16">
        <v>2600</v>
      </c>
      <c r="AS588" s="16">
        <v>2600</v>
      </c>
      <c r="AT588" s="16">
        <v>11</v>
      </c>
      <c r="AU588" s="16">
        <v>16</v>
      </c>
      <c r="AV588" s="16">
        <v>13</v>
      </c>
      <c r="AW588" s="16">
        <v>14.0608</v>
      </c>
      <c r="AX588" s="16">
        <v>21.642199999999999</v>
      </c>
      <c r="AY588" s="16">
        <v>16.6921</v>
      </c>
      <c r="AZ588" s="16">
        <v>11.3622</v>
      </c>
      <c r="BA588" s="16">
        <v>15.6549</v>
      </c>
      <c r="BB588" s="16">
        <v>12.961600000000001</v>
      </c>
      <c r="BC588" s="16">
        <v>482</v>
      </c>
      <c r="BD588" s="16" t="s">
        <v>370</v>
      </c>
      <c r="BE588" s="16" t="s">
        <v>371</v>
      </c>
      <c r="BF588" s="16" t="s">
        <v>66</v>
      </c>
      <c r="BG588" s="16" t="s">
        <v>67</v>
      </c>
      <c r="BH588" s="16">
        <v>3000</v>
      </c>
      <c r="BI588" s="16">
        <v>558</v>
      </c>
      <c r="BJ588" s="16">
        <v>405</v>
      </c>
      <c r="BK588" s="16">
        <v>489</v>
      </c>
      <c r="BL588" s="16">
        <v>3000</v>
      </c>
      <c r="BM588" s="20" t="s">
        <v>1558</v>
      </c>
      <c r="BN588" s="16">
        <v>2</v>
      </c>
      <c r="BO588" s="16">
        <v>2</v>
      </c>
      <c r="BP588" s="16">
        <v>13</v>
      </c>
      <c r="BQ588" s="16" t="s">
        <v>102</v>
      </c>
      <c r="BS588" s="16" t="s">
        <v>72</v>
      </c>
      <c r="BT588" s="21">
        <v>44847</v>
      </c>
      <c r="BU588" s="16">
        <v>32230</v>
      </c>
      <c r="BV588" s="17"/>
      <c r="BW588" s="16" t="s">
        <v>62</v>
      </c>
      <c r="BX588" s="16" t="s">
        <v>63</v>
      </c>
      <c r="CA588" s="16" t="s">
        <v>63</v>
      </c>
      <c r="CB588" s="16" t="s">
        <v>63</v>
      </c>
      <c r="CD588" s="16" t="s">
        <v>63</v>
      </c>
      <c r="CE588" s="16" t="s">
        <v>586</v>
      </c>
      <c r="CF588" s="16" t="s">
        <v>63</v>
      </c>
      <c r="CH588" s="16" t="s">
        <v>63</v>
      </c>
      <c r="CJ588" s="16" t="s">
        <v>186</v>
      </c>
      <c r="CK588" s="16" t="s">
        <v>187</v>
      </c>
      <c r="CN588" s="16" t="s">
        <v>63</v>
      </c>
      <c r="CO588" s="16" t="s">
        <v>587</v>
      </c>
      <c r="CP588" s="16" t="s">
        <v>63</v>
      </c>
      <c r="CQ588" s="16" t="s">
        <v>189</v>
      </c>
      <c r="DA588" s="18"/>
      <c r="DB588" s="16">
        <v>3</v>
      </c>
      <c r="DC588" s="16">
        <v>3</v>
      </c>
      <c r="DD588" s="16">
        <v>4</v>
      </c>
      <c r="DE588" s="16">
        <v>5000</v>
      </c>
      <c r="DF588" s="16">
        <v>579</v>
      </c>
      <c r="DG588" s="16">
        <v>444</v>
      </c>
      <c r="DH588" s="16">
        <v>518</v>
      </c>
    </row>
    <row r="589" spans="1:112" s="16" customFormat="1" x14ac:dyDescent="0.3">
      <c r="A589" s="16">
        <v>2023</v>
      </c>
      <c r="B589" s="16" t="s">
        <v>1556</v>
      </c>
      <c r="C589" s="16" t="s">
        <v>126</v>
      </c>
      <c r="D589" s="16" t="s">
        <v>600</v>
      </c>
      <c r="E589" s="16" t="s">
        <v>128</v>
      </c>
      <c r="F589" s="19">
        <v>3.5</v>
      </c>
      <c r="G589" s="16">
        <v>6</v>
      </c>
      <c r="H589" s="16" t="s">
        <v>286</v>
      </c>
      <c r="I589" s="16">
        <v>14</v>
      </c>
      <c r="J589" s="16">
        <v>16</v>
      </c>
      <c r="K589" s="16">
        <v>15</v>
      </c>
      <c r="L589" s="16">
        <v>17.5</v>
      </c>
      <c r="M589" s="16">
        <v>24.2</v>
      </c>
      <c r="N589" s="16">
        <v>19.990600000000001</v>
      </c>
      <c r="O589" s="16">
        <v>14.2081</v>
      </c>
      <c r="P589" s="16">
        <v>15.8851</v>
      </c>
      <c r="Q589" s="16">
        <v>14.916700000000001</v>
      </c>
      <c r="S589" s="16" t="s">
        <v>59</v>
      </c>
      <c r="T589" s="16" t="s">
        <v>70</v>
      </c>
      <c r="U589" s="16" t="s">
        <v>115</v>
      </c>
      <c r="V589" s="16" t="s">
        <v>116</v>
      </c>
      <c r="X589" s="16">
        <v>10</v>
      </c>
      <c r="Y589" s="16" t="s">
        <v>62</v>
      </c>
      <c r="Z589" s="16" t="s">
        <v>63</v>
      </c>
      <c r="AA589" s="16" t="s">
        <v>131</v>
      </c>
      <c r="AB589" s="16" t="s">
        <v>132</v>
      </c>
      <c r="AC589" s="16">
        <v>15</v>
      </c>
      <c r="AF589" s="16" t="s">
        <v>82</v>
      </c>
      <c r="AG589" s="16" t="s">
        <v>86</v>
      </c>
      <c r="AH589" s="16" t="s">
        <v>66</v>
      </c>
      <c r="AI589" s="16" t="s">
        <v>67</v>
      </c>
      <c r="AJ589" s="16" t="s">
        <v>68</v>
      </c>
      <c r="AK589" s="16" t="s">
        <v>69</v>
      </c>
      <c r="AR589" s="16">
        <v>2950</v>
      </c>
      <c r="AS589" s="16">
        <v>2950</v>
      </c>
      <c r="BM589" s="20" t="s">
        <v>1554</v>
      </c>
      <c r="BN589" s="16">
        <v>2</v>
      </c>
      <c r="BO589" s="16">
        <v>2</v>
      </c>
      <c r="BP589" s="16">
        <v>13</v>
      </c>
      <c r="BQ589" s="16" t="s">
        <v>102</v>
      </c>
      <c r="BS589" s="16" t="s">
        <v>206</v>
      </c>
      <c r="BT589" s="21">
        <v>44847</v>
      </c>
      <c r="BU589" s="16">
        <v>32244</v>
      </c>
      <c r="BV589" s="17"/>
      <c r="BW589" s="16" t="s">
        <v>62</v>
      </c>
      <c r="BX589" s="16" t="s">
        <v>63</v>
      </c>
      <c r="CA589" s="16" t="s">
        <v>63</v>
      </c>
      <c r="CB589" s="16" t="s">
        <v>63</v>
      </c>
      <c r="CC589" s="16" t="s">
        <v>598</v>
      </c>
      <c r="CD589" s="16" t="s">
        <v>63</v>
      </c>
      <c r="CF589" s="16" t="s">
        <v>62</v>
      </c>
      <c r="CG589" s="16" t="s">
        <v>288</v>
      </c>
      <c r="CH589" s="16" t="s">
        <v>63</v>
      </c>
      <c r="CJ589" s="16" t="s">
        <v>186</v>
      </c>
      <c r="CK589" s="16" t="s">
        <v>187</v>
      </c>
      <c r="CN589" s="16" t="s">
        <v>63</v>
      </c>
      <c r="CO589" s="16" t="s">
        <v>599</v>
      </c>
      <c r="CP589" s="16" t="s">
        <v>63</v>
      </c>
      <c r="CQ589" s="16" t="s">
        <v>189</v>
      </c>
      <c r="CR589" s="16" t="s">
        <v>365</v>
      </c>
      <c r="DA589" s="18"/>
      <c r="DB589" s="16">
        <v>2</v>
      </c>
      <c r="DC589" s="16">
        <v>2</v>
      </c>
      <c r="DE589" s="16">
        <v>6750</v>
      </c>
      <c r="DF589" s="16">
        <v>626</v>
      </c>
      <c r="DG589" s="16">
        <v>560</v>
      </c>
      <c r="DH589" s="16">
        <v>596</v>
      </c>
    </row>
    <row r="590" spans="1:112" s="16" customFormat="1" x14ac:dyDescent="0.3">
      <c r="A590" s="16">
        <v>2023</v>
      </c>
      <c r="B590" s="16" t="s">
        <v>1556</v>
      </c>
      <c r="C590" s="16" t="s">
        <v>126</v>
      </c>
      <c r="D590" s="16" t="s">
        <v>600</v>
      </c>
      <c r="E590" s="16" t="s">
        <v>128</v>
      </c>
      <c r="F590" s="19">
        <v>3.5</v>
      </c>
      <c r="G590" s="16">
        <v>6</v>
      </c>
      <c r="H590" s="16" t="s">
        <v>286</v>
      </c>
      <c r="I590" s="16">
        <v>15</v>
      </c>
      <c r="J590" s="16">
        <v>16</v>
      </c>
      <c r="K590" s="16">
        <v>15</v>
      </c>
      <c r="L590" s="16">
        <v>18.2</v>
      </c>
      <c r="M590" s="16">
        <v>24.3</v>
      </c>
      <c r="N590" s="16">
        <v>20.517700000000001</v>
      </c>
      <c r="O590" s="16">
        <v>14.742100000000001</v>
      </c>
      <c r="P590" s="16">
        <v>16.290900000000001</v>
      </c>
      <c r="Q590" s="16">
        <v>15.401</v>
      </c>
      <c r="S590" s="16" t="s">
        <v>59</v>
      </c>
      <c r="T590" s="16" t="s">
        <v>70</v>
      </c>
      <c r="U590" s="16" t="s">
        <v>115</v>
      </c>
      <c r="V590" s="16" t="s">
        <v>116</v>
      </c>
      <c r="X590" s="16">
        <v>10</v>
      </c>
      <c r="Y590" s="16" t="s">
        <v>62</v>
      </c>
      <c r="Z590" s="16" t="s">
        <v>63</v>
      </c>
      <c r="AA590" s="16" t="s">
        <v>131</v>
      </c>
      <c r="AB590" s="16" t="s">
        <v>132</v>
      </c>
      <c r="AC590" s="16">
        <v>15</v>
      </c>
      <c r="AF590" s="16" t="s">
        <v>82</v>
      </c>
      <c r="AG590" s="16" t="s">
        <v>86</v>
      </c>
      <c r="AH590" s="16" t="s">
        <v>66</v>
      </c>
      <c r="AI590" s="16" t="s">
        <v>67</v>
      </c>
      <c r="AJ590" s="16" t="s">
        <v>68</v>
      </c>
      <c r="AK590" s="16" t="s">
        <v>69</v>
      </c>
      <c r="AR590" s="16">
        <v>2950</v>
      </c>
      <c r="AS590" s="16">
        <v>2950</v>
      </c>
      <c r="BM590" s="20" t="s">
        <v>1568</v>
      </c>
      <c r="BN590" s="16">
        <v>2</v>
      </c>
      <c r="BO590" s="16">
        <v>2</v>
      </c>
      <c r="BP590" s="16">
        <v>13</v>
      </c>
      <c r="BQ590" s="16" t="s">
        <v>102</v>
      </c>
      <c r="BS590" s="16" t="s">
        <v>206</v>
      </c>
      <c r="BT590" s="21">
        <v>44847</v>
      </c>
      <c r="BU590" s="16">
        <v>32243</v>
      </c>
      <c r="BV590" s="17"/>
      <c r="BW590" s="16" t="s">
        <v>62</v>
      </c>
      <c r="BX590" s="16" t="s">
        <v>63</v>
      </c>
      <c r="CA590" s="16" t="s">
        <v>63</v>
      </c>
      <c r="CB590" s="16" t="s">
        <v>63</v>
      </c>
      <c r="CC590" s="16" t="s">
        <v>598</v>
      </c>
      <c r="CD590" s="16" t="s">
        <v>63</v>
      </c>
      <c r="CF590" s="16" t="s">
        <v>62</v>
      </c>
      <c r="CG590" s="16" t="s">
        <v>288</v>
      </c>
      <c r="CH590" s="16" t="s">
        <v>63</v>
      </c>
      <c r="CJ590" s="16" t="s">
        <v>186</v>
      </c>
      <c r="CK590" s="16" t="s">
        <v>187</v>
      </c>
      <c r="CN590" s="16" t="s">
        <v>63</v>
      </c>
      <c r="CO590" s="16" t="s">
        <v>599</v>
      </c>
      <c r="CP590" s="16" t="s">
        <v>62</v>
      </c>
      <c r="CQ590" s="16" t="s">
        <v>76</v>
      </c>
      <c r="DA590" s="18"/>
      <c r="DB590" s="16">
        <v>2</v>
      </c>
      <c r="DC590" s="16">
        <v>2</v>
      </c>
      <c r="DE590" s="16">
        <v>6750</v>
      </c>
      <c r="DF590" s="16">
        <v>604</v>
      </c>
      <c r="DG590" s="16">
        <v>547</v>
      </c>
      <c r="DH590" s="16">
        <v>578</v>
      </c>
    </row>
    <row r="591" spans="1:112" s="16" customFormat="1" x14ac:dyDescent="0.3">
      <c r="A591" s="16">
        <v>2023</v>
      </c>
      <c r="B591" s="16" t="s">
        <v>1556</v>
      </c>
      <c r="C591" s="16" t="s">
        <v>126</v>
      </c>
      <c r="D591" s="16" t="s">
        <v>601</v>
      </c>
      <c r="E591" s="16" t="s">
        <v>128</v>
      </c>
      <c r="F591" s="19">
        <v>3.5</v>
      </c>
      <c r="G591" s="16">
        <v>6</v>
      </c>
      <c r="H591" s="16" t="s">
        <v>286</v>
      </c>
      <c r="I591" s="16">
        <v>14</v>
      </c>
      <c r="J591" s="16">
        <v>18</v>
      </c>
      <c r="K591" s="16">
        <v>15</v>
      </c>
      <c r="L591" s="16">
        <v>18</v>
      </c>
      <c r="M591" s="16">
        <v>24.4</v>
      </c>
      <c r="N591" s="16">
        <v>20.408899999999999</v>
      </c>
      <c r="O591" s="16">
        <v>14</v>
      </c>
      <c r="P591" s="16">
        <v>17.779599999999999</v>
      </c>
      <c r="Q591" s="16">
        <v>15</v>
      </c>
      <c r="S591" s="16" t="s">
        <v>59</v>
      </c>
      <c r="T591" s="16" t="s">
        <v>70</v>
      </c>
      <c r="U591" s="16" t="s">
        <v>115</v>
      </c>
      <c r="V591" s="16" t="s">
        <v>116</v>
      </c>
      <c r="X591" s="16">
        <v>10</v>
      </c>
      <c r="Y591" s="16" t="s">
        <v>62</v>
      </c>
      <c r="Z591" s="16" t="s">
        <v>63</v>
      </c>
      <c r="AA591" s="16" t="s">
        <v>131</v>
      </c>
      <c r="AB591" s="16" t="s">
        <v>132</v>
      </c>
      <c r="AC591" s="16">
        <v>15</v>
      </c>
      <c r="AF591" s="16" t="s">
        <v>82</v>
      </c>
      <c r="AG591" s="16" t="s">
        <v>86</v>
      </c>
      <c r="AH591" s="16" t="s">
        <v>66</v>
      </c>
      <c r="AI591" s="16" t="s">
        <v>67</v>
      </c>
      <c r="AJ591" s="16" t="s">
        <v>68</v>
      </c>
      <c r="AK591" s="16" t="s">
        <v>69</v>
      </c>
      <c r="AR591" s="16">
        <v>2950</v>
      </c>
      <c r="AS591" s="16">
        <v>2950</v>
      </c>
      <c r="BM591" s="20" t="s">
        <v>1554</v>
      </c>
      <c r="BN591" s="16">
        <v>2</v>
      </c>
      <c r="BO591" s="16">
        <v>2</v>
      </c>
      <c r="BP591" s="16">
        <v>13</v>
      </c>
      <c r="BQ591" s="16" t="s">
        <v>102</v>
      </c>
      <c r="BS591" s="16" t="s">
        <v>72</v>
      </c>
      <c r="BT591" s="21">
        <v>44848</v>
      </c>
      <c r="BU591" s="16">
        <v>32242</v>
      </c>
      <c r="BV591" s="17"/>
      <c r="BW591" s="16" t="s">
        <v>62</v>
      </c>
      <c r="BX591" s="16" t="s">
        <v>63</v>
      </c>
      <c r="CA591" s="16" t="s">
        <v>63</v>
      </c>
      <c r="CB591" s="16" t="s">
        <v>63</v>
      </c>
      <c r="CC591" s="16" t="s">
        <v>598</v>
      </c>
      <c r="CD591" s="16" t="s">
        <v>63</v>
      </c>
      <c r="CF591" s="16" t="s">
        <v>62</v>
      </c>
      <c r="CG591" s="16" t="s">
        <v>288</v>
      </c>
      <c r="CH591" s="16" t="s">
        <v>63</v>
      </c>
      <c r="CJ591" s="16" t="s">
        <v>186</v>
      </c>
      <c r="CK591" s="16" t="s">
        <v>187</v>
      </c>
      <c r="CN591" s="16" t="s">
        <v>63</v>
      </c>
      <c r="CO591" s="16" t="s">
        <v>599</v>
      </c>
      <c r="CP591" s="16" t="s">
        <v>63</v>
      </c>
      <c r="CQ591" s="16" t="s">
        <v>189</v>
      </c>
      <c r="CR591" s="16" t="s">
        <v>365</v>
      </c>
      <c r="DA591" s="18"/>
      <c r="DB591" s="16">
        <v>2</v>
      </c>
      <c r="DC591" s="16">
        <v>2</v>
      </c>
      <c r="DE591" s="16">
        <v>6750</v>
      </c>
      <c r="DF591" s="16">
        <v>635</v>
      </c>
      <c r="DG591" s="16">
        <v>500</v>
      </c>
      <c r="DH591" s="16">
        <v>593</v>
      </c>
    </row>
    <row r="592" spans="1:112" s="16" customFormat="1" x14ac:dyDescent="0.3">
      <c r="A592" s="16">
        <v>2023</v>
      </c>
      <c r="B592" s="16" t="s">
        <v>1556</v>
      </c>
      <c r="C592" s="16" t="s">
        <v>126</v>
      </c>
      <c r="D592" s="16" t="s">
        <v>601</v>
      </c>
      <c r="E592" s="16" t="s">
        <v>128</v>
      </c>
      <c r="F592" s="19">
        <v>3.5</v>
      </c>
      <c r="G592" s="16">
        <v>6</v>
      </c>
      <c r="H592" s="16" t="s">
        <v>286</v>
      </c>
      <c r="I592" s="16">
        <v>15</v>
      </c>
      <c r="J592" s="16">
        <v>18</v>
      </c>
      <c r="K592" s="16">
        <v>16</v>
      </c>
      <c r="L592" s="16">
        <v>18.399999999999999</v>
      </c>
      <c r="M592" s="16">
        <v>24.5</v>
      </c>
      <c r="N592" s="16">
        <v>20.721699999999998</v>
      </c>
      <c r="O592" s="16">
        <v>14.894299999999999</v>
      </c>
      <c r="P592" s="16">
        <v>17.848299999999998</v>
      </c>
      <c r="Q592" s="16">
        <v>16.0928</v>
      </c>
      <c r="S592" s="16" t="s">
        <v>59</v>
      </c>
      <c r="T592" s="16" t="s">
        <v>70</v>
      </c>
      <c r="U592" s="16" t="s">
        <v>115</v>
      </c>
      <c r="V592" s="16" t="s">
        <v>116</v>
      </c>
      <c r="X592" s="16">
        <v>10</v>
      </c>
      <c r="Y592" s="16" t="s">
        <v>62</v>
      </c>
      <c r="Z592" s="16" t="s">
        <v>63</v>
      </c>
      <c r="AA592" s="16" t="s">
        <v>131</v>
      </c>
      <c r="AB592" s="16" t="s">
        <v>132</v>
      </c>
      <c r="AC592" s="16">
        <v>15</v>
      </c>
      <c r="AF592" s="16" t="s">
        <v>82</v>
      </c>
      <c r="AG592" s="16" t="s">
        <v>86</v>
      </c>
      <c r="AH592" s="16" t="s">
        <v>66</v>
      </c>
      <c r="AI592" s="16" t="s">
        <v>67</v>
      </c>
      <c r="AJ592" s="16" t="s">
        <v>68</v>
      </c>
      <c r="AK592" s="16" t="s">
        <v>69</v>
      </c>
      <c r="AR592" s="16">
        <v>2750</v>
      </c>
      <c r="AS592" s="16">
        <v>2750</v>
      </c>
      <c r="BM592" s="20" t="s">
        <v>1568</v>
      </c>
      <c r="BN592" s="16">
        <v>2</v>
      </c>
      <c r="BO592" s="16">
        <v>2</v>
      </c>
      <c r="BP592" s="16">
        <v>13</v>
      </c>
      <c r="BQ592" s="16" t="s">
        <v>102</v>
      </c>
      <c r="BS592" s="16" t="s">
        <v>72</v>
      </c>
      <c r="BT592" s="21">
        <v>44847</v>
      </c>
      <c r="BU592" s="16">
        <v>32241</v>
      </c>
      <c r="BV592" s="17"/>
      <c r="BW592" s="16" t="s">
        <v>62</v>
      </c>
      <c r="BX592" s="16" t="s">
        <v>63</v>
      </c>
      <c r="CA592" s="16" t="s">
        <v>63</v>
      </c>
      <c r="CB592" s="16" t="s">
        <v>63</v>
      </c>
      <c r="CC592" s="16" t="s">
        <v>598</v>
      </c>
      <c r="CD592" s="16" t="s">
        <v>63</v>
      </c>
      <c r="CF592" s="16" t="s">
        <v>62</v>
      </c>
      <c r="CG592" s="16" t="s">
        <v>288</v>
      </c>
      <c r="CH592" s="16" t="s">
        <v>63</v>
      </c>
      <c r="CJ592" s="16" t="s">
        <v>186</v>
      </c>
      <c r="CK592" s="16" t="s">
        <v>187</v>
      </c>
      <c r="CN592" s="16" t="s">
        <v>63</v>
      </c>
      <c r="CO592" s="16" t="s">
        <v>599</v>
      </c>
      <c r="CP592" s="16" t="s">
        <v>62</v>
      </c>
      <c r="CQ592" s="16" t="s">
        <v>76</v>
      </c>
      <c r="DA592" s="18"/>
      <c r="DB592" s="16">
        <v>3</v>
      </c>
      <c r="DC592" s="16">
        <v>3</v>
      </c>
      <c r="DE592" s="16">
        <v>5750</v>
      </c>
      <c r="DF592" s="16">
        <v>598</v>
      </c>
      <c r="DG592" s="16">
        <v>498</v>
      </c>
      <c r="DH592" s="16">
        <v>553</v>
      </c>
    </row>
    <row r="593" spans="1:112" s="16" customFormat="1" x14ac:dyDescent="0.3">
      <c r="A593" s="16">
        <v>2023</v>
      </c>
      <c r="B593" s="16" t="s">
        <v>1556</v>
      </c>
      <c r="C593" s="16" t="s">
        <v>126</v>
      </c>
      <c r="D593" s="16" t="s">
        <v>679</v>
      </c>
      <c r="E593" s="16" t="s">
        <v>128</v>
      </c>
      <c r="F593" s="19">
        <v>5.2</v>
      </c>
      <c r="G593" s="16">
        <v>8</v>
      </c>
      <c r="H593" s="16" t="s">
        <v>286</v>
      </c>
      <c r="I593" s="16">
        <v>10</v>
      </c>
      <c r="J593" s="16">
        <v>15</v>
      </c>
      <c r="K593" s="16">
        <v>12</v>
      </c>
      <c r="L593" s="16">
        <v>12.5</v>
      </c>
      <c r="M593" s="16">
        <v>20.100000000000001</v>
      </c>
      <c r="N593" s="16">
        <v>15.062900000000001</v>
      </c>
      <c r="O593" s="16">
        <v>10.32</v>
      </c>
      <c r="P593" s="16">
        <v>14.7942</v>
      </c>
      <c r="Q593" s="16">
        <v>11.9458</v>
      </c>
      <c r="S593" s="16" t="s">
        <v>214</v>
      </c>
      <c r="T593" s="16" t="s">
        <v>215</v>
      </c>
      <c r="U593" s="16" t="s">
        <v>115</v>
      </c>
      <c r="V593" s="16" t="s">
        <v>116</v>
      </c>
      <c r="X593" s="16">
        <v>10</v>
      </c>
      <c r="Y593" s="16" t="s">
        <v>62</v>
      </c>
      <c r="Z593" s="16" t="s">
        <v>63</v>
      </c>
      <c r="AA593" s="16" t="s">
        <v>131</v>
      </c>
      <c r="AB593" s="16" t="s">
        <v>132</v>
      </c>
      <c r="AC593" s="16">
        <v>15</v>
      </c>
      <c r="AF593" s="16" t="s">
        <v>82</v>
      </c>
      <c r="AG593" s="16" t="s">
        <v>86</v>
      </c>
      <c r="AH593" s="16" t="s">
        <v>66</v>
      </c>
      <c r="AI593" s="16" t="s">
        <v>67</v>
      </c>
      <c r="AJ593" s="16" t="s">
        <v>68</v>
      </c>
      <c r="AK593" s="16" t="s">
        <v>69</v>
      </c>
      <c r="AR593" s="16">
        <v>3700</v>
      </c>
      <c r="AS593" s="16">
        <v>3700</v>
      </c>
      <c r="BM593" s="20"/>
      <c r="BN593" s="16">
        <v>2</v>
      </c>
      <c r="BO593" s="16">
        <v>2</v>
      </c>
      <c r="BP593" s="16">
        <v>13</v>
      </c>
      <c r="BQ593" s="16" t="s">
        <v>102</v>
      </c>
      <c r="BS593" s="16" t="s">
        <v>72</v>
      </c>
      <c r="BT593" s="21">
        <v>44847</v>
      </c>
      <c r="BU593" s="16">
        <v>32165</v>
      </c>
      <c r="BV593" s="17"/>
      <c r="BW593" s="16" t="s">
        <v>63</v>
      </c>
      <c r="BX593" s="16" t="s">
        <v>63</v>
      </c>
      <c r="CA593" s="16" t="s">
        <v>63</v>
      </c>
      <c r="CB593" s="16" t="s">
        <v>63</v>
      </c>
      <c r="CC593" s="16" t="s">
        <v>680</v>
      </c>
      <c r="CD593" s="16" t="s">
        <v>63</v>
      </c>
      <c r="CF593" s="16" t="s">
        <v>62</v>
      </c>
      <c r="CG593" s="16" t="s">
        <v>288</v>
      </c>
      <c r="CH593" s="16" t="s">
        <v>63</v>
      </c>
      <c r="CJ593" s="16" t="s">
        <v>74</v>
      </c>
      <c r="CK593" s="16" t="s">
        <v>75</v>
      </c>
      <c r="CN593" s="16" t="s">
        <v>63</v>
      </c>
      <c r="CO593" s="16" t="s">
        <v>681</v>
      </c>
      <c r="CP593" s="16" t="s">
        <v>63</v>
      </c>
      <c r="CQ593" s="16" t="s">
        <v>189</v>
      </c>
      <c r="DA593" s="18"/>
      <c r="DB593" s="16">
        <v>1</v>
      </c>
      <c r="DC593" s="16">
        <v>1</v>
      </c>
      <c r="DE593" s="16">
        <v>10500</v>
      </c>
      <c r="DF593" s="16">
        <v>858</v>
      </c>
      <c r="DG593" s="16">
        <v>598</v>
      </c>
      <c r="DH593" s="16">
        <v>741</v>
      </c>
    </row>
    <row r="594" spans="1:112" s="16" customFormat="1" x14ac:dyDescent="0.3">
      <c r="A594" s="16">
        <v>2023</v>
      </c>
      <c r="B594" s="16" t="s">
        <v>1556</v>
      </c>
      <c r="C594" s="16" t="s">
        <v>126</v>
      </c>
      <c r="D594" s="16" t="s">
        <v>636</v>
      </c>
      <c r="E594" s="16" t="s">
        <v>128</v>
      </c>
      <c r="F594" s="19">
        <v>2.2999999999999998</v>
      </c>
      <c r="G594" s="16">
        <v>4</v>
      </c>
      <c r="H594" s="16" t="s">
        <v>286</v>
      </c>
      <c r="I594" s="16">
        <v>19</v>
      </c>
      <c r="J594" s="16">
        <v>24</v>
      </c>
      <c r="K594" s="16">
        <v>21</v>
      </c>
      <c r="L594" s="16">
        <v>24</v>
      </c>
      <c r="M594" s="16">
        <v>34.200000000000003</v>
      </c>
      <c r="N594" s="16">
        <v>27.720400000000001</v>
      </c>
      <c r="O594" s="16">
        <v>19.073599999999999</v>
      </c>
      <c r="P594" s="16">
        <v>24.365400000000001</v>
      </c>
      <c r="Q594" s="16">
        <v>21.139600000000002</v>
      </c>
      <c r="S594" s="16" t="s">
        <v>59</v>
      </c>
      <c r="T594" s="16" t="s">
        <v>70</v>
      </c>
      <c r="U594" s="16" t="s">
        <v>115</v>
      </c>
      <c r="V594" s="16" t="s">
        <v>116</v>
      </c>
      <c r="X594" s="16">
        <v>10</v>
      </c>
      <c r="Y594" s="16" t="s">
        <v>62</v>
      </c>
      <c r="Z594" s="16" t="s">
        <v>63</v>
      </c>
      <c r="AA594" s="16" t="s">
        <v>131</v>
      </c>
      <c r="AB594" s="16" t="s">
        <v>132</v>
      </c>
      <c r="AC594" s="16">
        <v>15</v>
      </c>
      <c r="AF594" s="16" t="s">
        <v>82</v>
      </c>
      <c r="AG594" s="16" t="s">
        <v>86</v>
      </c>
      <c r="AH594" s="16" t="s">
        <v>66</v>
      </c>
      <c r="AI594" s="16" t="s">
        <v>67</v>
      </c>
      <c r="AJ594" s="16" t="s">
        <v>68</v>
      </c>
      <c r="AK594" s="16" t="s">
        <v>69</v>
      </c>
      <c r="AR594" s="16">
        <v>2100</v>
      </c>
      <c r="AS594" s="16">
        <v>2100</v>
      </c>
      <c r="BM594" s="20" t="s">
        <v>1554</v>
      </c>
      <c r="BN594" s="16">
        <v>2</v>
      </c>
      <c r="BO594" s="16">
        <v>2</v>
      </c>
      <c r="BP594" s="16">
        <v>13</v>
      </c>
      <c r="BQ594" s="16" t="s">
        <v>102</v>
      </c>
      <c r="BS594" s="16" t="s">
        <v>72</v>
      </c>
      <c r="BT594" s="21">
        <v>44847</v>
      </c>
      <c r="BU594" s="16">
        <v>32203</v>
      </c>
      <c r="BV594" s="17"/>
      <c r="BW594" s="16" t="s">
        <v>63</v>
      </c>
      <c r="BX594" s="16" t="s">
        <v>63</v>
      </c>
      <c r="CA594" s="16" t="s">
        <v>63</v>
      </c>
      <c r="CB594" s="16" t="s">
        <v>63</v>
      </c>
      <c r="CD594" s="16" t="s">
        <v>63</v>
      </c>
      <c r="CF594" s="16" t="s">
        <v>62</v>
      </c>
      <c r="CG594" s="16" t="s">
        <v>362</v>
      </c>
      <c r="CH594" s="16" t="s">
        <v>63</v>
      </c>
      <c r="CJ594" s="16" t="s">
        <v>186</v>
      </c>
      <c r="CK594" s="16" t="s">
        <v>187</v>
      </c>
      <c r="CN594" s="16" t="s">
        <v>63</v>
      </c>
      <c r="CO594" s="16" t="s">
        <v>635</v>
      </c>
      <c r="CP594" s="16" t="s">
        <v>63</v>
      </c>
      <c r="CQ594" s="16" t="s">
        <v>189</v>
      </c>
      <c r="CR594" s="16" t="s">
        <v>591</v>
      </c>
      <c r="DA594" s="18"/>
      <c r="DB594" s="16">
        <v>4</v>
      </c>
      <c r="DC594" s="16">
        <v>4</v>
      </c>
      <c r="DE594" s="16">
        <v>2500</v>
      </c>
      <c r="DF594" s="16">
        <v>466</v>
      </c>
      <c r="DG594" s="16">
        <v>365</v>
      </c>
      <c r="DH594" s="16">
        <v>420</v>
      </c>
    </row>
    <row r="595" spans="1:112" s="16" customFormat="1" x14ac:dyDescent="0.3">
      <c r="A595" s="16">
        <v>2023</v>
      </c>
      <c r="B595" s="16" t="s">
        <v>1556</v>
      </c>
      <c r="C595" s="16" t="s">
        <v>126</v>
      </c>
      <c r="D595" s="16" t="s">
        <v>636</v>
      </c>
      <c r="E595" s="16" t="s">
        <v>128</v>
      </c>
      <c r="F595" s="19">
        <v>2.2999999999999998</v>
      </c>
      <c r="G595" s="16">
        <v>4</v>
      </c>
      <c r="H595" s="16" t="s">
        <v>286</v>
      </c>
      <c r="I595" s="16">
        <v>20</v>
      </c>
      <c r="J595" s="16">
        <v>24</v>
      </c>
      <c r="K595" s="16">
        <v>22</v>
      </c>
      <c r="L595" s="16">
        <v>25.040500000000002</v>
      </c>
      <c r="M595" s="16">
        <v>34.238599999999998</v>
      </c>
      <c r="N595" s="16">
        <v>28.484000000000002</v>
      </c>
      <c r="O595" s="16">
        <v>19.833400000000001</v>
      </c>
      <c r="P595" s="16">
        <v>24.390699999999999</v>
      </c>
      <c r="Q595" s="16">
        <v>21.6541</v>
      </c>
      <c r="S595" s="16" t="s">
        <v>59</v>
      </c>
      <c r="T595" s="16" t="s">
        <v>70</v>
      </c>
      <c r="U595" s="16" t="s">
        <v>115</v>
      </c>
      <c r="V595" s="16" t="s">
        <v>116</v>
      </c>
      <c r="X595" s="16">
        <v>10</v>
      </c>
      <c r="Y595" s="16" t="s">
        <v>62</v>
      </c>
      <c r="Z595" s="16" t="s">
        <v>63</v>
      </c>
      <c r="AA595" s="16" t="s">
        <v>131</v>
      </c>
      <c r="AB595" s="16" t="s">
        <v>132</v>
      </c>
      <c r="AC595" s="16">
        <v>15</v>
      </c>
      <c r="AF595" s="16" t="s">
        <v>82</v>
      </c>
      <c r="AG595" s="16" t="s">
        <v>86</v>
      </c>
      <c r="AH595" s="16" t="s">
        <v>66</v>
      </c>
      <c r="AI595" s="16" t="s">
        <v>67</v>
      </c>
      <c r="AJ595" s="16" t="s">
        <v>68</v>
      </c>
      <c r="AK595" s="16" t="s">
        <v>69</v>
      </c>
      <c r="AR595" s="16">
        <v>2000</v>
      </c>
      <c r="AS595" s="16">
        <v>2000</v>
      </c>
      <c r="BM595" s="20" t="s">
        <v>1568</v>
      </c>
      <c r="BN595" s="16">
        <v>2</v>
      </c>
      <c r="BO595" s="16">
        <v>2</v>
      </c>
      <c r="BP595" s="16">
        <v>13</v>
      </c>
      <c r="BQ595" s="16" t="s">
        <v>102</v>
      </c>
      <c r="BS595" s="16" t="s">
        <v>72</v>
      </c>
      <c r="BT595" s="21">
        <v>44847</v>
      </c>
      <c r="BU595" s="16">
        <v>32202</v>
      </c>
      <c r="BV595" s="17"/>
      <c r="BW595" s="16" t="s">
        <v>63</v>
      </c>
      <c r="BX595" s="16" t="s">
        <v>63</v>
      </c>
      <c r="CA595" s="16" t="s">
        <v>63</v>
      </c>
      <c r="CB595" s="16" t="s">
        <v>63</v>
      </c>
      <c r="CD595" s="16" t="s">
        <v>63</v>
      </c>
      <c r="CF595" s="16" t="s">
        <v>62</v>
      </c>
      <c r="CG595" s="16" t="s">
        <v>362</v>
      </c>
      <c r="CH595" s="16" t="s">
        <v>63</v>
      </c>
      <c r="CJ595" s="16" t="s">
        <v>186</v>
      </c>
      <c r="CK595" s="16" t="s">
        <v>187</v>
      </c>
      <c r="CN595" s="16" t="s">
        <v>63</v>
      </c>
      <c r="CO595" s="16" t="s">
        <v>635</v>
      </c>
      <c r="CP595" s="16" t="s">
        <v>62</v>
      </c>
      <c r="CQ595" s="16" t="s">
        <v>76</v>
      </c>
      <c r="DA595" s="18"/>
      <c r="DB595" s="16">
        <v>5</v>
      </c>
      <c r="DC595" s="16">
        <v>5</v>
      </c>
      <c r="DE595" s="16">
        <v>2000</v>
      </c>
      <c r="DF595" s="16">
        <v>448</v>
      </c>
      <c r="DG595" s="16">
        <v>364</v>
      </c>
      <c r="DH595" s="16">
        <v>410</v>
      </c>
    </row>
    <row r="596" spans="1:112" s="16" customFormat="1" x14ac:dyDescent="0.3">
      <c r="A596" s="16">
        <v>2023</v>
      </c>
      <c r="B596" s="16" t="s">
        <v>1556</v>
      </c>
      <c r="C596" s="16" t="s">
        <v>126</v>
      </c>
      <c r="D596" s="16" t="s">
        <v>633</v>
      </c>
      <c r="E596" s="16" t="s">
        <v>128</v>
      </c>
      <c r="F596" s="19">
        <v>2.2999999999999998</v>
      </c>
      <c r="G596" s="16">
        <v>4</v>
      </c>
      <c r="H596" s="16" t="s">
        <v>286</v>
      </c>
      <c r="I596" s="16">
        <v>19</v>
      </c>
      <c r="J596" s="16">
        <v>19</v>
      </c>
      <c r="K596" s="16">
        <v>19</v>
      </c>
      <c r="L596" s="16">
        <v>23.8</v>
      </c>
      <c r="M596" s="16">
        <v>30.7</v>
      </c>
      <c r="N596" s="16">
        <v>26.478000000000002</v>
      </c>
      <c r="O596" s="16">
        <v>18.927</v>
      </c>
      <c r="P596" s="16">
        <v>19.067900000000002</v>
      </c>
      <c r="Q596" s="16">
        <v>18.990100000000002</v>
      </c>
      <c r="S596" s="16" t="s">
        <v>59</v>
      </c>
      <c r="T596" s="16" t="s">
        <v>70</v>
      </c>
      <c r="U596" s="16" t="s">
        <v>115</v>
      </c>
      <c r="V596" s="16" t="s">
        <v>116</v>
      </c>
      <c r="X596" s="16">
        <v>10</v>
      </c>
      <c r="Y596" s="16" t="s">
        <v>62</v>
      </c>
      <c r="Z596" s="16" t="s">
        <v>63</v>
      </c>
      <c r="AA596" s="16" t="s">
        <v>131</v>
      </c>
      <c r="AB596" s="16" t="s">
        <v>132</v>
      </c>
      <c r="AC596" s="16">
        <v>15</v>
      </c>
      <c r="AF596" s="16" t="s">
        <v>82</v>
      </c>
      <c r="AG596" s="16" t="s">
        <v>86</v>
      </c>
      <c r="AH596" s="16" t="s">
        <v>66</v>
      </c>
      <c r="AI596" s="16" t="s">
        <v>67</v>
      </c>
      <c r="AJ596" s="16" t="s">
        <v>68</v>
      </c>
      <c r="AK596" s="16" t="s">
        <v>69</v>
      </c>
      <c r="AR596" s="16">
        <v>2350</v>
      </c>
      <c r="AS596" s="16">
        <v>2350</v>
      </c>
      <c r="BM596" s="20" t="s">
        <v>1550</v>
      </c>
      <c r="BN596" s="16">
        <v>2</v>
      </c>
      <c r="BO596" s="16">
        <v>2</v>
      </c>
      <c r="BP596" s="16">
        <v>13</v>
      </c>
      <c r="BQ596" s="16" t="s">
        <v>102</v>
      </c>
      <c r="BS596" s="16" t="s">
        <v>206</v>
      </c>
      <c r="BT596" s="21">
        <v>44847</v>
      </c>
      <c r="BU596" s="16">
        <v>32206</v>
      </c>
      <c r="BV596" s="17"/>
      <c r="BW596" s="16" t="s">
        <v>63</v>
      </c>
      <c r="BX596" s="16" t="s">
        <v>63</v>
      </c>
      <c r="CA596" s="16" t="s">
        <v>63</v>
      </c>
      <c r="CB596" s="16" t="s">
        <v>63</v>
      </c>
      <c r="CD596" s="16" t="s">
        <v>63</v>
      </c>
      <c r="CF596" s="16" t="s">
        <v>63</v>
      </c>
      <c r="CH596" s="16" t="s">
        <v>63</v>
      </c>
      <c r="CJ596" s="16" t="s">
        <v>106</v>
      </c>
      <c r="CK596" s="16" t="s">
        <v>1549</v>
      </c>
      <c r="CN596" s="16" t="s">
        <v>63</v>
      </c>
      <c r="CO596" s="16" t="s">
        <v>456</v>
      </c>
      <c r="CP596" s="16" t="s">
        <v>62</v>
      </c>
      <c r="CQ596" s="16" t="s">
        <v>76</v>
      </c>
      <c r="DA596" s="18"/>
      <c r="DB596" s="16">
        <v>4</v>
      </c>
      <c r="DC596" s="16">
        <v>4</v>
      </c>
      <c r="DE596" s="16">
        <v>3750</v>
      </c>
      <c r="DF596" s="16">
        <v>469</v>
      </c>
      <c r="DG596" s="16">
        <v>474</v>
      </c>
      <c r="DH596" s="16">
        <v>471</v>
      </c>
    </row>
    <row r="597" spans="1:112" s="16" customFormat="1" x14ac:dyDescent="0.3">
      <c r="A597" s="16">
        <v>2023</v>
      </c>
      <c r="B597" s="16" t="s">
        <v>1562</v>
      </c>
      <c r="C597" s="16" t="s">
        <v>99</v>
      </c>
      <c r="D597" s="16" t="s">
        <v>100</v>
      </c>
      <c r="E597" s="16" t="s">
        <v>101</v>
      </c>
      <c r="F597" s="19">
        <v>2.7</v>
      </c>
      <c r="G597" s="16">
        <v>4</v>
      </c>
      <c r="H597" s="16" t="s">
        <v>97</v>
      </c>
      <c r="I597" s="16">
        <v>18</v>
      </c>
      <c r="J597" s="16">
        <v>20</v>
      </c>
      <c r="K597" s="16">
        <v>19</v>
      </c>
      <c r="L597" s="16">
        <v>22.585100000000001</v>
      </c>
      <c r="M597" s="16">
        <v>33.671599999999998</v>
      </c>
      <c r="N597" s="16">
        <v>26.513400000000001</v>
      </c>
      <c r="O597" s="16">
        <v>18.032</v>
      </c>
      <c r="P597" s="16">
        <v>20.420500000000001</v>
      </c>
      <c r="Q597" s="16">
        <v>19.033799999999999</v>
      </c>
      <c r="S597" s="16" t="s">
        <v>59</v>
      </c>
      <c r="T597" s="16" t="s">
        <v>70</v>
      </c>
      <c r="U597" s="16" t="s">
        <v>60</v>
      </c>
      <c r="V597" s="16" t="s">
        <v>61</v>
      </c>
      <c r="X597" s="16">
        <v>8</v>
      </c>
      <c r="Y597" s="16" t="s">
        <v>62</v>
      </c>
      <c r="Z597" s="16" t="s">
        <v>63</v>
      </c>
      <c r="AA597" s="16">
        <v>4</v>
      </c>
      <c r="AB597" s="16" t="s">
        <v>64</v>
      </c>
      <c r="AC597" s="16">
        <v>10</v>
      </c>
      <c r="AF597" s="16" t="s">
        <v>82</v>
      </c>
      <c r="AG597" s="16" t="s">
        <v>86</v>
      </c>
      <c r="AH597" s="16" t="s">
        <v>66</v>
      </c>
      <c r="AI597" s="16" t="s">
        <v>67</v>
      </c>
      <c r="AJ597" s="16" t="s">
        <v>68</v>
      </c>
      <c r="AK597" s="16" t="s">
        <v>69</v>
      </c>
      <c r="AR597" s="16">
        <v>2350</v>
      </c>
      <c r="AS597" s="16">
        <v>2350</v>
      </c>
      <c r="BM597" s="20" t="s">
        <v>1550</v>
      </c>
      <c r="BN597" s="16">
        <v>2</v>
      </c>
      <c r="BO597" s="16">
        <v>2</v>
      </c>
      <c r="BP597" s="16">
        <v>13</v>
      </c>
      <c r="BQ597" s="16" t="s">
        <v>102</v>
      </c>
      <c r="BS597" s="16" t="s">
        <v>206</v>
      </c>
      <c r="BT597" s="21">
        <v>44908</v>
      </c>
      <c r="BU597" s="16">
        <v>32654</v>
      </c>
      <c r="BV597" s="17"/>
      <c r="BW597" s="16" t="s">
        <v>63</v>
      </c>
      <c r="BX597" s="16" t="s">
        <v>63</v>
      </c>
      <c r="CA597" s="16" t="s">
        <v>63</v>
      </c>
      <c r="CB597" s="16" t="s">
        <v>63</v>
      </c>
      <c r="CC597" s="16" t="s">
        <v>247</v>
      </c>
      <c r="CD597" s="16" t="s">
        <v>62</v>
      </c>
      <c r="CE597" s="16" t="s">
        <v>248</v>
      </c>
      <c r="CF597" s="16" t="s">
        <v>62</v>
      </c>
      <c r="CG597" s="16" t="s">
        <v>89</v>
      </c>
      <c r="CH597" s="16" t="s">
        <v>62</v>
      </c>
      <c r="CI597" s="16" t="s">
        <v>249</v>
      </c>
      <c r="CJ597" s="16" t="s">
        <v>106</v>
      </c>
      <c r="CK597" s="16" t="s">
        <v>1549</v>
      </c>
      <c r="CN597" s="16" t="s">
        <v>63</v>
      </c>
      <c r="CO597" s="16" t="s">
        <v>107</v>
      </c>
      <c r="CP597" s="16" t="s">
        <v>62</v>
      </c>
      <c r="CQ597" s="16" t="s">
        <v>76</v>
      </c>
      <c r="CR597" s="16" t="s">
        <v>109</v>
      </c>
      <c r="DA597" s="18"/>
      <c r="DB597" s="16">
        <v>4</v>
      </c>
      <c r="DC597" s="16">
        <v>4</v>
      </c>
      <c r="DE597" s="16">
        <v>3750</v>
      </c>
      <c r="DF597" s="16">
        <v>493</v>
      </c>
      <c r="DG597" s="16">
        <v>435</v>
      </c>
      <c r="DH597" s="16">
        <v>467</v>
      </c>
    </row>
    <row r="598" spans="1:112" s="16" customFormat="1" x14ac:dyDescent="0.3">
      <c r="A598" s="16">
        <v>2023</v>
      </c>
      <c r="B598" s="16" t="s">
        <v>1562</v>
      </c>
      <c r="C598" s="16" t="s">
        <v>99</v>
      </c>
      <c r="D598" s="16" t="s">
        <v>100</v>
      </c>
      <c r="E598" s="16" t="s">
        <v>101</v>
      </c>
      <c r="F598" s="19">
        <v>2.7</v>
      </c>
      <c r="G598" s="16">
        <v>4</v>
      </c>
      <c r="H598" s="16" t="s">
        <v>97</v>
      </c>
      <c r="I598" s="16">
        <v>18</v>
      </c>
      <c r="J598" s="16">
        <v>20</v>
      </c>
      <c r="K598" s="16">
        <v>19</v>
      </c>
      <c r="L598" s="16">
        <v>22.5</v>
      </c>
      <c r="M598" s="16">
        <v>33.5</v>
      </c>
      <c r="N598" s="16">
        <v>26.4011</v>
      </c>
      <c r="O598" s="16">
        <v>17.969100000000001</v>
      </c>
      <c r="P598" s="16">
        <v>20.359400000000001</v>
      </c>
      <c r="Q598" s="16">
        <v>18.971399999999999</v>
      </c>
      <c r="S598" s="16" t="s">
        <v>59</v>
      </c>
      <c r="T598" s="16" t="s">
        <v>70</v>
      </c>
      <c r="U598" s="16" t="s">
        <v>60</v>
      </c>
      <c r="V598" s="16" t="s">
        <v>61</v>
      </c>
      <c r="X598" s="16">
        <v>8</v>
      </c>
      <c r="Y598" s="16" t="s">
        <v>62</v>
      </c>
      <c r="Z598" s="16" t="s">
        <v>63</v>
      </c>
      <c r="AA598" s="16">
        <v>4</v>
      </c>
      <c r="AB598" s="16" t="s">
        <v>64</v>
      </c>
      <c r="AC598" s="16">
        <v>10</v>
      </c>
      <c r="AF598" s="16" t="s">
        <v>82</v>
      </c>
      <c r="AG598" s="16" t="s">
        <v>86</v>
      </c>
      <c r="AH598" s="16" t="s">
        <v>66</v>
      </c>
      <c r="AI598" s="16" t="s">
        <v>67</v>
      </c>
      <c r="AJ598" s="16" t="s">
        <v>68</v>
      </c>
      <c r="AK598" s="16" t="s">
        <v>69</v>
      </c>
      <c r="AR598" s="16">
        <v>2350</v>
      </c>
      <c r="AS598" s="16">
        <v>2350</v>
      </c>
      <c r="BM598" s="20" t="s">
        <v>1575</v>
      </c>
      <c r="BN598" s="16">
        <v>2</v>
      </c>
      <c r="BO598" s="16">
        <v>2</v>
      </c>
      <c r="BP598" s="16">
        <v>13</v>
      </c>
      <c r="BQ598" s="16" t="s">
        <v>102</v>
      </c>
      <c r="BS598" s="16" t="s">
        <v>206</v>
      </c>
      <c r="BT598" s="21">
        <v>44791</v>
      </c>
      <c r="BU598" s="16">
        <v>32651</v>
      </c>
      <c r="BV598" s="17"/>
      <c r="BW598" s="16" t="s">
        <v>63</v>
      </c>
      <c r="BX598" s="16" t="s">
        <v>63</v>
      </c>
      <c r="CA598" s="16" t="s">
        <v>63</v>
      </c>
      <c r="CB598" s="16" t="s">
        <v>63</v>
      </c>
      <c r="CC598" s="16" t="s">
        <v>247</v>
      </c>
      <c r="CD598" s="16" t="s">
        <v>62</v>
      </c>
      <c r="CE598" s="16" t="s">
        <v>248</v>
      </c>
      <c r="CF598" s="16" t="s">
        <v>62</v>
      </c>
      <c r="CG598" s="16" t="s">
        <v>89</v>
      </c>
      <c r="CH598" s="16" t="s">
        <v>62</v>
      </c>
      <c r="CI598" s="16" t="s">
        <v>249</v>
      </c>
      <c r="CJ598" s="16" t="s">
        <v>106</v>
      </c>
      <c r="CK598" s="16" t="s">
        <v>1549</v>
      </c>
      <c r="CN598" s="16" t="s">
        <v>63</v>
      </c>
      <c r="CO598" s="16" t="s">
        <v>107</v>
      </c>
      <c r="CP598" s="16" t="s">
        <v>62</v>
      </c>
      <c r="CQ598" s="16" t="s">
        <v>76</v>
      </c>
      <c r="CR598" s="16" t="s">
        <v>250</v>
      </c>
      <c r="DA598" s="18"/>
      <c r="DB598" s="16">
        <v>4</v>
      </c>
      <c r="DC598" s="16">
        <v>4</v>
      </c>
      <c r="DE598" s="16">
        <v>3750</v>
      </c>
      <c r="DF598" s="16">
        <v>495</v>
      </c>
      <c r="DG598" s="16">
        <v>436</v>
      </c>
      <c r="DH598" s="16">
        <v>468</v>
      </c>
    </row>
    <row r="599" spans="1:112" s="16" customFormat="1" x14ac:dyDescent="0.3">
      <c r="A599" s="16">
        <v>2023</v>
      </c>
      <c r="B599" s="16" t="s">
        <v>1562</v>
      </c>
      <c r="C599" s="16" t="s">
        <v>99</v>
      </c>
      <c r="D599" s="16" t="s">
        <v>100</v>
      </c>
      <c r="E599" s="16" t="s">
        <v>101</v>
      </c>
      <c r="F599" s="19">
        <v>3</v>
      </c>
      <c r="G599" s="16">
        <v>6</v>
      </c>
      <c r="H599" s="16" t="s">
        <v>108</v>
      </c>
      <c r="I599" s="16">
        <v>22</v>
      </c>
      <c r="J599" s="16">
        <v>27</v>
      </c>
      <c r="K599" s="16">
        <v>24</v>
      </c>
      <c r="L599" s="16">
        <v>28.923200000000001</v>
      </c>
      <c r="M599" s="16">
        <v>41.916200000000003</v>
      </c>
      <c r="N599" s="16">
        <v>33.611699999999999</v>
      </c>
      <c r="O599" s="16">
        <v>22</v>
      </c>
      <c r="P599" s="16">
        <v>27.175000000000001</v>
      </c>
      <c r="Q599" s="16">
        <v>24.468</v>
      </c>
      <c r="S599" s="16" t="s">
        <v>59</v>
      </c>
      <c r="T599" s="16" t="s">
        <v>70</v>
      </c>
      <c r="U599" s="16" t="s">
        <v>60</v>
      </c>
      <c r="V599" s="16" t="s">
        <v>61</v>
      </c>
      <c r="X599" s="16">
        <v>10</v>
      </c>
      <c r="Y599" s="16" t="s">
        <v>62</v>
      </c>
      <c r="Z599" s="16" t="s">
        <v>63</v>
      </c>
      <c r="AA599" s="16">
        <v>4</v>
      </c>
      <c r="AB599" s="16" t="s">
        <v>64</v>
      </c>
      <c r="AD599" s="16">
        <v>20</v>
      </c>
      <c r="AF599" s="16" t="s">
        <v>401</v>
      </c>
      <c r="AG599" s="16" t="s">
        <v>402</v>
      </c>
      <c r="AH599" s="16" t="s">
        <v>66</v>
      </c>
      <c r="AI599" s="16" t="s">
        <v>67</v>
      </c>
      <c r="AJ599" s="16" t="s">
        <v>68</v>
      </c>
      <c r="AK599" s="16" t="s">
        <v>69</v>
      </c>
      <c r="AR599" s="16">
        <v>2000</v>
      </c>
      <c r="AS599" s="16">
        <v>2000</v>
      </c>
      <c r="BM599" s="20"/>
      <c r="BN599" s="16">
        <v>2</v>
      </c>
      <c r="BO599" s="16">
        <v>2</v>
      </c>
      <c r="BP599" s="16">
        <v>13</v>
      </c>
      <c r="BQ599" s="16" t="s">
        <v>102</v>
      </c>
      <c r="BS599" s="16" t="s">
        <v>206</v>
      </c>
      <c r="BT599" s="21">
        <v>44801</v>
      </c>
      <c r="BU599" s="16">
        <v>32010</v>
      </c>
      <c r="BV599" s="17"/>
      <c r="BW599" s="16" t="s">
        <v>63</v>
      </c>
      <c r="BX599" s="16" t="s">
        <v>63</v>
      </c>
      <c r="CA599" s="16" t="s">
        <v>63</v>
      </c>
      <c r="CB599" s="16" t="s">
        <v>63</v>
      </c>
      <c r="CD599" s="16" t="s">
        <v>63</v>
      </c>
      <c r="CF599" s="16" t="s">
        <v>63</v>
      </c>
      <c r="CH599" s="16" t="s">
        <v>63</v>
      </c>
      <c r="CJ599" s="16" t="s">
        <v>403</v>
      </c>
      <c r="CK599" s="16" t="s">
        <v>404</v>
      </c>
      <c r="CN599" s="16" t="s">
        <v>63</v>
      </c>
      <c r="CO599" s="16" t="s">
        <v>107</v>
      </c>
      <c r="CP599" s="16" t="s">
        <v>62</v>
      </c>
      <c r="CQ599" s="16" t="s">
        <v>76</v>
      </c>
      <c r="DA599" s="18"/>
      <c r="DB599" s="16">
        <v>5</v>
      </c>
      <c r="DC599" s="16">
        <v>4</v>
      </c>
      <c r="DE599" s="16">
        <v>2000</v>
      </c>
      <c r="DF599" s="16">
        <v>463</v>
      </c>
      <c r="DG599" s="16">
        <v>375</v>
      </c>
      <c r="DH599" s="16">
        <v>423</v>
      </c>
    </row>
    <row r="600" spans="1:112" s="16" customFormat="1" x14ac:dyDescent="0.3">
      <c r="A600" s="16">
        <v>2023</v>
      </c>
      <c r="B600" s="16" t="s">
        <v>1562</v>
      </c>
      <c r="C600" s="16" t="s">
        <v>99</v>
      </c>
      <c r="D600" s="16" t="s">
        <v>100</v>
      </c>
      <c r="E600" s="16" t="s">
        <v>101</v>
      </c>
      <c r="F600" s="19">
        <v>5.3</v>
      </c>
      <c r="G600" s="16">
        <v>8</v>
      </c>
      <c r="H600" s="16" t="s">
        <v>108</v>
      </c>
      <c r="I600" s="16">
        <v>16</v>
      </c>
      <c r="J600" s="16">
        <v>20</v>
      </c>
      <c r="K600" s="16">
        <v>17</v>
      </c>
      <c r="L600" s="16">
        <v>20.810099999999998</v>
      </c>
      <c r="M600" s="16">
        <v>31.0489</v>
      </c>
      <c r="N600" s="16">
        <v>24.436299999999999</v>
      </c>
      <c r="O600" s="16">
        <v>16.200399999999998</v>
      </c>
      <c r="P600" s="16">
        <v>20</v>
      </c>
      <c r="Q600" s="16">
        <v>17</v>
      </c>
      <c r="S600" s="16" t="s">
        <v>83</v>
      </c>
      <c r="T600" s="16" t="s">
        <v>87</v>
      </c>
      <c r="U600" s="16" t="s">
        <v>60</v>
      </c>
      <c r="V600" s="16" t="s">
        <v>61</v>
      </c>
      <c r="X600" s="16">
        <v>10</v>
      </c>
      <c r="Y600" s="16" t="s">
        <v>62</v>
      </c>
      <c r="Z600" s="16" t="s">
        <v>63</v>
      </c>
      <c r="AA600" s="16">
        <v>4</v>
      </c>
      <c r="AB600" s="16" t="s">
        <v>64</v>
      </c>
      <c r="AC600" s="16">
        <v>10</v>
      </c>
      <c r="AF600" s="16" t="s">
        <v>82</v>
      </c>
      <c r="AG600" s="16" t="s">
        <v>86</v>
      </c>
      <c r="AH600" s="16" t="s">
        <v>66</v>
      </c>
      <c r="AI600" s="16" t="s">
        <v>67</v>
      </c>
      <c r="AJ600" s="16" t="s">
        <v>68</v>
      </c>
      <c r="AK600" s="16" t="s">
        <v>69</v>
      </c>
      <c r="AR600" s="16">
        <v>2600</v>
      </c>
      <c r="AS600" s="16">
        <v>2600</v>
      </c>
      <c r="BM600" s="20" t="s">
        <v>1550</v>
      </c>
      <c r="BN600" s="16">
        <v>1</v>
      </c>
      <c r="BO600" s="16">
        <v>1</v>
      </c>
      <c r="BP600" s="16">
        <v>13</v>
      </c>
      <c r="BQ600" s="16" t="s">
        <v>102</v>
      </c>
      <c r="BS600" s="16" t="s">
        <v>103</v>
      </c>
      <c r="BT600" s="21">
        <v>44949</v>
      </c>
      <c r="BU600" s="16">
        <v>32733</v>
      </c>
      <c r="BV600" s="17"/>
      <c r="BW600" s="16" t="s">
        <v>63</v>
      </c>
      <c r="BX600" s="16" t="s">
        <v>63</v>
      </c>
      <c r="CA600" s="16" t="s">
        <v>63</v>
      </c>
      <c r="CB600" s="16" t="s">
        <v>63</v>
      </c>
      <c r="CD600" s="16" t="s">
        <v>62</v>
      </c>
      <c r="CE600" s="16" t="s">
        <v>104</v>
      </c>
      <c r="CF600" s="16" t="s">
        <v>62</v>
      </c>
      <c r="CG600" s="16" t="s">
        <v>105</v>
      </c>
      <c r="CH600" s="16" t="s">
        <v>63</v>
      </c>
      <c r="CJ600" s="16" t="s">
        <v>106</v>
      </c>
      <c r="CK600" s="16" t="s">
        <v>1549</v>
      </c>
      <c r="CN600" s="16" t="s">
        <v>63</v>
      </c>
      <c r="CO600" s="16" t="s">
        <v>107</v>
      </c>
      <c r="CP600" s="16" t="s">
        <v>62</v>
      </c>
      <c r="CQ600" s="16" t="s">
        <v>76</v>
      </c>
      <c r="CR600" s="16" t="s">
        <v>109</v>
      </c>
      <c r="DA600" s="18"/>
      <c r="DB600" s="16">
        <v>3</v>
      </c>
      <c r="DC600" s="16">
        <v>3</v>
      </c>
      <c r="DE600" s="16">
        <v>5000</v>
      </c>
      <c r="DF600" s="16">
        <v>549</v>
      </c>
      <c r="DG600" s="16">
        <v>444</v>
      </c>
      <c r="DH600" s="16">
        <v>523</v>
      </c>
    </row>
    <row r="601" spans="1:112" s="16" customFormat="1" x14ac:dyDescent="0.3">
      <c r="A601" s="16">
        <v>2023</v>
      </c>
      <c r="B601" s="16" t="s">
        <v>1562</v>
      </c>
      <c r="C601" s="16" t="s">
        <v>99</v>
      </c>
      <c r="D601" s="16" t="s">
        <v>100</v>
      </c>
      <c r="E601" s="16" t="s">
        <v>101</v>
      </c>
      <c r="F601" s="19">
        <v>5.3</v>
      </c>
      <c r="G601" s="16">
        <v>8</v>
      </c>
      <c r="H601" s="16" t="s">
        <v>108</v>
      </c>
      <c r="I601" s="16">
        <v>16</v>
      </c>
      <c r="J601" s="16">
        <v>20</v>
      </c>
      <c r="K601" s="16">
        <v>17</v>
      </c>
      <c r="L601" s="16">
        <v>21.062000000000001</v>
      </c>
      <c r="M601" s="16">
        <v>31.529599999999999</v>
      </c>
      <c r="N601" s="16">
        <v>24.761299999999999</v>
      </c>
      <c r="O601" s="16">
        <v>16.421299999999999</v>
      </c>
      <c r="P601" s="16">
        <v>20</v>
      </c>
      <c r="Q601" s="16">
        <v>17</v>
      </c>
      <c r="S601" s="16" t="s">
        <v>83</v>
      </c>
      <c r="T601" s="16" t="s">
        <v>87</v>
      </c>
      <c r="U601" s="16" t="s">
        <v>60</v>
      </c>
      <c r="V601" s="16" t="s">
        <v>61</v>
      </c>
      <c r="X601" s="16">
        <v>10</v>
      </c>
      <c r="Y601" s="16" t="s">
        <v>62</v>
      </c>
      <c r="Z601" s="16" t="s">
        <v>63</v>
      </c>
      <c r="AA601" s="16">
        <v>4</v>
      </c>
      <c r="AB601" s="16" t="s">
        <v>64</v>
      </c>
      <c r="AC601" s="16">
        <v>10</v>
      </c>
      <c r="AF601" s="16" t="s">
        <v>82</v>
      </c>
      <c r="AG601" s="16" t="s">
        <v>86</v>
      </c>
      <c r="AH601" s="16" t="s">
        <v>66</v>
      </c>
      <c r="AI601" s="16" t="s">
        <v>67</v>
      </c>
      <c r="AJ601" s="16" t="s">
        <v>68</v>
      </c>
      <c r="AK601" s="16" t="s">
        <v>69</v>
      </c>
      <c r="AR601" s="16">
        <v>2600</v>
      </c>
      <c r="AS601" s="16">
        <v>2600</v>
      </c>
      <c r="BM601" s="20" t="s">
        <v>1575</v>
      </c>
      <c r="BN601" s="16">
        <v>1</v>
      </c>
      <c r="BO601" s="16">
        <v>1</v>
      </c>
      <c r="BP601" s="16">
        <v>13</v>
      </c>
      <c r="BQ601" s="16" t="s">
        <v>102</v>
      </c>
      <c r="BS601" s="16" t="s">
        <v>103</v>
      </c>
      <c r="BT601" s="21">
        <v>44802</v>
      </c>
      <c r="BU601" s="16">
        <v>31993</v>
      </c>
      <c r="BV601" s="17"/>
      <c r="BW601" s="16" t="s">
        <v>63</v>
      </c>
      <c r="BX601" s="16" t="s">
        <v>63</v>
      </c>
      <c r="CA601" s="16" t="s">
        <v>63</v>
      </c>
      <c r="CB601" s="16" t="s">
        <v>63</v>
      </c>
      <c r="CD601" s="16" t="s">
        <v>62</v>
      </c>
      <c r="CE601" s="16" t="s">
        <v>104</v>
      </c>
      <c r="CF601" s="16" t="s">
        <v>62</v>
      </c>
      <c r="CG601" s="16" t="s">
        <v>105</v>
      </c>
      <c r="CH601" s="16" t="s">
        <v>63</v>
      </c>
      <c r="CJ601" s="16" t="s">
        <v>106</v>
      </c>
      <c r="CK601" s="16" t="s">
        <v>1549</v>
      </c>
      <c r="CN601" s="16" t="s">
        <v>63</v>
      </c>
      <c r="CO601" s="16" t="s">
        <v>107</v>
      </c>
      <c r="CP601" s="16" t="s">
        <v>62</v>
      </c>
      <c r="CQ601" s="16" t="s">
        <v>76</v>
      </c>
      <c r="CR601" s="16" t="s">
        <v>250</v>
      </c>
      <c r="DA601" s="18"/>
      <c r="DB601" s="16">
        <v>3</v>
      </c>
      <c r="DC601" s="16">
        <v>3</v>
      </c>
      <c r="DE601" s="16">
        <v>5000</v>
      </c>
      <c r="DF601" s="16">
        <v>541</v>
      </c>
      <c r="DG601" s="16">
        <v>445</v>
      </c>
      <c r="DH601" s="16">
        <v>523</v>
      </c>
    </row>
    <row r="602" spans="1:112" s="16" customFormat="1" x14ac:dyDescent="0.3">
      <c r="A602" s="16">
        <v>2023</v>
      </c>
      <c r="B602" s="16" t="s">
        <v>1562</v>
      </c>
      <c r="C602" s="16" t="s">
        <v>99</v>
      </c>
      <c r="D602" s="16" t="s">
        <v>100</v>
      </c>
      <c r="E602" s="16" t="s">
        <v>101</v>
      </c>
      <c r="F602" s="19">
        <v>5.3</v>
      </c>
      <c r="G602" s="16">
        <v>8</v>
      </c>
      <c r="H602" s="16" t="s">
        <v>108</v>
      </c>
      <c r="I602" s="16">
        <v>15</v>
      </c>
      <c r="J602" s="16">
        <v>19</v>
      </c>
      <c r="K602" s="16">
        <v>17</v>
      </c>
      <c r="L602" s="16">
        <v>19.399999999999999</v>
      </c>
      <c r="M602" s="16">
        <v>29.4</v>
      </c>
      <c r="N602" s="16">
        <v>22.905999999999999</v>
      </c>
      <c r="O602" s="16">
        <v>15.2478</v>
      </c>
      <c r="P602" s="16">
        <v>18.615400000000001</v>
      </c>
      <c r="Q602" s="16">
        <v>16.5991</v>
      </c>
      <c r="S602" s="16" t="s">
        <v>83</v>
      </c>
      <c r="T602" s="16" t="s">
        <v>87</v>
      </c>
      <c r="U602" s="16" t="s">
        <v>60</v>
      </c>
      <c r="V602" s="16" t="s">
        <v>61</v>
      </c>
      <c r="X602" s="16">
        <v>10</v>
      </c>
      <c r="Y602" s="16" t="s">
        <v>62</v>
      </c>
      <c r="Z602" s="16" t="s">
        <v>63</v>
      </c>
      <c r="AA602" s="16">
        <v>4</v>
      </c>
      <c r="AB602" s="16" t="s">
        <v>64</v>
      </c>
      <c r="AC602" s="16">
        <v>10</v>
      </c>
      <c r="AF602" s="16" t="s">
        <v>82</v>
      </c>
      <c r="AG602" s="16" t="s">
        <v>86</v>
      </c>
      <c r="AH602" s="16" t="s">
        <v>66</v>
      </c>
      <c r="AI602" s="16" t="s">
        <v>67</v>
      </c>
      <c r="AJ602" s="16" t="s">
        <v>68</v>
      </c>
      <c r="AK602" s="16" t="s">
        <v>69</v>
      </c>
      <c r="AR602" s="16">
        <v>2600</v>
      </c>
      <c r="AS602" s="16">
        <v>2600</v>
      </c>
      <c r="BM602" s="20" t="s">
        <v>1573</v>
      </c>
      <c r="BN602" s="16">
        <v>1</v>
      </c>
      <c r="BO602" s="16">
        <v>1</v>
      </c>
      <c r="BP602" s="16">
        <v>13</v>
      </c>
      <c r="BQ602" s="16" t="s">
        <v>102</v>
      </c>
      <c r="BS602" s="16" t="s">
        <v>103</v>
      </c>
      <c r="BT602" s="21">
        <v>44802</v>
      </c>
      <c r="BU602" s="16">
        <v>31979</v>
      </c>
      <c r="BV602" s="17"/>
      <c r="BW602" s="16" t="s">
        <v>63</v>
      </c>
      <c r="BX602" s="16" t="s">
        <v>63</v>
      </c>
      <c r="CA602" s="16" t="s">
        <v>63</v>
      </c>
      <c r="CB602" s="16" t="s">
        <v>63</v>
      </c>
      <c r="CD602" s="16" t="s">
        <v>62</v>
      </c>
      <c r="CE602" s="16" t="s">
        <v>104</v>
      </c>
      <c r="CF602" s="16" t="s">
        <v>62</v>
      </c>
      <c r="CG602" s="16" t="s">
        <v>105</v>
      </c>
      <c r="CH602" s="16" t="s">
        <v>63</v>
      </c>
      <c r="CJ602" s="16" t="s">
        <v>106</v>
      </c>
      <c r="CK602" s="16" t="s">
        <v>1549</v>
      </c>
      <c r="CN602" s="16" t="s">
        <v>63</v>
      </c>
      <c r="CO602" s="16" t="s">
        <v>107</v>
      </c>
      <c r="CP602" s="16" t="s">
        <v>63</v>
      </c>
      <c r="CQ602" s="16" t="s">
        <v>189</v>
      </c>
      <c r="CR602" s="16" t="s">
        <v>800</v>
      </c>
      <c r="DA602" s="18"/>
      <c r="DB602" s="16">
        <v>3</v>
      </c>
      <c r="DC602" s="16">
        <v>3</v>
      </c>
      <c r="DE602" s="16">
        <v>5000</v>
      </c>
      <c r="DF602" s="16">
        <v>583</v>
      </c>
      <c r="DG602" s="16">
        <v>477</v>
      </c>
      <c r="DH602" s="16">
        <v>535</v>
      </c>
    </row>
    <row r="603" spans="1:112" s="16" customFormat="1" x14ac:dyDescent="0.3">
      <c r="A603" s="16">
        <v>2023</v>
      </c>
      <c r="B603" s="16" t="s">
        <v>1562</v>
      </c>
      <c r="C603" s="16" t="s">
        <v>99</v>
      </c>
      <c r="D603" s="16" t="s">
        <v>100</v>
      </c>
      <c r="E603" s="16" t="s">
        <v>101</v>
      </c>
      <c r="F603" s="19">
        <v>5.3</v>
      </c>
      <c r="G603" s="16">
        <v>8</v>
      </c>
      <c r="H603" s="16" t="s">
        <v>108</v>
      </c>
      <c r="I603" s="16">
        <v>15</v>
      </c>
      <c r="J603" s="16">
        <v>19</v>
      </c>
      <c r="K603" s="16">
        <v>17</v>
      </c>
      <c r="L603" s="16">
        <v>19.100000000000001</v>
      </c>
      <c r="M603" s="16">
        <v>28.7</v>
      </c>
      <c r="N603" s="16">
        <v>22.484400000000001</v>
      </c>
      <c r="O603" s="16">
        <v>15.4251</v>
      </c>
      <c r="P603" s="16">
        <v>19.2393</v>
      </c>
      <c r="Q603" s="16">
        <v>16.936</v>
      </c>
      <c r="S603" s="16" t="s">
        <v>83</v>
      </c>
      <c r="T603" s="16" t="s">
        <v>87</v>
      </c>
      <c r="U603" s="16" t="s">
        <v>60</v>
      </c>
      <c r="V603" s="16" t="s">
        <v>61</v>
      </c>
      <c r="X603" s="16">
        <v>10</v>
      </c>
      <c r="Y603" s="16" t="s">
        <v>62</v>
      </c>
      <c r="Z603" s="16" t="s">
        <v>63</v>
      </c>
      <c r="AA603" s="16">
        <v>4</v>
      </c>
      <c r="AB603" s="16" t="s">
        <v>64</v>
      </c>
      <c r="AC603" s="16">
        <v>85</v>
      </c>
      <c r="AE603" s="16" t="s">
        <v>804</v>
      </c>
      <c r="AF603" s="16" t="s">
        <v>82</v>
      </c>
      <c r="AG603" s="16" t="s">
        <v>86</v>
      </c>
      <c r="AH603" s="16" t="s">
        <v>66</v>
      </c>
      <c r="AI603" s="16" t="s">
        <v>67</v>
      </c>
      <c r="AJ603" s="16" t="s">
        <v>68</v>
      </c>
      <c r="AK603" s="16" t="s">
        <v>69</v>
      </c>
      <c r="AR603" s="16">
        <v>2600</v>
      </c>
      <c r="AS603" s="16">
        <v>2600</v>
      </c>
      <c r="AT603" s="16">
        <v>11</v>
      </c>
      <c r="AU603" s="16">
        <v>14</v>
      </c>
      <c r="AV603" s="16">
        <v>12</v>
      </c>
      <c r="AW603" s="16">
        <v>13.7</v>
      </c>
      <c r="AX603" s="16">
        <v>21.1</v>
      </c>
      <c r="AY603" s="16">
        <v>16.267299999999999</v>
      </c>
      <c r="AZ603" s="16">
        <v>11.0641</v>
      </c>
      <c r="BA603" s="16">
        <v>14.144600000000001</v>
      </c>
      <c r="BB603" s="16">
        <v>12.2662</v>
      </c>
      <c r="BC603" s="16" t="s">
        <v>805</v>
      </c>
      <c r="BD603" s="16" t="s">
        <v>370</v>
      </c>
      <c r="BE603" s="16" t="s">
        <v>371</v>
      </c>
      <c r="BF603" s="16" t="s">
        <v>66</v>
      </c>
      <c r="BG603" s="16" t="s">
        <v>67</v>
      </c>
      <c r="BH603" s="16">
        <v>3250</v>
      </c>
      <c r="BI603" s="16">
        <v>568</v>
      </c>
      <c r="BJ603" s="16">
        <v>444</v>
      </c>
      <c r="BK603" s="16">
        <v>512</v>
      </c>
      <c r="BL603" s="16">
        <v>3250</v>
      </c>
      <c r="BM603" s="20" t="s">
        <v>1561</v>
      </c>
      <c r="BN603" s="16">
        <v>1</v>
      </c>
      <c r="BO603" s="16">
        <v>1</v>
      </c>
      <c r="BP603" s="16">
        <v>13</v>
      </c>
      <c r="BQ603" s="16" t="s">
        <v>102</v>
      </c>
      <c r="BS603" s="16" t="s">
        <v>206</v>
      </c>
      <c r="BT603" s="21">
        <v>44802</v>
      </c>
      <c r="BU603" s="16">
        <v>31973</v>
      </c>
      <c r="BV603" s="17"/>
      <c r="BW603" s="16" t="s">
        <v>63</v>
      </c>
      <c r="BX603" s="16" t="s">
        <v>63</v>
      </c>
      <c r="CA603" s="16" t="s">
        <v>63</v>
      </c>
      <c r="CB603" s="16" t="s">
        <v>63</v>
      </c>
      <c r="CD603" s="16" t="s">
        <v>62</v>
      </c>
      <c r="CE603" s="16" t="s">
        <v>104</v>
      </c>
      <c r="CF603" s="16" t="s">
        <v>62</v>
      </c>
      <c r="CG603" s="16" t="s">
        <v>105</v>
      </c>
      <c r="CH603" s="16" t="s">
        <v>63</v>
      </c>
      <c r="CJ603" s="16" t="s">
        <v>106</v>
      </c>
      <c r="CK603" s="16" t="s">
        <v>1549</v>
      </c>
      <c r="CN603" s="16" t="s">
        <v>63</v>
      </c>
      <c r="CO603" s="16" t="s">
        <v>107</v>
      </c>
      <c r="CP603" s="16" t="s">
        <v>63</v>
      </c>
      <c r="CQ603" s="16" t="s">
        <v>189</v>
      </c>
      <c r="DA603" s="18"/>
      <c r="DB603" s="16">
        <v>3</v>
      </c>
      <c r="DC603" s="16">
        <v>3</v>
      </c>
      <c r="DD603" s="16">
        <v>3</v>
      </c>
      <c r="DE603" s="16">
        <v>5000</v>
      </c>
      <c r="DF603" s="16">
        <v>576</v>
      </c>
      <c r="DG603" s="16">
        <v>462</v>
      </c>
      <c r="DH603" s="16">
        <v>524</v>
      </c>
    </row>
    <row r="604" spans="1:112" s="16" customFormat="1" x14ac:dyDescent="0.3">
      <c r="A604" s="16">
        <v>2023</v>
      </c>
      <c r="B604" s="16" t="s">
        <v>1562</v>
      </c>
      <c r="C604" s="16" t="s">
        <v>99</v>
      </c>
      <c r="D604" s="16" t="s">
        <v>100</v>
      </c>
      <c r="E604" s="16" t="s">
        <v>101</v>
      </c>
      <c r="F604" s="19">
        <v>6.2</v>
      </c>
      <c r="G604" s="16">
        <v>8</v>
      </c>
      <c r="H604" s="16" t="s">
        <v>108</v>
      </c>
      <c r="I604" s="16">
        <v>15</v>
      </c>
      <c r="J604" s="16">
        <v>19</v>
      </c>
      <c r="K604" s="16">
        <v>17</v>
      </c>
      <c r="L604" s="16">
        <v>18.899999999999999</v>
      </c>
      <c r="M604" s="16">
        <v>29.1</v>
      </c>
      <c r="N604" s="16">
        <v>22.439399999999999</v>
      </c>
      <c r="O604" s="16">
        <v>15.2737</v>
      </c>
      <c r="P604" s="16">
        <v>19.051200000000001</v>
      </c>
      <c r="Q604" s="16">
        <v>16.77</v>
      </c>
      <c r="S604" s="16" t="s">
        <v>83</v>
      </c>
      <c r="T604" s="16" t="s">
        <v>87</v>
      </c>
      <c r="U604" s="16" t="s">
        <v>60</v>
      </c>
      <c r="V604" s="16" t="s">
        <v>61</v>
      </c>
      <c r="X604" s="16">
        <v>10</v>
      </c>
      <c r="Y604" s="16" t="s">
        <v>62</v>
      </c>
      <c r="Z604" s="16" t="s">
        <v>63</v>
      </c>
      <c r="AA604" s="16">
        <v>4</v>
      </c>
      <c r="AB604" s="16" t="s">
        <v>64</v>
      </c>
      <c r="AC604" s="16">
        <v>10</v>
      </c>
      <c r="AF604" s="16" t="s">
        <v>204</v>
      </c>
      <c r="AG604" s="16" t="s">
        <v>205</v>
      </c>
      <c r="AH604" s="16" t="s">
        <v>66</v>
      </c>
      <c r="AI604" s="16" t="s">
        <v>67</v>
      </c>
      <c r="AJ604" s="16" t="s">
        <v>68</v>
      </c>
      <c r="AK604" s="16" t="s">
        <v>69</v>
      </c>
      <c r="AR604" s="16">
        <v>3200</v>
      </c>
      <c r="AS604" s="16">
        <v>3200</v>
      </c>
      <c r="BM604" s="20" t="s">
        <v>1550</v>
      </c>
      <c r="BN604" s="16">
        <v>1</v>
      </c>
      <c r="BO604" s="16">
        <v>1</v>
      </c>
      <c r="BP604" s="16">
        <v>13</v>
      </c>
      <c r="BQ604" s="16" t="s">
        <v>102</v>
      </c>
      <c r="BS604" s="16" t="s">
        <v>206</v>
      </c>
      <c r="BT604" s="21">
        <v>44802</v>
      </c>
      <c r="BU604" s="16">
        <v>31964</v>
      </c>
      <c r="BV604" s="17"/>
      <c r="BW604" s="16" t="s">
        <v>63</v>
      </c>
      <c r="BX604" s="16" t="s">
        <v>63</v>
      </c>
      <c r="CA604" s="16" t="s">
        <v>63</v>
      </c>
      <c r="CB604" s="16" t="s">
        <v>63</v>
      </c>
      <c r="CD604" s="16" t="s">
        <v>62</v>
      </c>
      <c r="CE604" s="16" t="s">
        <v>104</v>
      </c>
      <c r="CF604" s="16" t="s">
        <v>62</v>
      </c>
      <c r="CG604" s="16" t="s">
        <v>105</v>
      </c>
      <c r="CH604" s="16" t="s">
        <v>63</v>
      </c>
      <c r="CJ604" s="16" t="s">
        <v>106</v>
      </c>
      <c r="CK604" s="16" t="s">
        <v>1549</v>
      </c>
      <c r="CN604" s="16" t="s">
        <v>63</v>
      </c>
      <c r="CO604" s="16" t="s">
        <v>107</v>
      </c>
      <c r="CP604" s="16" t="s">
        <v>62</v>
      </c>
      <c r="CQ604" s="16" t="s">
        <v>76</v>
      </c>
      <c r="DA604" s="18"/>
      <c r="DB604" s="16">
        <v>3</v>
      </c>
      <c r="DC604" s="16">
        <v>3</v>
      </c>
      <c r="DE604" s="16">
        <v>8000</v>
      </c>
      <c r="DF604" s="16">
        <v>582</v>
      </c>
      <c r="DG604" s="16">
        <v>468</v>
      </c>
      <c r="DH604" s="16">
        <v>530</v>
      </c>
    </row>
    <row r="605" spans="1:112" s="16" customFormat="1" x14ac:dyDescent="0.3">
      <c r="A605" s="16">
        <v>2023</v>
      </c>
      <c r="B605" s="16" t="s">
        <v>1562</v>
      </c>
      <c r="C605" s="16" t="s">
        <v>99</v>
      </c>
      <c r="D605" s="16" t="s">
        <v>808</v>
      </c>
      <c r="E605" s="16" t="s">
        <v>101</v>
      </c>
      <c r="F605" s="19">
        <v>6.2</v>
      </c>
      <c r="G605" s="16">
        <v>8</v>
      </c>
      <c r="H605" s="16" t="s">
        <v>108</v>
      </c>
      <c r="I605" s="16">
        <v>14</v>
      </c>
      <c r="J605" s="16">
        <v>17</v>
      </c>
      <c r="K605" s="16">
        <v>15</v>
      </c>
      <c r="L605" s="16">
        <v>17.3</v>
      </c>
      <c r="M605" s="16">
        <v>24.7</v>
      </c>
      <c r="N605" s="16">
        <v>19.995799999999999</v>
      </c>
      <c r="O605" s="16">
        <v>14.055099999999999</v>
      </c>
      <c r="P605" s="16">
        <v>16.787099999999999</v>
      </c>
      <c r="Q605" s="16">
        <v>15.165800000000001</v>
      </c>
      <c r="S605" s="16" t="s">
        <v>83</v>
      </c>
      <c r="T605" s="16" t="s">
        <v>87</v>
      </c>
      <c r="U605" s="16" t="s">
        <v>60</v>
      </c>
      <c r="V605" s="16" t="s">
        <v>61</v>
      </c>
      <c r="X605" s="16">
        <v>10</v>
      </c>
      <c r="Y605" s="16" t="s">
        <v>62</v>
      </c>
      <c r="Z605" s="16" t="s">
        <v>63</v>
      </c>
      <c r="AA605" s="16">
        <v>4</v>
      </c>
      <c r="AB605" s="16" t="s">
        <v>64</v>
      </c>
      <c r="AC605" s="16">
        <v>10</v>
      </c>
      <c r="AF605" s="16" t="s">
        <v>204</v>
      </c>
      <c r="AG605" s="16" t="s">
        <v>205</v>
      </c>
      <c r="AH605" s="16" t="s">
        <v>66</v>
      </c>
      <c r="AI605" s="16" t="s">
        <v>67</v>
      </c>
      <c r="AJ605" s="16" t="s">
        <v>68</v>
      </c>
      <c r="AK605" s="16" t="s">
        <v>69</v>
      </c>
      <c r="AR605" s="16">
        <v>3650</v>
      </c>
      <c r="AS605" s="16">
        <v>3650</v>
      </c>
      <c r="BM605" s="20" t="s">
        <v>1550</v>
      </c>
      <c r="BN605" s="16">
        <v>1</v>
      </c>
      <c r="BO605" s="16">
        <v>1</v>
      </c>
      <c r="BP605" s="16">
        <v>13</v>
      </c>
      <c r="BQ605" s="16" t="s">
        <v>102</v>
      </c>
      <c r="BS605" s="16" t="s">
        <v>206</v>
      </c>
      <c r="BT605" s="21">
        <v>44802</v>
      </c>
      <c r="BU605" s="16">
        <v>31968</v>
      </c>
      <c r="BV605" s="17"/>
      <c r="BW605" s="16" t="s">
        <v>63</v>
      </c>
      <c r="BX605" s="16" t="s">
        <v>63</v>
      </c>
      <c r="CA605" s="16" t="s">
        <v>63</v>
      </c>
      <c r="CB605" s="16" t="s">
        <v>63</v>
      </c>
      <c r="CD605" s="16" t="s">
        <v>62</v>
      </c>
      <c r="CE605" s="16" t="s">
        <v>104</v>
      </c>
      <c r="CF605" s="16" t="s">
        <v>62</v>
      </c>
      <c r="CG605" s="16" t="s">
        <v>105</v>
      </c>
      <c r="CH605" s="16" t="s">
        <v>63</v>
      </c>
      <c r="CJ605" s="16" t="s">
        <v>106</v>
      </c>
      <c r="CK605" s="16" t="s">
        <v>1549</v>
      </c>
      <c r="CN605" s="16" t="s">
        <v>63</v>
      </c>
      <c r="CO605" s="16" t="s">
        <v>107</v>
      </c>
      <c r="CP605" s="16" t="s">
        <v>62</v>
      </c>
      <c r="CQ605" s="16" t="s">
        <v>76</v>
      </c>
      <c r="DA605" s="18"/>
      <c r="DB605" s="16">
        <v>2</v>
      </c>
      <c r="DC605" s="16">
        <v>2</v>
      </c>
      <c r="DE605" s="16">
        <v>10250</v>
      </c>
      <c r="DF605" s="16">
        <v>630</v>
      </c>
      <c r="DG605" s="16">
        <v>531</v>
      </c>
      <c r="DH605" s="16">
        <v>585</v>
      </c>
    </row>
    <row r="606" spans="1:112" s="16" customFormat="1" x14ac:dyDescent="0.3">
      <c r="A606" s="16">
        <v>2023</v>
      </c>
      <c r="B606" s="16" t="s">
        <v>1562</v>
      </c>
      <c r="C606" s="16" t="s">
        <v>99</v>
      </c>
      <c r="D606" s="16" t="s">
        <v>791</v>
      </c>
      <c r="E606" s="16" t="s">
        <v>101</v>
      </c>
      <c r="F606" s="19">
        <v>2.7</v>
      </c>
      <c r="G606" s="16">
        <v>4</v>
      </c>
      <c r="H606" s="16" t="s">
        <v>97</v>
      </c>
      <c r="I606" s="16">
        <v>17</v>
      </c>
      <c r="J606" s="16">
        <v>18</v>
      </c>
      <c r="K606" s="16">
        <v>17</v>
      </c>
      <c r="L606" s="16">
        <v>21.2</v>
      </c>
      <c r="M606" s="16">
        <v>28.8</v>
      </c>
      <c r="N606" s="16">
        <v>24.056699999999999</v>
      </c>
      <c r="O606" s="16">
        <v>17.0031</v>
      </c>
      <c r="P606" s="16">
        <v>17.766300000000001</v>
      </c>
      <c r="Q606" s="16">
        <v>17.3383</v>
      </c>
      <c r="S606" s="16" t="s">
        <v>59</v>
      </c>
      <c r="T606" s="16" t="s">
        <v>70</v>
      </c>
      <c r="U606" s="16" t="s">
        <v>60</v>
      </c>
      <c r="V606" s="16" t="s">
        <v>61</v>
      </c>
      <c r="X606" s="16">
        <v>8</v>
      </c>
      <c r="Y606" s="16" t="s">
        <v>62</v>
      </c>
      <c r="Z606" s="16" t="s">
        <v>63</v>
      </c>
      <c r="AA606" s="16">
        <v>4</v>
      </c>
      <c r="AB606" s="16" t="s">
        <v>64</v>
      </c>
      <c r="AC606" s="16">
        <v>10</v>
      </c>
      <c r="AF606" s="16" t="s">
        <v>82</v>
      </c>
      <c r="AG606" s="16" t="s">
        <v>86</v>
      </c>
      <c r="AH606" s="16" t="s">
        <v>66</v>
      </c>
      <c r="AI606" s="16" t="s">
        <v>67</v>
      </c>
      <c r="AJ606" s="16" t="s">
        <v>68</v>
      </c>
      <c r="AK606" s="16" t="s">
        <v>69</v>
      </c>
      <c r="AR606" s="16">
        <v>2600</v>
      </c>
      <c r="AS606" s="16">
        <v>2600</v>
      </c>
      <c r="BM606" s="20" t="s">
        <v>1550</v>
      </c>
      <c r="BN606" s="16">
        <v>2</v>
      </c>
      <c r="BO606" s="16">
        <v>2</v>
      </c>
      <c r="BP606" s="16">
        <v>13</v>
      </c>
      <c r="BQ606" s="16" t="s">
        <v>102</v>
      </c>
      <c r="BS606" s="16" t="s">
        <v>206</v>
      </c>
      <c r="BT606" s="21">
        <v>44791</v>
      </c>
      <c r="BU606" s="16">
        <v>32004</v>
      </c>
      <c r="BV606" s="17"/>
      <c r="BW606" s="16" t="s">
        <v>63</v>
      </c>
      <c r="BX606" s="16" t="s">
        <v>63</v>
      </c>
      <c r="CA606" s="16" t="s">
        <v>63</v>
      </c>
      <c r="CB606" s="16" t="s">
        <v>63</v>
      </c>
      <c r="CC606" s="16" t="s">
        <v>247</v>
      </c>
      <c r="CD606" s="16" t="s">
        <v>62</v>
      </c>
      <c r="CE606" s="16" t="s">
        <v>248</v>
      </c>
      <c r="CF606" s="16" t="s">
        <v>62</v>
      </c>
      <c r="CG606" s="16" t="s">
        <v>89</v>
      </c>
      <c r="CH606" s="16" t="s">
        <v>62</v>
      </c>
      <c r="CI606" s="16" t="s">
        <v>249</v>
      </c>
      <c r="CJ606" s="16" t="s">
        <v>106</v>
      </c>
      <c r="CK606" s="16" t="s">
        <v>1549</v>
      </c>
      <c r="CN606" s="16" t="s">
        <v>63</v>
      </c>
      <c r="CO606" s="16" t="s">
        <v>107</v>
      </c>
      <c r="CP606" s="16" t="s">
        <v>62</v>
      </c>
      <c r="CQ606" s="16" t="s">
        <v>76</v>
      </c>
      <c r="DA606" s="18"/>
      <c r="DB606" s="16">
        <v>3</v>
      </c>
      <c r="DC606" s="16">
        <v>3</v>
      </c>
      <c r="DE606" s="16">
        <v>5000</v>
      </c>
      <c r="DF606" s="16">
        <v>522</v>
      </c>
      <c r="DG606" s="16">
        <v>498</v>
      </c>
      <c r="DH606" s="16">
        <v>512</v>
      </c>
    </row>
    <row r="607" spans="1:112" s="16" customFormat="1" x14ac:dyDescent="0.3">
      <c r="A607" s="16">
        <v>2023</v>
      </c>
      <c r="B607" s="16" t="s">
        <v>1562</v>
      </c>
      <c r="C607" s="16" t="s">
        <v>99</v>
      </c>
      <c r="D607" s="16" t="s">
        <v>791</v>
      </c>
      <c r="E607" s="16" t="s">
        <v>101</v>
      </c>
      <c r="F607" s="19">
        <v>3</v>
      </c>
      <c r="G607" s="16">
        <v>6</v>
      </c>
      <c r="H607" s="16" t="s">
        <v>108</v>
      </c>
      <c r="I607" s="16">
        <v>21</v>
      </c>
      <c r="J607" s="16">
        <v>23</v>
      </c>
      <c r="K607" s="16">
        <v>22</v>
      </c>
      <c r="L607" s="16">
        <v>26.8</v>
      </c>
      <c r="M607" s="16">
        <v>36</v>
      </c>
      <c r="N607" s="16">
        <v>30.282499999999999</v>
      </c>
      <c r="O607" s="16">
        <v>21.1067</v>
      </c>
      <c r="P607" s="16">
        <v>23.066099999999999</v>
      </c>
      <c r="Q607" s="16">
        <v>21.945599999999999</v>
      </c>
      <c r="S607" s="16" t="s">
        <v>59</v>
      </c>
      <c r="T607" s="16" t="s">
        <v>70</v>
      </c>
      <c r="U607" s="16" t="s">
        <v>60</v>
      </c>
      <c r="V607" s="16" t="s">
        <v>61</v>
      </c>
      <c r="X607" s="16">
        <v>10</v>
      </c>
      <c r="Y607" s="16" t="s">
        <v>62</v>
      </c>
      <c r="Z607" s="16" t="s">
        <v>63</v>
      </c>
      <c r="AA607" s="16">
        <v>4</v>
      </c>
      <c r="AB607" s="16" t="s">
        <v>64</v>
      </c>
      <c r="AD607" s="16">
        <v>20</v>
      </c>
      <c r="AF607" s="16" t="s">
        <v>401</v>
      </c>
      <c r="AG607" s="16" t="s">
        <v>402</v>
      </c>
      <c r="AH607" s="16" t="s">
        <v>66</v>
      </c>
      <c r="AI607" s="16" t="s">
        <v>67</v>
      </c>
      <c r="AJ607" s="16" t="s">
        <v>68</v>
      </c>
      <c r="AK607" s="16" t="s">
        <v>69</v>
      </c>
      <c r="AR607" s="16">
        <v>2200</v>
      </c>
      <c r="AS607" s="16">
        <v>2200</v>
      </c>
      <c r="BM607" s="20"/>
      <c r="BN607" s="16">
        <v>2</v>
      </c>
      <c r="BO607" s="16">
        <v>2</v>
      </c>
      <c r="BP607" s="16">
        <v>13</v>
      </c>
      <c r="BQ607" s="16" t="s">
        <v>102</v>
      </c>
      <c r="BS607" s="16" t="s">
        <v>206</v>
      </c>
      <c r="BT607" s="21">
        <v>44801</v>
      </c>
      <c r="BU607" s="16">
        <v>32012</v>
      </c>
      <c r="BV607" s="17"/>
      <c r="BW607" s="16" t="s">
        <v>63</v>
      </c>
      <c r="BX607" s="16" t="s">
        <v>63</v>
      </c>
      <c r="CA607" s="16" t="s">
        <v>63</v>
      </c>
      <c r="CB607" s="16" t="s">
        <v>63</v>
      </c>
      <c r="CD607" s="16" t="s">
        <v>63</v>
      </c>
      <c r="CF607" s="16" t="s">
        <v>63</v>
      </c>
      <c r="CH607" s="16" t="s">
        <v>63</v>
      </c>
      <c r="CJ607" s="16" t="s">
        <v>403</v>
      </c>
      <c r="CK607" s="16" t="s">
        <v>404</v>
      </c>
      <c r="CN607" s="16" t="s">
        <v>63</v>
      </c>
      <c r="CO607" s="16" t="s">
        <v>107</v>
      </c>
      <c r="CP607" s="16" t="s">
        <v>62</v>
      </c>
      <c r="CQ607" s="16" t="s">
        <v>76</v>
      </c>
      <c r="DA607" s="18"/>
      <c r="DB607" s="16">
        <v>5</v>
      </c>
      <c r="DC607" s="16">
        <v>4</v>
      </c>
      <c r="DE607" s="16">
        <v>3000</v>
      </c>
      <c r="DF607" s="16">
        <v>482</v>
      </c>
      <c r="DG607" s="16">
        <v>439</v>
      </c>
      <c r="DH607" s="16">
        <v>463</v>
      </c>
    </row>
    <row r="608" spans="1:112" s="16" customFormat="1" x14ac:dyDescent="0.3">
      <c r="A608" s="16">
        <v>2023</v>
      </c>
      <c r="B608" s="16" t="s">
        <v>1562</v>
      </c>
      <c r="C608" s="16" t="s">
        <v>99</v>
      </c>
      <c r="D608" s="16" t="s">
        <v>791</v>
      </c>
      <c r="E608" s="16" t="s">
        <v>101</v>
      </c>
      <c r="F608" s="19">
        <v>5.3</v>
      </c>
      <c r="G608" s="16">
        <v>8</v>
      </c>
      <c r="H608" s="16" t="s">
        <v>108</v>
      </c>
      <c r="I608" s="16">
        <v>15</v>
      </c>
      <c r="J608" s="16">
        <v>18</v>
      </c>
      <c r="K608" s="16">
        <v>16</v>
      </c>
      <c r="L608" s="16">
        <v>19.294699999999999</v>
      </c>
      <c r="M608" s="16">
        <v>27.087299999999999</v>
      </c>
      <c r="N608" s="16">
        <v>22.164000000000001</v>
      </c>
      <c r="O608" s="16">
        <v>14.7719</v>
      </c>
      <c r="P608" s="16">
        <v>17.856300000000001</v>
      </c>
      <c r="Q608" s="16">
        <v>16.0169</v>
      </c>
      <c r="S608" s="16" t="s">
        <v>83</v>
      </c>
      <c r="T608" s="16" t="s">
        <v>87</v>
      </c>
      <c r="U608" s="16" t="s">
        <v>60</v>
      </c>
      <c r="V608" s="16" t="s">
        <v>61</v>
      </c>
      <c r="X608" s="16">
        <v>10</v>
      </c>
      <c r="Y608" s="16" t="s">
        <v>62</v>
      </c>
      <c r="Z608" s="16" t="s">
        <v>63</v>
      </c>
      <c r="AA608" s="16">
        <v>4</v>
      </c>
      <c r="AB608" s="16" t="s">
        <v>64</v>
      </c>
      <c r="AC608" s="16">
        <v>10</v>
      </c>
      <c r="AF608" s="16" t="s">
        <v>82</v>
      </c>
      <c r="AG608" s="16" t="s">
        <v>86</v>
      </c>
      <c r="AH608" s="16" t="s">
        <v>66</v>
      </c>
      <c r="AI608" s="16" t="s">
        <v>67</v>
      </c>
      <c r="AJ608" s="16" t="s">
        <v>68</v>
      </c>
      <c r="AK608" s="16" t="s">
        <v>69</v>
      </c>
      <c r="AR608" s="16">
        <v>2750</v>
      </c>
      <c r="AS608" s="16">
        <v>2750</v>
      </c>
      <c r="BM608" s="20" t="s">
        <v>1550</v>
      </c>
      <c r="BN608" s="16">
        <v>1</v>
      </c>
      <c r="BO608" s="16">
        <v>1</v>
      </c>
      <c r="BP608" s="16">
        <v>13</v>
      </c>
      <c r="BQ608" s="16" t="s">
        <v>102</v>
      </c>
      <c r="BS608" s="16" t="s">
        <v>103</v>
      </c>
      <c r="BT608" s="21">
        <v>44802</v>
      </c>
      <c r="BU608" s="16">
        <v>31985</v>
      </c>
      <c r="BV608" s="17"/>
      <c r="BW608" s="16" t="s">
        <v>63</v>
      </c>
      <c r="BX608" s="16" t="s">
        <v>63</v>
      </c>
      <c r="CA608" s="16" t="s">
        <v>63</v>
      </c>
      <c r="CB608" s="16" t="s">
        <v>63</v>
      </c>
      <c r="CD608" s="16" t="s">
        <v>62</v>
      </c>
      <c r="CE608" s="16" t="s">
        <v>104</v>
      </c>
      <c r="CF608" s="16" t="s">
        <v>62</v>
      </c>
      <c r="CG608" s="16" t="s">
        <v>105</v>
      </c>
      <c r="CH608" s="16" t="s">
        <v>63</v>
      </c>
      <c r="CJ608" s="16" t="s">
        <v>106</v>
      </c>
      <c r="CK608" s="16" t="s">
        <v>1549</v>
      </c>
      <c r="CN608" s="16" t="s">
        <v>63</v>
      </c>
      <c r="CO608" s="16" t="s">
        <v>107</v>
      </c>
      <c r="CP608" s="16" t="s">
        <v>62</v>
      </c>
      <c r="CQ608" s="16" t="s">
        <v>76</v>
      </c>
      <c r="CR608" s="16" t="s">
        <v>109</v>
      </c>
      <c r="DA608" s="18"/>
      <c r="DB608" s="16">
        <v>3</v>
      </c>
      <c r="DC608" s="16">
        <v>3</v>
      </c>
      <c r="DE608" s="16">
        <v>5750</v>
      </c>
      <c r="DF608" s="16">
        <v>599</v>
      </c>
      <c r="DG608" s="16">
        <v>499</v>
      </c>
      <c r="DH608" s="16">
        <v>554</v>
      </c>
    </row>
    <row r="609" spans="1:112" s="16" customFormat="1" x14ac:dyDescent="0.3">
      <c r="A609" s="16">
        <v>2023</v>
      </c>
      <c r="B609" s="16" t="s">
        <v>1562</v>
      </c>
      <c r="C609" s="16" t="s">
        <v>99</v>
      </c>
      <c r="D609" s="16" t="s">
        <v>791</v>
      </c>
      <c r="E609" s="16" t="s">
        <v>101</v>
      </c>
      <c r="F609" s="19">
        <v>5.3</v>
      </c>
      <c r="G609" s="16">
        <v>8</v>
      </c>
      <c r="H609" s="16" t="s">
        <v>108</v>
      </c>
      <c r="I609" s="16">
        <v>15</v>
      </c>
      <c r="J609" s="16">
        <v>19</v>
      </c>
      <c r="K609" s="16">
        <v>16</v>
      </c>
      <c r="L609" s="16">
        <v>19.3</v>
      </c>
      <c r="M609" s="16">
        <v>29.3</v>
      </c>
      <c r="N609" s="16">
        <v>22.802</v>
      </c>
      <c r="O609" s="16">
        <v>15.232100000000001</v>
      </c>
      <c r="P609" s="16">
        <v>18.523099999999999</v>
      </c>
      <c r="Q609" s="16">
        <v>16</v>
      </c>
      <c r="S609" s="16" t="s">
        <v>83</v>
      </c>
      <c r="T609" s="16" t="s">
        <v>87</v>
      </c>
      <c r="U609" s="16" t="s">
        <v>60</v>
      </c>
      <c r="V609" s="16" t="s">
        <v>61</v>
      </c>
      <c r="X609" s="16">
        <v>10</v>
      </c>
      <c r="Y609" s="16" t="s">
        <v>62</v>
      </c>
      <c r="Z609" s="16" t="s">
        <v>63</v>
      </c>
      <c r="AA609" s="16">
        <v>4</v>
      </c>
      <c r="AB609" s="16" t="s">
        <v>64</v>
      </c>
      <c r="AC609" s="16">
        <v>10</v>
      </c>
      <c r="AF609" s="16" t="s">
        <v>82</v>
      </c>
      <c r="AG609" s="16" t="s">
        <v>86</v>
      </c>
      <c r="AH609" s="16" t="s">
        <v>66</v>
      </c>
      <c r="AI609" s="16" t="s">
        <v>67</v>
      </c>
      <c r="AJ609" s="16" t="s">
        <v>68</v>
      </c>
      <c r="AK609" s="16" t="s">
        <v>69</v>
      </c>
      <c r="AR609" s="16">
        <v>2750</v>
      </c>
      <c r="AS609" s="16">
        <v>2750</v>
      </c>
      <c r="BM609" s="20" t="s">
        <v>1573</v>
      </c>
      <c r="BN609" s="16">
        <v>1</v>
      </c>
      <c r="BO609" s="16">
        <v>1</v>
      </c>
      <c r="BP609" s="16">
        <v>13</v>
      </c>
      <c r="BQ609" s="16" t="s">
        <v>102</v>
      </c>
      <c r="BS609" s="16" t="s">
        <v>103</v>
      </c>
      <c r="BT609" s="21">
        <v>44802</v>
      </c>
      <c r="BU609" s="16">
        <v>31983</v>
      </c>
      <c r="BV609" s="17"/>
      <c r="BW609" s="16" t="s">
        <v>63</v>
      </c>
      <c r="BX609" s="16" t="s">
        <v>63</v>
      </c>
      <c r="CA609" s="16" t="s">
        <v>63</v>
      </c>
      <c r="CB609" s="16" t="s">
        <v>63</v>
      </c>
      <c r="CD609" s="16" t="s">
        <v>62</v>
      </c>
      <c r="CE609" s="16" t="s">
        <v>104</v>
      </c>
      <c r="CF609" s="16" t="s">
        <v>62</v>
      </c>
      <c r="CG609" s="16" t="s">
        <v>105</v>
      </c>
      <c r="CH609" s="16" t="s">
        <v>63</v>
      </c>
      <c r="CJ609" s="16" t="s">
        <v>106</v>
      </c>
      <c r="CK609" s="16" t="s">
        <v>1549</v>
      </c>
      <c r="CN609" s="16" t="s">
        <v>63</v>
      </c>
      <c r="CO609" s="16" t="s">
        <v>107</v>
      </c>
      <c r="CP609" s="16" t="s">
        <v>63</v>
      </c>
      <c r="CQ609" s="16" t="s">
        <v>189</v>
      </c>
      <c r="CR609" s="16" t="s">
        <v>798</v>
      </c>
      <c r="DA609" s="18"/>
      <c r="DB609" s="16">
        <v>3</v>
      </c>
      <c r="DC609" s="16">
        <v>3</v>
      </c>
      <c r="DE609" s="16">
        <v>5750</v>
      </c>
      <c r="DF609" s="16">
        <v>583</v>
      </c>
      <c r="DG609" s="16">
        <v>480</v>
      </c>
      <c r="DH609" s="16">
        <v>555</v>
      </c>
    </row>
    <row r="610" spans="1:112" s="16" customFormat="1" x14ac:dyDescent="0.3">
      <c r="A610" s="16">
        <v>2023</v>
      </c>
      <c r="B610" s="16" t="s">
        <v>1562</v>
      </c>
      <c r="C610" s="16" t="s">
        <v>99</v>
      </c>
      <c r="D610" s="16" t="s">
        <v>791</v>
      </c>
      <c r="E610" s="16" t="s">
        <v>101</v>
      </c>
      <c r="F610" s="19">
        <v>5.3</v>
      </c>
      <c r="G610" s="16">
        <v>8</v>
      </c>
      <c r="H610" s="16" t="s">
        <v>108</v>
      </c>
      <c r="I610" s="16">
        <v>15</v>
      </c>
      <c r="J610" s="16">
        <v>19</v>
      </c>
      <c r="K610" s="16">
        <v>17</v>
      </c>
      <c r="L610" s="16">
        <v>19.100000000000001</v>
      </c>
      <c r="M610" s="16">
        <v>28.7</v>
      </c>
      <c r="N610" s="16">
        <v>22.484400000000001</v>
      </c>
      <c r="O610" s="16">
        <v>15.4251</v>
      </c>
      <c r="P610" s="16">
        <v>19.2393</v>
      </c>
      <c r="Q610" s="16">
        <v>16.936</v>
      </c>
      <c r="S610" s="16" t="s">
        <v>83</v>
      </c>
      <c r="T610" s="16" t="s">
        <v>87</v>
      </c>
      <c r="U610" s="16" t="s">
        <v>60</v>
      </c>
      <c r="V610" s="16" t="s">
        <v>61</v>
      </c>
      <c r="X610" s="16">
        <v>10</v>
      </c>
      <c r="Y610" s="16" t="s">
        <v>62</v>
      </c>
      <c r="Z610" s="16" t="s">
        <v>63</v>
      </c>
      <c r="AA610" s="16">
        <v>4</v>
      </c>
      <c r="AB610" s="16" t="s">
        <v>64</v>
      </c>
      <c r="AC610" s="16">
        <v>85</v>
      </c>
      <c r="AE610" s="16">
        <v>408</v>
      </c>
      <c r="AF610" s="16" t="s">
        <v>82</v>
      </c>
      <c r="AG610" s="16" t="s">
        <v>86</v>
      </c>
      <c r="AH610" s="16" t="s">
        <v>66</v>
      </c>
      <c r="AI610" s="16" t="s">
        <v>67</v>
      </c>
      <c r="AJ610" s="16" t="s">
        <v>68</v>
      </c>
      <c r="AK610" s="16" t="s">
        <v>69</v>
      </c>
      <c r="AR610" s="16">
        <v>2600</v>
      </c>
      <c r="AS610" s="16">
        <v>2600</v>
      </c>
      <c r="AT610" s="16">
        <v>11</v>
      </c>
      <c r="AU610" s="16">
        <v>14</v>
      </c>
      <c r="AV610" s="16">
        <v>12</v>
      </c>
      <c r="AW610" s="16">
        <v>13.7</v>
      </c>
      <c r="AX610" s="16">
        <v>21.1</v>
      </c>
      <c r="AY610" s="16">
        <v>16.267299999999999</v>
      </c>
      <c r="AZ610" s="16">
        <v>11.0641</v>
      </c>
      <c r="BA610" s="16">
        <v>14.144600000000001</v>
      </c>
      <c r="BB610" s="16">
        <v>12.2662</v>
      </c>
      <c r="BC610" s="16">
        <v>288</v>
      </c>
      <c r="BD610" s="16" t="s">
        <v>370</v>
      </c>
      <c r="BE610" s="16" t="s">
        <v>371</v>
      </c>
      <c r="BF610" s="16" t="s">
        <v>66</v>
      </c>
      <c r="BG610" s="16" t="s">
        <v>67</v>
      </c>
      <c r="BH610" s="16">
        <v>3250</v>
      </c>
      <c r="BI610" s="16">
        <v>568</v>
      </c>
      <c r="BJ610" s="16">
        <v>444</v>
      </c>
      <c r="BK610" s="16">
        <v>512</v>
      </c>
      <c r="BL610" s="16">
        <v>3250</v>
      </c>
      <c r="BM610" s="20" t="s">
        <v>1561</v>
      </c>
      <c r="BN610" s="16">
        <v>1</v>
      </c>
      <c r="BO610" s="16">
        <v>1</v>
      </c>
      <c r="BP610" s="16">
        <v>13</v>
      </c>
      <c r="BQ610" s="16" t="s">
        <v>102</v>
      </c>
      <c r="BS610" s="16" t="s">
        <v>206</v>
      </c>
      <c r="BT610" s="21">
        <v>44802</v>
      </c>
      <c r="BU610" s="16">
        <v>31975</v>
      </c>
      <c r="BV610" s="17"/>
      <c r="BW610" s="16" t="s">
        <v>63</v>
      </c>
      <c r="BX610" s="16" t="s">
        <v>63</v>
      </c>
      <c r="CA610" s="16" t="s">
        <v>63</v>
      </c>
      <c r="CB610" s="16" t="s">
        <v>63</v>
      </c>
      <c r="CD610" s="16" t="s">
        <v>62</v>
      </c>
      <c r="CE610" s="16" t="s">
        <v>104</v>
      </c>
      <c r="CF610" s="16" t="s">
        <v>62</v>
      </c>
      <c r="CG610" s="16" t="s">
        <v>105</v>
      </c>
      <c r="CH610" s="16" t="s">
        <v>63</v>
      </c>
      <c r="CJ610" s="16" t="s">
        <v>106</v>
      </c>
      <c r="CK610" s="16" t="s">
        <v>1549</v>
      </c>
      <c r="CN610" s="16" t="s">
        <v>63</v>
      </c>
      <c r="CO610" s="16" t="s">
        <v>107</v>
      </c>
      <c r="CP610" s="16" t="s">
        <v>63</v>
      </c>
      <c r="CQ610" s="16" t="s">
        <v>189</v>
      </c>
      <c r="DA610" s="18"/>
      <c r="DB610" s="16">
        <v>3</v>
      </c>
      <c r="DC610" s="16">
        <v>3</v>
      </c>
      <c r="DD610" s="16">
        <v>3</v>
      </c>
      <c r="DE610" s="16">
        <v>5000</v>
      </c>
      <c r="DF610" s="16">
        <v>576</v>
      </c>
      <c r="DG610" s="16">
        <v>462</v>
      </c>
      <c r="DH610" s="16">
        <v>524</v>
      </c>
    </row>
    <row r="611" spans="1:112" s="16" customFormat="1" x14ac:dyDescent="0.3">
      <c r="A611" s="16">
        <v>2023</v>
      </c>
      <c r="B611" s="16" t="s">
        <v>1562</v>
      </c>
      <c r="C611" s="16" t="s">
        <v>99</v>
      </c>
      <c r="D611" s="16" t="s">
        <v>791</v>
      </c>
      <c r="E611" s="16" t="s">
        <v>101</v>
      </c>
      <c r="F611" s="19">
        <v>6.2</v>
      </c>
      <c r="G611" s="16">
        <v>8</v>
      </c>
      <c r="H611" s="16" t="s">
        <v>108</v>
      </c>
      <c r="I611" s="16">
        <v>14</v>
      </c>
      <c r="J611" s="16">
        <v>17</v>
      </c>
      <c r="K611" s="16">
        <v>15</v>
      </c>
      <c r="L611" s="16">
        <v>17.3</v>
      </c>
      <c r="M611" s="16">
        <v>24.7</v>
      </c>
      <c r="N611" s="16">
        <v>19.995799999999999</v>
      </c>
      <c r="O611" s="16">
        <v>14.055099999999999</v>
      </c>
      <c r="P611" s="16">
        <v>16.787099999999999</v>
      </c>
      <c r="Q611" s="16">
        <v>15.165800000000001</v>
      </c>
      <c r="S611" s="16" t="s">
        <v>83</v>
      </c>
      <c r="T611" s="16" t="s">
        <v>87</v>
      </c>
      <c r="U611" s="16" t="s">
        <v>60</v>
      </c>
      <c r="V611" s="16" t="s">
        <v>61</v>
      </c>
      <c r="X611" s="16">
        <v>10</v>
      </c>
      <c r="Y611" s="16" t="s">
        <v>62</v>
      </c>
      <c r="Z611" s="16" t="s">
        <v>63</v>
      </c>
      <c r="AA611" s="16">
        <v>4</v>
      </c>
      <c r="AB611" s="16" t="s">
        <v>64</v>
      </c>
      <c r="AC611" s="16">
        <v>10</v>
      </c>
      <c r="AF611" s="16" t="s">
        <v>204</v>
      </c>
      <c r="AG611" s="16" t="s">
        <v>205</v>
      </c>
      <c r="AH611" s="16" t="s">
        <v>66</v>
      </c>
      <c r="AI611" s="16" t="s">
        <v>67</v>
      </c>
      <c r="AJ611" s="16" t="s">
        <v>68</v>
      </c>
      <c r="AK611" s="16" t="s">
        <v>69</v>
      </c>
      <c r="AR611" s="16">
        <v>3650</v>
      </c>
      <c r="AS611" s="16">
        <v>3650</v>
      </c>
      <c r="BM611" s="20" t="s">
        <v>1550</v>
      </c>
      <c r="BN611" s="16">
        <v>1</v>
      </c>
      <c r="BO611" s="16">
        <v>1</v>
      </c>
      <c r="BP611" s="16">
        <v>13</v>
      </c>
      <c r="BQ611" s="16" t="s">
        <v>102</v>
      </c>
      <c r="BS611" s="16" t="s">
        <v>206</v>
      </c>
      <c r="BT611" s="21">
        <v>44802</v>
      </c>
      <c r="BU611" s="16">
        <v>31966</v>
      </c>
      <c r="BV611" s="17"/>
      <c r="BW611" s="16" t="s">
        <v>63</v>
      </c>
      <c r="BX611" s="16" t="s">
        <v>63</v>
      </c>
      <c r="CA611" s="16" t="s">
        <v>63</v>
      </c>
      <c r="CB611" s="16" t="s">
        <v>63</v>
      </c>
      <c r="CD611" s="16" t="s">
        <v>62</v>
      </c>
      <c r="CE611" s="16" t="s">
        <v>104</v>
      </c>
      <c r="CF611" s="16" t="s">
        <v>62</v>
      </c>
      <c r="CG611" s="16" t="s">
        <v>105</v>
      </c>
      <c r="CH611" s="16" t="s">
        <v>63</v>
      </c>
      <c r="CJ611" s="16" t="s">
        <v>106</v>
      </c>
      <c r="CK611" s="16" t="s">
        <v>1549</v>
      </c>
      <c r="CN611" s="16" t="s">
        <v>63</v>
      </c>
      <c r="CO611" s="16" t="s">
        <v>107</v>
      </c>
      <c r="CP611" s="16" t="s">
        <v>62</v>
      </c>
      <c r="CQ611" s="16" t="s">
        <v>76</v>
      </c>
      <c r="DA611" s="18"/>
      <c r="DB611" s="16">
        <v>2</v>
      </c>
      <c r="DC611" s="16">
        <v>2</v>
      </c>
      <c r="DE611" s="16">
        <v>10250</v>
      </c>
      <c r="DF611" s="16">
        <v>630</v>
      </c>
      <c r="DG611" s="16">
        <v>531</v>
      </c>
      <c r="DH611" s="16">
        <v>585</v>
      </c>
    </row>
    <row r="612" spans="1:112" s="16" customFormat="1" x14ac:dyDescent="0.3">
      <c r="A612" s="16">
        <v>2023</v>
      </c>
      <c r="B612" s="16" t="s">
        <v>156</v>
      </c>
      <c r="C612" s="16" t="s">
        <v>156</v>
      </c>
      <c r="D612" s="16" t="s">
        <v>957</v>
      </c>
      <c r="E612" s="16" t="s">
        <v>158</v>
      </c>
      <c r="F612" s="19">
        <v>3.5</v>
      </c>
      <c r="G612" s="16">
        <v>6</v>
      </c>
      <c r="H612" s="16" t="s">
        <v>208</v>
      </c>
      <c r="I612" s="16">
        <v>18</v>
      </c>
      <c r="J612" s="16">
        <v>24</v>
      </c>
      <c r="K612" s="16">
        <v>21</v>
      </c>
      <c r="L612" s="16">
        <v>23.6</v>
      </c>
      <c r="M612" s="16">
        <v>33.299999999999997</v>
      </c>
      <c r="N612" s="16">
        <v>27.1602</v>
      </c>
      <c r="O612" s="16">
        <v>18</v>
      </c>
      <c r="P612" s="16">
        <v>23.7728</v>
      </c>
      <c r="Q612" s="16">
        <v>20.740200000000002</v>
      </c>
      <c r="S612" s="16" t="s">
        <v>83</v>
      </c>
      <c r="T612" s="16" t="s">
        <v>87</v>
      </c>
      <c r="U612" s="16" t="s">
        <v>115</v>
      </c>
      <c r="V612" s="16" t="s">
        <v>116</v>
      </c>
      <c r="X612" s="16">
        <v>9</v>
      </c>
      <c r="Y612" s="16" t="s">
        <v>62</v>
      </c>
      <c r="Z612" s="16" t="s">
        <v>63</v>
      </c>
      <c r="AA612" s="16" t="s">
        <v>60</v>
      </c>
      <c r="AB612" s="16" t="s">
        <v>117</v>
      </c>
      <c r="AC612" s="16">
        <v>10</v>
      </c>
      <c r="AF612" s="16" t="s">
        <v>82</v>
      </c>
      <c r="AG612" s="16" t="s">
        <v>86</v>
      </c>
      <c r="AH612" s="16" t="s">
        <v>66</v>
      </c>
      <c r="AI612" s="16" t="s">
        <v>67</v>
      </c>
      <c r="AJ612" s="16" t="s">
        <v>68</v>
      </c>
      <c r="AK612" s="16" t="s">
        <v>69</v>
      </c>
      <c r="AR612" s="16">
        <v>2100</v>
      </c>
      <c r="AS612" s="16">
        <v>2100</v>
      </c>
      <c r="BM612" s="20" t="s">
        <v>1550</v>
      </c>
      <c r="BN612" s="16">
        <v>2</v>
      </c>
      <c r="BO612" s="16">
        <v>2</v>
      </c>
      <c r="BP612" s="16">
        <v>13</v>
      </c>
      <c r="BQ612" s="16" t="s">
        <v>102</v>
      </c>
      <c r="BS612" s="16" t="s">
        <v>72</v>
      </c>
      <c r="BT612" s="21">
        <v>44782</v>
      </c>
      <c r="BU612" s="16">
        <v>31769</v>
      </c>
      <c r="BV612" s="17"/>
      <c r="BW612" s="16" t="s">
        <v>63</v>
      </c>
      <c r="BX612" s="16" t="s">
        <v>63</v>
      </c>
      <c r="CA612" s="16" t="s">
        <v>63</v>
      </c>
      <c r="CB612" s="16" t="s">
        <v>63</v>
      </c>
      <c r="CD612" s="16" t="s">
        <v>62</v>
      </c>
      <c r="CE612" s="16" t="s">
        <v>435</v>
      </c>
      <c r="CF612" s="16" t="s">
        <v>62</v>
      </c>
      <c r="CG612" s="16" t="s">
        <v>161</v>
      </c>
      <c r="CH612" s="16" t="s">
        <v>62</v>
      </c>
      <c r="CI612" s="16" t="s">
        <v>161</v>
      </c>
      <c r="CJ612" s="16" t="s">
        <v>106</v>
      </c>
      <c r="CK612" s="16" t="s">
        <v>1549</v>
      </c>
      <c r="CL612" s="16" t="s">
        <v>63</v>
      </c>
      <c r="CM612" s="16" t="s">
        <v>63</v>
      </c>
      <c r="CN612" s="16" t="s">
        <v>63</v>
      </c>
      <c r="CO612" s="16" t="s">
        <v>162</v>
      </c>
      <c r="CP612" s="16" t="s">
        <v>62</v>
      </c>
      <c r="CQ612" s="16" t="s">
        <v>76</v>
      </c>
      <c r="DA612" s="18"/>
      <c r="DB612" s="16">
        <v>4</v>
      </c>
      <c r="DC612" s="16">
        <v>4</v>
      </c>
      <c r="DE612" s="16">
        <v>2500</v>
      </c>
      <c r="DF612" s="16">
        <v>494</v>
      </c>
      <c r="DG612" s="16">
        <v>375</v>
      </c>
      <c r="DH612" s="16">
        <v>441</v>
      </c>
    </row>
    <row r="613" spans="1:112" s="16" customFormat="1" x14ac:dyDescent="0.3">
      <c r="A613" s="16">
        <v>2023</v>
      </c>
      <c r="B613" s="16" t="s">
        <v>78</v>
      </c>
      <c r="C613" s="16" t="s">
        <v>329</v>
      </c>
      <c r="D613" s="16" t="s">
        <v>849</v>
      </c>
      <c r="E613" s="16" t="s">
        <v>81</v>
      </c>
      <c r="F613" s="19">
        <v>3.6</v>
      </c>
      <c r="G613" s="16">
        <v>6</v>
      </c>
      <c r="H613" s="16" t="s">
        <v>97</v>
      </c>
      <c r="I613" s="16">
        <v>17</v>
      </c>
      <c r="J613" s="16">
        <v>22</v>
      </c>
      <c r="K613" s="16">
        <v>19</v>
      </c>
      <c r="L613" s="16">
        <v>21.5</v>
      </c>
      <c r="M613" s="16">
        <v>30.6</v>
      </c>
      <c r="N613" s="16">
        <v>24.8217</v>
      </c>
      <c r="O613" s="16">
        <v>17.226800000000001</v>
      </c>
      <c r="P613" s="16">
        <v>21.980499999999999</v>
      </c>
      <c r="Q613" s="16">
        <v>19.084099999999999</v>
      </c>
      <c r="S613" s="16" t="s">
        <v>83</v>
      </c>
      <c r="T613" s="16" t="s">
        <v>87</v>
      </c>
      <c r="U613" s="16" t="s">
        <v>60</v>
      </c>
      <c r="V613" s="16" t="s">
        <v>61</v>
      </c>
      <c r="X613" s="16">
        <v>8</v>
      </c>
      <c r="Y613" s="16" t="s">
        <v>62</v>
      </c>
      <c r="Z613" s="16" t="s">
        <v>63</v>
      </c>
      <c r="AA613" s="16">
        <v>4</v>
      </c>
      <c r="AB613" s="16" t="s">
        <v>64</v>
      </c>
      <c r="AC613" s="16">
        <v>10</v>
      </c>
      <c r="AF613" s="16" t="s">
        <v>82</v>
      </c>
      <c r="AG613" s="16" t="s">
        <v>86</v>
      </c>
      <c r="AH613" s="16" t="s">
        <v>66</v>
      </c>
      <c r="AI613" s="16" t="s">
        <v>67</v>
      </c>
      <c r="AJ613" s="16" t="s">
        <v>68</v>
      </c>
      <c r="AK613" s="16" t="s">
        <v>69</v>
      </c>
      <c r="AR613" s="16">
        <v>2350</v>
      </c>
      <c r="AS613" s="16">
        <v>2350</v>
      </c>
      <c r="BM613" s="20"/>
      <c r="BN613" s="16">
        <v>2</v>
      </c>
      <c r="BO613" s="16">
        <v>2</v>
      </c>
      <c r="BP613" s="16">
        <v>13</v>
      </c>
      <c r="BQ613" s="16" t="s">
        <v>102</v>
      </c>
      <c r="BS613" s="16" t="s">
        <v>72</v>
      </c>
      <c r="BT613" s="21">
        <v>44802</v>
      </c>
      <c r="BU613" s="16">
        <v>31893</v>
      </c>
      <c r="BV613" s="17"/>
      <c r="BW613" s="16" t="s">
        <v>63</v>
      </c>
      <c r="BX613" s="16" t="s">
        <v>63</v>
      </c>
      <c r="CA613" s="16" t="s">
        <v>63</v>
      </c>
      <c r="CB613" s="16" t="s">
        <v>63</v>
      </c>
      <c r="CC613" s="16" t="s">
        <v>398</v>
      </c>
      <c r="CD613" s="16" t="s">
        <v>63</v>
      </c>
      <c r="CF613" s="16" t="s">
        <v>62</v>
      </c>
      <c r="CG613" s="16" t="s">
        <v>89</v>
      </c>
      <c r="CH613" s="16" t="s">
        <v>63</v>
      </c>
      <c r="CJ613" s="16" t="s">
        <v>74</v>
      </c>
      <c r="CK613" s="16" t="s">
        <v>75</v>
      </c>
      <c r="CN613" s="16" t="s">
        <v>63</v>
      </c>
      <c r="CO613" s="16" t="s">
        <v>259</v>
      </c>
      <c r="CP613" s="16" t="s">
        <v>62</v>
      </c>
      <c r="CQ613" s="16" t="s">
        <v>76</v>
      </c>
      <c r="DA613" s="18"/>
      <c r="DB613" s="16">
        <v>4</v>
      </c>
      <c r="DC613" s="16">
        <v>4</v>
      </c>
      <c r="DE613" s="16">
        <v>3750</v>
      </c>
      <c r="DF613" s="16">
        <v>517</v>
      </c>
      <c r="DG613" s="16">
        <v>405</v>
      </c>
      <c r="DH613" s="16">
        <v>466</v>
      </c>
    </row>
    <row r="614" spans="1:112" s="16" customFormat="1" x14ac:dyDescent="0.3">
      <c r="A614" s="16">
        <v>2023</v>
      </c>
      <c r="B614" s="16" t="s">
        <v>78</v>
      </c>
      <c r="C614" s="16" t="s">
        <v>329</v>
      </c>
      <c r="D614" s="16" t="s">
        <v>849</v>
      </c>
      <c r="E614" s="16" t="s">
        <v>81</v>
      </c>
      <c r="F614" s="19">
        <v>3.6</v>
      </c>
      <c r="G614" s="16">
        <v>6</v>
      </c>
      <c r="H614" s="16" t="s">
        <v>282</v>
      </c>
      <c r="I614" s="16">
        <v>16</v>
      </c>
      <c r="J614" s="16">
        <v>23</v>
      </c>
      <c r="K614" s="16">
        <v>19</v>
      </c>
      <c r="L614" s="16">
        <v>20.399999999999999</v>
      </c>
      <c r="M614" s="16">
        <v>31.5</v>
      </c>
      <c r="N614" s="16">
        <v>24.244499999999999</v>
      </c>
      <c r="O614" s="16">
        <v>16.404599999999999</v>
      </c>
      <c r="P614" s="16">
        <v>22.580400000000001</v>
      </c>
      <c r="Q614" s="16">
        <v>18.707000000000001</v>
      </c>
      <c r="S614" s="16" t="s">
        <v>83</v>
      </c>
      <c r="T614" s="16" t="s">
        <v>87</v>
      </c>
      <c r="U614" s="16" t="s">
        <v>277</v>
      </c>
      <c r="V614" s="16" t="s">
        <v>278</v>
      </c>
      <c r="X614" s="16">
        <v>6</v>
      </c>
      <c r="Y614" s="16" t="s">
        <v>63</v>
      </c>
      <c r="Z614" s="16" t="s">
        <v>63</v>
      </c>
      <c r="AA614" s="16">
        <v>4</v>
      </c>
      <c r="AB614" s="16" t="s">
        <v>64</v>
      </c>
      <c r="AC614" s="16">
        <v>10</v>
      </c>
      <c r="AF614" s="16" t="s">
        <v>82</v>
      </c>
      <c r="AG614" s="16" t="s">
        <v>86</v>
      </c>
      <c r="AH614" s="16" t="s">
        <v>66</v>
      </c>
      <c r="AI614" s="16" t="s">
        <v>67</v>
      </c>
      <c r="AJ614" s="16" t="s">
        <v>68</v>
      </c>
      <c r="AK614" s="16" t="s">
        <v>69</v>
      </c>
      <c r="AR614" s="16">
        <v>2350</v>
      </c>
      <c r="AS614" s="16">
        <v>2350</v>
      </c>
      <c r="BM614" s="20"/>
      <c r="BN614" s="16">
        <v>2</v>
      </c>
      <c r="BO614" s="16">
        <v>2</v>
      </c>
      <c r="BP614" s="16">
        <v>13</v>
      </c>
      <c r="BQ614" s="16" t="s">
        <v>102</v>
      </c>
      <c r="BS614" s="16" t="s">
        <v>72</v>
      </c>
      <c r="BT614" s="21">
        <v>44802</v>
      </c>
      <c r="BU614" s="16">
        <v>31892</v>
      </c>
      <c r="BV614" s="17"/>
      <c r="BW614" s="16" t="s">
        <v>63</v>
      </c>
      <c r="BX614" s="16" t="s">
        <v>63</v>
      </c>
      <c r="CA614" s="16" t="s">
        <v>63</v>
      </c>
      <c r="CB614" s="16" t="s">
        <v>63</v>
      </c>
      <c r="CC614" s="16" t="s">
        <v>398</v>
      </c>
      <c r="CD614" s="16" t="s">
        <v>63</v>
      </c>
      <c r="CF614" s="16" t="s">
        <v>62</v>
      </c>
      <c r="CG614" s="16" t="s">
        <v>89</v>
      </c>
      <c r="CH614" s="16" t="s">
        <v>63</v>
      </c>
      <c r="CJ614" s="16" t="s">
        <v>74</v>
      </c>
      <c r="CK614" s="16" t="s">
        <v>75</v>
      </c>
      <c r="CN614" s="16" t="s">
        <v>63</v>
      </c>
      <c r="CO614" s="16" t="s">
        <v>259</v>
      </c>
      <c r="CP614" s="16" t="s">
        <v>62</v>
      </c>
      <c r="CQ614" s="16" t="s">
        <v>76</v>
      </c>
      <c r="DA614" s="18"/>
      <c r="DB614" s="16">
        <v>4</v>
      </c>
      <c r="DC614" s="16">
        <v>4</v>
      </c>
      <c r="DE614" s="16">
        <v>3750</v>
      </c>
      <c r="DF614" s="16">
        <v>542</v>
      </c>
      <c r="DG614" s="16">
        <v>395</v>
      </c>
      <c r="DH614" s="16">
        <v>476</v>
      </c>
    </row>
    <row r="615" spans="1:112" s="16" customFormat="1" x14ac:dyDescent="0.3">
      <c r="A615" s="16">
        <v>2023</v>
      </c>
      <c r="B615" s="16" t="s">
        <v>78</v>
      </c>
      <c r="C615" s="16" t="s">
        <v>329</v>
      </c>
      <c r="D615" s="16" t="s">
        <v>839</v>
      </c>
      <c r="E615" s="16" t="s">
        <v>81</v>
      </c>
      <c r="F615" s="19">
        <v>3</v>
      </c>
      <c r="G615" s="16">
        <v>6</v>
      </c>
      <c r="H615" s="16" t="s">
        <v>97</v>
      </c>
      <c r="I615" s="16">
        <v>22</v>
      </c>
      <c r="J615" s="16">
        <v>28</v>
      </c>
      <c r="K615" s="16">
        <v>24</v>
      </c>
      <c r="L615" s="16">
        <v>27.6</v>
      </c>
      <c r="M615" s="16">
        <v>39.4</v>
      </c>
      <c r="N615" s="16">
        <v>31.899100000000001</v>
      </c>
      <c r="O615" s="16">
        <v>21.680900000000001</v>
      </c>
      <c r="P615" s="16">
        <v>27.742100000000001</v>
      </c>
      <c r="Q615" s="16">
        <v>24.044899999999998</v>
      </c>
      <c r="S615" s="16" t="s">
        <v>59</v>
      </c>
      <c r="T615" s="16" t="s">
        <v>70</v>
      </c>
      <c r="U615" s="16" t="s">
        <v>60</v>
      </c>
      <c r="V615" s="16" t="s">
        <v>61</v>
      </c>
      <c r="X615" s="16">
        <v>8</v>
      </c>
      <c r="Y615" s="16" t="s">
        <v>62</v>
      </c>
      <c r="Z615" s="16" t="s">
        <v>63</v>
      </c>
      <c r="AA615" s="16">
        <v>4</v>
      </c>
      <c r="AB615" s="16" t="s">
        <v>64</v>
      </c>
      <c r="AD615" s="16">
        <v>5</v>
      </c>
      <c r="AF615" s="16" t="s">
        <v>401</v>
      </c>
      <c r="AG615" s="16" t="s">
        <v>402</v>
      </c>
      <c r="AH615" s="16" t="s">
        <v>66</v>
      </c>
      <c r="AI615" s="16" t="s">
        <v>67</v>
      </c>
      <c r="AJ615" s="16" t="s">
        <v>68</v>
      </c>
      <c r="AK615" s="16" t="s">
        <v>69</v>
      </c>
      <c r="AR615" s="16">
        <v>2000</v>
      </c>
      <c r="AS615" s="16">
        <v>2000</v>
      </c>
      <c r="BM615" s="20"/>
      <c r="BN615" s="16">
        <v>2</v>
      </c>
      <c r="BO615" s="16">
        <v>2</v>
      </c>
      <c r="BP615" s="16">
        <v>13</v>
      </c>
      <c r="BQ615" s="16" t="s">
        <v>102</v>
      </c>
      <c r="BS615" s="16" t="s">
        <v>72</v>
      </c>
      <c r="BT615" s="21">
        <v>44802</v>
      </c>
      <c r="BU615" s="16">
        <v>31890</v>
      </c>
      <c r="BV615" s="17"/>
      <c r="BW615" s="16" t="s">
        <v>63</v>
      </c>
      <c r="BX615" s="16" t="s">
        <v>63</v>
      </c>
      <c r="CA615" s="16" t="s">
        <v>63</v>
      </c>
      <c r="CB615" s="16" t="s">
        <v>63</v>
      </c>
      <c r="CD615" s="16" t="s">
        <v>63</v>
      </c>
      <c r="CF615" s="16" t="s">
        <v>63</v>
      </c>
      <c r="CH615" s="16" t="s">
        <v>63</v>
      </c>
      <c r="CJ615" s="16" t="s">
        <v>403</v>
      </c>
      <c r="CK615" s="16" t="s">
        <v>404</v>
      </c>
      <c r="CN615" s="16" t="s">
        <v>63</v>
      </c>
      <c r="CO615" s="16" t="s">
        <v>246</v>
      </c>
      <c r="CP615" s="16" t="s">
        <v>62</v>
      </c>
      <c r="CQ615" s="16" t="s">
        <v>76</v>
      </c>
      <c r="DA615" s="18"/>
      <c r="DB615" s="16">
        <v>5</v>
      </c>
      <c r="DC615" s="16">
        <v>4</v>
      </c>
      <c r="DE615" s="16">
        <v>2000</v>
      </c>
      <c r="DF615" s="16">
        <v>469</v>
      </c>
      <c r="DG615" s="16">
        <v>366</v>
      </c>
      <c r="DH615" s="16">
        <v>423</v>
      </c>
    </row>
    <row r="616" spans="1:112" s="16" customFormat="1" x14ac:dyDescent="0.3">
      <c r="A616" s="16">
        <v>2023</v>
      </c>
      <c r="B616" s="16" t="s">
        <v>78</v>
      </c>
      <c r="C616" s="16" t="s">
        <v>329</v>
      </c>
      <c r="D616" s="16" t="s">
        <v>850</v>
      </c>
      <c r="E616" s="16" t="s">
        <v>81</v>
      </c>
      <c r="F616" s="19">
        <v>3</v>
      </c>
      <c r="G616" s="16">
        <v>6</v>
      </c>
      <c r="H616" s="16" t="s">
        <v>97</v>
      </c>
      <c r="I616" s="16">
        <v>21</v>
      </c>
      <c r="J616" s="16">
        <v>27</v>
      </c>
      <c r="K616" s="16">
        <v>24</v>
      </c>
      <c r="L616" s="16">
        <v>27.6</v>
      </c>
      <c r="M616" s="16">
        <v>39.4</v>
      </c>
      <c r="N616" s="16">
        <v>31.899100000000001</v>
      </c>
      <c r="O616" s="16">
        <v>21</v>
      </c>
      <c r="P616" s="16">
        <v>27</v>
      </c>
      <c r="Q616" s="16">
        <v>24.044899999999998</v>
      </c>
      <c r="S616" s="16" t="s">
        <v>59</v>
      </c>
      <c r="T616" s="16" t="s">
        <v>70</v>
      </c>
      <c r="U616" s="16" t="s">
        <v>60</v>
      </c>
      <c r="V616" s="16" t="s">
        <v>61</v>
      </c>
      <c r="X616" s="16">
        <v>8</v>
      </c>
      <c r="Y616" s="16" t="s">
        <v>62</v>
      </c>
      <c r="Z616" s="16" t="s">
        <v>63</v>
      </c>
      <c r="AA616" s="16">
        <v>4</v>
      </c>
      <c r="AB616" s="16" t="s">
        <v>64</v>
      </c>
      <c r="AD616" s="16">
        <v>5</v>
      </c>
      <c r="AF616" s="16" t="s">
        <v>401</v>
      </c>
      <c r="AG616" s="16" t="s">
        <v>402</v>
      </c>
      <c r="AH616" s="16" t="s">
        <v>66</v>
      </c>
      <c r="AI616" s="16" t="s">
        <v>67</v>
      </c>
      <c r="AJ616" s="16" t="s">
        <v>68</v>
      </c>
      <c r="AK616" s="16" t="s">
        <v>69</v>
      </c>
      <c r="AR616" s="16">
        <v>2000</v>
      </c>
      <c r="AS616" s="16">
        <v>2000</v>
      </c>
      <c r="BM616" s="20"/>
      <c r="BN616" s="16">
        <v>2</v>
      </c>
      <c r="BO616" s="16">
        <v>2</v>
      </c>
      <c r="BP616" s="16">
        <v>13</v>
      </c>
      <c r="BQ616" s="16" t="s">
        <v>102</v>
      </c>
      <c r="BS616" s="16" t="s">
        <v>72</v>
      </c>
      <c r="BT616" s="21">
        <v>44802</v>
      </c>
      <c r="BU616" s="16">
        <v>31891</v>
      </c>
      <c r="BV616" s="17"/>
      <c r="BW616" s="16" t="s">
        <v>63</v>
      </c>
      <c r="BX616" s="16" t="s">
        <v>63</v>
      </c>
      <c r="CA616" s="16" t="s">
        <v>63</v>
      </c>
      <c r="CB616" s="16" t="s">
        <v>63</v>
      </c>
      <c r="CD616" s="16" t="s">
        <v>63</v>
      </c>
      <c r="CF616" s="16" t="s">
        <v>63</v>
      </c>
      <c r="CH616" s="16" t="s">
        <v>63</v>
      </c>
      <c r="CJ616" s="16" t="s">
        <v>403</v>
      </c>
      <c r="CK616" s="16" t="s">
        <v>404</v>
      </c>
      <c r="CN616" s="16" t="s">
        <v>63</v>
      </c>
      <c r="CO616" s="16" t="s">
        <v>246</v>
      </c>
      <c r="CP616" s="16" t="s">
        <v>62</v>
      </c>
      <c r="CQ616" s="16" t="s">
        <v>76</v>
      </c>
      <c r="DA616" s="18"/>
      <c r="DB616" s="16">
        <v>5</v>
      </c>
      <c r="DC616" s="16">
        <v>4</v>
      </c>
      <c r="DE616" s="16">
        <v>2000</v>
      </c>
      <c r="DF616" s="16">
        <v>484</v>
      </c>
      <c r="DG616" s="16">
        <v>377</v>
      </c>
      <c r="DH616" s="16">
        <v>436</v>
      </c>
    </row>
    <row r="617" spans="1:112" s="16" customFormat="1" x14ac:dyDescent="0.3">
      <c r="A617" s="16">
        <v>2023</v>
      </c>
      <c r="B617" s="16" t="s">
        <v>236</v>
      </c>
      <c r="C617" s="16" t="s">
        <v>237</v>
      </c>
      <c r="D617" s="16" t="s">
        <v>241</v>
      </c>
      <c r="E617" s="16" t="s">
        <v>239</v>
      </c>
      <c r="F617" s="19">
        <v>3.8</v>
      </c>
      <c r="G617" s="16">
        <v>6</v>
      </c>
      <c r="H617" s="16" t="s">
        <v>208</v>
      </c>
      <c r="I617" s="16">
        <v>17</v>
      </c>
      <c r="J617" s="16">
        <v>22</v>
      </c>
      <c r="K617" s="16">
        <v>19</v>
      </c>
      <c r="L617" s="16">
        <v>22.249500000000001</v>
      </c>
      <c r="M617" s="16">
        <v>31.764399999999998</v>
      </c>
      <c r="N617" s="16">
        <v>25.715900000000001</v>
      </c>
      <c r="O617" s="16">
        <v>17</v>
      </c>
      <c r="P617" s="16">
        <v>22</v>
      </c>
      <c r="Q617" s="16">
        <v>19</v>
      </c>
      <c r="S617" s="16" t="s">
        <v>83</v>
      </c>
      <c r="T617" s="16" t="s">
        <v>87</v>
      </c>
      <c r="U617" s="16" t="s">
        <v>115</v>
      </c>
      <c r="V617" s="16" t="s">
        <v>116</v>
      </c>
      <c r="X617" s="16">
        <v>9</v>
      </c>
      <c r="Y617" s="16" t="s">
        <v>62</v>
      </c>
      <c r="Z617" s="16" t="s">
        <v>63</v>
      </c>
      <c r="AA617" s="16" t="s">
        <v>131</v>
      </c>
      <c r="AB617" s="16" t="s">
        <v>132</v>
      </c>
      <c r="AC617" s="16">
        <v>15</v>
      </c>
      <c r="AF617" s="16" t="s">
        <v>82</v>
      </c>
      <c r="AG617" s="16" t="s">
        <v>86</v>
      </c>
      <c r="AH617" s="16" t="s">
        <v>66</v>
      </c>
      <c r="AI617" s="16" t="s">
        <v>67</v>
      </c>
      <c r="AJ617" s="16" t="s">
        <v>68</v>
      </c>
      <c r="AK617" s="16" t="s">
        <v>69</v>
      </c>
      <c r="AR617" s="16">
        <v>2350</v>
      </c>
      <c r="AS617" s="16">
        <v>2350</v>
      </c>
      <c r="BM617" s="20" t="s">
        <v>1550</v>
      </c>
      <c r="BN617" s="16">
        <v>2</v>
      </c>
      <c r="BO617" s="16">
        <v>2</v>
      </c>
      <c r="BP617" s="16">
        <v>13</v>
      </c>
      <c r="BQ617" s="16" t="s">
        <v>102</v>
      </c>
      <c r="BS617" s="16" t="s">
        <v>72</v>
      </c>
      <c r="BT617" s="21">
        <v>44811</v>
      </c>
      <c r="BU617" s="16">
        <v>31780</v>
      </c>
      <c r="BV617" s="17"/>
      <c r="BW617" s="16" t="s">
        <v>63</v>
      </c>
      <c r="CA617" s="16" t="s">
        <v>63</v>
      </c>
      <c r="CB617" s="16" t="s">
        <v>63</v>
      </c>
      <c r="CD617" s="16" t="s">
        <v>63</v>
      </c>
      <c r="CF617" s="16" t="s">
        <v>62</v>
      </c>
      <c r="CG617" s="16" t="s">
        <v>240</v>
      </c>
      <c r="CH617" s="16" t="s">
        <v>63</v>
      </c>
      <c r="CJ617" s="16" t="s">
        <v>106</v>
      </c>
      <c r="CK617" s="16" t="s">
        <v>1549</v>
      </c>
      <c r="CN617" s="16" t="s">
        <v>63</v>
      </c>
      <c r="CO617" s="16" t="s">
        <v>96</v>
      </c>
      <c r="CP617" s="16" t="s">
        <v>63</v>
      </c>
      <c r="CQ617" s="16" t="s">
        <v>189</v>
      </c>
      <c r="DA617" s="18"/>
      <c r="DB617" s="16">
        <v>4</v>
      </c>
      <c r="DC617" s="16">
        <v>4</v>
      </c>
      <c r="DE617" s="16">
        <v>3750</v>
      </c>
      <c r="DF617" s="16">
        <v>523</v>
      </c>
      <c r="DG617" s="16">
        <v>405</v>
      </c>
      <c r="DH617" s="16">
        <v>468</v>
      </c>
    </row>
    <row r="618" spans="1:112" s="16" customFormat="1" x14ac:dyDescent="0.3">
      <c r="A618" s="16">
        <v>2023</v>
      </c>
      <c r="B618" s="16" t="s">
        <v>236</v>
      </c>
      <c r="C618" s="16" t="s">
        <v>237</v>
      </c>
      <c r="D618" s="16" t="s">
        <v>238</v>
      </c>
      <c r="E618" s="16" t="s">
        <v>239</v>
      </c>
      <c r="F618" s="19">
        <v>3.8</v>
      </c>
      <c r="G618" s="16">
        <v>6</v>
      </c>
      <c r="H618" s="16" t="s">
        <v>208</v>
      </c>
      <c r="I618" s="16">
        <v>17</v>
      </c>
      <c r="J618" s="16">
        <v>22</v>
      </c>
      <c r="K618" s="16">
        <v>19</v>
      </c>
      <c r="L618" s="16">
        <v>21.1</v>
      </c>
      <c r="M618" s="16">
        <v>30.5</v>
      </c>
      <c r="N618" s="16">
        <v>24.497499999999999</v>
      </c>
      <c r="O618" s="16">
        <v>16.9285</v>
      </c>
      <c r="P618" s="16">
        <v>21.913699999999999</v>
      </c>
      <c r="Q618" s="16">
        <v>18.859100000000002</v>
      </c>
      <c r="S618" s="16" t="s">
        <v>83</v>
      </c>
      <c r="T618" s="16" t="s">
        <v>87</v>
      </c>
      <c r="U618" s="16" t="s">
        <v>115</v>
      </c>
      <c r="V618" s="16" t="s">
        <v>116</v>
      </c>
      <c r="X618" s="16">
        <v>9</v>
      </c>
      <c r="Y618" s="16" t="s">
        <v>62</v>
      </c>
      <c r="Z618" s="16" t="s">
        <v>63</v>
      </c>
      <c r="AA618" s="16" t="s">
        <v>131</v>
      </c>
      <c r="AB618" s="16" t="s">
        <v>132</v>
      </c>
      <c r="AC618" s="16">
        <v>15</v>
      </c>
      <c r="AF618" s="16" t="s">
        <v>82</v>
      </c>
      <c r="AG618" s="16" t="s">
        <v>86</v>
      </c>
      <c r="AH618" s="16" t="s">
        <v>66</v>
      </c>
      <c r="AI618" s="16" t="s">
        <v>67</v>
      </c>
      <c r="AJ618" s="16" t="s">
        <v>68</v>
      </c>
      <c r="AK618" s="16" t="s">
        <v>69</v>
      </c>
      <c r="AR618" s="16">
        <v>2350</v>
      </c>
      <c r="AS618" s="16">
        <v>2350</v>
      </c>
      <c r="BM618" s="20" t="s">
        <v>1550</v>
      </c>
      <c r="BN618" s="16">
        <v>2</v>
      </c>
      <c r="BO618" s="16">
        <v>2</v>
      </c>
      <c r="BP618" s="16">
        <v>13</v>
      </c>
      <c r="BQ618" s="16" t="s">
        <v>102</v>
      </c>
      <c r="BS618" s="16" t="s">
        <v>72</v>
      </c>
      <c r="BT618" s="21">
        <v>44811</v>
      </c>
      <c r="BU618" s="16">
        <v>31779</v>
      </c>
      <c r="BV618" s="17"/>
      <c r="BW618" s="16" t="s">
        <v>62</v>
      </c>
      <c r="CA618" s="16" t="s">
        <v>63</v>
      </c>
      <c r="CB618" s="16" t="s">
        <v>63</v>
      </c>
      <c r="CD618" s="16" t="s">
        <v>63</v>
      </c>
      <c r="CF618" s="16" t="s">
        <v>62</v>
      </c>
      <c r="CG618" s="16" t="s">
        <v>240</v>
      </c>
      <c r="CH618" s="16" t="s">
        <v>63</v>
      </c>
      <c r="CJ618" s="16" t="s">
        <v>106</v>
      </c>
      <c r="CK618" s="16" t="s">
        <v>1549</v>
      </c>
      <c r="CN618" s="16" t="s">
        <v>63</v>
      </c>
      <c r="CO618" s="16" t="s">
        <v>96</v>
      </c>
      <c r="CP618" s="16" t="s">
        <v>63</v>
      </c>
      <c r="CQ618" s="16" t="s">
        <v>189</v>
      </c>
      <c r="DA618" s="18"/>
      <c r="DB618" s="16">
        <v>4</v>
      </c>
      <c r="DC618" s="16">
        <v>4</v>
      </c>
      <c r="DE618" s="16">
        <v>3750</v>
      </c>
      <c r="DF618" s="16">
        <v>526</v>
      </c>
      <c r="DG618" s="16">
        <v>406</v>
      </c>
      <c r="DH618" s="16">
        <v>472</v>
      </c>
    </row>
    <row r="619" spans="1:112" s="16" customFormat="1" x14ac:dyDescent="0.3">
      <c r="A619" s="16">
        <v>2023</v>
      </c>
      <c r="B619" s="16" t="s">
        <v>236</v>
      </c>
      <c r="C619" s="16" t="s">
        <v>237</v>
      </c>
      <c r="D619" s="16" t="s">
        <v>1140</v>
      </c>
      <c r="E619" s="16" t="s">
        <v>239</v>
      </c>
      <c r="F619" s="19">
        <v>5.6</v>
      </c>
      <c r="G619" s="16">
        <v>8</v>
      </c>
      <c r="H619" s="16" t="s">
        <v>208</v>
      </c>
      <c r="I619" s="16">
        <v>15</v>
      </c>
      <c r="J619" s="16">
        <v>21</v>
      </c>
      <c r="K619" s="16">
        <v>18</v>
      </c>
      <c r="L619" s="16">
        <v>19.174199999999999</v>
      </c>
      <c r="M619" s="16">
        <v>29.453099999999999</v>
      </c>
      <c r="N619" s="16">
        <v>22.746400000000001</v>
      </c>
      <c r="O619" s="16">
        <v>15.481299999999999</v>
      </c>
      <c r="P619" s="16">
        <v>21.212399999999999</v>
      </c>
      <c r="Q619" s="16">
        <v>17.623999999999999</v>
      </c>
      <c r="S619" s="16" t="s">
        <v>83</v>
      </c>
      <c r="T619" s="16" t="s">
        <v>87</v>
      </c>
      <c r="U619" s="16" t="s">
        <v>115</v>
      </c>
      <c r="V619" s="16" t="s">
        <v>116</v>
      </c>
      <c r="X619" s="16">
        <v>9</v>
      </c>
      <c r="Y619" s="16" t="s">
        <v>62</v>
      </c>
      <c r="Z619" s="16" t="s">
        <v>63</v>
      </c>
      <c r="AA619" s="16" t="s">
        <v>131</v>
      </c>
      <c r="AB619" s="16" t="s">
        <v>132</v>
      </c>
      <c r="AC619" s="16">
        <v>10</v>
      </c>
      <c r="AF619" s="16" t="s">
        <v>204</v>
      </c>
      <c r="AG619" s="16" t="s">
        <v>205</v>
      </c>
      <c r="AH619" s="16" t="s">
        <v>66</v>
      </c>
      <c r="AI619" s="16" t="s">
        <v>67</v>
      </c>
      <c r="AJ619" s="16" t="s">
        <v>68</v>
      </c>
      <c r="AK619" s="16" t="s">
        <v>69</v>
      </c>
      <c r="AR619" s="16">
        <v>3050</v>
      </c>
      <c r="AS619" s="16">
        <v>3050</v>
      </c>
      <c r="BM619" s="20" t="s">
        <v>1550</v>
      </c>
      <c r="BN619" s="16">
        <v>2</v>
      </c>
      <c r="BO619" s="16">
        <v>2</v>
      </c>
      <c r="BP619" s="16">
        <v>13</v>
      </c>
      <c r="BQ619" s="16" t="s">
        <v>102</v>
      </c>
      <c r="BS619" s="16" t="s">
        <v>72</v>
      </c>
      <c r="BT619" s="21">
        <v>44777</v>
      </c>
      <c r="BU619" s="16">
        <v>31511</v>
      </c>
      <c r="BV619" s="17"/>
      <c r="BW619" s="16" t="s">
        <v>63</v>
      </c>
      <c r="CA619" s="16" t="s">
        <v>63</v>
      </c>
      <c r="CB619" s="16" t="s">
        <v>63</v>
      </c>
      <c r="CD619" s="16" t="s">
        <v>63</v>
      </c>
      <c r="CF619" s="16" t="s">
        <v>62</v>
      </c>
      <c r="CG619" s="16" t="s">
        <v>1139</v>
      </c>
      <c r="CH619" s="16" t="s">
        <v>62</v>
      </c>
      <c r="CI619" s="16" t="s">
        <v>462</v>
      </c>
      <c r="CJ619" s="16" t="s">
        <v>106</v>
      </c>
      <c r="CK619" s="16" t="s">
        <v>1549</v>
      </c>
      <c r="CN619" s="16" t="s">
        <v>63</v>
      </c>
      <c r="CO619" s="16" t="s">
        <v>96</v>
      </c>
      <c r="CP619" s="16" t="s">
        <v>63</v>
      </c>
      <c r="CQ619" s="16" t="s">
        <v>189</v>
      </c>
      <c r="DA619" s="18"/>
      <c r="DB619" s="16">
        <v>4</v>
      </c>
      <c r="DC619" s="16">
        <v>4</v>
      </c>
      <c r="DE619" s="16">
        <v>7250</v>
      </c>
      <c r="DF619" s="16">
        <v>575</v>
      </c>
      <c r="DG619" s="16">
        <v>420</v>
      </c>
      <c r="DH619" s="16">
        <v>505</v>
      </c>
    </row>
    <row r="620" spans="1:112" s="16" customFormat="1" x14ac:dyDescent="0.3">
      <c r="A620" s="16">
        <v>2023</v>
      </c>
      <c r="B620" s="16" t="s">
        <v>236</v>
      </c>
      <c r="C620" s="16" t="s">
        <v>237</v>
      </c>
      <c r="D620" s="16" t="s">
        <v>1138</v>
      </c>
      <c r="E620" s="16" t="s">
        <v>239</v>
      </c>
      <c r="F620" s="19">
        <v>5.6</v>
      </c>
      <c r="G620" s="16">
        <v>8</v>
      </c>
      <c r="H620" s="16" t="s">
        <v>208</v>
      </c>
      <c r="I620" s="16">
        <v>15</v>
      </c>
      <c r="J620" s="16">
        <v>20</v>
      </c>
      <c r="K620" s="16">
        <v>17</v>
      </c>
      <c r="L620" s="16">
        <v>18.899999999999999</v>
      </c>
      <c r="M620" s="16">
        <v>28.3</v>
      </c>
      <c r="N620" s="16">
        <v>22.221399999999999</v>
      </c>
      <c r="O620" s="16">
        <v>15.2737</v>
      </c>
      <c r="P620" s="16">
        <v>20.4361</v>
      </c>
      <c r="Q620" s="16">
        <v>17.232600000000001</v>
      </c>
      <c r="S620" s="16" t="s">
        <v>83</v>
      </c>
      <c r="T620" s="16" t="s">
        <v>87</v>
      </c>
      <c r="U620" s="16" t="s">
        <v>115</v>
      </c>
      <c r="V620" s="16" t="s">
        <v>116</v>
      </c>
      <c r="X620" s="16">
        <v>9</v>
      </c>
      <c r="Y620" s="16" t="s">
        <v>62</v>
      </c>
      <c r="Z620" s="16" t="s">
        <v>63</v>
      </c>
      <c r="AA620" s="16" t="s">
        <v>131</v>
      </c>
      <c r="AB620" s="16" t="s">
        <v>132</v>
      </c>
      <c r="AC620" s="16">
        <v>10</v>
      </c>
      <c r="AF620" s="16" t="s">
        <v>204</v>
      </c>
      <c r="AG620" s="16" t="s">
        <v>205</v>
      </c>
      <c r="AH620" s="16" t="s">
        <v>66</v>
      </c>
      <c r="AI620" s="16" t="s">
        <v>67</v>
      </c>
      <c r="AJ620" s="16" t="s">
        <v>68</v>
      </c>
      <c r="AK620" s="16" t="s">
        <v>69</v>
      </c>
      <c r="AR620" s="16">
        <v>3200</v>
      </c>
      <c r="AS620" s="16">
        <v>3200</v>
      </c>
      <c r="BM620" s="20" t="s">
        <v>1550</v>
      </c>
      <c r="BN620" s="16">
        <v>2</v>
      </c>
      <c r="BO620" s="16">
        <v>2</v>
      </c>
      <c r="BP620" s="16">
        <v>13</v>
      </c>
      <c r="BQ620" s="16" t="s">
        <v>102</v>
      </c>
      <c r="BS620" s="16" t="s">
        <v>72</v>
      </c>
      <c r="BT620" s="21">
        <v>44777</v>
      </c>
      <c r="BU620" s="16">
        <v>31512</v>
      </c>
      <c r="BV620" s="17"/>
      <c r="BW620" s="16" t="s">
        <v>62</v>
      </c>
      <c r="CA620" s="16" t="s">
        <v>63</v>
      </c>
      <c r="CB620" s="16" t="s">
        <v>63</v>
      </c>
      <c r="CD620" s="16" t="s">
        <v>63</v>
      </c>
      <c r="CF620" s="16" t="s">
        <v>62</v>
      </c>
      <c r="CG620" s="16" t="s">
        <v>1139</v>
      </c>
      <c r="CH620" s="16" t="s">
        <v>62</v>
      </c>
      <c r="CI620" s="16" t="s">
        <v>462</v>
      </c>
      <c r="CJ620" s="16" t="s">
        <v>106</v>
      </c>
      <c r="CK620" s="16" t="s">
        <v>1549</v>
      </c>
      <c r="CN620" s="16" t="s">
        <v>63</v>
      </c>
      <c r="CO620" s="16" t="s">
        <v>96</v>
      </c>
      <c r="CP620" s="16" t="s">
        <v>63</v>
      </c>
      <c r="CQ620" s="16" t="s">
        <v>189</v>
      </c>
      <c r="DA620" s="18"/>
      <c r="DB620" s="16">
        <v>3</v>
      </c>
      <c r="DC620" s="16">
        <v>3</v>
      </c>
      <c r="DE620" s="16">
        <v>8000</v>
      </c>
      <c r="DF620" s="16">
        <v>584</v>
      </c>
      <c r="DG620" s="16">
        <v>436</v>
      </c>
      <c r="DH620" s="16">
        <v>517</v>
      </c>
    </row>
    <row r="621" spans="1:112" s="16" customFormat="1" x14ac:dyDescent="0.3">
      <c r="A621" s="16">
        <v>2023</v>
      </c>
      <c r="B621" s="16" t="s">
        <v>78</v>
      </c>
      <c r="C621" s="16" t="s">
        <v>79</v>
      </c>
      <c r="D621" s="16" t="s">
        <v>378</v>
      </c>
      <c r="E621" s="16" t="s">
        <v>81</v>
      </c>
      <c r="F621" s="19">
        <v>3</v>
      </c>
      <c r="G621" s="16">
        <v>6</v>
      </c>
      <c r="H621" s="16" t="s">
        <v>97</v>
      </c>
      <c r="I621" s="16">
        <v>21</v>
      </c>
      <c r="J621" s="16">
        <v>29</v>
      </c>
      <c r="K621" s="16">
        <v>24</v>
      </c>
      <c r="L621" s="16">
        <v>27</v>
      </c>
      <c r="M621" s="16">
        <v>42</v>
      </c>
      <c r="N621" s="16">
        <v>32.170200000000001</v>
      </c>
      <c r="O621" s="16">
        <v>21.250499999999999</v>
      </c>
      <c r="P621" s="16">
        <v>29.401</v>
      </c>
      <c r="Q621" s="16">
        <v>24.279299999999999</v>
      </c>
      <c r="S621" s="16" t="s">
        <v>59</v>
      </c>
      <c r="T621" s="16" t="s">
        <v>70</v>
      </c>
      <c r="U621" s="16" t="s">
        <v>60</v>
      </c>
      <c r="V621" s="16" t="s">
        <v>61</v>
      </c>
      <c r="X621" s="16">
        <v>8</v>
      </c>
      <c r="Y621" s="16" t="s">
        <v>62</v>
      </c>
      <c r="Z621" s="16" t="s">
        <v>63</v>
      </c>
      <c r="AA621" s="16">
        <v>4</v>
      </c>
      <c r="AB621" s="16" t="s">
        <v>64</v>
      </c>
      <c r="AD621" s="16">
        <v>5</v>
      </c>
      <c r="AF621" s="16" t="s">
        <v>401</v>
      </c>
      <c r="AG621" s="16" t="s">
        <v>402</v>
      </c>
      <c r="AH621" s="16" t="s">
        <v>66</v>
      </c>
      <c r="AI621" s="16" t="s">
        <v>67</v>
      </c>
      <c r="AJ621" s="16" t="s">
        <v>68</v>
      </c>
      <c r="AK621" s="16" t="s">
        <v>69</v>
      </c>
      <c r="AR621" s="16">
        <v>2000</v>
      </c>
      <c r="AS621" s="16">
        <v>2000</v>
      </c>
      <c r="BM621" s="20"/>
      <c r="BN621" s="16">
        <v>2</v>
      </c>
      <c r="BO621" s="16">
        <v>2</v>
      </c>
      <c r="BP621" s="16">
        <v>13</v>
      </c>
      <c r="BQ621" s="16" t="s">
        <v>102</v>
      </c>
      <c r="BS621" s="16" t="s">
        <v>72</v>
      </c>
      <c r="BT621" s="21">
        <v>44893</v>
      </c>
      <c r="BU621" s="16">
        <v>32467</v>
      </c>
      <c r="BV621" s="17"/>
      <c r="BW621" s="16" t="s">
        <v>63</v>
      </c>
      <c r="BX621" s="16" t="s">
        <v>63</v>
      </c>
      <c r="CA621" s="16" t="s">
        <v>63</v>
      </c>
      <c r="CB621" s="16" t="s">
        <v>63</v>
      </c>
      <c r="CD621" s="16" t="s">
        <v>63</v>
      </c>
      <c r="CF621" s="16" t="s">
        <v>63</v>
      </c>
      <c r="CH621" s="16" t="s">
        <v>63</v>
      </c>
      <c r="CJ621" s="16" t="s">
        <v>403</v>
      </c>
      <c r="CK621" s="16" t="s">
        <v>404</v>
      </c>
      <c r="CN621" s="16" t="s">
        <v>63</v>
      </c>
      <c r="CO621" s="16" t="s">
        <v>246</v>
      </c>
      <c r="CP621" s="16" t="s">
        <v>63</v>
      </c>
      <c r="CQ621" s="16" t="s">
        <v>189</v>
      </c>
      <c r="DA621" s="18"/>
      <c r="DB621" s="16">
        <v>5</v>
      </c>
      <c r="DC621" s="16">
        <v>4</v>
      </c>
      <c r="DE621" s="16">
        <v>2000</v>
      </c>
      <c r="DF621" s="16">
        <v>478</v>
      </c>
      <c r="DG621" s="16">
        <v>346</v>
      </c>
      <c r="DH621" s="16">
        <v>418</v>
      </c>
    </row>
    <row r="622" spans="1:112" s="16" customFormat="1" x14ac:dyDescent="0.3">
      <c r="A622" s="16">
        <v>2023</v>
      </c>
      <c r="B622" s="16" t="s">
        <v>78</v>
      </c>
      <c r="C622" s="16" t="s">
        <v>79</v>
      </c>
      <c r="D622" s="16" t="s">
        <v>378</v>
      </c>
      <c r="E622" s="16" t="s">
        <v>81</v>
      </c>
      <c r="F622" s="19">
        <v>3.6</v>
      </c>
      <c r="G622" s="16">
        <v>6</v>
      </c>
      <c r="H622" s="16" t="s">
        <v>97</v>
      </c>
      <c r="I622" s="16">
        <v>19</v>
      </c>
      <c r="J622" s="16">
        <v>24</v>
      </c>
      <c r="K622" s="16">
        <v>21</v>
      </c>
      <c r="L622" s="16">
        <v>24.379300000000001</v>
      </c>
      <c r="M622" s="16">
        <v>34.020000000000003</v>
      </c>
      <c r="N622" s="16">
        <v>27.942599999999999</v>
      </c>
      <c r="O622" s="16">
        <v>19.351199999999999</v>
      </c>
      <c r="P622" s="16">
        <v>24.247</v>
      </c>
      <c r="Q622" s="16">
        <v>21.2852</v>
      </c>
      <c r="S622" s="16" t="s">
        <v>83</v>
      </c>
      <c r="T622" s="16" t="s">
        <v>87</v>
      </c>
      <c r="U622" s="16" t="s">
        <v>60</v>
      </c>
      <c r="V622" s="16" t="s">
        <v>61</v>
      </c>
      <c r="X622" s="16">
        <v>8</v>
      </c>
      <c r="Y622" s="16" t="s">
        <v>62</v>
      </c>
      <c r="Z622" s="16" t="s">
        <v>63</v>
      </c>
      <c r="AA622" s="16">
        <v>4</v>
      </c>
      <c r="AB622" s="16" t="s">
        <v>64</v>
      </c>
      <c r="AC622" s="16">
        <v>10</v>
      </c>
      <c r="AF622" s="16" t="s">
        <v>82</v>
      </c>
      <c r="AG622" s="16" t="s">
        <v>86</v>
      </c>
      <c r="AH622" s="16" t="s">
        <v>66</v>
      </c>
      <c r="AI622" s="16" t="s">
        <v>67</v>
      </c>
      <c r="AJ622" s="16" t="s">
        <v>68</v>
      </c>
      <c r="AK622" s="16" t="s">
        <v>69</v>
      </c>
      <c r="AR622" s="16">
        <v>2100</v>
      </c>
      <c r="AS622" s="16">
        <v>2100</v>
      </c>
      <c r="BM622" s="20" t="s">
        <v>1551</v>
      </c>
      <c r="BN622" s="16">
        <v>2</v>
      </c>
      <c r="BO622" s="16">
        <v>2</v>
      </c>
      <c r="BP622" s="16">
        <v>13</v>
      </c>
      <c r="BQ622" s="16" t="s">
        <v>102</v>
      </c>
      <c r="BS622" s="16" t="s">
        <v>72</v>
      </c>
      <c r="BT622" s="21">
        <v>44893</v>
      </c>
      <c r="BU622" s="16">
        <v>32490</v>
      </c>
      <c r="BV622" s="17"/>
      <c r="BW622" s="16" t="s">
        <v>63</v>
      </c>
      <c r="BX622" s="16" t="s">
        <v>63</v>
      </c>
      <c r="CA622" s="16" t="s">
        <v>63</v>
      </c>
      <c r="CB622" s="16" t="s">
        <v>63</v>
      </c>
      <c r="CD622" s="16" t="s">
        <v>63</v>
      </c>
      <c r="CF622" s="16" t="s">
        <v>62</v>
      </c>
      <c r="CG622" s="16" t="s">
        <v>89</v>
      </c>
      <c r="CH622" s="16" t="s">
        <v>63</v>
      </c>
      <c r="CJ622" s="16" t="s">
        <v>74</v>
      </c>
      <c r="CK622" s="16" t="s">
        <v>75</v>
      </c>
      <c r="CL622" s="16" t="s">
        <v>63</v>
      </c>
      <c r="CM622" s="16" t="s">
        <v>63</v>
      </c>
      <c r="CN622" s="16" t="s">
        <v>63</v>
      </c>
      <c r="CO622" s="16" t="s">
        <v>96</v>
      </c>
      <c r="CP622" s="16" t="s">
        <v>62</v>
      </c>
      <c r="CQ622" s="16" t="s">
        <v>76</v>
      </c>
      <c r="DA622" s="18"/>
      <c r="DB622" s="16">
        <v>4</v>
      </c>
      <c r="DC622" s="16">
        <v>4</v>
      </c>
      <c r="DE622" s="16">
        <v>2500</v>
      </c>
      <c r="DF622" s="16">
        <v>459</v>
      </c>
      <c r="DG622" s="16">
        <v>366</v>
      </c>
      <c r="DH622" s="16">
        <v>417</v>
      </c>
    </row>
    <row r="623" spans="1:112" s="16" customFormat="1" x14ac:dyDescent="0.3">
      <c r="A623" s="16">
        <v>2023</v>
      </c>
      <c r="B623" s="16" t="s">
        <v>78</v>
      </c>
      <c r="C623" s="16" t="s">
        <v>79</v>
      </c>
      <c r="D623" s="16" t="s">
        <v>378</v>
      </c>
      <c r="E623" s="16" t="s">
        <v>81</v>
      </c>
      <c r="F623" s="19">
        <v>5.7</v>
      </c>
      <c r="G623" s="16">
        <v>8</v>
      </c>
      <c r="H623" s="16" t="s">
        <v>97</v>
      </c>
      <c r="I623" s="16">
        <v>17</v>
      </c>
      <c r="J623" s="16">
        <v>22</v>
      </c>
      <c r="K623" s="16">
        <v>19</v>
      </c>
      <c r="L623" s="16">
        <v>21.8551</v>
      </c>
      <c r="M623" s="16">
        <v>31.182099999999998</v>
      </c>
      <c r="N623" s="16">
        <v>25.2544</v>
      </c>
      <c r="O623" s="16">
        <v>17.4909</v>
      </c>
      <c r="P623" s="16">
        <v>22.3688</v>
      </c>
      <c r="Q623" s="16">
        <v>19.393999999999998</v>
      </c>
      <c r="S623" s="16" t="s">
        <v>83</v>
      </c>
      <c r="T623" s="16" t="s">
        <v>87</v>
      </c>
      <c r="U623" s="16" t="s">
        <v>60</v>
      </c>
      <c r="V623" s="16" t="s">
        <v>61</v>
      </c>
      <c r="X623" s="16">
        <v>8</v>
      </c>
      <c r="Y623" s="16" t="s">
        <v>62</v>
      </c>
      <c r="Z623" s="16" t="s">
        <v>63</v>
      </c>
      <c r="AA623" s="16">
        <v>4</v>
      </c>
      <c r="AB623" s="16" t="s">
        <v>64</v>
      </c>
      <c r="AC623" s="16">
        <v>10</v>
      </c>
      <c r="AF623" s="16" t="s">
        <v>98</v>
      </c>
      <c r="AG623" s="16" t="s">
        <v>324</v>
      </c>
      <c r="AH623" s="16" t="s">
        <v>66</v>
      </c>
      <c r="AI623" s="16" t="s">
        <v>67</v>
      </c>
      <c r="AJ623" s="16" t="s">
        <v>68</v>
      </c>
      <c r="AK623" s="16" t="s">
        <v>69</v>
      </c>
      <c r="AR623" s="16">
        <v>2700</v>
      </c>
      <c r="AS623" s="16">
        <v>2700</v>
      </c>
      <c r="BM623" s="20" t="s">
        <v>1551</v>
      </c>
      <c r="BN623" s="16">
        <v>1</v>
      </c>
      <c r="BO623" s="16">
        <v>1</v>
      </c>
      <c r="BP623" s="16">
        <v>13</v>
      </c>
      <c r="BQ623" s="16" t="s">
        <v>102</v>
      </c>
      <c r="BS623" s="16" t="s">
        <v>72</v>
      </c>
      <c r="BT623" s="21">
        <v>44893</v>
      </c>
      <c r="BU623" s="16">
        <v>32502</v>
      </c>
      <c r="BV623" s="17"/>
      <c r="BW623" s="16" t="s">
        <v>63</v>
      </c>
      <c r="BX623" s="16" t="s">
        <v>63</v>
      </c>
      <c r="CA623" s="16" t="s">
        <v>63</v>
      </c>
      <c r="CB623" s="16" t="s">
        <v>63</v>
      </c>
      <c r="CD623" s="16" t="s">
        <v>62</v>
      </c>
      <c r="CE623" s="16" t="s">
        <v>325</v>
      </c>
      <c r="CF623" s="16" t="s">
        <v>62</v>
      </c>
      <c r="CG623" s="16" t="s">
        <v>326</v>
      </c>
      <c r="CH623" s="16" t="s">
        <v>63</v>
      </c>
      <c r="CJ623" s="16" t="s">
        <v>74</v>
      </c>
      <c r="CK623" s="16" t="s">
        <v>75</v>
      </c>
      <c r="CL623" s="16" t="s">
        <v>63</v>
      </c>
      <c r="CM623" s="16" t="s">
        <v>63</v>
      </c>
      <c r="CN623" s="16" t="s">
        <v>63</v>
      </c>
      <c r="CO623" s="16" t="s">
        <v>96</v>
      </c>
      <c r="CP623" s="16" t="s">
        <v>62</v>
      </c>
      <c r="CQ623" s="16" t="s">
        <v>76</v>
      </c>
      <c r="DA623" s="18"/>
      <c r="DB623" s="16">
        <v>4</v>
      </c>
      <c r="DC623" s="16">
        <v>4</v>
      </c>
      <c r="DE623" s="16">
        <v>5500</v>
      </c>
      <c r="DF623" s="16">
        <v>507</v>
      </c>
      <c r="DG623" s="16">
        <v>396</v>
      </c>
      <c r="DH623" s="16">
        <v>457</v>
      </c>
    </row>
    <row r="624" spans="1:112" s="16" customFormat="1" x14ac:dyDescent="0.3">
      <c r="A624" s="16">
        <v>2023</v>
      </c>
      <c r="B624" s="16" t="s">
        <v>78</v>
      </c>
      <c r="C624" s="16" t="s">
        <v>79</v>
      </c>
      <c r="D624" s="16" t="s">
        <v>323</v>
      </c>
      <c r="E624" s="16" t="s">
        <v>81</v>
      </c>
      <c r="F624" s="19">
        <v>3.6</v>
      </c>
      <c r="G624" s="16">
        <v>6</v>
      </c>
      <c r="H624" s="16" t="s">
        <v>97</v>
      </c>
      <c r="I624" s="16">
        <v>16</v>
      </c>
      <c r="J624" s="16">
        <v>23</v>
      </c>
      <c r="K624" s="16">
        <v>19</v>
      </c>
      <c r="L624" s="16">
        <v>20.100000000000001</v>
      </c>
      <c r="M624" s="16">
        <v>32.485300000000002</v>
      </c>
      <c r="N624" s="16">
        <v>24.262699999999999</v>
      </c>
      <c r="O624" s="16">
        <v>16.179300000000001</v>
      </c>
      <c r="P624" s="16">
        <v>23.234300000000001</v>
      </c>
      <c r="Q624" s="16">
        <v>18.739899999999999</v>
      </c>
      <c r="S624" s="16" t="s">
        <v>83</v>
      </c>
      <c r="T624" s="16" t="s">
        <v>87</v>
      </c>
      <c r="U624" s="16" t="s">
        <v>60</v>
      </c>
      <c r="V624" s="16" t="s">
        <v>61</v>
      </c>
      <c r="X624" s="16">
        <v>8</v>
      </c>
      <c r="Y624" s="16" t="s">
        <v>62</v>
      </c>
      <c r="Z624" s="16" t="s">
        <v>63</v>
      </c>
      <c r="AA624" s="16">
        <v>4</v>
      </c>
      <c r="AB624" s="16" t="s">
        <v>64</v>
      </c>
      <c r="AC624" s="16">
        <v>10</v>
      </c>
      <c r="AF624" s="16" t="s">
        <v>82</v>
      </c>
      <c r="AG624" s="16" t="s">
        <v>86</v>
      </c>
      <c r="AH624" s="16" t="s">
        <v>66</v>
      </c>
      <c r="AI624" s="16" t="s">
        <v>67</v>
      </c>
      <c r="AJ624" s="16" t="s">
        <v>68</v>
      </c>
      <c r="AK624" s="16" t="s">
        <v>69</v>
      </c>
      <c r="AR624" s="16">
        <v>2350</v>
      </c>
      <c r="AS624" s="16">
        <v>2350</v>
      </c>
      <c r="BM624" s="20"/>
      <c r="BN624" s="16">
        <v>2</v>
      </c>
      <c r="BO624" s="16">
        <v>2</v>
      </c>
      <c r="BP624" s="16">
        <v>13</v>
      </c>
      <c r="BQ624" s="16" t="s">
        <v>102</v>
      </c>
      <c r="BS624" s="16" t="s">
        <v>72</v>
      </c>
      <c r="BT624" s="21">
        <v>44900</v>
      </c>
      <c r="BU624" s="16">
        <v>32562</v>
      </c>
      <c r="BV624" s="17"/>
      <c r="BW624" s="16" t="s">
        <v>63</v>
      </c>
      <c r="BX624" s="16" t="s">
        <v>63</v>
      </c>
      <c r="CA624" s="16" t="s">
        <v>63</v>
      </c>
      <c r="CB624" s="16" t="s">
        <v>63</v>
      </c>
      <c r="CD624" s="16" t="s">
        <v>63</v>
      </c>
      <c r="CF624" s="16" t="s">
        <v>62</v>
      </c>
      <c r="CG624" s="16" t="s">
        <v>89</v>
      </c>
      <c r="CH624" s="16" t="s">
        <v>63</v>
      </c>
      <c r="CJ624" s="16" t="s">
        <v>74</v>
      </c>
      <c r="CK624" s="16" t="s">
        <v>75</v>
      </c>
      <c r="CN624" s="16" t="s">
        <v>63</v>
      </c>
      <c r="CO624" s="16" t="s">
        <v>328</v>
      </c>
      <c r="CP624" s="16" t="s">
        <v>63</v>
      </c>
      <c r="CQ624" s="16" t="s">
        <v>189</v>
      </c>
      <c r="DA624" s="18"/>
      <c r="DB624" s="16">
        <v>4</v>
      </c>
      <c r="DC624" s="16">
        <v>4</v>
      </c>
      <c r="DE624" s="16">
        <v>3750</v>
      </c>
      <c r="DF624" s="16">
        <v>549</v>
      </c>
      <c r="DG624" s="16">
        <v>382</v>
      </c>
      <c r="DH624" s="16">
        <v>474</v>
      </c>
    </row>
    <row r="625" spans="1:112" s="16" customFormat="1" x14ac:dyDescent="0.3">
      <c r="A625" s="16">
        <v>2023</v>
      </c>
      <c r="B625" s="16" t="s">
        <v>78</v>
      </c>
      <c r="C625" s="16" t="s">
        <v>79</v>
      </c>
      <c r="D625" s="16" t="s">
        <v>323</v>
      </c>
      <c r="E625" s="16" t="s">
        <v>81</v>
      </c>
      <c r="F625" s="19">
        <v>5.7</v>
      </c>
      <c r="G625" s="16">
        <v>8</v>
      </c>
      <c r="H625" s="16" t="s">
        <v>97</v>
      </c>
      <c r="I625" s="16">
        <v>15</v>
      </c>
      <c r="J625" s="16">
        <v>20</v>
      </c>
      <c r="K625" s="16">
        <v>17</v>
      </c>
      <c r="L625" s="16">
        <v>18.2</v>
      </c>
      <c r="M625" s="16">
        <v>28.1</v>
      </c>
      <c r="N625" s="16">
        <v>21.629100000000001</v>
      </c>
      <c r="O625" s="16">
        <v>14.742100000000001</v>
      </c>
      <c r="P625" s="16">
        <v>20.300999999999998</v>
      </c>
      <c r="Q625" s="16">
        <v>16.8139</v>
      </c>
      <c r="S625" s="16" t="s">
        <v>83</v>
      </c>
      <c r="T625" s="16" t="s">
        <v>87</v>
      </c>
      <c r="U625" s="16" t="s">
        <v>60</v>
      </c>
      <c r="V625" s="16" t="s">
        <v>61</v>
      </c>
      <c r="X625" s="16">
        <v>8</v>
      </c>
      <c r="Y625" s="16" t="s">
        <v>62</v>
      </c>
      <c r="Z625" s="16" t="s">
        <v>63</v>
      </c>
      <c r="AA625" s="16">
        <v>4</v>
      </c>
      <c r="AB625" s="16" t="s">
        <v>64</v>
      </c>
      <c r="AC625" s="16">
        <v>10</v>
      </c>
      <c r="AF625" s="16" t="s">
        <v>98</v>
      </c>
      <c r="AG625" s="16" t="s">
        <v>324</v>
      </c>
      <c r="AH625" s="16" t="s">
        <v>66</v>
      </c>
      <c r="AI625" s="16" t="s">
        <v>67</v>
      </c>
      <c r="AJ625" s="16" t="s">
        <v>68</v>
      </c>
      <c r="AK625" s="16" t="s">
        <v>69</v>
      </c>
      <c r="AR625" s="16">
        <v>3000</v>
      </c>
      <c r="AS625" s="16">
        <v>3000</v>
      </c>
      <c r="BM625" s="20"/>
      <c r="BN625" s="16">
        <v>1</v>
      </c>
      <c r="BO625" s="16">
        <v>1</v>
      </c>
      <c r="BP625" s="16">
        <v>13</v>
      </c>
      <c r="BQ625" s="16" t="s">
        <v>102</v>
      </c>
      <c r="BS625" s="16" t="s">
        <v>72</v>
      </c>
      <c r="BT625" s="21">
        <v>44904</v>
      </c>
      <c r="BU625" s="16">
        <v>32568</v>
      </c>
      <c r="BV625" s="17"/>
      <c r="BW625" s="16" t="s">
        <v>63</v>
      </c>
      <c r="BX625" s="16" t="s">
        <v>63</v>
      </c>
      <c r="CA625" s="16" t="s">
        <v>63</v>
      </c>
      <c r="CB625" s="16" t="s">
        <v>63</v>
      </c>
      <c r="CD625" s="16" t="s">
        <v>62</v>
      </c>
      <c r="CE625" s="16" t="s">
        <v>325</v>
      </c>
      <c r="CF625" s="16" t="s">
        <v>62</v>
      </c>
      <c r="CG625" s="16" t="s">
        <v>326</v>
      </c>
      <c r="CH625" s="16" t="s">
        <v>63</v>
      </c>
      <c r="CJ625" s="16" t="s">
        <v>74</v>
      </c>
      <c r="CK625" s="16" t="s">
        <v>75</v>
      </c>
      <c r="CN625" s="16" t="s">
        <v>63</v>
      </c>
      <c r="CO625" s="16" t="s">
        <v>96</v>
      </c>
      <c r="CP625" s="16" t="s">
        <v>63</v>
      </c>
      <c r="CQ625" s="16" t="s">
        <v>189</v>
      </c>
      <c r="DA625" s="18"/>
      <c r="DB625" s="16">
        <v>3</v>
      </c>
      <c r="DC625" s="16">
        <v>3</v>
      </c>
      <c r="DE625" s="16">
        <v>7000</v>
      </c>
      <c r="DF625" s="16">
        <v>602</v>
      </c>
      <c r="DG625" s="16">
        <v>437</v>
      </c>
      <c r="DH625" s="16">
        <v>528</v>
      </c>
    </row>
    <row r="626" spans="1:112" s="16" customFormat="1" x14ac:dyDescent="0.3">
      <c r="A626" s="16">
        <v>2023</v>
      </c>
      <c r="B626" s="16" t="s">
        <v>78</v>
      </c>
      <c r="C626" s="16" t="s">
        <v>79</v>
      </c>
      <c r="D626" s="16" t="s">
        <v>400</v>
      </c>
      <c r="E626" s="16" t="s">
        <v>81</v>
      </c>
      <c r="F626" s="19">
        <v>6.2</v>
      </c>
      <c r="G626" s="16">
        <v>8</v>
      </c>
      <c r="H626" s="16" t="s">
        <v>97</v>
      </c>
      <c r="I626" s="16">
        <v>10</v>
      </c>
      <c r="J626" s="16">
        <v>14</v>
      </c>
      <c r="K626" s="16">
        <v>12</v>
      </c>
      <c r="L626" s="16">
        <v>12.7</v>
      </c>
      <c r="M626" s="16">
        <v>19.3</v>
      </c>
      <c r="N626" s="16">
        <v>15.0098</v>
      </c>
      <c r="O626" s="16">
        <v>10.4781</v>
      </c>
      <c r="P626" s="16">
        <v>14.232100000000001</v>
      </c>
      <c r="Q626" s="16">
        <v>11.8893</v>
      </c>
      <c r="S626" s="16" t="s">
        <v>214</v>
      </c>
      <c r="T626" s="16" t="s">
        <v>215</v>
      </c>
      <c r="U626" s="16" t="s">
        <v>60</v>
      </c>
      <c r="V626" s="16" t="s">
        <v>61</v>
      </c>
      <c r="X626" s="16">
        <v>8</v>
      </c>
      <c r="Y626" s="16" t="s">
        <v>62</v>
      </c>
      <c r="Z626" s="16" t="s">
        <v>63</v>
      </c>
      <c r="AA626" s="16">
        <v>4</v>
      </c>
      <c r="AB626" s="16" t="s">
        <v>64</v>
      </c>
      <c r="AC626" s="16">
        <v>10</v>
      </c>
      <c r="AF626" s="16" t="s">
        <v>204</v>
      </c>
      <c r="AG626" s="16" t="s">
        <v>205</v>
      </c>
      <c r="AH626" s="16" t="s">
        <v>66</v>
      </c>
      <c r="AI626" s="16" t="s">
        <v>67</v>
      </c>
      <c r="AJ626" s="16" t="s">
        <v>68</v>
      </c>
      <c r="AK626" s="16" t="s">
        <v>69</v>
      </c>
      <c r="AR626" s="16">
        <v>4550</v>
      </c>
      <c r="AS626" s="16">
        <v>4550</v>
      </c>
      <c r="BM626" s="20"/>
      <c r="BN626" s="16">
        <v>1</v>
      </c>
      <c r="BO626" s="16">
        <v>1</v>
      </c>
      <c r="BP626" s="16">
        <v>13</v>
      </c>
      <c r="BQ626" s="16" t="s">
        <v>102</v>
      </c>
      <c r="BS626" s="16" t="s">
        <v>72</v>
      </c>
      <c r="BT626" s="21">
        <v>44893</v>
      </c>
      <c r="BU626" s="16">
        <v>32468</v>
      </c>
      <c r="BV626" s="17"/>
      <c r="BW626" s="16" t="s">
        <v>63</v>
      </c>
      <c r="BX626" s="16" t="s">
        <v>63</v>
      </c>
      <c r="CA626" s="16" t="s">
        <v>63</v>
      </c>
      <c r="CB626" s="16" t="s">
        <v>63</v>
      </c>
      <c r="CD626" s="16" t="s">
        <v>63</v>
      </c>
      <c r="CF626" s="16" t="s">
        <v>62</v>
      </c>
      <c r="CG626" s="16" t="s">
        <v>314</v>
      </c>
      <c r="CH626" s="16" t="s">
        <v>63</v>
      </c>
      <c r="CJ626" s="16" t="s">
        <v>74</v>
      </c>
      <c r="CK626" s="16" t="s">
        <v>75</v>
      </c>
      <c r="CN626" s="16" t="s">
        <v>63</v>
      </c>
      <c r="CO626" s="16" t="s">
        <v>315</v>
      </c>
      <c r="CP626" s="16" t="s">
        <v>63</v>
      </c>
      <c r="CQ626" s="16" t="s">
        <v>189</v>
      </c>
      <c r="DA626" s="18"/>
      <c r="DB626" s="16">
        <v>1</v>
      </c>
      <c r="DC626" s="16">
        <v>1</v>
      </c>
      <c r="DE626" s="16">
        <v>14750</v>
      </c>
      <c r="DF626" s="16">
        <v>850</v>
      </c>
      <c r="DG626" s="16">
        <v>624</v>
      </c>
      <c r="DH626" s="16">
        <v>748</v>
      </c>
    </row>
    <row r="627" spans="1:112" s="16" customFormat="1" x14ac:dyDescent="0.3">
      <c r="A627" s="16">
        <v>2023</v>
      </c>
      <c r="B627" s="16" t="s">
        <v>298</v>
      </c>
      <c r="C627" s="16" t="s">
        <v>299</v>
      </c>
      <c r="D627" s="16" t="s">
        <v>786</v>
      </c>
      <c r="E627" s="16" t="s">
        <v>301</v>
      </c>
      <c r="F627" s="19">
        <v>3.4</v>
      </c>
      <c r="G627" s="16">
        <v>6</v>
      </c>
      <c r="H627" s="16" t="s">
        <v>286</v>
      </c>
      <c r="I627" s="16">
        <v>17</v>
      </c>
      <c r="J627" s="16">
        <v>22</v>
      </c>
      <c r="K627" s="16">
        <v>19</v>
      </c>
      <c r="L627" s="16">
        <v>21.772500000000001</v>
      </c>
      <c r="M627" s="16">
        <v>31.1448</v>
      </c>
      <c r="N627" s="16">
        <v>25.182700000000001</v>
      </c>
      <c r="O627" s="16">
        <v>17.429600000000001</v>
      </c>
      <c r="P627" s="16">
        <v>22.343900000000001</v>
      </c>
      <c r="Q627" s="16">
        <v>19.344100000000001</v>
      </c>
      <c r="S627" s="16" t="s">
        <v>59</v>
      </c>
      <c r="T627" s="16" t="s">
        <v>70</v>
      </c>
      <c r="U627" s="16" t="s">
        <v>115</v>
      </c>
      <c r="V627" s="16" t="s">
        <v>116</v>
      </c>
      <c r="X627" s="16">
        <v>10</v>
      </c>
      <c r="Y627" s="16" t="s">
        <v>62</v>
      </c>
      <c r="Z627" s="16" t="s">
        <v>63</v>
      </c>
      <c r="AA627" s="16" t="s">
        <v>131</v>
      </c>
      <c r="AB627" s="16" t="s">
        <v>132</v>
      </c>
      <c r="AC627" s="16">
        <v>15</v>
      </c>
      <c r="AF627" s="16" t="s">
        <v>82</v>
      </c>
      <c r="AG627" s="16" t="s">
        <v>86</v>
      </c>
      <c r="AH627" s="16" t="s">
        <v>66</v>
      </c>
      <c r="AI627" s="16" t="s">
        <v>67</v>
      </c>
      <c r="AJ627" s="16" t="s">
        <v>68</v>
      </c>
      <c r="AK627" s="16" t="s">
        <v>69</v>
      </c>
      <c r="AR627" s="16">
        <v>2350</v>
      </c>
      <c r="AS627" s="16">
        <v>2350</v>
      </c>
      <c r="BM627" s="20" t="s">
        <v>1588</v>
      </c>
      <c r="BN627" s="16">
        <v>2</v>
      </c>
      <c r="BO627" s="16">
        <v>2</v>
      </c>
      <c r="BP627" s="16">
        <v>13</v>
      </c>
      <c r="BQ627" s="16" t="s">
        <v>102</v>
      </c>
      <c r="BS627" s="16" t="s">
        <v>72</v>
      </c>
      <c r="BT627" s="21">
        <v>44811</v>
      </c>
      <c r="BU627" s="16">
        <v>32017</v>
      </c>
      <c r="BV627" s="17"/>
      <c r="BW627" s="16" t="s">
        <v>63</v>
      </c>
      <c r="BX627" s="16" t="s">
        <v>63</v>
      </c>
      <c r="CA627" s="16" t="s">
        <v>63</v>
      </c>
      <c r="CB627" s="16" t="s">
        <v>63</v>
      </c>
      <c r="CC627" s="16" t="s">
        <v>787</v>
      </c>
      <c r="CD627" s="16" t="s">
        <v>63</v>
      </c>
      <c r="CF627" s="16" t="s">
        <v>62</v>
      </c>
      <c r="CG627" s="16" t="s">
        <v>302</v>
      </c>
      <c r="CH627" s="16" t="s">
        <v>63</v>
      </c>
      <c r="CJ627" s="16" t="s">
        <v>186</v>
      </c>
      <c r="CK627" s="16" t="s">
        <v>187</v>
      </c>
      <c r="CN627" s="16" t="s">
        <v>63</v>
      </c>
      <c r="CO627" s="16" t="s">
        <v>162</v>
      </c>
      <c r="CP627" s="16" t="s">
        <v>62</v>
      </c>
      <c r="CQ627" s="16" t="s">
        <v>76</v>
      </c>
      <c r="CR627" s="16" t="s">
        <v>670</v>
      </c>
      <c r="DA627" s="18"/>
      <c r="DB627" s="16">
        <v>4</v>
      </c>
      <c r="DC627" s="16">
        <v>4</v>
      </c>
      <c r="DE627" s="16">
        <v>3750</v>
      </c>
      <c r="DF627" s="16">
        <v>510</v>
      </c>
      <c r="DG627" s="16">
        <v>398</v>
      </c>
      <c r="DH627" s="16">
        <v>460</v>
      </c>
    </row>
    <row r="628" spans="1:112" s="16" customFormat="1" x14ac:dyDescent="0.3">
      <c r="A628" s="16">
        <v>2023</v>
      </c>
      <c r="B628" s="16" t="s">
        <v>298</v>
      </c>
      <c r="C628" s="16" t="s">
        <v>299</v>
      </c>
      <c r="D628" s="16" t="s">
        <v>786</v>
      </c>
      <c r="E628" s="16" t="s">
        <v>301</v>
      </c>
      <c r="F628" s="19">
        <v>3.4</v>
      </c>
      <c r="G628" s="16">
        <v>6</v>
      </c>
      <c r="H628" s="16" t="s">
        <v>286</v>
      </c>
      <c r="I628" s="16">
        <v>17</v>
      </c>
      <c r="J628" s="16">
        <v>23</v>
      </c>
      <c r="K628" s="16">
        <v>19</v>
      </c>
      <c r="L628" s="16">
        <v>21.6</v>
      </c>
      <c r="M628" s="16">
        <v>31.5</v>
      </c>
      <c r="N628" s="16">
        <v>25.158100000000001</v>
      </c>
      <c r="O628" s="16">
        <v>17.301200000000001</v>
      </c>
      <c r="P628" s="16">
        <v>22.580400000000001</v>
      </c>
      <c r="Q628" s="16">
        <v>19.3354</v>
      </c>
      <c r="S628" s="16" t="s">
        <v>59</v>
      </c>
      <c r="T628" s="16" t="s">
        <v>70</v>
      </c>
      <c r="U628" s="16" t="s">
        <v>115</v>
      </c>
      <c r="V628" s="16" t="s">
        <v>116</v>
      </c>
      <c r="X628" s="16">
        <v>10</v>
      </c>
      <c r="Y628" s="16" t="s">
        <v>62</v>
      </c>
      <c r="Z628" s="16" t="s">
        <v>63</v>
      </c>
      <c r="AA628" s="16" t="s">
        <v>131</v>
      </c>
      <c r="AB628" s="16" t="s">
        <v>132</v>
      </c>
      <c r="AC628" s="16">
        <v>15</v>
      </c>
      <c r="AF628" s="16" t="s">
        <v>82</v>
      </c>
      <c r="AG628" s="16" t="s">
        <v>86</v>
      </c>
      <c r="AH628" s="16" t="s">
        <v>66</v>
      </c>
      <c r="AI628" s="16" t="s">
        <v>67</v>
      </c>
      <c r="AJ628" s="16" t="s">
        <v>68</v>
      </c>
      <c r="AK628" s="16" t="s">
        <v>69</v>
      </c>
      <c r="AR628" s="16">
        <v>2350</v>
      </c>
      <c r="AS628" s="16">
        <v>2350</v>
      </c>
      <c r="BM628" s="20" t="s">
        <v>1554</v>
      </c>
      <c r="BN628" s="16">
        <v>2</v>
      </c>
      <c r="BO628" s="16">
        <v>2</v>
      </c>
      <c r="BP628" s="16">
        <v>13</v>
      </c>
      <c r="BQ628" s="16" t="s">
        <v>102</v>
      </c>
      <c r="BS628" s="16" t="s">
        <v>72</v>
      </c>
      <c r="BT628" s="21">
        <v>44811</v>
      </c>
      <c r="BU628" s="16">
        <v>32016</v>
      </c>
      <c r="BV628" s="17"/>
      <c r="BW628" s="16" t="s">
        <v>63</v>
      </c>
      <c r="BX628" s="16" t="s">
        <v>63</v>
      </c>
      <c r="CA628" s="16" t="s">
        <v>63</v>
      </c>
      <c r="CB628" s="16" t="s">
        <v>63</v>
      </c>
      <c r="CC628" s="16" t="s">
        <v>788</v>
      </c>
      <c r="CD628" s="16" t="s">
        <v>63</v>
      </c>
      <c r="CF628" s="16" t="s">
        <v>62</v>
      </c>
      <c r="CG628" s="16" t="s">
        <v>302</v>
      </c>
      <c r="CH628" s="16" t="s">
        <v>63</v>
      </c>
      <c r="CJ628" s="16" t="s">
        <v>186</v>
      </c>
      <c r="CK628" s="16" t="s">
        <v>187</v>
      </c>
      <c r="CN628" s="16" t="s">
        <v>63</v>
      </c>
      <c r="CO628" s="16" t="s">
        <v>162</v>
      </c>
      <c r="CP628" s="16" t="s">
        <v>62</v>
      </c>
      <c r="CQ628" s="16" t="s">
        <v>76</v>
      </c>
      <c r="DA628" s="18"/>
      <c r="DB628" s="16">
        <v>4</v>
      </c>
      <c r="DC628" s="16">
        <v>4</v>
      </c>
      <c r="DE628" s="16">
        <v>3750</v>
      </c>
      <c r="DF628" s="16">
        <v>513</v>
      </c>
      <c r="DG628" s="16">
        <v>393</v>
      </c>
      <c r="DH628" s="16">
        <v>459</v>
      </c>
    </row>
    <row r="629" spans="1:112" s="16" customFormat="1" x14ac:dyDescent="0.3">
      <c r="A629" s="16">
        <v>2023</v>
      </c>
      <c r="B629" s="16" t="s">
        <v>298</v>
      </c>
      <c r="C629" s="16" t="s">
        <v>299</v>
      </c>
      <c r="D629" s="16" t="s">
        <v>786</v>
      </c>
      <c r="E629" s="16" t="s">
        <v>301</v>
      </c>
      <c r="F629" s="19">
        <v>3.4</v>
      </c>
      <c r="G629" s="16">
        <v>6</v>
      </c>
      <c r="H629" s="16" t="s">
        <v>286</v>
      </c>
      <c r="I629" s="16">
        <v>19</v>
      </c>
      <c r="J629" s="16">
        <v>22</v>
      </c>
      <c r="K629" s="16">
        <v>20</v>
      </c>
      <c r="L629" s="16">
        <v>23.749099999999999</v>
      </c>
      <c r="M629" s="16">
        <v>31.1</v>
      </c>
      <c r="N629" s="16">
        <v>26.575800000000001</v>
      </c>
      <c r="O629" s="16">
        <v>18.889600000000002</v>
      </c>
      <c r="P629" s="16">
        <v>22.3141</v>
      </c>
      <c r="Q629" s="16">
        <v>20.290900000000001</v>
      </c>
      <c r="S629" s="16" t="s">
        <v>59</v>
      </c>
      <c r="T629" s="16" t="s">
        <v>70</v>
      </c>
      <c r="U629" s="16" t="s">
        <v>115</v>
      </c>
      <c r="V629" s="16" t="s">
        <v>116</v>
      </c>
      <c r="X629" s="16">
        <v>10</v>
      </c>
      <c r="Y629" s="16" t="s">
        <v>62</v>
      </c>
      <c r="Z629" s="16" t="s">
        <v>63</v>
      </c>
      <c r="AA629" s="16" t="s">
        <v>131</v>
      </c>
      <c r="AB629" s="16" t="s">
        <v>132</v>
      </c>
      <c r="AC629" s="16">
        <v>15</v>
      </c>
      <c r="AF629" s="16" t="s">
        <v>82</v>
      </c>
      <c r="AG629" s="16" t="s">
        <v>86</v>
      </c>
      <c r="AH629" s="16" t="s">
        <v>66</v>
      </c>
      <c r="AI629" s="16" t="s">
        <v>67</v>
      </c>
      <c r="AJ629" s="16" t="s">
        <v>68</v>
      </c>
      <c r="AK629" s="16" t="s">
        <v>69</v>
      </c>
      <c r="AR629" s="16">
        <v>2200</v>
      </c>
      <c r="AS629" s="16">
        <v>2200</v>
      </c>
      <c r="BM629" s="20" t="s">
        <v>1559</v>
      </c>
      <c r="BN629" s="16">
        <v>2</v>
      </c>
      <c r="BO629" s="16">
        <v>2</v>
      </c>
      <c r="BP629" s="16">
        <v>13</v>
      </c>
      <c r="BQ629" s="16" t="s">
        <v>102</v>
      </c>
      <c r="BS629" s="16" t="s">
        <v>72</v>
      </c>
      <c r="BT629" s="21">
        <v>44811</v>
      </c>
      <c r="BU629" s="16">
        <v>31831</v>
      </c>
      <c r="BV629" s="17"/>
      <c r="BW629" s="16" t="s">
        <v>63</v>
      </c>
      <c r="BX629" s="16" t="s">
        <v>63</v>
      </c>
      <c r="CA629" s="16" t="s">
        <v>63</v>
      </c>
      <c r="CB629" s="16" t="s">
        <v>63</v>
      </c>
      <c r="CD629" s="16" t="s">
        <v>63</v>
      </c>
      <c r="CF629" s="16" t="s">
        <v>62</v>
      </c>
      <c r="CG629" s="16" t="s">
        <v>302</v>
      </c>
      <c r="CH629" s="16" t="s">
        <v>63</v>
      </c>
      <c r="CJ629" s="16" t="s">
        <v>186</v>
      </c>
      <c r="CK629" s="16" t="s">
        <v>187</v>
      </c>
      <c r="CL629" s="16" t="s">
        <v>63</v>
      </c>
      <c r="CM629" s="16" t="s">
        <v>63</v>
      </c>
      <c r="CN629" s="16" t="s">
        <v>63</v>
      </c>
      <c r="CO629" s="16" t="s">
        <v>162</v>
      </c>
      <c r="CP629" s="16" t="s">
        <v>62</v>
      </c>
      <c r="CQ629" s="16" t="s">
        <v>76</v>
      </c>
      <c r="CR629" s="16" t="s">
        <v>304</v>
      </c>
      <c r="DA629" s="18"/>
      <c r="DB629" s="16">
        <v>4</v>
      </c>
      <c r="DC629" s="16">
        <v>4</v>
      </c>
      <c r="DE629" s="16">
        <v>3000</v>
      </c>
      <c r="DF629" s="16">
        <v>469</v>
      </c>
      <c r="DG629" s="16">
        <v>397</v>
      </c>
      <c r="DH629" s="16">
        <v>437</v>
      </c>
    </row>
    <row r="630" spans="1:112" s="16" customFormat="1" x14ac:dyDescent="0.3">
      <c r="A630" s="16">
        <v>2023</v>
      </c>
      <c r="B630" s="16" t="s">
        <v>298</v>
      </c>
      <c r="C630" s="16" t="s">
        <v>299</v>
      </c>
      <c r="D630" s="16" t="s">
        <v>913</v>
      </c>
      <c r="E630" s="16" t="s">
        <v>301</v>
      </c>
      <c r="F630" s="19">
        <v>3.4</v>
      </c>
      <c r="G630" s="16">
        <v>6</v>
      </c>
      <c r="H630" s="16" t="s">
        <v>286</v>
      </c>
      <c r="I630" s="16">
        <v>18</v>
      </c>
      <c r="J630" s="16">
        <v>20</v>
      </c>
      <c r="K630" s="16">
        <v>19</v>
      </c>
      <c r="L630" s="16">
        <v>22.9</v>
      </c>
      <c r="M630" s="16">
        <v>28.1</v>
      </c>
      <c r="N630" s="16">
        <v>24.9802</v>
      </c>
      <c r="O630" s="16">
        <v>18.264700000000001</v>
      </c>
      <c r="P630" s="16">
        <v>20.300999999999998</v>
      </c>
      <c r="Q630" s="16">
        <v>19.1281</v>
      </c>
      <c r="S630" s="16" t="s">
        <v>59</v>
      </c>
      <c r="T630" s="16" t="s">
        <v>70</v>
      </c>
      <c r="U630" s="16" t="s">
        <v>115</v>
      </c>
      <c r="V630" s="16" t="s">
        <v>116</v>
      </c>
      <c r="X630" s="16">
        <v>10</v>
      </c>
      <c r="Y630" s="16" t="s">
        <v>62</v>
      </c>
      <c r="Z630" s="16" t="s">
        <v>63</v>
      </c>
      <c r="AA630" s="16" t="s">
        <v>131</v>
      </c>
      <c r="AB630" s="16" t="s">
        <v>132</v>
      </c>
      <c r="AC630" s="16">
        <v>15</v>
      </c>
      <c r="AF630" s="16" t="s">
        <v>82</v>
      </c>
      <c r="AG630" s="16" t="s">
        <v>86</v>
      </c>
      <c r="AH630" s="16" t="s">
        <v>66</v>
      </c>
      <c r="AI630" s="16" t="s">
        <v>67</v>
      </c>
      <c r="AJ630" s="16" t="s">
        <v>68</v>
      </c>
      <c r="AK630" s="16" t="s">
        <v>69</v>
      </c>
      <c r="AR630" s="16">
        <v>2350</v>
      </c>
      <c r="AS630" s="16">
        <v>2350</v>
      </c>
      <c r="BM630" s="20" t="s">
        <v>1559</v>
      </c>
      <c r="BN630" s="16">
        <v>2</v>
      </c>
      <c r="BO630" s="16">
        <v>2</v>
      </c>
      <c r="BP630" s="16">
        <v>13</v>
      </c>
      <c r="BQ630" s="16" t="s">
        <v>102</v>
      </c>
      <c r="BS630" s="16" t="s">
        <v>72</v>
      </c>
      <c r="BT630" s="21">
        <v>44811</v>
      </c>
      <c r="BU630" s="16">
        <v>31832</v>
      </c>
      <c r="BV630" s="17"/>
      <c r="BW630" s="16" t="s">
        <v>62</v>
      </c>
      <c r="BX630" s="16" t="s">
        <v>63</v>
      </c>
      <c r="CA630" s="16" t="s">
        <v>63</v>
      </c>
      <c r="CB630" s="16" t="s">
        <v>63</v>
      </c>
      <c r="CD630" s="16" t="s">
        <v>63</v>
      </c>
      <c r="CF630" s="16" t="s">
        <v>62</v>
      </c>
      <c r="CG630" s="16" t="s">
        <v>302</v>
      </c>
      <c r="CH630" s="16" t="s">
        <v>63</v>
      </c>
      <c r="CJ630" s="16" t="s">
        <v>186</v>
      </c>
      <c r="CK630" s="16" t="s">
        <v>187</v>
      </c>
      <c r="CL630" s="16" t="s">
        <v>63</v>
      </c>
      <c r="CM630" s="16" t="s">
        <v>63</v>
      </c>
      <c r="CN630" s="16" t="s">
        <v>63</v>
      </c>
      <c r="CO630" s="16" t="s">
        <v>162</v>
      </c>
      <c r="CP630" s="16" t="s">
        <v>62</v>
      </c>
      <c r="CQ630" s="16" t="s">
        <v>76</v>
      </c>
      <c r="CR630" s="16" t="s">
        <v>304</v>
      </c>
      <c r="DA630" s="18"/>
      <c r="DB630" s="16">
        <v>4</v>
      </c>
      <c r="DC630" s="16">
        <v>4</v>
      </c>
      <c r="DE630" s="16">
        <v>3750</v>
      </c>
      <c r="DF630" s="16">
        <v>483</v>
      </c>
      <c r="DG630" s="16">
        <v>435</v>
      </c>
      <c r="DH630" s="16">
        <v>461</v>
      </c>
    </row>
    <row r="631" spans="1:112" s="16" customFormat="1" x14ac:dyDescent="0.3">
      <c r="A631" s="16">
        <v>2023</v>
      </c>
      <c r="B631" s="16" t="s">
        <v>1562</v>
      </c>
      <c r="C631" s="16" t="s">
        <v>995</v>
      </c>
      <c r="D631" s="16" t="s">
        <v>1196</v>
      </c>
      <c r="E631" s="16" t="s">
        <v>101</v>
      </c>
      <c r="F631" s="19">
        <v>2</v>
      </c>
      <c r="G631" s="16">
        <v>4</v>
      </c>
      <c r="H631" s="16" t="s">
        <v>208</v>
      </c>
      <c r="I631" s="16">
        <v>20</v>
      </c>
      <c r="J631" s="16">
        <v>23</v>
      </c>
      <c r="K631" s="16">
        <v>21</v>
      </c>
      <c r="L631" s="16">
        <v>24.7</v>
      </c>
      <c r="M631" s="16">
        <v>34.200000000000003</v>
      </c>
      <c r="N631" s="16">
        <v>28.2286</v>
      </c>
      <c r="O631" s="16">
        <v>19.5853</v>
      </c>
      <c r="P631" s="16">
        <v>22.670200000000001</v>
      </c>
      <c r="Q631" s="16">
        <v>20.8628</v>
      </c>
      <c r="S631" s="16" t="s">
        <v>59</v>
      </c>
      <c r="T631" s="16" t="s">
        <v>70</v>
      </c>
      <c r="U631" s="16" t="s">
        <v>115</v>
      </c>
      <c r="V631" s="16" t="s">
        <v>116</v>
      </c>
      <c r="X631" s="16">
        <v>9</v>
      </c>
      <c r="Y631" s="16" t="s">
        <v>62</v>
      </c>
      <c r="Z631" s="16" t="s">
        <v>63</v>
      </c>
      <c r="AA631" s="16" t="s">
        <v>135</v>
      </c>
      <c r="AB631" s="16" t="s">
        <v>159</v>
      </c>
      <c r="AC631" s="16">
        <v>10</v>
      </c>
      <c r="AF631" s="16" t="s">
        <v>58</v>
      </c>
      <c r="AG631" s="16" t="s">
        <v>65</v>
      </c>
      <c r="AH631" s="16" t="s">
        <v>66</v>
      </c>
      <c r="AI631" s="16" t="s">
        <v>67</v>
      </c>
      <c r="AJ631" s="16" t="s">
        <v>68</v>
      </c>
      <c r="AK631" s="16" t="s">
        <v>69</v>
      </c>
      <c r="AR631" s="16">
        <v>2600</v>
      </c>
      <c r="AS631" s="16">
        <v>2600</v>
      </c>
      <c r="BM631" s="20" t="s">
        <v>1550</v>
      </c>
      <c r="BN631" s="16">
        <v>2</v>
      </c>
      <c r="BO631" s="16">
        <v>2</v>
      </c>
      <c r="BP631" s="16">
        <v>17</v>
      </c>
      <c r="BQ631" s="16" t="s">
        <v>538</v>
      </c>
      <c r="BR631" s="16" t="s">
        <v>1555</v>
      </c>
      <c r="BS631" s="16" t="s">
        <v>206</v>
      </c>
      <c r="BT631" s="21">
        <v>44708</v>
      </c>
      <c r="BU631" s="16">
        <v>31425</v>
      </c>
      <c r="BV631" s="17"/>
      <c r="BW631" s="16" t="s">
        <v>63</v>
      </c>
      <c r="BX631" s="16" t="s">
        <v>63</v>
      </c>
      <c r="CA631" s="16" t="s">
        <v>63</v>
      </c>
      <c r="CB631" s="16" t="s">
        <v>63</v>
      </c>
      <c r="CD631" s="16" t="s">
        <v>62</v>
      </c>
      <c r="CE631" s="16" t="s">
        <v>248</v>
      </c>
      <c r="CF631" s="16" t="s">
        <v>62</v>
      </c>
      <c r="CG631" s="16" t="s">
        <v>89</v>
      </c>
      <c r="CH631" s="16" t="s">
        <v>62</v>
      </c>
      <c r="CI631" s="16" t="s">
        <v>249</v>
      </c>
      <c r="CJ631" s="16" t="s">
        <v>106</v>
      </c>
      <c r="CK631" s="16" t="s">
        <v>1549</v>
      </c>
      <c r="CN631" s="16" t="s">
        <v>63</v>
      </c>
      <c r="CO631" s="16" t="s">
        <v>107</v>
      </c>
      <c r="CP631" s="16" t="s">
        <v>62</v>
      </c>
      <c r="CQ631" s="16" t="s">
        <v>76</v>
      </c>
      <c r="DA631" s="18"/>
      <c r="DB631" s="16">
        <v>4</v>
      </c>
      <c r="DC631" s="16">
        <v>4</v>
      </c>
      <c r="DE631" s="16">
        <v>5000</v>
      </c>
      <c r="DF631" s="16">
        <v>453</v>
      </c>
      <c r="DG631" s="16">
        <v>391</v>
      </c>
      <c r="DH631" s="16">
        <v>425</v>
      </c>
    </row>
    <row r="632" spans="1:112" s="16" customFormat="1" x14ac:dyDescent="0.3">
      <c r="A632" s="16">
        <v>2023</v>
      </c>
      <c r="B632" s="16" t="s">
        <v>1562</v>
      </c>
      <c r="C632" s="16" t="s">
        <v>995</v>
      </c>
      <c r="D632" s="16" t="s">
        <v>1195</v>
      </c>
      <c r="E632" s="16" t="s">
        <v>101</v>
      </c>
      <c r="F632" s="19">
        <v>2</v>
      </c>
      <c r="G632" s="16">
        <v>4</v>
      </c>
      <c r="H632" s="16" t="s">
        <v>208</v>
      </c>
      <c r="I632" s="16">
        <v>20</v>
      </c>
      <c r="J632" s="16">
        <v>23</v>
      </c>
      <c r="K632" s="16">
        <v>21</v>
      </c>
      <c r="L632" s="16">
        <v>24.7</v>
      </c>
      <c r="M632" s="16">
        <v>34.200000000000003</v>
      </c>
      <c r="N632" s="16">
        <v>28.2286</v>
      </c>
      <c r="O632" s="16">
        <v>19.5853</v>
      </c>
      <c r="P632" s="16">
        <v>22.670200000000001</v>
      </c>
      <c r="Q632" s="16">
        <v>20.8628</v>
      </c>
      <c r="S632" s="16" t="s">
        <v>59</v>
      </c>
      <c r="T632" s="16" t="s">
        <v>70</v>
      </c>
      <c r="U632" s="16" t="s">
        <v>115</v>
      </c>
      <c r="V632" s="16" t="s">
        <v>116</v>
      </c>
      <c r="X632" s="16">
        <v>9</v>
      </c>
      <c r="Y632" s="16" t="s">
        <v>62</v>
      </c>
      <c r="Z632" s="16" t="s">
        <v>63</v>
      </c>
      <c r="AA632" s="16" t="s">
        <v>135</v>
      </c>
      <c r="AB632" s="16" t="s">
        <v>159</v>
      </c>
      <c r="AC632" s="16">
        <v>10</v>
      </c>
      <c r="AF632" s="16" t="s">
        <v>58</v>
      </c>
      <c r="AG632" s="16" t="s">
        <v>65</v>
      </c>
      <c r="AH632" s="16" t="s">
        <v>66</v>
      </c>
      <c r="AI632" s="16" t="s">
        <v>67</v>
      </c>
      <c r="AJ632" s="16" t="s">
        <v>68</v>
      </c>
      <c r="AK632" s="16" t="s">
        <v>69</v>
      </c>
      <c r="AR632" s="16">
        <v>2600</v>
      </c>
      <c r="AS632" s="16">
        <v>2600</v>
      </c>
      <c r="BM632" s="20" t="s">
        <v>1550</v>
      </c>
      <c r="BN632" s="16">
        <v>2</v>
      </c>
      <c r="BO632" s="16">
        <v>2</v>
      </c>
      <c r="BP632" s="16">
        <v>17</v>
      </c>
      <c r="BQ632" s="16" t="s">
        <v>538</v>
      </c>
      <c r="BR632" s="16" t="s">
        <v>1555</v>
      </c>
      <c r="BS632" s="16" t="s">
        <v>206</v>
      </c>
      <c r="BT632" s="21">
        <v>44708</v>
      </c>
      <c r="BU632" s="16">
        <v>31426</v>
      </c>
      <c r="BV632" s="17"/>
      <c r="BW632" s="16" t="s">
        <v>63</v>
      </c>
      <c r="BX632" s="16" t="s">
        <v>63</v>
      </c>
      <c r="CA632" s="16" t="s">
        <v>63</v>
      </c>
      <c r="CB632" s="16" t="s">
        <v>63</v>
      </c>
      <c r="CD632" s="16" t="s">
        <v>62</v>
      </c>
      <c r="CE632" s="16" t="s">
        <v>248</v>
      </c>
      <c r="CF632" s="16" t="s">
        <v>62</v>
      </c>
      <c r="CG632" s="16" t="s">
        <v>89</v>
      </c>
      <c r="CH632" s="16" t="s">
        <v>62</v>
      </c>
      <c r="CI632" s="16" t="s">
        <v>249</v>
      </c>
      <c r="CJ632" s="16" t="s">
        <v>106</v>
      </c>
      <c r="CK632" s="16" t="s">
        <v>1549</v>
      </c>
      <c r="CN632" s="16" t="s">
        <v>63</v>
      </c>
      <c r="CO632" s="16" t="s">
        <v>107</v>
      </c>
      <c r="CP632" s="16" t="s">
        <v>62</v>
      </c>
      <c r="CQ632" s="16" t="s">
        <v>76</v>
      </c>
      <c r="DA632" s="18"/>
      <c r="DB632" s="16">
        <v>4</v>
      </c>
      <c r="DC632" s="16">
        <v>4</v>
      </c>
      <c r="DE632" s="16">
        <v>5000</v>
      </c>
      <c r="DF632" s="16">
        <v>453</v>
      </c>
      <c r="DG632" s="16">
        <v>391</v>
      </c>
      <c r="DH632" s="16">
        <v>425</v>
      </c>
    </row>
    <row r="633" spans="1:112" s="16" customFormat="1" x14ac:dyDescent="0.3">
      <c r="A633" s="16">
        <v>2023</v>
      </c>
      <c r="B633" s="16" t="s">
        <v>1556</v>
      </c>
      <c r="C633" s="16" t="s">
        <v>126</v>
      </c>
      <c r="D633" s="16" t="s">
        <v>573</v>
      </c>
      <c r="E633" s="16" t="s">
        <v>128</v>
      </c>
      <c r="F633" s="19">
        <v>2</v>
      </c>
      <c r="G633" s="16">
        <v>4</v>
      </c>
      <c r="H633" s="16" t="s">
        <v>121</v>
      </c>
      <c r="I633" s="16">
        <v>24</v>
      </c>
      <c r="J633" s="16">
        <v>26</v>
      </c>
      <c r="K633" s="16">
        <v>25</v>
      </c>
      <c r="L633" s="16">
        <v>30.8066</v>
      </c>
      <c r="M633" s="16">
        <v>43.304099999999998</v>
      </c>
      <c r="N633" s="16">
        <v>35.404600000000002</v>
      </c>
      <c r="O633" s="16">
        <v>23.9529</v>
      </c>
      <c r="P633" s="16">
        <v>26.483699999999999</v>
      </c>
      <c r="Q633" s="16">
        <v>25.029199999999999</v>
      </c>
      <c r="S633" s="16" t="s">
        <v>83</v>
      </c>
      <c r="T633" s="16" t="s">
        <v>87</v>
      </c>
      <c r="U633" s="16" t="s">
        <v>115</v>
      </c>
      <c r="V633" s="16" t="s">
        <v>116</v>
      </c>
      <c r="X633" s="16">
        <v>8</v>
      </c>
      <c r="Y633" s="16" t="s">
        <v>62</v>
      </c>
      <c r="Z633" s="16" t="s">
        <v>63</v>
      </c>
      <c r="AA633" s="16" t="s">
        <v>135</v>
      </c>
      <c r="AB633" s="16" t="s">
        <v>159</v>
      </c>
      <c r="AC633" s="16">
        <v>15</v>
      </c>
      <c r="AF633" s="16" t="s">
        <v>82</v>
      </c>
      <c r="AG633" s="16" t="s">
        <v>86</v>
      </c>
      <c r="AH633" s="16" t="s">
        <v>66</v>
      </c>
      <c r="AI633" s="16" t="s">
        <v>67</v>
      </c>
      <c r="AJ633" s="16" t="s">
        <v>68</v>
      </c>
      <c r="AK633" s="16" t="s">
        <v>69</v>
      </c>
      <c r="AR633" s="16">
        <v>1750</v>
      </c>
      <c r="AS633" s="16">
        <v>1750</v>
      </c>
      <c r="BM633" s="20" t="s">
        <v>1550</v>
      </c>
      <c r="BN633" s="16">
        <v>2</v>
      </c>
      <c r="BO633" s="16">
        <v>2</v>
      </c>
      <c r="BP633" s="16">
        <v>17</v>
      </c>
      <c r="BQ633" s="16" t="s">
        <v>538</v>
      </c>
      <c r="BR633" s="16" t="s">
        <v>1555</v>
      </c>
      <c r="BS633" s="16" t="s">
        <v>206</v>
      </c>
      <c r="BT633" s="21">
        <v>44879</v>
      </c>
      <c r="BU633" s="16">
        <v>32276</v>
      </c>
      <c r="BV633" s="17"/>
      <c r="BW633" s="16" t="s">
        <v>63</v>
      </c>
      <c r="BX633" s="16" t="s">
        <v>63</v>
      </c>
      <c r="CA633" s="16" t="s">
        <v>63</v>
      </c>
      <c r="CB633" s="16" t="s">
        <v>63</v>
      </c>
      <c r="CD633" s="16" t="s">
        <v>63</v>
      </c>
      <c r="CF633" s="16" t="s">
        <v>63</v>
      </c>
      <c r="CH633" s="16" t="s">
        <v>63</v>
      </c>
      <c r="CJ633" s="16" t="s">
        <v>106</v>
      </c>
      <c r="CK633" s="16" t="s">
        <v>1549</v>
      </c>
      <c r="CN633" s="16" t="s">
        <v>63</v>
      </c>
      <c r="CO633" s="16" t="s">
        <v>572</v>
      </c>
      <c r="CP633" s="16" t="s">
        <v>62</v>
      </c>
      <c r="CQ633" s="16" t="s">
        <v>76</v>
      </c>
      <c r="DA633" s="18"/>
      <c r="DB633" s="16">
        <v>5</v>
      </c>
      <c r="DC633" s="16">
        <v>5</v>
      </c>
      <c r="DE633" s="16">
        <v>750</v>
      </c>
      <c r="DF633" s="16">
        <v>371</v>
      </c>
      <c r="DG633" s="16">
        <v>336</v>
      </c>
      <c r="DH633" s="16">
        <v>355</v>
      </c>
    </row>
    <row r="634" spans="1:112" s="16" customFormat="1" x14ac:dyDescent="0.3">
      <c r="A634" s="16">
        <v>2023</v>
      </c>
      <c r="B634" s="16" t="s">
        <v>1556</v>
      </c>
      <c r="C634" s="16" t="s">
        <v>126</v>
      </c>
      <c r="D634" s="16" t="s">
        <v>571</v>
      </c>
      <c r="E634" s="16" t="s">
        <v>128</v>
      </c>
      <c r="F634" s="19">
        <v>2</v>
      </c>
      <c r="G634" s="16">
        <v>4</v>
      </c>
      <c r="H634" s="16" t="s">
        <v>121</v>
      </c>
      <c r="I634" s="16">
        <v>24</v>
      </c>
      <c r="J634" s="16">
        <v>28</v>
      </c>
      <c r="K634" s="16">
        <v>26</v>
      </c>
      <c r="L634" s="16">
        <v>30.3</v>
      </c>
      <c r="M634" s="16">
        <v>43</v>
      </c>
      <c r="N634" s="16">
        <v>34.944299999999998</v>
      </c>
      <c r="O634" s="16">
        <v>23.597100000000001</v>
      </c>
      <c r="P634" s="16">
        <v>28.447099999999999</v>
      </c>
      <c r="Q634" s="16">
        <v>25.5579</v>
      </c>
      <c r="S634" s="16" t="s">
        <v>83</v>
      </c>
      <c r="T634" s="16" t="s">
        <v>87</v>
      </c>
      <c r="U634" s="16" t="s">
        <v>115</v>
      </c>
      <c r="V634" s="16" t="s">
        <v>116</v>
      </c>
      <c r="X634" s="16">
        <v>8</v>
      </c>
      <c r="Y634" s="16" t="s">
        <v>62</v>
      </c>
      <c r="Z634" s="16" t="s">
        <v>63</v>
      </c>
      <c r="AA634" s="16" t="s">
        <v>135</v>
      </c>
      <c r="AB634" s="16" t="s">
        <v>159</v>
      </c>
      <c r="AC634" s="16">
        <v>15</v>
      </c>
      <c r="AF634" s="16" t="s">
        <v>82</v>
      </c>
      <c r="AG634" s="16" t="s">
        <v>86</v>
      </c>
      <c r="AH634" s="16" t="s">
        <v>66</v>
      </c>
      <c r="AI634" s="16" t="s">
        <v>67</v>
      </c>
      <c r="AJ634" s="16" t="s">
        <v>68</v>
      </c>
      <c r="AK634" s="16" t="s">
        <v>69</v>
      </c>
      <c r="AR634" s="16">
        <v>1700</v>
      </c>
      <c r="AS634" s="16">
        <v>1700</v>
      </c>
      <c r="BM634" s="20" t="s">
        <v>1550</v>
      </c>
      <c r="BN634" s="16">
        <v>2</v>
      </c>
      <c r="BO634" s="16">
        <v>2</v>
      </c>
      <c r="BP634" s="16">
        <v>17</v>
      </c>
      <c r="BQ634" s="16" t="s">
        <v>538</v>
      </c>
      <c r="BR634" s="16" t="s">
        <v>1555</v>
      </c>
      <c r="BS634" s="16" t="s">
        <v>206</v>
      </c>
      <c r="BT634" s="21">
        <v>44879</v>
      </c>
      <c r="BU634" s="16">
        <v>32277</v>
      </c>
      <c r="BV634" s="17"/>
      <c r="BW634" s="16" t="s">
        <v>62</v>
      </c>
      <c r="BX634" s="16" t="s">
        <v>63</v>
      </c>
      <c r="CA634" s="16" t="s">
        <v>63</v>
      </c>
      <c r="CB634" s="16" t="s">
        <v>63</v>
      </c>
      <c r="CD634" s="16" t="s">
        <v>63</v>
      </c>
      <c r="CF634" s="16" t="s">
        <v>63</v>
      </c>
      <c r="CH634" s="16" t="s">
        <v>63</v>
      </c>
      <c r="CJ634" s="16" t="s">
        <v>106</v>
      </c>
      <c r="CK634" s="16" t="s">
        <v>1549</v>
      </c>
      <c r="CN634" s="16" t="s">
        <v>63</v>
      </c>
      <c r="CO634" s="16" t="s">
        <v>572</v>
      </c>
      <c r="CP634" s="16" t="s">
        <v>62</v>
      </c>
      <c r="CQ634" s="16" t="s">
        <v>76</v>
      </c>
      <c r="DA634" s="18"/>
      <c r="DB634" s="16">
        <v>5</v>
      </c>
      <c r="DC634" s="16">
        <v>5</v>
      </c>
      <c r="DE634" s="16">
        <v>500</v>
      </c>
      <c r="DF634" s="16">
        <v>376</v>
      </c>
      <c r="DG634" s="16">
        <v>312</v>
      </c>
      <c r="DH634" s="16">
        <v>348</v>
      </c>
    </row>
    <row r="635" spans="1:112" s="16" customFormat="1" x14ac:dyDescent="0.3">
      <c r="A635" s="16">
        <v>2023</v>
      </c>
      <c r="B635" s="16" t="s">
        <v>56</v>
      </c>
      <c r="C635" s="16" t="s">
        <v>56</v>
      </c>
      <c r="D635" s="16" t="s">
        <v>857</v>
      </c>
      <c r="E635" s="16" t="s">
        <v>57</v>
      </c>
      <c r="F635" s="19">
        <v>2</v>
      </c>
      <c r="G635" s="16">
        <v>4</v>
      </c>
      <c r="H635" s="16" t="s">
        <v>176</v>
      </c>
      <c r="I635" s="16">
        <v>24</v>
      </c>
      <c r="J635" s="16">
        <v>34</v>
      </c>
      <c r="K635" s="16">
        <v>28</v>
      </c>
      <c r="L635" s="16">
        <v>30.8</v>
      </c>
      <c r="M635" s="16">
        <v>49.1</v>
      </c>
      <c r="N635" s="16">
        <v>37.006700000000002</v>
      </c>
      <c r="O635" s="16">
        <v>23.9483</v>
      </c>
      <c r="P635" s="16">
        <v>33.834600000000002</v>
      </c>
      <c r="Q635" s="16">
        <v>27.573899999999998</v>
      </c>
      <c r="S635" s="16" t="s">
        <v>59</v>
      </c>
      <c r="T635" s="16" t="s">
        <v>70</v>
      </c>
      <c r="U635" s="16" t="s">
        <v>172</v>
      </c>
      <c r="V635" s="16" t="s">
        <v>173</v>
      </c>
      <c r="X635" s="16">
        <v>8</v>
      </c>
      <c r="Y635" s="16" t="s">
        <v>62</v>
      </c>
      <c r="Z635" s="16" t="s">
        <v>63</v>
      </c>
      <c r="AA635" s="16" t="s">
        <v>135</v>
      </c>
      <c r="AB635" s="16" t="s">
        <v>159</v>
      </c>
      <c r="AC635" s="16">
        <v>10</v>
      </c>
      <c r="AF635" s="16" t="s">
        <v>58</v>
      </c>
      <c r="AG635" s="16" t="s">
        <v>65</v>
      </c>
      <c r="AH635" s="16" t="s">
        <v>66</v>
      </c>
      <c r="AI635" s="16" t="s">
        <v>67</v>
      </c>
      <c r="AJ635" s="16" t="s">
        <v>63</v>
      </c>
      <c r="AK635" s="16" t="s">
        <v>124</v>
      </c>
      <c r="AR635" s="16">
        <v>1950</v>
      </c>
      <c r="AS635" s="16">
        <v>1950</v>
      </c>
      <c r="BM635" s="20" t="s">
        <v>1550</v>
      </c>
      <c r="BN635" s="16">
        <v>2</v>
      </c>
      <c r="BO635" s="16">
        <v>2</v>
      </c>
      <c r="BP635" s="16">
        <v>17</v>
      </c>
      <c r="BQ635" s="16" t="s">
        <v>538</v>
      </c>
      <c r="BR635" s="16" t="s">
        <v>1555</v>
      </c>
      <c r="BS635" s="16" t="s">
        <v>72</v>
      </c>
      <c r="BT635" s="21">
        <v>44775</v>
      </c>
      <c r="BU635" s="16">
        <v>31881</v>
      </c>
      <c r="BV635" s="17"/>
      <c r="BW635" s="16" t="s">
        <v>63</v>
      </c>
      <c r="BX635" s="16" t="s">
        <v>63</v>
      </c>
      <c r="CA635" s="16" t="s">
        <v>63</v>
      </c>
      <c r="CB635" s="16" t="s">
        <v>63</v>
      </c>
      <c r="CD635" s="16" t="s">
        <v>63</v>
      </c>
      <c r="CF635" s="16" t="s">
        <v>62</v>
      </c>
      <c r="CG635" s="16" t="s">
        <v>73</v>
      </c>
      <c r="CH635" s="16" t="s">
        <v>62</v>
      </c>
      <c r="CI635" s="16" t="s">
        <v>827</v>
      </c>
      <c r="CJ635" s="16" t="s">
        <v>106</v>
      </c>
      <c r="CK635" s="16" t="s">
        <v>1549</v>
      </c>
      <c r="CN635" s="16" t="s">
        <v>63</v>
      </c>
      <c r="CO635" s="16" t="s">
        <v>828</v>
      </c>
      <c r="CP635" s="16" t="s">
        <v>62</v>
      </c>
      <c r="CQ635" s="16" t="s">
        <v>76</v>
      </c>
      <c r="CR635" s="16" t="s">
        <v>857</v>
      </c>
      <c r="CY635" s="16">
        <v>37.299999999999997</v>
      </c>
      <c r="DA635" s="18"/>
      <c r="DB635" s="16">
        <v>6</v>
      </c>
      <c r="DC635" s="16">
        <v>6</v>
      </c>
      <c r="DE635" s="16">
        <v>1750</v>
      </c>
      <c r="DF635" s="16">
        <v>369</v>
      </c>
      <c r="DG635" s="16">
        <v>261</v>
      </c>
      <c r="DH635" s="16">
        <v>321</v>
      </c>
    </row>
    <row r="636" spans="1:112" s="16" customFormat="1" x14ac:dyDescent="0.3">
      <c r="A636" s="16">
        <v>2023</v>
      </c>
      <c r="B636" s="16" t="s">
        <v>56</v>
      </c>
      <c r="C636" s="16" t="s">
        <v>56</v>
      </c>
      <c r="D636" s="16" t="s">
        <v>826</v>
      </c>
      <c r="E636" s="16" t="s">
        <v>57</v>
      </c>
      <c r="F636" s="19">
        <v>2</v>
      </c>
      <c r="G636" s="16">
        <v>4</v>
      </c>
      <c r="H636" s="16" t="s">
        <v>176</v>
      </c>
      <c r="I636" s="16">
        <v>24</v>
      </c>
      <c r="J636" s="16">
        <v>32</v>
      </c>
      <c r="K636" s="16">
        <v>27</v>
      </c>
      <c r="L636" s="16">
        <v>30.3</v>
      </c>
      <c r="M636" s="16">
        <v>46.3</v>
      </c>
      <c r="N636" s="16">
        <v>35.8795</v>
      </c>
      <c r="O636" s="16">
        <v>23.597100000000001</v>
      </c>
      <c r="P636" s="16">
        <v>32.102800000000002</v>
      </c>
      <c r="Q636" s="16">
        <v>26.791399999999999</v>
      </c>
      <c r="S636" s="16" t="s">
        <v>59</v>
      </c>
      <c r="T636" s="16" t="s">
        <v>70</v>
      </c>
      <c r="U636" s="16" t="s">
        <v>172</v>
      </c>
      <c r="V636" s="16" t="s">
        <v>173</v>
      </c>
      <c r="X636" s="16">
        <v>8</v>
      </c>
      <c r="Y636" s="16" t="s">
        <v>62</v>
      </c>
      <c r="Z636" s="16" t="s">
        <v>63</v>
      </c>
      <c r="AA636" s="16" t="s">
        <v>135</v>
      </c>
      <c r="AB636" s="16" t="s">
        <v>159</v>
      </c>
      <c r="AC636" s="16">
        <v>10</v>
      </c>
      <c r="AF636" s="16" t="s">
        <v>58</v>
      </c>
      <c r="AG636" s="16" t="s">
        <v>65</v>
      </c>
      <c r="AH636" s="16" t="s">
        <v>66</v>
      </c>
      <c r="AI636" s="16" t="s">
        <v>67</v>
      </c>
      <c r="AJ636" s="16" t="s">
        <v>63</v>
      </c>
      <c r="AK636" s="16" t="s">
        <v>124</v>
      </c>
      <c r="AR636" s="16">
        <v>2050</v>
      </c>
      <c r="AS636" s="16">
        <v>2050</v>
      </c>
      <c r="BM636" s="20" t="s">
        <v>1550</v>
      </c>
      <c r="BN636" s="16">
        <v>2</v>
      </c>
      <c r="BO636" s="16">
        <v>2</v>
      </c>
      <c r="BP636" s="16">
        <v>17</v>
      </c>
      <c r="BQ636" s="16" t="s">
        <v>538</v>
      </c>
      <c r="BR636" s="16" t="s">
        <v>1555</v>
      </c>
      <c r="BS636" s="16" t="s">
        <v>72</v>
      </c>
      <c r="BT636" s="21">
        <v>44775</v>
      </c>
      <c r="BU636" s="16">
        <v>31920</v>
      </c>
      <c r="BV636" s="17"/>
      <c r="BW636" s="16" t="s">
        <v>63</v>
      </c>
      <c r="BX636" s="16" t="s">
        <v>63</v>
      </c>
      <c r="CA636" s="16" t="s">
        <v>63</v>
      </c>
      <c r="CB636" s="16" t="s">
        <v>63</v>
      </c>
      <c r="CD636" s="16" t="s">
        <v>63</v>
      </c>
      <c r="CF636" s="16" t="s">
        <v>62</v>
      </c>
      <c r="CG636" s="16" t="s">
        <v>73</v>
      </c>
      <c r="CH636" s="16" t="s">
        <v>62</v>
      </c>
      <c r="CI636" s="16" t="s">
        <v>827</v>
      </c>
      <c r="CJ636" s="16" t="s">
        <v>106</v>
      </c>
      <c r="CK636" s="16" t="s">
        <v>1549</v>
      </c>
      <c r="CN636" s="16" t="s">
        <v>63</v>
      </c>
      <c r="CO636" s="16" t="s">
        <v>828</v>
      </c>
      <c r="CP636" s="16" t="s">
        <v>62</v>
      </c>
      <c r="CQ636" s="16" t="s">
        <v>76</v>
      </c>
      <c r="CR636" s="16" t="s">
        <v>826</v>
      </c>
      <c r="CY636" s="16">
        <v>36.1</v>
      </c>
      <c r="DA636" s="18"/>
      <c r="DB636" s="16">
        <v>5</v>
      </c>
      <c r="DC636" s="16">
        <v>5</v>
      </c>
      <c r="DE636" s="16">
        <v>2250</v>
      </c>
      <c r="DF636" s="16">
        <v>375</v>
      </c>
      <c r="DG636" s="16">
        <v>276</v>
      </c>
      <c r="DH636" s="16">
        <v>330</v>
      </c>
    </row>
    <row r="637" spans="1:112" s="16" customFormat="1" x14ac:dyDescent="0.3">
      <c r="A637" s="16">
        <v>2023</v>
      </c>
      <c r="B637" s="16" t="s">
        <v>56</v>
      </c>
      <c r="C637" s="16" t="s">
        <v>56</v>
      </c>
      <c r="D637" s="16" t="s">
        <v>537</v>
      </c>
      <c r="E637" s="16" t="s">
        <v>57</v>
      </c>
      <c r="F637" s="19">
        <v>2</v>
      </c>
      <c r="G637" s="16">
        <v>4</v>
      </c>
      <c r="H637" s="16" t="s">
        <v>77</v>
      </c>
      <c r="I637" s="16">
        <v>19</v>
      </c>
      <c r="J637" s="16">
        <v>23</v>
      </c>
      <c r="K637" s="16">
        <v>20</v>
      </c>
      <c r="L637" s="16">
        <v>24.5</v>
      </c>
      <c r="M637" s="16">
        <v>35</v>
      </c>
      <c r="N637" s="16">
        <v>28.323699999999999</v>
      </c>
      <c r="O637" s="16">
        <v>18.708200000000001</v>
      </c>
      <c r="P637" s="16">
        <v>22.709299999999999</v>
      </c>
      <c r="Q637" s="16">
        <v>20.319199999999999</v>
      </c>
      <c r="S637" s="16" t="s">
        <v>59</v>
      </c>
      <c r="T637" s="16" t="s">
        <v>70</v>
      </c>
      <c r="U637" s="16" t="s">
        <v>60</v>
      </c>
      <c r="V637" s="16" t="s">
        <v>61</v>
      </c>
      <c r="X637" s="16">
        <v>9</v>
      </c>
      <c r="Y637" s="16" t="s">
        <v>62</v>
      </c>
      <c r="Z637" s="16" t="s">
        <v>63</v>
      </c>
      <c r="AA637" s="16" t="s">
        <v>84</v>
      </c>
      <c r="AB637" s="16" t="s">
        <v>85</v>
      </c>
      <c r="AC637" s="16">
        <v>10</v>
      </c>
      <c r="AF637" s="16" t="s">
        <v>58</v>
      </c>
      <c r="AG637" s="16" t="s">
        <v>65</v>
      </c>
      <c r="AH637" s="16" t="s">
        <v>66</v>
      </c>
      <c r="AI637" s="16" t="s">
        <v>67</v>
      </c>
      <c r="AJ637" s="16" t="s">
        <v>68</v>
      </c>
      <c r="AK637" s="16" t="s">
        <v>69</v>
      </c>
      <c r="AR637" s="16">
        <v>2750</v>
      </c>
      <c r="AS637" s="16">
        <v>2750</v>
      </c>
      <c r="BM637" s="20" t="s">
        <v>1550</v>
      </c>
      <c r="BN637" s="16">
        <v>2</v>
      </c>
      <c r="BO637" s="16">
        <v>2</v>
      </c>
      <c r="BP637" s="16">
        <v>17</v>
      </c>
      <c r="BQ637" s="16" t="s">
        <v>538</v>
      </c>
      <c r="BR637" s="16" t="s">
        <v>1555</v>
      </c>
      <c r="BS637" s="16" t="s">
        <v>103</v>
      </c>
      <c r="BT637" s="21">
        <v>44855</v>
      </c>
      <c r="BU637" s="16">
        <v>32324</v>
      </c>
      <c r="BV637" s="17"/>
      <c r="BW637" s="16" t="s">
        <v>63</v>
      </c>
      <c r="BX637" s="16" t="s">
        <v>63</v>
      </c>
      <c r="CA637" s="16" t="s">
        <v>63</v>
      </c>
      <c r="CB637" s="16" t="s">
        <v>63</v>
      </c>
      <c r="CD637" s="16" t="s">
        <v>63</v>
      </c>
      <c r="CF637" s="16" t="s">
        <v>62</v>
      </c>
      <c r="CG637" s="16" t="s">
        <v>539</v>
      </c>
      <c r="CH637" s="16" t="s">
        <v>63</v>
      </c>
      <c r="CJ637" s="16" t="s">
        <v>106</v>
      </c>
      <c r="CK637" s="16" t="s">
        <v>1549</v>
      </c>
      <c r="CN637" s="16" t="s">
        <v>63</v>
      </c>
      <c r="CO637" s="16" t="s">
        <v>540</v>
      </c>
      <c r="CP637" s="16" t="s">
        <v>63</v>
      </c>
      <c r="CQ637" s="16" t="s">
        <v>189</v>
      </c>
      <c r="CR637" s="16" t="s">
        <v>537</v>
      </c>
      <c r="CY637" s="16">
        <v>28.5</v>
      </c>
      <c r="DA637" s="18"/>
      <c r="DB637" s="16">
        <v>4</v>
      </c>
      <c r="DC637" s="16">
        <v>4</v>
      </c>
      <c r="DE637" s="16">
        <v>5750</v>
      </c>
      <c r="DF637" s="16">
        <v>474</v>
      </c>
      <c r="DG637" s="16">
        <v>388</v>
      </c>
      <c r="DH637" s="16">
        <v>436</v>
      </c>
    </row>
    <row r="638" spans="1:112" s="16" customFormat="1" x14ac:dyDescent="0.3">
      <c r="A638" s="16">
        <v>2023</v>
      </c>
      <c r="B638" s="16" t="s">
        <v>56</v>
      </c>
      <c r="C638" s="16" t="s">
        <v>56</v>
      </c>
      <c r="D638" s="16" t="s">
        <v>541</v>
      </c>
      <c r="E638" s="16" t="s">
        <v>57</v>
      </c>
      <c r="F638" s="19">
        <v>2</v>
      </c>
      <c r="G638" s="16">
        <v>4</v>
      </c>
      <c r="H638" s="16" t="s">
        <v>77</v>
      </c>
      <c r="I638" s="16">
        <v>19</v>
      </c>
      <c r="J638" s="16">
        <v>23</v>
      </c>
      <c r="K638" s="16">
        <v>20</v>
      </c>
      <c r="L638" s="16">
        <v>24.5</v>
      </c>
      <c r="M638" s="16">
        <v>35</v>
      </c>
      <c r="N638" s="16">
        <v>28.323699999999999</v>
      </c>
      <c r="O638" s="16">
        <v>18.708200000000001</v>
      </c>
      <c r="P638" s="16">
        <v>22.709299999999999</v>
      </c>
      <c r="Q638" s="16">
        <v>20.319199999999999</v>
      </c>
      <c r="S638" s="16" t="s">
        <v>59</v>
      </c>
      <c r="T638" s="16" t="s">
        <v>70</v>
      </c>
      <c r="U638" s="16" t="s">
        <v>60</v>
      </c>
      <c r="V638" s="16" t="s">
        <v>61</v>
      </c>
      <c r="X638" s="16">
        <v>9</v>
      </c>
      <c r="Y638" s="16" t="s">
        <v>62</v>
      </c>
      <c r="Z638" s="16" t="s">
        <v>63</v>
      </c>
      <c r="AA638" s="16" t="s">
        <v>84</v>
      </c>
      <c r="AB638" s="16" t="s">
        <v>85</v>
      </c>
      <c r="AC638" s="16">
        <v>10</v>
      </c>
      <c r="AF638" s="16" t="s">
        <v>58</v>
      </c>
      <c r="AG638" s="16" t="s">
        <v>65</v>
      </c>
      <c r="AH638" s="16" t="s">
        <v>66</v>
      </c>
      <c r="AI638" s="16" t="s">
        <v>67</v>
      </c>
      <c r="AJ638" s="16" t="s">
        <v>68</v>
      </c>
      <c r="AK638" s="16" t="s">
        <v>69</v>
      </c>
      <c r="AR638" s="16">
        <v>2750</v>
      </c>
      <c r="AS638" s="16">
        <v>2750</v>
      </c>
      <c r="BM638" s="20" t="s">
        <v>1550</v>
      </c>
      <c r="BN638" s="16">
        <v>2</v>
      </c>
      <c r="BO638" s="16">
        <v>2</v>
      </c>
      <c r="BP638" s="16">
        <v>17</v>
      </c>
      <c r="BQ638" s="16" t="s">
        <v>538</v>
      </c>
      <c r="BR638" s="16" t="s">
        <v>1555</v>
      </c>
      <c r="BS638" s="16" t="s">
        <v>103</v>
      </c>
      <c r="BT638" s="21">
        <v>44855</v>
      </c>
      <c r="BU638" s="16">
        <v>32323</v>
      </c>
      <c r="BV638" s="17"/>
      <c r="BW638" s="16" t="s">
        <v>63</v>
      </c>
      <c r="BX638" s="16" t="s">
        <v>63</v>
      </c>
      <c r="CA638" s="16" t="s">
        <v>63</v>
      </c>
      <c r="CB638" s="16" t="s">
        <v>63</v>
      </c>
      <c r="CD638" s="16" t="s">
        <v>63</v>
      </c>
      <c r="CF638" s="16" t="s">
        <v>62</v>
      </c>
      <c r="CG638" s="16" t="s">
        <v>539</v>
      </c>
      <c r="CH638" s="16" t="s">
        <v>63</v>
      </c>
      <c r="CJ638" s="16" t="s">
        <v>106</v>
      </c>
      <c r="CK638" s="16" t="s">
        <v>1549</v>
      </c>
      <c r="CN638" s="16" t="s">
        <v>63</v>
      </c>
      <c r="CO638" s="16" t="s">
        <v>540</v>
      </c>
      <c r="CP638" s="16" t="s">
        <v>63</v>
      </c>
      <c r="CQ638" s="16" t="s">
        <v>189</v>
      </c>
      <c r="CR638" s="16" t="s">
        <v>537</v>
      </c>
      <c r="CY638" s="16">
        <v>28.5</v>
      </c>
      <c r="DA638" s="18"/>
      <c r="DB638" s="16">
        <v>4</v>
      </c>
      <c r="DC638" s="16">
        <v>4</v>
      </c>
      <c r="DE638" s="16">
        <v>5750</v>
      </c>
      <c r="DF638" s="16">
        <v>474</v>
      </c>
      <c r="DG638" s="16">
        <v>388</v>
      </c>
      <c r="DH638" s="16">
        <v>436</v>
      </c>
    </row>
    <row r="639" spans="1:112" s="16" customFormat="1" x14ac:dyDescent="0.3">
      <c r="A639" s="16">
        <v>2023</v>
      </c>
      <c r="B639" s="16" t="s">
        <v>56</v>
      </c>
      <c r="C639" s="16" t="s">
        <v>56</v>
      </c>
      <c r="D639" s="16" t="s">
        <v>570</v>
      </c>
      <c r="E639" s="16" t="s">
        <v>57</v>
      </c>
      <c r="F639" s="19">
        <v>2</v>
      </c>
      <c r="G639" s="16">
        <v>4</v>
      </c>
      <c r="H639" s="16" t="s">
        <v>77</v>
      </c>
      <c r="I639" s="16">
        <v>18</v>
      </c>
      <c r="J639" s="16">
        <v>22</v>
      </c>
      <c r="K639" s="16">
        <v>19</v>
      </c>
      <c r="L639" s="16">
        <v>23.3</v>
      </c>
      <c r="M639" s="16">
        <v>33.700000000000003</v>
      </c>
      <c r="N639" s="16">
        <v>27.057500000000001</v>
      </c>
      <c r="O639" s="16">
        <v>17.501000000000001</v>
      </c>
      <c r="P639" s="16">
        <v>21.759699999999999</v>
      </c>
      <c r="Q639" s="16">
        <v>19.191199999999998</v>
      </c>
      <c r="S639" s="16" t="s">
        <v>59</v>
      </c>
      <c r="T639" s="16" t="s">
        <v>70</v>
      </c>
      <c r="U639" s="16" t="s">
        <v>60</v>
      </c>
      <c r="V639" s="16" t="s">
        <v>61</v>
      </c>
      <c r="X639" s="16">
        <v>9</v>
      </c>
      <c r="Y639" s="16" t="s">
        <v>62</v>
      </c>
      <c r="Z639" s="16" t="s">
        <v>63</v>
      </c>
      <c r="AA639" s="16" t="s">
        <v>84</v>
      </c>
      <c r="AB639" s="16" t="s">
        <v>85</v>
      </c>
      <c r="AC639" s="16">
        <v>10</v>
      </c>
      <c r="AF639" s="16" t="s">
        <v>58</v>
      </c>
      <c r="AG639" s="16" t="s">
        <v>65</v>
      </c>
      <c r="AH639" s="16" t="s">
        <v>66</v>
      </c>
      <c r="AI639" s="16" t="s">
        <v>67</v>
      </c>
      <c r="AJ639" s="16" t="s">
        <v>68</v>
      </c>
      <c r="AK639" s="16" t="s">
        <v>69</v>
      </c>
      <c r="AR639" s="16">
        <v>2900</v>
      </c>
      <c r="AS639" s="16">
        <v>2900</v>
      </c>
      <c r="BM639" s="20" t="s">
        <v>1550</v>
      </c>
      <c r="BN639" s="16">
        <v>2</v>
      </c>
      <c r="BO639" s="16">
        <v>2</v>
      </c>
      <c r="BP639" s="16">
        <v>17</v>
      </c>
      <c r="BQ639" s="16" t="s">
        <v>538</v>
      </c>
      <c r="BR639" s="16" t="s">
        <v>1555</v>
      </c>
      <c r="BS639" s="16" t="s">
        <v>103</v>
      </c>
      <c r="BT639" s="21">
        <v>44853</v>
      </c>
      <c r="BU639" s="16">
        <v>32279</v>
      </c>
      <c r="BV639" s="17"/>
      <c r="BW639" s="16" t="s">
        <v>63</v>
      </c>
      <c r="BX639" s="16" t="s">
        <v>63</v>
      </c>
      <c r="CA639" s="16" t="s">
        <v>63</v>
      </c>
      <c r="CB639" s="16" t="s">
        <v>63</v>
      </c>
      <c r="CD639" s="16" t="s">
        <v>63</v>
      </c>
      <c r="CF639" s="16" t="s">
        <v>62</v>
      </c>
      <c r="CG639" s="16" t="s">
        <v>539</v>
      </c>
      <c r="CH639" s="16" t="s">
        <v>63</v>
      </c>
      <c r="CJ639" s="16" t="s">
        <v>106</v>
      </c>
      <c r="CK639" s="16" t="s">
        <v>1549</v>
      </c>
      <c r="CN639" s="16" t="s">
        <v>63</v>
      </c>
      <c r="CO639" s="16" t="s">
        <v>540</v>
      </c>
      <c r="CP639" s="16" t="s">
        <v>63</v>
      </c>
      <c r="CQ639" s="16" t="s">
        <v>189</v>
      </c>
      <c r="CR639" s="16" t="s">
        <v>570</v>
      </c>
      <c r="CY639" s="16">
        <v>27.2</v>
      </c>
      <c r="DA639" s="18"/>
      <c r="DB639" s="16">
        <v>4</v>
      </c>
      <c r="DC639" s="16">
        <v>4</v>
      </c>
      <c r="DE639" s="16">
        <v>6500</v>
      </c>
      <c r="DF639" s="16">
        <v>503</v>
      </c>
      <c r="DG639" s="16">
        <v>406</v>
      </c>
      <c r="DH639" s="16">
        <v>459</v>
      </c>
    </row>
    <row r="640" spans="1:112" s="16" customFormat="1" x14ac:dyDescent="0.3">
      <c r="A640" s="16">
        <v>2023</v>
      </c>
      <c r="B640" s="16" t="s">
        <v>56</v>
      </c>
      <c r="C640" s="16" t="s">
        <v>56</v>
      </c>
      <c r="D640" s="16" t="s">
        <v>632</v>
      </c>
      <c r="E640" s="16" t="s">
        <v>57</v>
      </c>
      <c r="F640" s="19">
        <v>2</v>
      </c>
      <c r="G640" s="16">
        <v>4</v>
      </c>
      <c r="H640" s="16" t="s">
        <v>77</v>
      </c>
      <c r="I640" s="16">
        <v>19</v>
      </c>
      <c r="J640" s="16">
        <v>25</v>
      </c>
      <c r="K640" s="16">
        <v>21</v>
      </c>
      <c r="L640" s="16">
        <v>24.1</v>
      </c>
      <c r="M640" s="16">
        <v>34.5</v>
      </c>
      <c r="N640" s="16">
        <v>27.882300000000001</v>
      </c>
      <c r="O640" s="16">
        <v>19.146799999999999</v>
      </c>
      <c r="P640" s="16">
        <v>24.5623</v>
      </c>
      <c r="Q640" s="16">
        <v>21.255700000000001</v>
      </c>
      <c r="S640" s="16" t="s">
        <v>59</v>
      </c>
      <c r="T640" s="16" t="s">
        <v>70</v>
      </c>
      <c r="U640" s="16" t="s">
        <v>60</v>
      </c>
      <c r="V640" s="16" t="s">
        <v>61</v>
      </c>
      <c r="X640" s="16">
        <v>9</v>
      </c>
      <c r="Y640" s="16" t="s">
        <v>62</v>
      </c>
      <c r="Z640" s="16" t="s">
        <v>63</v>
      </c>
      <c r="AA640" s="16" t="s">
        <v>84</v>
      </c>
      <c r="AB640" s="16" t="s">
        <v>85</v>
      </c>
      <c r="AC640" s="16">
        <v>10</v>
      </c>
      <c r="AF640" s="16" t="s">
        <v>58</v>
      </c>
      <c r="AG640" s="16" t="s">
        <v>65</v>
      </c>
      <c r="AH640" s="16" t="s">
        <v>66</v>
      </c>
      <c r="AI640" s="16" t="s">
        <v>67</v>
      </c>
      <c r="AJ640" s="16" t="s">
        <v>68</v>
      </c>
      <c r="AK640" s="16" t="s">
        <v>69</v>
      </c>
      <c r="AR640" s="16">
        <v>2600</v>
      </c>
      <c r="AS640" s="16">
        <v>2600</v>
      </c>
      <c r="BM640" s="20" t="s">
        <v>1550</v>
      </c>
      <c r="BN640" s="16">
        <v>2</v>
      </c>
      <c r="BO640" s="16">
        <v>2</v>
      </c>
      <c r="BP640" s="16">
        <v>17</v>
      </c>
      <c r="BQ640" s="16" t="s">
        <v>538</v>
      </c>
      <c r="BR640" s="16" t="s">
        <v>1555</v>
      </c>
      <c r="BS640" s="16" t="s">
        <v>72</v>
      </c>
      <c r="BT640" s="21">
        <v>44839</v>
      </c>
      <c r="BU640" s="16">
        <v>32207</v>
      </c>
      <c r="BV640" s="17"/>
      <c r="BW640" s="16" t="s">
        <v>63</v>
      </c>
      <c r="BX640" s="16" t="s">
        <v>63</v>
      </c>
      <c r="CA640" s="16" t="s">
        <v>63</v>
      </c>
      <c r="CB640" s="16" t="s">
        <v>63</v>
      </c>
      <c r="CD640" s="16" t="s">
        <v>63</v>
      </c>
      <c r="CF640" s="16" t="s">
        <v>62</v>
      </c>
      <c r="CG640" s="16" t="s">
        <v>539</v>
      </c>
      <c r="CH640" s="16" t="s">
        <v>63</v>
      </c>
      <c r="CJ640" s="16" t="s">
        <v>106</v>
      </c>
      <c r="CK640" s="16" t="s">
        <v>1549</v>
      </c>
      <c r="CN640" s="16" t="s">
        <v>63</v>
      </c>
      <c r="CO640" s="16" t="s">
        <v>540</v>
      </c>
      <c r="CP640" s="16" t="s">
        <v>63</v>
      </c>
      <c r="CQ640" s="16" t="s">
        <v>189</v>
      </c>
      <c r="CR640" s="16" t="s">
        <v>632</v>
      </c>
      <c r="CY640" s="16">
        <v>28.1</v>
      </c>
      <c r="DA640" s="18"/>
      <c r="DB640" s="16">
        <v>4</v>
      </c>
      <c r="DC640" s="16">
        <v>4</v>
      </c>
      <c r="DE640" s="16">
        <v>5000</v>
      </c>
      <c r="DF640" s="16">
        <v>461</v>
      </c>
      <c r="DG640" s="16">
        <v>358</v>
      </c>
      <c r="DH640" s="16">
        <v>415</v>
      </c>
    </row>
    <row r="641" spans="1:112" s="16" customFormat="1" x14ac:dyDescent="0.3">
      <c r="A641" s="16">
        <v>2023</v>
      </c>
      <c r="B641" s="16" t="s">
        <v>56</v>
      </c>
      <c r="C641" s="16" t="s">
        <v>56</v>
      </c>
      <c r="D641" s="16" t="s">
        <v>631</v>
      </c>
      <c r="E641" s="16" t="s">
        <v>57</v>
      </c>
      <c r="F641" s="19">
        <v>2</v>
      </c>
      <c r="G641" s="16">
        <v>4</v>
      </c>
      <c r="H641" s="16" t="s">
        <v>77</v>
      </c>
      <c r="I641" s="16">
        <v>19</v>
      </c>
      <c r="J641" s="16">
        <v>25</v>
      </c>
      <c r="K641" s="16">
        <v>21</v>
      </c>
      <c r="L641" s="16">
        <v>24.1</v>
      </c>
      <c r="M641" s="16">
        <v>34.5</v>
      </c>
      <c r="N641" s="16">
        <v>27.882300000000001</v>
      </c>
      <c r="O641" s="16">
        <v>19.146799999999999</v>
      </c>
      <c r="P641" s="16">
        <v>24.5623</v>
      </c>
      <c r="Q641" s="16">
        <v>21.255700000000001</v>
      </c>
      <c r="S641" s="16" t="s">
        <v>59</v>
      </c>
      <c r="T641" s="16" t="s">
        <v>70</v>
      </c>
      <c r="U641" s="16" t="s">
        <v>60</v>
      </c>
      <c r="V641" s="16" t="s">
        <v>61</v>
      </c>
      <c r="X641" s="16">
        <v>9</v>
      </c>
      <c r="Y641" s="16" t="s">
        <v>62</v>
      </c>
      <c r="Z641" s="16" t="s">
        <v>63</v>
      </c>
      <c r="AA641" s="16" t="s">
        <v>84</v>
      </c>
      <c r="AB641" s="16" t="s">
        <v>85</v>
      </c>
      <c r="AC641" s="16">
        <v>10</v>
      </c>
      <c r="AF641" s="16" t="s">
        <v>58</v>
      </c>
      <c r="AG641" s="16" t="s">
        <v>65</v>
      </c>
      <c r="AH641" s="16" t="s">
        <v>66</v>
      </c>
      <c r="AI641" s="16" t="s">
        <v>67</v>
      </c>
      <c r="AJ641" s="16" t="s">
        <v>68</v>
      </c>
      <c r="AK641" s="16" t="s">
        <v>69</v>
      </c>
      <c r="AR641" s="16">
        <v>2600</v>
      </c>
      <c r="AS641" s="16">
        <v>2600</v>
      </c>
      <c r="BM641" s="20" t="s">
        <v>1550</v>
      </c>
      <c r="BN641" s="16">
        <v>2</v>
      </c>
      <c r="BO641" s="16">
        <v>2</v>
      </c>
      <c r="BP641" s="16">
        <v>17</v>
      </c>
      <c r="BQ641" s="16" t="s">
        <v>538</v>
      </c>
      <c r="BR641" s="16" t="s">
        <v>1555</v>
      </c>
      <c r="BS641" s="16" t="s">
        <v>72</v>
      </c>
      <c r="BT641" s="21">
        <v>44839</v>
      </c>
      <c r="BU641" s="16">
        <v>32208</v>
      </c>
      <c r="BV641" s="17"/>
      <c r="BW641" s="16" t="s">
        <v>63</v>
      </c>
      <c r="BX641" s="16" t="s">
        <v>63</v>
      </c>
      <c r="CA641" s="16" t="s">
        <v>63</v>
      </c>
      <c r="CB641" s="16" t="s">
        <v>63</v>
      </c>
      <c r="CD641" s="16" t="s">
        <v>63</v>
      </c>
      <c r="CF641" s="16" t="s">
        <v>62</v>
      </c>
      <c r="CG641" s="16" t="s">
        <v>539</v>
      </c>
      <c r="CH641" s="16" t="s">
        <v>63</v>
      </c>
      <c r="CJ641" s="16" t="s">
        <v>106</v>
      </c>
      <c r="CK641" s="16" t="s">
        <v>1549</v>
      </c>
      <c r="CN641" s="16" t="s">
        <v>63</v>
      </c>
      <c r="CO641" s="16" t="s">
        <v>540</v>
      </c>
      <c r="CP641" s="16" t="s">
        <v>63</v>
      </c>
      <c r="CQ641" s="16" t="s">
        <v>189</v>
      </c>
      <c r="CR641" s="16" t="s">
        <v>631</v>
      </c>
      <c r="CY641" s="16">
        <v>28.1</v>
      </c>
      <c r="DA641" s="18"/>
      <c r="DB641" s="16">
        <v>4</v>
      </c>
      <c r="DC641" s="16">
        <v>4</v>
      </c>
      <c r="DE641" s="16">
        <v>5000</v>
      </c>
      <c r="DF641" s="16">
        <v>461</v>
      </c>
      <c r="DG641" s="16">
        <v>358</v>
      </c>
      <c r="DH641" s="16">
        <v>415</v>
      </c>
    </row>
    <row r="642" spans="1:112" s="16" customFormat="1" x14ac:dyDescent="0.3">
      <c r="A642" s="16">
        <v>2023</v>
      </c>
      <c r="B642" s="16" t="s">
        <v>1562</v>
      </c>
      <c r="C642" s="16" t="s">
        <v>995</v>
      </c>
      <c r="D642" s="16" t="s">
        <v>1194</v>
      </c>
      <c r="E642" s="16" t="s">
        <v>101</v>
      </c>
      <c r="F642" s="19">
        <v>2</v>
      </c>
      <c r="G642" s="16">
        <v>4</v>
      </c>
      <c r="H642" s="16" t="s">
        <v>208</v>
      </c>
      <c r="I642" s="16">
        <v>20</v>
      </c>
      <c r="J642" s="16">
        <v>23</v>
      </c>
      <c r="K642" s="16">
        <v>21</v>
      </c>
      <c r="L642" s="16">
        <v>24.7</v>
      </c>
      <c r="M642" s="16">
        <v>34.200000000000003</v>
      </c>
      <c r="N642" s="16">
        <v>28.2286</v>
      </c>
      <c r="O642" s="16">
        <v>19.5853</v>
      </c>
      <c r="P642" s="16">
        <v>22.670200000000001</v>
      </c>
      <c r="Q642" s="16">
        <v>20.8628</v>
      </c>
      <c r="S642" s="16" t="s">
        <v>59</v>
      </c>
      <c r="T642" s="16" t="s">
        <v>70</v>
      </c>
      <c r="U642" s="16" t="s">
        <v>115</v>
      </c>
      <c r="V642" s="16" t="s">
        <v>116</v>
      </c>
      <c r="X642" s="16">
        <v>9</v>
      </c>
      <c r="Y642" s="16" t="s">
        <v>62</v>
      </c>
      <c r="Z642" s="16" t="s">
        <v>63</v>
      </c>
      <c r="AA642" s="16" t="s">
        <v>60</v>
      </c>
      <c r="AB642" s="16" t="s">
        <v>117</v>
      </c>
      <c r="AC642" s="16">
        <v>10</v>
      </c>
      <c r="AF642" s="16" t="s">
        <v>58</v>
      </c>
      <c r="AG642" s="16" t="s">
        <v>65</v>
      </c>
      <c r="AH642" s="16" t="s">
        <v>66</v>
      </c>
      <c r="AI642" s="16" t="s">
        <v>67</v>
      </c>
      <c r="AJ642" s="16" t="s">
        <v>68</v>
      </c>
      <c r="AK642" s="16" t="s">
        <v>69</v>
      </c>
      <c r="AR642" s="16">
        <v>2600</v>
      </c>
      <c r="AS642" s="16">
        <v>2600</v>
      </c>
      <c r="BM642" s="20" t="s">
        <v>1550</v>
      </c>
      <c r="BN642" s="16">
        <v>2</v>
      </c>
      <c r="BO642" s="16">
        <v>2</v>
      </c>
      <c r="BP642" s="16">
        <v>18</v>
      </c>
      <c r="BQ642" s="16" t="s">
        <v>1193</v>
      </c>
      <c r="BR642" s="16" t="s">
        <v>1555</v>
      </c>
      <c r="BS642" s="16" t="s">
        <v>206</v>
      </c>
      <c r="BT642" s="21">
        <v>44708</v>
      </c>
      <c r="BU642" s="16">
        <v>31427</v>
      </c>
      <c r="BV642" s="17"/>
      <c r="BW642" s="16" t="s">
        <v>63</v>
      </c>
      <c r="BX642" s="16" t="s">
        <v>63</v>
      </c>
      <c r="CA642" s="16" t="s">
        <v>63</v>
      </c>
      <c r="CB642" s="16" t="s">
        <v>63</v>
      </c>
      <c r="CD642" s="16" t="s">
        <v>62</v>
      </c>
      <c r="CE642" s="16" t="s">
        <v>248</v>
      </c>
      <c r="CF642" s="16" t="s">
        <v>62</v>
      </c>
      <c r="CG642" s="16" t="s">
        <v>89</v>
      </c>
      <c r="CH642" s="16" t="s">
        <v>62</v>
      </c>
      <c r="CI642" s="16" t="s">
        <v>249</v>
      </c>
      <c r="CJ642" s="16" t="s">
        <v>106</v>
      </c>
      <c r="CK642" s="16" t="s">
        <v>1549</v>
      </c>
      <c r="CN642" s="16" t="s">
        <v>63</v>
      </c>
      <c r="CO642" s="16" t="s">
        <v>107</v>
      </c>
      <c r="CP642" s="16" t="s">
        <v>62</v>
      </c>
      <c r="CQ642" s="16" t="s">
        <v>76</v>
      </c>
      <c r="DA642" s="18"/>
      <c r="DB642" s="16">
        <v>4</v>
      </c>
      <c r="DC642" s="16">
        <v>4</v>
      </c>
      <c r="DE642" s="16">
        <v>5000</v>
      </c>
      <c r="DF642" s="16">
        <v>453</v>
      </c>
      <c r="DG642" s="16">
        <v>391</v>
      </c>
      <c r="DH642" s="16">
        <v>425</v>
      </c>
    </row>
    <row r="643" spans="1:112" s="16" customFormat="1" x14ac:dyDescent="0.3">
      <c r="A643" s="16">
        <v>2023</v>
      </c>
      <c r="B643" s="16" t="s">
        <v>1562</v>
      </c>
      <c r="C643" s="16" t="s">
        <v>995</v>
      </c>
      <c r="D643" s="16" t="s">
        <v>1192</v>
      </c>
      <c r="E643" s="16" t="s">
        <v>101</v>
      </c>
      <c r="F643" s="19">
        <v>2</v>
      </c>
      <c r="G643" s="16">
        <v>4</v>
      </c>
      <c r="H643" s="16" t="s">
        <v>208</v>
      </c>
      <c r="I643" s="16">
        <v>20</v>
      </c>
      <c r="J643" s="16">
        <v>23</v>
      </c>
      <c r="K643" s="16">
        <v>21</v>
      </c>
      <c r="L643" s="16">
        <v>24.7</v>
      </c>
      <c r="M643" s="16">
        <v>34.200000000000003</v>
      </c>
      <c r="N643" s="16">
        <v>28.2286</v>
      </c>
      <c r="O643" s="16">
        <v>19.5853</v>
      </c>
      <c r="P643" s="16">
        <v>22.670200000000001</v>
      </c>
      <c r="Q643" s="16">
        <v>20.8628</v>
      </c>
      <c r="S643" s="16" t="s">
        <v>59</v>
      </c>
      <c r="T643" s="16" t="s">
        <v>70</v>
      </c>
      <c r="U643" s="16" t="s">
        <v>115</v>
      </c>
      <c r="V643" s="16" t="s">
        <v>116</v>
      </c>
      <c r="X643" s="16">
        <v>9</v>
      </c>
      <c r="Y643" s="16" t="s">
        <v>62</v>
      </c>
      <c r="Z643" s="16" t="s">
        <v>63</v>
      </c>
      <c r="AA643" s="16" t="s">
        <v>60</v>
      </c>
      <c r="AB643" s="16" t="s">
        <v>117</v>
      </c>
      <c r="AC643" s="16">
        <v>10</v>
      </c>
      <c r="AF643" s="16" t="s">
        <v>58</v>
      </c>
      <c r="AG643" s="16" t="s">
        <v>65</v>
      </c>
      <c r="AH643" s="16" t="s">
        <v>66</v>
      </c>
      <c r="AI643" s="16" t="s">
        <v>67</v>
      </c>
      <c r="AJ643" s="16" t="s">
        <v>68</v>
      </c>
      <c r="AK643" s="16" t="s">
        <v>69</v>
      </c>
      <c r="AR643" s="16">
        <v>2600</v>
      </c>
      <c r="AS643" s="16">
        <v>2600</v>
      </c>
      <c r="BM643" s="20" t="s">
        <v>1550</v>
      </c>
      <c r="BN643" s="16">
        <v>2</v>
      </c>
      <c r="BO643" s="16">
        <v>2</v>
      </c>
      <c r="BP643" s="16">
        <v>18</v>
      </c>
      <c r="BQ643" s="16" t="s">
        <v>1193</v>
      </c>
      <c r="BR643" s="16" t="s">
        <v>1555</v>
      </c>
      <c r="BS643" s="16" t="s">
        <v>206</v>
      </c>
      <c r="BT643" s="21">
        <v>44708</v>
      </c>
      <c r="BU643" s="16">
        <v>31428</v>
      </c>
      <c r="BV643" s="17"/>
      <c r="BW643" s="16" t="s">
        <v>63</v>
      </c>
      <c r="BX643" s="16" t="s">
        <v>63</v>
      </c>
      <c r="CA643" s="16" t="s">
        <v>63</v>
      </c>
      <c r="CB643" s="16" t="s">
        <v>63</v>
      </c>
      <c r="CD643" s="16" t="s">
        <v>62</v>
      </c>
      <c r="CE643" s="16" t="s">
        <v>248</v>
      </c>
      <c r="CF643" s="16" t="s">
        <v>62</v>
      </c>
      <c r="CG643" s="16" t="s">
        <v>89</v>
      </c>
      <c r="CH643" s="16" t="s">
        <v>62</v>
      </c>
      <c r="CI643" s="16" t="s">
        <v>249</v>
      </c>
      <c r="CJ643" s="16" t="s">
        <v>106</v>
      </c>
      <c r="CK643" s="16" t="s">
        <v>1549</v>
      </c>
      <c r="CN643" s="16" t="s">
        <v>63</v>
      </c>
      <c r="CO643" s="16" t="s">
        <v>107</v>
      </c>
      <c r="CP643" s="16" t="s">
        <v>62</v>
      </c>
      <c r="CQ643" s="16" t="s">
        <v>76</v>
      </c>
      <c r="DA643" s="18"/>
      <c r="DB643" s="16">
        <v>4</v>
      </c>
      <c r="DC643" s="16">
        <v>4</v>
      </c>
      <c r="DE643" s="16">
        <v>5000</v>
      </c>
      <c r="DF643" s="16">
        <v>453</v>
      </c>
      <c r="DG643" s="16">
        <v>391</v>
      </c>
      <c r="DH643" s="16">
        <v>425</v>
      </c>
    </row>
    <row r="644" spans="1:112" s="16" customFormat="1" x14ac:dyDescent="0.3">
      <c r="A644" s="16">
        <v>2023</v>
      </c>
      <c r="B644" s="16" t="s">
        <v>1562</v>
      </c>
      <c r="C644" s="16" t="s">
        <v>110</v>
      </c>
      <c r="D644" s="16" t="s">
        <v>764</v>
      </c>
      <c r="E644" s="16" t="s">
        <v>101</v>
      </c>
      <c r="F644" s="19">
        <v>5.3</v>
      </c>
      <c r="G644" s="16">
        <v>8</v>
      </c>
      <c r="H644" s="16" t="s">
        <v>108</v>
      </c>
      <c r="I644" s="16">
        <v>15</v>
      </c>
      <c r="J644" s="16">
        <v>18</v>
      </c>
      <c r="K644" s="16">
        <v>16</v>
      </c>
      <c r="L644" s="16">
        <v>19.378900000000002</v>
      </c>
      <c r="M644" s="16">
        <v>27.057700000000001</v>
      </c>
      <c r="N644" s="16">
        <v>22.216000000000001</v>
      </c>
      <c r="O644" s="16">
        <v>14.8416</v>
      </c>
      <c r="P644" s="16">
        <v>17.850100000000001</v>
      </c>
      <c r="Q644" s="16">
        <v>16.0596</v>
      </c>
      <c r="S644" s="16" t="s">
        <v>83</v>
      </c>
      <c r="T644" s="16" t="s">
        <v>87</v>
      </c>
      <c r="U644" s="16" t="s">
        <v>60</v>
      </c>
      <c r="V644" s="16" t="s">
        <v>61</v>
      </c>
      <c r="X644" s="16">
        <v>10</v>
      </c>
      <c r="Y644" s="16" t="s">
        <v>62</v>
      </c>
      <c r="Z644" s="16" t="s">
        <v>63</v>
      </c>
      <c r="AA644" s="16" t="s">
        <v>84</v>
      </c>
      <c r="AB644" s="16" t="s">
        <v>85</v>
      </c>
      <c r="AC644" s="16">
        <v>10</v>
      </c>
      <c r="AF644" s="16" t="s">
        <v>82</v>
      </c>
      <c r="AG644" s="16" t="s">
        <v>86</v>
      </c>
      <c r="AH644" s="16" t="s">
        <v>66</v>
      </c>
      <c r="AI644" s="16" t="s">
        <v>67</v>
      </c>
      <c r="AJ644" s="16" t="s">
        <v>68</v>
      </c>
      <c r="AK644" s="16" t="s">
        <v>69</v>
      </c>
      <c r="AR644" s="16">
        <v>2750</v>
      </c>
      <c r="AS644" s="16">
        <v>2750</v>
      </c>
      <c r="BM644" s="20" t="s">
        <v>1550</v>
      </c>
      <c r="BN644" s="16">
        <v>1</v>
      </c>
      <c r="BO644" s="16">
        <v>1</v>
      </c>
      <c r="BP644" s="16">
        <v>19</v>
      </c>
      <c r="BQ644" s="16" t="s">
        <v>761</v>
      </c>
      <c r="BR644" s="16" t="s">
        <v>1555</v>
      </c>
      <c r="BS644" s="16" t="s">
        <v>103</v>
      </c>
      <c r="BT644" s="21">
        <v>44802</v>
      </c>
      <c r="BU644" s="16">
        <v>32037</v>
      </c>
      <c r="BV644" s="17"/>
      <c r="BW644" s="16" t="s">
        <v>63</v>
      </c>
      <c r="BX644" s="16" t="s">
        <v>63</v>
      </c>
      <c r="CA644" s="16" t="s">
        <v>63</v>
      </c>
      <c r="CB644" s="16" t="s">
        <v>63</v>
      </c>
      <c r="CD644" s="16" t="s">
        <v>62</v>
      </c>
      <c r="CE644" s="16" t="s">
        <v>104</v>
      </c>
      <c r="CF644" s="16" t="s">
        <v>62</v>
      </c>
      <c r="CG644" s="16" t="s">
        <v>105</v>
      </c>
      <c r="CH644" s="16" t="s">
        <v>63</v>
      </c>
      <c r="CJ644" s="16" t="s">
        <v>106</v>
      </c>
      <c r="CK644" s="16" t="s">
        <v>1549</v>
      </c>
      <c r="CN644" s="16" t="s">
        <v>63</v>
      </c>
      <c r="CO644" s="16" t="s">
        <v>107</v>
      </c>
      <c r="CP644" s="16" t="s">
        <v>62</v>
      </c>
      <c r="CQ644" s="16" t="s">
        <v>76</v>
      </c>
      <c r="DA644" s="18"/>
      <c r="DB644" s="16">
        <v>3</v>
      </c>
      <c r="DC644" s="16">
        <v>3</v>
      </c>
      <c r="DE644" s="16">
        <v>5750</v>
      </c>
      <c r="DF644" s="16">
        <v>596</v>
      </c>
      <c r="DG644" s="16">
        <v>499</v>
      </c>
      <c r="DH644" s="16">
        <v>553</v>
      </c>
    </row>
    <row r="645" spans="1:112" s="16" customFormat="1" x14ac:dyDescent="0.3">
      <c r="A645" s="16">
        <v>2023</v>
      </c>
      <c r="B645" s="16" t="s">
        <v>1562</v>
      </c>
      <c r="C645" s="16" t="s">
        <v>110</v>
      </c>
      <c r="D645" s="16" t="s">
        <v>763</v>
      </c>
      <c r="E645" s="16" t="s">
        <v>101</v>
      </c>
      <c r="F645" s="19">
        <v>5.3</v>
      </c>
      <c r="G645" s="16">
        <v>8</v>
      </c>
      <c r="H645" s="16" t="s">
        <v>108</v>
      </c>
      <c r="I645" s="16">
        <v>15</v>
      </c>
      <c r="J645" s="16">
        <v>17</v>
      </c>
      <c r="K645" s="16">
        <v>16</v>
      </c>
      <c r="L645" s="16">
        <v>19.100000000000001</v>
      </c>
      <c r="M645" s="16">
        <v>26.276599999999998</v>
      </c>
      <c r="N645" s="16">
        <v>21.776399999999999</v>
      </c>
      <c r="O645" s="16">
        <v>14.622400000000001</v>
      </c>
      <c r="P645" s="16">
        <v>17.379899999999999</v>
      </c>
      <c r="Q645" s="16">
        <v>15.746700000000001</v>
      </c>
      <c r="S645" s="16" t="s">
        <v>83</v>
      </c>
      <c r="T645" s="16" t="s">
        <v>87</v>
      </c>
      <c r="U645" s="16" t="s">
        <v>60</v>
      </c>
      <c r="V645" s="16" t="s">
        <v>61</v>
      </c>
      <c r="X645" s="16">
        <v>10</v>
      </c>
      <c r="Y645" s="16" t="s">
        <v>62</v>
      </c>
      <c r="Z645" s="16" t="s">
        <v>63</v>
      </c>
      <c r="AA645" s="16">
        <v>4</v>
      </c>
      <c r="AB645" s="16" t="s">
        <v>64</v>
      </c>
      <c r="AC645" s="16">
        <v>10</v>
      </c>
      <c r="AF645" s="16" t="s">
        <v>82</v>
      </c>
      <c r="AG645" s="16" t="s">
        <v>86</v>
      </c>
      <c r="AH645" s="16" t="s">
        <v>66</v>
      </c>
      <c r="AI645" s="16" t="s">
        <v>67</v>
      </c>
      <c r="AJ645" s="16" t="s">
        <v>68</v>
      </c>
      <c r="AK645" s="16" t="s">
        <v>69</v>
      </c>
      <c r="AR645" s="16">
        <v>2750</v>
      </c>
      <c r="AS645" s="16">
        <v>2750</v>
      </c>
      <c r="BM645" s="20" t="s">
        <v>1550</v>
      </c>
      <c r="BN645" s="16">
        <v>1</v>
      </c>
      <c r="BO645" s="16">
        <v>1</v>
      </c>
      <c r="BP645" s="16">
        <v>19</v>
      </c>
      <c r="BQ645" s="16" t="s">
        <v>761</v>
      </c>
      <c r="BR645" s="16" t="s">
        <v>1555</v>
      </c>
      <c r="BS645" s="16" t="s">
        <v>103</v>
      </c>
      <c r="BT645" s="21">
        <v>44802</v>
      </c>
      <c r="BU645" s="16">
        <v>32038</v>
      </c>
      <c r="BV645" s="17"/>
      <c r="BW645" s="16" t="s">
        <v>63</v>
      </c>
      <c r="BX645" s="16" t="s">
        <v>63</v>
      </c>
      <c r="CA645" s="16" t="s">
        <v>63</v>
      </c>
      <c r="CB645" s="16" t="s">
        <v>63</v>
      </c>
      <c r="CD645" s="16" t="s">
        <v>62</v>
      </c>
      <c r="CE645" s="16" t="s">
        <v>104</v>
      </c>
      <c r="CF645" s="16" t="s">
        <v>62</v>
      </c>
      <c r="CG645" s="16" t="s">
        <v>105</v>
      </c>
      <c r="CH645" s="16" t="s">
        <v>63</v>
      </c>
      <c r="CJ645" s="16" t="s">
        <v>106</v>
      </c>
      <c r="CK645" s="16" t="s">
        <v>1549</v>
      </c>
      <c r="CN645" s="16" t="s">
        <v>63</v>
      </c>
      <c r="CO645" s="16" t="s">
        <v>107</v>
      </c>
      <c r="CP645" s="16" t="s">
        <v>62</v>
      </c>
      <c r="CQ645" s="16" t="s">
        <v>76</v>
      </c>
      <c r="DA645" s="18"/>
      <c r="DB645" s="16">
        <v>3</v>
      </c>
      <c r="DC645" s="16">
        <v>3</v>
      </c>
      <c r="DE645" s="16">
        <v>5750</v>
      </c>
      <c r="DF645" s="16">
        <v>608</v>
      </c>
      <c r="DG645" s="16">
        <v>511</v>
      </c>
      <c r="DH645" s="16">
        <v>564</v>
      </c>
    </row>
    <row r="646" spans="1:112" s="16" customFormat="1" x14ac:dyDescent="0.3">
      <c r="A646" s="16">
        <v>2023</v>
      </c>
      <c r="B646" s="16" t="s">
        <v>1562</v>
      </c>
      <c r="C646" s="16" t="s">
        <v>99</v>
      </c>
      <c r="D646" s="16" t="s">
        <v>760</v>
      </c>
      <c r="E646" s="16" t="s">
        <v>101</v>
      </c>
      <c r="F646" s="19">
        <v>5.3</v>
      </c>
      <c r="G646" s="16">
        <v>8</v>
      </c>
      <c r="H646" s="16" t="s">
        <v>108</v>
      </c>
      <c r="I646" s="16">
        <v>15</v>
      </c>
      <c r="J646" s="16">
        <v>18</v>
      </c>
      <c r="K646" s="16">
        <v>16</v>
      </c>
      <c r="L646" s="16">
        <v>19.378900000000002</v>
      </c>
      <c r="M646" s="16">
        <v>27.057700000000001</v>
      </c>
      <c r="N646" s="16">
        <v>22.216000000000001</v>
      </c>
      <c r="O646" s="16">
        <v>14.8416</v>
      </c>
      <c r="P646" s="16">
        <v>17.850100000000001</v>
      </c>
      <c r="Q646" s="16">
        <v>16.0596</v>
      </c>
      <c r="S646" s="16" t="s">
        <v>83</v>
      </c>
      <c r="T646" s="16" t="s">
        <v>87</v>
      </c>
      <c r="U646" s="16" t="s">
        <v>60</v>
      </c>
      <c r="V646" s="16" t="s">
        <v>61</v>
      </c>
      <c r="X646" s="16">
        <v>10</v>
      </c>
      <c r="Y646" s="16" t="s">
        <v>62</v>
      </c>
      <c r="Z646" s="16" t="s">
        <v>63</v>
      </c>
      <c r="AA646" s="16" t="s">
        <v>84</v>
      </c>
      <c r="AB646" s="16" t="s">
        <v>85</v>
      </c>
      <c r="AC646" s="16">
        <v>10</v>
      </c>
      <c r="AF646" s="16" t="s">
        <v>82</v>
      </c>
      <c r="AG646" s="16" t="s">
        <v>86</v>
      </c>
      <c r="AH646" s="16" t="s">
        <v>66</v>
      </c>
      <c r="AI646" s="16" t="s">
        <v>67</v>
      </c>
      <c r="AJ646" s="16" t="s">
        <v>68</v>
      </c>
      <c r="AK646" s="16" t="s">
        <v>69</v>
      </c>
      <c r="AR646" s="16">
        <v>2750</v>
      </c>
      <c r="AS646" s="16">
        <v>2750</v>
      </c>
      <c r="BM646" s="20" t="s">
        <v>1550</v>
      </c>
      <c r="BN646" s="16">
        <v>1</v>
      </c>
      <c r="BO646" s="16">
        <v>1</v>
      </c>
      <c r="BP646" s="16">
        <v>19</v>
      </c>
      <c r="BQ646" s="16" t="s">
        <v>761</v>
      </c>
      <c r="BR646" s="16" t="s">
        <v>1555</v>
      </c>
      <c r="BS646" s="16" t="s">
        <v>103</v>
      </c>
      <c r="BT646" s="21">
        <v>44802</v>
      </c>
      <c r="BU646" s="16">
        <v>32042</v>
      </c>
      <c r="BV646" s="17"/>
      <c r="BW646" s="16" t="s">
        <v>63</v>
      </c>
      <c r="BX646" s="16" t="s">
        <v>63</v>
      </c>
      <c r="CA646" s="16" t="s">
        <v>63</v>
      </c>
      <c r="CB646" s="16" t="s">
        <v>63</v>
      </c>
      <c r="CD646" s="16" t="s">
        <v>62</v>
      </c>
      <c r="CE646" s="16" t="s">
        <v>104</v>
      </c>
      <c r="CF646" s="16" t="s">
        <v>62</v>
      </c>
      <c r="CG646" s="16" t="s">
        <v>105</v>
      </c>
      <c r="CH646" s="16" t="s">
        <v>63</v>
      </c>
      <c r="CJ646" s="16" t="s">
        <v>106</v>
      </c>
      <c r="CK646" s="16" t="s">
        <v>1549</v>
      </c>
      <c r="CN646" s="16" t="s">
        <v>63</v>
      </c>
      <c r="CO646" s="16" t="s">
        <v>107</v>
      </c>
      <c r="CP646" s="16" t="s">
        <v>62</v>
      </c>
      <c r="CQ646" s="16" t="s">
        <v>76</v>
      </c>
      <c r="DA646" s="18"/>
      <c r="DB646" s="16">
        <v>3</v>
      </c>
      <c r="DC646" s="16">
        <v>3</v>
      </c>
      <c r="DE646" s="16">
        <v>5750</v>
      </c>
      <c r="DF646" s="16">
        <v>596</v>
      </c>
      <c r="DG646" s="16">
        <v>499</v>
      </c>
      <c r="DH646" s="16">
        <v>553</v>
      </c>
    </row>
    <row r="647" spans="1:112" s="16" customFormat="1" x14ac:dyDescent="0.3">
      <c r="A647" s="16">
        <v>2023</v>
      </c>
      <c r="B647" s="16" t="s">
        <v>1562</v>
      </c>
      <c r="C647" s="16" t="s">
        <v>99</v>
      </c>
      <c r="D647" s="16" t="s">
        <v>762</v>
      </c>
      <c r="E647" s="16" t="s">
        <v>101</v>
      </c>
      <c r="F647" s="19">
        <v>5.3</v>
      </c>
      <c r="G647" s="16">
        <v>8</v>
      </c>
      <c r="H647" s="16" t="s">
        <v>108</v>
      </c>
      <c r="I647" s="16">
        <v>15</v>
      </c>
      <c r="J647" s="16">
        <v>17</v>
      </c>
      <c r="K647" s="16">
        <v>16</v>
      </c>
      <c r="L647" s="16">
        <v>19.100000000000001</v>
      </c>
      <c r="M647" s="16">
        <v>26.276599999999998</v>
      </c>
      <c r="N647" s="16">
        <v>21.776399999999999</v>
      </c>
      <c r="O647" s="16">
        <v>14.622400000000001</v>
      </c>
      <c r="P647" s="16">
        <v>17.379899999999999</v>
      </c>
      <c r="Q647" s="16">
        <v>15.746700000000001</v>
      </c>
      <c r="S647" s="16" t="s">
        <v>83</v>
      </c>
      <c r="T647" s="16" t="s">
        <v>87</v>
      </c>
      <c r="U647" s="16" t="s">
        <v>60</v>
      </c>
      <c r="V647" s="16" t="s">
        <v>61</v>
      </c>
      <c r="X647" s="16">
        <v>10</v>
      </c>
      <c r="Y647" s="16" t="s">
        <v>62</v>
      </c>
      <c r="Z647" s="16" t="s">
        <v>63</v>
      </c>
      <c r="AA647" s="16">
        <v>4</v>
      </c>
      <c r="AB647" s="16" t="s">
        <v>64</v>
      </c>
      <c r="AC647" s="16">
        <v>10</v>
      </c>
      <c r="AF647" s="16" t="s">
        <v>82</v>
      </c>
      <c r="AG647" s="16" t="s">
        <v>86</v>
      </c>
      <c r="AH647" s="16" t="s">
        <v>66</v>
      </c>
      <c r="AI647" s="16" t="s">
        <v>67</v>
      </c>
      <c r="AJ647" s="16" t="s">
        <v>68</v>
      </c>
      <c r="AK647" s="16" t="s">
        <v>69</v>
      </c>
      <c r="AR647" s="16">
        <v>2750</v>
      </c>
      <c r="AS647" s="16">
        <v>2750</v>
      </c>
      <c r="BM647" s="20" t="s">
        <v>1550</v>
      </c>
      <c r="BN647" s="16">
        <v>1</v>
      </c>
      <c r="BO647" s="16">
        <v>1</v>
      </c>
      <c r="BP647" s="16">
        <v>19</v>
      </c>
      <c r="BQ647" s="16" t="s">
        <v>761</v>
      </c>
      <c r="BR647" s="16" t="s">
        <v>1555</v>
      </c>
      <c r="BS647" s="16" t="s">
        <v>103</v>
      </c>
      <c r="BT647" s="21">
        <v>44802</v>
      </c>
      <c r="BU647" s="16">
        <v>32039</v>
      </c>
      <c r="BV647" s="17"/>
      <c r="BW647" s="16" t="s">
        <v>63</v>
      </c>
      <c r="BX647" s="16" t="s">
        <v>63</v>
      </c>
      <c r="CA647" s="16" t="s">
        <v>63</v>
      </c>
      <c r="CB647" s="16" t="s">
        <v>63</v>
      </c>
      <c r="CD647" s="16" t="s">
        <v>62</v>
      </c>
      <c r="CE647" s="16" t="s">
        <v>104</v>
      </c>
      <c r="CF647" s="16" t="s">
        <v>62</v>
      </c>
      <c r="CG647" s="16" t="s">
        <v>105</v>
      </c>
      <c r="CH647" s="16" t="s">
        <v>63</v>
      </c>
      <c r="CJ647" s="16" t="s">
        <v>106</v>
      </c>
      <c r="CK647" s="16" t="s">
        <v>1549</v>
      </c>
      <c r="CN647" s="16" t="s">
        <v>63</v>
      </c>
      <c r="CO647" s="16" t="s">
        <v>107</v>
      </c>
      <c r="CP647" s="16" t="s">
        <v>62</v>
      </c>
      <c r="CQ647" s="16" t="s">
        <v>76</v>
      </c>
      <c r="DA647" s="18"/>
      <c r="DB647" s="16">
        <v>3</v>
      </c>
      <c r="DC647" s="16">
        <v>3</v>
      </c>
      <c r="DE647" s="16">
        <v>5750</v>
      </c>
      <c r="DF647" s="16">
        <v>608</v>
      </c>
      <c r="DG647" s="16">
        <v>511</v>
      </c>
      <c r="DH647" s="16">
        <v>564</v>
      </c>
    </row>
    <row r="648" spans="1:112" s="16" customFormat="1" x14ac:dyDescent="0.3">
      <c r="A648" s="16">
        <v>2023</v>
      </c>
      <c r="B648" s="16" t="s">
        <v>78</v>
      </c>
      <c r="C648" s="16" t="s">
        <v>256</v>
      </c>
      <c r="D648" s="16" t="s">
        <v>414</v>
      </c>
      <c r="E648" s="16" t="s">
        <v>81</v>
      </c>
      <c r="F648" s="19">
        <v>3.6</v>
      </c>
      <c r="G648" s="16">
        <v>6</v>
      </c>
      <c r="H648" s="16" t="s">
        <v>77</v>
      </c>
      <c r="I648" s="16">
        <v>19</v>
      </c>
      <c r="J648" s="16">
        <v>28</v>
      </c>
      <c r="K648" s="16">
        <v>22</v>
      </c>
      <c r="L648" s="16">
        <v>23.8933</v>
      </c>
      <c r="M648" s="16">
        <v>40</v>
      </c>
      <c r="N648" s="16">
        <v>29.180900000000001</v>
      </c>
      <c r="O648" s="16">
        <v>18.9954</v>
      </c>
      <c r="P648" s="16">
        <v>28.1266</v>
      </c>
      <c r="Q648" s="16">
        <v>22.245200000000001</v>
      </c>
      <c r="S648" s="16" t="s">
        <v>83</v>
      </c>
      <c r="T648" s="16" t="s">
        <v>87</v>
      </c>
      <c r="U648" s="16" t="s">
        <v>60</v>
      </c>
      <c r="V648" s="16" t="s">
        <v>61</v>
      </c>
      <c r="X648" s="16">
        <v>9</v>
      </c>
      <c r="Y648" s="16" t="s">
        <v>62</v>
      </c>
      <c r="Z648" s="16" t="s">
        <v>63</v>
      </c>
      <c r="AA648" s="16" t="s">
        <v>135</v>
      </c>
      <c r="AB648" s="16" t="s">
        <v>159</v>
      </c>
      <c r="AC648" s="16">
        <v>10</v>
      </c>
      <c r="AF648" s="16" t="s">
        <v>82</v>
      </c>
      <c r="AG648" s="16" t="s">
        <v>86</v>
      </c>
      <c r="AH648" s="16" t="s">
        <v>66</v>
      </c>
      <c r="AI648" s="16" t="s">
        <v>67</v>
      </c>
      <c r="AJ648" s="16" t="s">
        <v>68</v>
      </c>
      <c r="AK648" s="16" t="s">
        <v>69</v>
      </c>
      <c r="AR648" s="16">
        <v>2000</v>
      </c>
      <c r="AS648" s="16">
        <v>2000</v>
      </c>
      <c r="BM648" s="20"/>
      <c r="BN648" s="16">
        <v>2</v>
      </c>
      <c r="BO648" s="16">
        <v>2</v>
      </c>
      <c r="BP648" s="16">
        <v>20</v>
      </c>
      <c r="BQ648" s="16" t="s">
        <v>393</v>
      </c>
      <c r="BR648" s="16">
        <v>1</v>
      </c>
      <c r="BS648" s="16" t="s">
        <v>72</v>
      </c>
      <c r="BT648" s="21">
        <v>44900</v>
      </c>
      <c r="BU648" s="16">
        <v>32458</v>
      </c>
      <c r="BV648" s="17"/>
      <c r="BW648" s="16" t="s">
        <v>63</v>
      </c>
      <c r="BX648" s="16" t="s">
        <v>63</v>
      </c>
      <c r="CA648" s="16" t="s">
        <v>63</v>
      </c>
      <c r="CB648" s="16" t="s">
        <v>63</v>
      </c>
      <c r="CC648" s="16" t="s">
        <v>398</v>
      </c>
      <c r="CD648" s="16" t="s">
        <v>63</v>
      </c>
      <c r="CF648" s="16" t="s">
        <v>62</v>
      </c>
      <c r="CG648" s="16" t="s">
        <v>89</v>
      </c>
      <c r="CH648" s="16" t="s">
        <v>63</v>
      </c>
      <c r="CJ648" s="16" t="s">
        <v>74</v>
      </c>
      <c r="CK648" s="16" t="s">
        <v>75</v>
      </c>
      <c r="CN648" s="16" t="s">
        <v>63</v>
      </c>
      <c r="CO648" s="16" t="s">
        <v>259</v>
      </c>
      <c r="CP648" s="16" t="s">
        <v>62</v>
      </c>
      <c r="CQ648" s="16" t="s">
        <v>76</v>
      </c>
      <c r="DA648" s="18"/>
      <c r="DB648" s="16">
        <v>5</v>
      </c>
      <c r="DC648" s="16">
        <v>5</v>
      </c>
      <c r="DE648" s="16">
        <v>2000</v>
      </c>
      <c r="DF648" s="16">
        <v>469</v>
      </c>
      <c r="DG648" s="16">
        <v>317</v>
      </c>
      <c r="DH648" s="16">
        <v>401</v>
      </c>
    </row>
    <row r="649" spans="1:112" s="16" customFormat="1" x14ac:dyDescent="0.3">
      <c r="A649" s="16">
        <v>2023</v>
      </c>
      <c r="B649" s="16" t="s">
        <v>78</v>
      </c>
      <c r="C649" s="16" t="s">
        <v>256</v>
      </c>
      <c r="D649" s="16" t="s">
        <v>397</v>
      </c>
      <c r="E649" s="16" t="s">
        <v>81</v>
      </c>
      <c r="F649" s="19">
        <v>3.6</v>
      </c>
      <c r="G649" s="16">
        <v>6</v>
      </c>
      <c r="H649" s="16" t="s">
        <v>77</v>
      </c>
      <c r="I649" s="16">
        <v>19</v>
      </c>
      <c r="J649" s="16">
        <v>28</v>
      </c>
      <c r="K649" s="16">
        <v>22</v>
      </c>
      <c r="L649" s="16">
        <v>23.8933</v>
      </c>
      <c r="M649" s="16">
        <v>40</v>
      </c>
      <c r="N649" s="16">
        <v>29.180900000000001</v>
      </c>
      <c r="O649" s="16">
        <v>18.9954</v>
      </c>
      <c r="P649" s="16">
        <v>28.1266</v>
      </c>
      <c r="Q649" s="16">
        <v>22.245200000000001</v>
      </c>
      <c r="S649" s="16" t="s">
        <v>83</v>
      </c>
      <c r="T649" s="16" t="s">
        <v>87</v>
      </c>
      <c r="U649" s="16" t="s">
        <v>60</v>
      </c>
      <c r="V649" s="16" t="s">
        <v>61</v>
      </c>
      <c r="X649" s="16">
        <v>9</v>
      </c>
      <c r="Y649" s="16" t="s">
        <v>62</v>
      </c>
      <c r="Z649" s="16" t="s">
        <v>63</v>
      </c>
      <c r="AA649" s="16" t="s">
        <v>135</v>
      </c>
      <c r="AB649" s="16" t="s">
        <v>159</v>
      </c>
      <c r="AC649" s="16">
        <v>10</v>
      </c>
      <c r="AF649" s="16" t="s">
        <v>82</v>
      </c>
      <c r="AG649" s="16" t="s">
        <v>86</v>
      </c>
      <c r="AH649" s="16" t="s">
        <v>66</v>
      </c>
      <c r="AI649" s="16" t="s">
        <v>67</v>
      </c>
      <c r="AJ649" s="16" t="s">
        <v>68</v>
      </c>
      <c r="AK649" s="16" t="s">
        <v>69</v>
      </c>
      <c r="AR649" s="16">
        <v>2000</v>
      </c>
      <c r="AS649" s="16">
        <v>2000</v>
      </c>
      <c r="BM649" s="20"/>
      <c r="BN649" s="16">
        <v>2</v>
      </c>
      <c r="BO649" s="16">
        <v>2</v>
      </c>
      <c r="BP649" s="16">
        <v>20</v>
      </c>
      <c r="BQ649" s="16" t="s">
        <v>393</v>
      </c>
      <c r="BR649" s="16">
        <v>1</v>
      </c>
      <c r="BS649" s="16" t="s">
        <v>72</v>
      </c>
      <c r="BT649" s="21">
        <v>44900</v>
      </c>
      <c r="BU649" s="16">
        <v>32470</v>
      </c>
      <c r="BV649" s="17"/>
      <c r="BW649" s="16" t="s">
        <v>63</v>
      </c>
      <c r="BX649" s="16" t="s">
        <v>63</v>
      </c>
      <c r="CA649" s="16" t="s">
        <v>63</v>
      </c>
      <c r="CB649" s="16" t="s">
        <v>63</v>
      </c>
      <c r="CC649" s="16" t="s">
        <v>398</v>
      </c>
      <c r="CD649" s="16" t="s">
        <v>63</v>
      </c>
      <c r="CF649" s="16" t="s">
        <v>62</v>
      </c>
      <c r="CG649" s="16" t="s">
        <v>89</v>
      </c>
      <c r="CH649" s="16" t="s">
        <v>63</v>
      </c>
      <c r="CJ649" s="16" t="s">
        <v>74</v>
      </c>
      <c r="CK649" s="16" t="s">
        <v>75</v>
      </c>
      <c r="CN649" s="16" t="s">
        <v>63</v>
      </c>
      <c r="CO649" s="16" t="s">
        <v>259</v>
      </c>
      <c r="CP649" s="16" t="s">
        <v>62</v>
      </c>
      <c r="CQ649" s="16" t="s">
        <v>76</v>
      </c>
      <c r="DA649" s="18"/>
      <c r="DB649" s="16">
        <v>5</v>
      </c>
      <c r="DC649" s="16">
        <v>5</v>
      </c>
      <c r="DE649" s="16">
        <v>2000</v>
      </c>
      <c r="DF649" s="16">
        <v>469</v>
      </c>
      <c r="DG649" s="16">
        <v>317</v>
      </c>
      <c r="DH649" s="16">
        <v>401</v>
      </c>
    </row>
    <row r="650" spans="1:112" s="16" customFormat="1" x14ac:dyDescent="0.3">
      <c r="A650" s="16">
        <v>2023</v>
      </c>
      <c r="B650" s="16" t="s">
        <v>156</v>
      </c>
      <c r="C650" s="16" t="s">
        <v>156</v>
      </c>
      <c r="D650" s="16" t="s">
        <v>1435</v>
      </c>
      <c r="E650" s="16" t="s">
        <v>158</v>
      </c>
      <c r="F650" s="19">
        <v>3.5</v>
      </c>
      <c r="G650" s="16">
        <v>6</v>
      </c>
      <c r="H650" s="16" t="s">
        <v>286</v>
      </c>
      <c r="I650" s="16">
        <v>19</v>
      </c>
      <c r="J650" s="16">
        <v>28</v>
      </c>
      <c r="K650" s="16">
        <v>22</v>
      </c>
      <c r="L650" s="16">
        <v>24.4983</v>
      </c>
      <c r="M650" s="16">
        <v>39.471899999999998</v>
      </c>
      <c r="N650" s="16">
        <v>29.5412</v>
      </c>
      <c r="O650" s="16">
        <v>19.438099999999999</v>
      </c>
      <c r="P650" s="16">
        <v>27.7882</v>
      </c>
      <c r="Q650" s="16">
        <v>22.477499999999999</v>
      </c>
      <c r="S650" s="16" t="s">
        <v>83</v>
      </c>
      <c r="T650" s="16" t="s">
        <v>87</v>
      </c>
      <c r="U650" s="16" t="s">
        <v>115</v>
      </c>
      <c r="V650" s="16" t="s">
        <v>116</v>
      </c>
      <c r="X650" s="16">
        <v>10</v>
      </c>
      <c r="Y650" s="16" t="s">
        <v>62</v>
      </c>
      <c r="Z650" s="16" t="s">
        <v>63</v>
      </c>
      <c r="AA650" s="16" t="s">
        <v>135</v>
      </c>
      <c r="AB650" s="16" t="s">
        <v>159</v>
      </c>
      <c r="AC650" s="16">
        <v>10</v>
      </c>
      <c r="AF650" s="16" t="s">
        <v>82</v>
      </c>
      <c r="AG650" s="16" t="s">
        <v>86</v>
      </c>
      <c r="AH650" s="16" t="s">
        <v>66</v>
      </c>
      <c r="AI650" s="16" t="s">
        <v>67</v>
      </c>
      <c r="AJ650" s="16" t="s">
        <v>68</v>
      </c>
      <c r="AK650" s="16" t="s">
        <v>69</v>
      </c>
      <c r="AR650" s="16">
        <v>2000</v>
      </c>
      <c r="AS650" s="16">
        <v>2000</v>
      </c>
      <c r="BM650" s="20" t="s">
        <v>1550</v>
      </c>
      <c r="BN650" s="16">
        <v>2</v>
      </c>
      <c r="BO650" s="16">
        <v>2</v>
      </c>
      <c r="BP650" s="16">
        <v>20</v>
      </c>
      <c r="BQ650" s="16" t="s">
        <v>393</v>
      </c>
      <c r="BR650" s="16">
        <v>1</v>
      </c>
      <c r="BS650" s="16" t="s">
        <v>72</v>
      </c>
      <c r="BT650" s="21">
        <v>44641</v>
      </c>
      <c r="BU650" s="16">
        <v>30990</v>
      </c>
      <c r="BV650" s="17"/>
      <c r="BW650" s="16" t="s">
        <v>63</v>
      </c>
      <c r="BX650" s="16" t="s">
        <v>63</v>
      </c>
      <c r="CA650" s="16" t="s">
        <v>63</v>
      </c>
      <c r="CB650" s="16" t="s">
        <v>63</v>
      </c>
      <c r="CD650" s="16" t="s">
        <v>62</v>
      </c>
      <c r="CE650" s="16" t="s">
        <v>1436</v>
      </c>
      <c r="CF650" s="16" t="s">
        <v>62</v>
      </c>
      <c r="CG650" s="16" t="s">
        <v>161</v>
      </c>
      <c r="CH650" s="16" t="s">
        <v>62</v>
      </c>
      <c r="CI650" s="16" t="s">
        <v>161</v>
      </c>
      <c r="CJ650" s="16" t="s">
        <v>106</v>
      </c>
      <c r="CK650" s="16" t="s">
        <v>1549</v>
      </c>
      <c r="CL650" s="16" t="s">
        <v>63</v>
      </c>
      <c r="CM650" s="16" t="s">
        <v>63</v>
      </c>
      <c r="CN650" s="16" t="s">
        <v>63</v>
      </c>
      <c r="CO650" s="16" t="s">
        <v>162</v>
      </c>
      <c r="CP650" s="16" t="s">
        <v>62</v>
      </c>
      <c r="CQ650" s="16" t="s">
        <v>76</v>
      </c>
      <c r="DA650" s="18"/>
      <c r="DB650" s="16">
        <v>5</v>
      </c>
      <c r="DC650" s="16">
        <v>5</v>
      </c>
      <c r="DE650" s="16">
        <v>2000</v>
      </c>
      <c r="DF650" s="16">
        <v>455</v>
      </c>
      <c r="DG650" s="16">
        <v>318</v>
      </c>
      <c r="DH650" s="16">
        <v>394</v>
      </c>
    </row>
    <row r="651" spans="1:112" s="16" customFormat="1" x14ac:dyDescent="0.3">
      <c r="A651" s="16">
        <v>2023</v>
      </c>
      <c r="B651" s="16" t="s">
        <v>685</v>
      </c>
      <c r="C651" s="16" t="s">
        <v>686</v>
      </c>
      <c r="D651" s="16" t="s">
        <v>1373</v>
      </c>
      <c r="E651" s="16" t="s">
        <v>688</v>
      </c>
      <c r="F651" s="19">
        <v>3.5</v>
      </c>
      <c r="G651" s="16">
        <v>6</v>
      </c>
      <c r="H651" s="16" t="s">
        <v>121</v>
      </c>
      <c r="I651" s="16">
        <v>19</v>
      </c>
      <c r="J651" s="16">
        <v>26</v>
      </c>
      <c r="K651" s="16">
        <v>22</v>
      </c>
      <c r="L651" s="16">
        <v>24.462800000000001</v>
      </c>
      <c r="M651" s="16">
        <v>36.955800000000004</v>
      </c>
      <c r="N651" s="16">
        <v>28.851800000000001</v>
      </c>
      <c r="O651" s="16">
        <v>19.412199999999999</v>
      </c>
      <c r="P651" s="16">
        <v>26.1648</v>
      </c>
      <c r="Q651" s="16">
        <v>21.962900000000001</v>
      </c>
      <c r="S651" s="16" t="s">
        <v>83</v>
      </c>
      <c r="T651" s="16" t="s">
        <v>87</v>
      </c>
      <c r="U651" s="16" t="s">
        <v>115</v>
      </c>
      <c r="V651" s="16" t="s">
        <v>116</v>
      </c>
      <c r="X651" s="16">
        <v>8</v>
      </c>
      <c r="Y651" s="16" t="s">
        <v>62</v>
      </c>
      <c r="Z651" s="16" t="s">
        <v>63</v>
      </c>
      <c r="AA651" s="16" t="s">
        <v>135</v>
      </c>
      <c r="AB651" s="16" t="s">
        <v>159</v>
      </c>
      <c r="AC651" s="16">
        <v>15</v>
      </c>
      <c r="AF651" s="16" t="s">
        <v>82</v>
      </c>
      <c r="AG651" s="16" t="s">
        <v>86</v>
      </c>
      <c r="AH651" s="16" t="s">
        <v>66</v>
      </c>
      <c r="AI651" s="16" t="s">
        <v>67</v>
      </c>
      <c r="AJ651" s="16" t="s">
        <v>68</v>
      </c>
      <c r="AK651" s="16" t="s">
        <v>69</v>
      </c>
      <c r="AR651" s="16">
        <v>2000</v>
      </c>
      <c r="AS651" s="16">
        <v>2000</v>
      </c>
      <c r="BM651" s="20" t="s">
        <v>1554</v>
      </c>
      <c r="BN651" s="16">
        <v>2</v>
      </c>
      <c r="BO651" s="16">
        <v>2</v>
      </c>
      <c r="BP651" s="16">
        <v>20</v>
      </c>
      <c r="BQ651" s="16" t="s">
        <v>393</v>
      </c>
      <c r="BR651" s="16">
        <v>1</v>
      </c>
      <c r="BS651" s="16" t="s">
        <v>206</v>
      </c>
      <c r="BT651" s="21">
        <v>44683</v>
      </c>
      <c r="BU651" s="16">
        <v>31137</v>
      </c>
      <c r="BV651" s="17"/>
      <c r="BW651" s="16" t="s">
        <v>63</v>
      </c>
      <c r="BX651" s="16" t="s">
        <v>63</v>
      </c>
      <c r="CA651" s="16" t="s">
        <v>63</v>
      </c>
      <c r="CB651" s="16" t="s">
        <v>63</v>
      </c>
      <c r="CD651" s="16" t="s">
        <v>63</v>
      </c>
      <c r="CF651" s="16" t="s">
        <v>62</v>
      </c>
      <c r="CG651" s="16" t="s">
        <v>866</v>
      </c>
      <c r="CH651" s="16" t="s">
        <v>63</v>
      </c>
      <c r="CJ651" s="16" t="s">
        <v>186</v>
      </c>
      <c r="CK651" s="16" t="s">
        <v>187</v>
      </c>
      <c r="CN651" s="16" t="s">
        <v>63</v>
      </c>
      <c r="CO651" s="16" t="s">
        <v>107</v>
      </c>
      <c r="CP651" s="16" t="s">
        <v>63</v>
      </c>
      <c r="CQ651" s="16" t="s">
        <v>189</v>
      </c>
      <c r="DA651" s="18"/>
      <c r="DB651" s="16">
        <v>5</v>
      </c>
      <c r="DC651" s="16">
        <v>5</v>
      </c>
      <c r="DE651" s="16">
        <v>2000</v>
      </c>
      <c r="DF651" s="16">
        <v>461</v>
      </c>
      <c r="DG651" s="16">
        <v>342</v>
      </c>
      <c r="DH651" s="16">
        <v>408</v>
      </c>
    </row>
    <row r="652" spans="1:112" s="16" customFormat="1" x14ac:dyDescent="0.3">
      <c r="A652" s="16">
        <v>2023</v>
      </c>
      <c r="B652" s="16" t="s">
        <v>298</v>
      </c>
      <c r="C652" s="16" t="s">
        <v>299</v>
      </c>
      <c r="D652" s="16" t="s">
        <v>820</v>
      </c>
      <c r="E652" s="16" t="s">
        <v>301</v>
      </c>
      <c r="F652" s="19">
        <v>2.5</v>
      </c>
      <c r="G652" s="16">
        <v>4</v>
      </c>
      <c r="H652" s="16" t="s">
        <v>309</v>
      </c>
      <c r="I652" s="16">
        <v>36</v>
      </c>
      <c r="J652" s="16">
        <v>36</v>
      </c>
      <c r="K652" s="16">
        <v>36</v>
      </c>
      <c r="L652" s="16">
        <v>48.640599999999999</v>
      </c>
      <c r="M652" s="16">
        <v>49.630499999999998</v>
      </c>
      <c r="N652" s="16">
        <v>49.081099999999999</v>
      </c>
      <c r="O652" s="16">
        <v>35.763199999999998</v>
      </c>
      <c r="P652" s="16">
        <v>36.369799999999998</v>
      </c>
      <c r="Q652" s="16">
        <v>36.0336</v>
      </c>
      <c r="S652" s="16" t="s">
        <v>83</v>
      </c>
      <c r="T652" s="16" t="s">
        <v>87</v>
      </c>
      <c r="U652" s="16" t="s">
        <v>294</v>
      </c>
      <c r="V652" s="16" t="s">
        <v>295</v>
      </c>
      <c r="X652" s="16">
        <v>6</v>
      </c>
      <c r="Y652" s="16" t="s">
        <v>63</v>
      </c>
      <c r="Z652" s="16" t="s">
        <v>63</v>
      </c>
      <c r="AA652" s="16" t="s">
        <v>135</v>
      </c>
      <c r="AB652" s="16" t="s">
        <v>159</v>
      </c>
      <c r="AC652" s="16">
        <v>15</v>
      </c>
      <c r="AF652" s="16" t="s">
        <v>82</v>
      </c>
      <c r="AG652" s="16" t="s">
        <v>86</v>
      </c>
      <c r="AH652" s="16" t="s">
        <v>66</v>
      </c>
      <c r="AI652" s="16" t="s">
        <v>67</v>
      </c>
      <c r="AJ652" s="16" t="s">
        <v>68</v>
      </c>
      <c r="AK652" s="16" t="s">
        <v>69</v>
      </c>
      <c r="AR652" s="16">
        <v>1250</v>
      </c>
      <c r="AS652" s="16">
        <v>1250</v>
      </c>
      <c r="BM652" s="20" t="s">
        <v>1559</v>
      </c>
      <c r="BN652" s="16">
        <v>2</v>
      </c>
      <c r="BO652" s="16">
        <v>2</v>
      </c>
      <c r="BP652" s="16">
        <v>20</v>
      </c>
      <c r="BQ652" s="16" t="s">
        <v>393</v>
      </c>
      <c r="BR652" s="16">
        <v>1</v>
      </c>
      <c r="BS652" s="16" t="s">
        <v>103</v>
      </c>
      <c r="BT652" s="21">
        <v>44824</v>
      </c>
      <c r="BU652" s="16">
        <v>31942</v>
      </c>
      <c r="BV652" s="17"/>
      <c r="BW652" s="16" t="s">
        <v>63</v>
      </c>
      <c r="BX652" s="16" t="s">
        <v>63</v>
      </c>
      <c r="CA652" s="16" t="s">
        <v>63</v>
      </c>
      <c r="CB652" s="16" t="s">
        <v>63</v>
      </c>
      <c r="CC652" s="16" t="s">
        <v>487</v>
      </c>
      <c r="CD652" s="16" t="s">
        <v>63</v>
      </c>
      <c r="CF652" s="16" t="s">
        <v>62</v>
      </c>
      <c r="CG652" s="16" t="s">
        <v>302</v>
      </c>
      <c r="CH652" s="16" t="s">
        <v>63</v>
      </c>
      <c r="CJ652" s="16" t="s">
        <v>186</v>
      </c>
      <c r="CK652" s="16" t="s">
        <v>187</v>
      </c>
      <c r="CL652" s="16" t="s">
        <v>63</v>
      </c>
      <c r="CM652" s="16" t="s">
        <v>63</v>
      </c>
      <c r="CN652" s="16" t="s">
        <v>63</v>
      </c>
      <c r="CO652" s="16" t="s">
        <v>303</v>
      </c>
      <c r="CP652" s="16" t="s">
        <v>62</v>
      </c>
      <c r="CQ652" s="16" t="s">
        <v>76</v>
      </c>
      <c r="CR652" s="16" t="s">
        <v>304</v>
      </c>
      <c r="DA652" s="18"/>
      <c r="DB652" s="16">
        <v>7</v>
      </c>
      <c r="DC652" s="16">
        <v>7</v>
      </c>
      <c r="DF652" s="16">
        <v>247</v>
      </c>
      <c r="DG652" s="16">
        <v>244</v>
      </c>
      <c r="DH652" s="16">
        <v>246</v>
      </c>
    </row>
    <row r="653" spans="1:112" s="16" customFormat="1" x14ac:dyDescent="0.3">
      <c r="A653" s="16">
        <v>2023</v>
      </c>
      <c r="B653" s="16" t="s">
        <v>78</v>
      </c>
      <c r="C653" s="16" t="s">
        <v>256</v>
      </c>
      <c r="D653" s="16" t="s">
        <v>257</v>
      </c>
      <c r="E653" s="16" t="s">
        <v>81</v>
      </c>
      <c r="F653" s="19">
        <v>3.6</v>
      </c>
      <c r="G653" s="16">
        <v>6</v>
      </c>
      <c r="H653" s="16" t="s">
        <v>77</v>
      </c>
      <c r="I653" s="16">
        <v>17</v>
      </c>
      <c r="J653" s="16">
        <v>25</v>
      </c>
      <c r="K653" s="16">
        <v>20</v>
      </c>
      <c r="L653" s="16">
        <v>20.7</v>
      </c>
      <c r="M653" s="16">
        <v>35.4</v>
      </c>
      <c r="N653" s="16">
        <v>25.457000000000001</v>
      </c>
      <c r="O653" s="16">
        <v>16.6294</v>
      </c>
      <c r="P653" s="16">
        <v>25.151700000000002</v>
      </c>
      <c r="Q653" s="16">
        <v>19.621200000000002</v>
      </c>
      <c r="S653" s="16" t="s">
        <v>83</v>
      </c>
      <c r="T653" s="16" t="s">
        <v>87</v>
      </c>
      <c r="U653" s="16" t="s">
        <v>60</v>
      </c>
      <c r="V653" s="16" t="s">
        <v>61</v>
      </c>
      <c r="X653" s="16">
        <v>9</v>
      </c>
      <c r="Y653" s="16" t="s">
        <v>62</v>
      </c>
      <c r="Z653" s="16" t="s">
        <v>63</v>
      </c>
      <c r="AA653" s="16" t="s">
        <v>60</v>
      </c>
      <c r="AB653" s="16" t="s">
        <v>117</v>
      </c>
      <c r="AC653" s="16">
        <v>10</v>
      </c>
      <c r="AF653" s="16" t="s">
        <v>82</v>
      </c>
      <c r="AG653" s="16" t="s">
        <v>86</v>
      </c>
      <c r="AH653" s="16" t="s">
        <v>66</v>
      </c>
      <c r="AI653" s="16" t="s">
        <v>67</v>
      </c>
      <c r="AJ653" s="16" t="s">
        <v>68</v>
      </c>
      <c r="AK653" s="16" t="s">
        <v>69</v>
      </c>
      <c r="AR653" s="16">
        <v>2200</v>
      </c>
      <c r="AS653" s="16">
        <v>2200</v>
      </c>
      <c r="BM653" s="20"/>
      <c r="BN653" s="16">
        <v>2</v>
      </c>
      <c r="BO653" s="16">
        <v>2</v>
      </c>
      <c r="BP653" s="16">
        <v>21</v>
      </c>
      <c r="BQ653" s="16" t="s">
        <v>258</v>
      </c>
      <c r="BR653" s="16">
        <v>1</v>
      </c>
      <c r="BS653" s="16" t="s">
        <v>72</v>
      </c>
      <c r="BT653" s="21">
        <v>44902</v>
      </c>
      <c r="BU653" s="16">
        <v>32643</v>
      </c>
      <c r="BV653" s="17"/>
      <c r="BW653" s="16" t="s">
        <v>63</v>
      </c>
      <c r="BX653" s="16" t="s">
        <v>63</v>
      </c>
      <c r="CA653" s="16" t="s">
        <v>63</v>
      </c>
      <c r="CB653" s="16" t="s">
        <v>63</v>
      </c>
      <c r="CD653" s="16" t="s">
        <v>63</v>
      </c>
      <c r="CF653" s="16" t="s">
        <v>62</v>
      </c>
      <c r="CG653" s="16" t="s">
        <v>89</v>
      </c>
      <c r="CH653" s="16" t="s">
        <v>63</v>
      </c>
      <c r="CJ653" s="16" t="s">
        <v>74</v>
      </c>
      <c r="CK653" s="16" t="s">
        <v>75</v>
      </c>
      <c r="CN653" s="16" t="s">
        <v>63</v>
      </c>
      <c r="CO653" s="16" t="s">
        <v>259</v>
      </c>
      <c r="CP653" s="16" t="s">
        <v>62</v>
      </c>
      <c r="CQ653" s="16" t="s">
        <v>76</v>
      </c>
      <c r="DA653" s="18"/>
      <c r="DB653" s="16">
        <v>4</v>
      </c>
      <c r="DC653" s="16">
        <v>4</v>
      </c>
      <c r="DE653" s="16">
        <v>3000</v>
      </c>
      <c r="DF653" s="16">
        <v>531</v>
      </c>
      <c r="DG653" s="16">
        <v>351</v>
      </c>
      <c r="DH653" s="16">
        <v>450</v>
      </c>
    </row>
    <row r="654" spans="1:112" s="16" customFormat="1" x14ac:dyDescent="0.3">
      <c r="A654" s="16">
        <v>2023</v>
      </c>
      <c r="B654" s="16" t="s">
        <v>298</v>
      </c>
      <c r="C654" s="16" t="s">
        <v>299</v>
      </c>
      <c r="D654" s="16" t="s">
        <v>819</v>
      </c>
      <c r="E654" s="16" t="s">
        <v>301</v>
      </c>
      <c r="F654" s="19">
        <v>2.5</v>
      </c>
      <c r="G654" s="16">
        <v>4</v>
      </c>
      <c r="H654" s="16" t="s">
        <v>309</v>
      </c>
      <c r="I654" s="16">
        <v>35</v>
      </c>
      <c r="J654" s="16">
        <v>36</v>
      </c>
      <c r="K654" s="16">
        <v>35</v>
      </c>
      <c r="L654" s="16">
        <v>47</v>
      </c>
      <c r="M654" s="16">
        <v>48.500799999999998</v>
      </c>
      <c r="N654" s="16">
        <v>47.663699999999999</v>
      </c>
      <c r="O654" s="16">
        <v>34.539700000000003</v>
      </c>
      <c r="P654" s="16">
        <v>35.638599999999997</v>
      </c>
      <c r="Q654" s="16">
        <v>35.025700000000001</v>
      </c>
      <c r="S654" s="16" t="s">
        <v>83</v>
      </c>
      <c r="T654" s="16" t="s">
        <v>87</v>
      </c>
      <c r="U654" s="16" t="s">
        <v>294</v>
      </c>
      <c r="V654" s="16" t="s">
        <v>295</v>
      </c>
      <c r="X654" s="16">
        <v>6</v>
      </c>
      <c r="Y654" s="16" t="s">
        <v>63</v>
      </c>
      <c r="Z654" s="16" t="s">
        <v>63</v>
      </c>
      <c r="AA654" s="16" t="s">
        <v>60</v>
      </c>
      <c r="AB654" s="16" t="s">
        <v>117</v>
      </c>
      <c r="AC654" s="16">
        <v>15</v>
      </c>
      <c r="AF654" s="16" t="s">
        <v>82</v>
      </c>
      <c r="AG654" s="16" t="s">
        <v>86</v>
      </c>
      <c r="AH654" s="16" t="s">
        <v>66</v>
      </c>
      <c r="AI654" s="16" t="s">
        <v>67</v>
      </c>
      <c r="AJ654" s="16" t="s">
        <v>68</v>
      </c>
      <c r="AK654" s="16" t="s">
        <v>69</v>
      </c>
      <c r="AR654" s="16">
        <v>1250</v>
      </c>
      <c r="AS654" s="16">
        <v>1250</v>
      </c>
      <c r="BM654" s="20" t="s">
        <v>1559</v>
      </c>
      <c r="BN654" s="16">
        <v>2</v>
      </c>
      <c r="BO654" s="16">
        <v>2</v>
      </c>
      <c r="BP654" s="16">
        <v>21</v>
      </c>
      <c r="BQ654" s="16" t="s">
        <v>258</v>
      </c>
      <c r="BR654" s="16">
        <v>1</v>
      </c>
      <c r="BS654" s="16" t="s">
        <v>103</v>
      </c>
      <c r="BT654" s="21">
        <v>44824</v>
      </c>
      <c r="BU654" s="16">
        <v>31943</v>
      </c>
      <c r="BV654" s="17"/>
      <c r="BW654" s="16" t="s">
        <v>63</v>
      </c>
      <c r="BX654" s="16" t="s">
        <v>63</v>
      </c>
      <c r="CA654" s="16" t="s">
        <v>63</v>
      </c>
      <c r="CB654" s="16" t="s">
        <v>63</v>
      </c>
      <c r="CC654" s="16" t="s">
        <v>487</v>
      </c>
      <c r="CD654" s="16" t="s">
        <v>63</v>
      </c>
      <c r="CF654" s="16" t="s">
        <v>62</v>
      </c>
      <c r="CG654" s="16" t="s">
        <v>302</v>
      </c>
      <c r="CH654" s="16" t="s">
        <v>63</v>
      </c>
      <c r="CJ654" s="16" t="s">
        <v>186</v>
      </c>
      <c r="CK654" s="16" t="s">
        <v>187</v>
      </c>
      <c r="CL654" s="16" t="s">
        <v>63</v>
      </c>
      <c r="CM654" s="16" t="s">
        <v>63</v>
      </c>
      <c r="CN654" s="16" t="s">
        <v>63</v>
      </c>
      <c r="CO654" s="16" t="s">
        <v>303</v>
      </c>
      <c r="CP654" s="16" t="s">
        <v>62</v>
      </c>
      <c r="CQ654" s="16" t="s">
        <v>76</v>
      </c>
      <c r="CR654" s="16" t="s">
        <v>304</v>
      </c>
      <c r="DA654" s="18"/>
      <c r="DB654" s="16">
        <v>7</v>
      </c>
      <c r="DC654" s="16">
        <v>7</v>
      </c>
      <c r="DF654" s="16">
        <v>256</v>
      </c>
      <c r="DG654" s="16">
        <v>249</v>
      </c>
      <c r="DH654" s="16">
        <v>253</v>
      </c>
    </row>
    <row r="655" spans="1:112" s="16" customFormat="1" x14ac:dyDescent="0.3">
      <c r="A655" s="16">
        <v>2023</v>
      </c>
      <c r="B655" s="16" t="s">
        <v>156</v>
      </c>
      <c r="C655" s="16" t="s">
        <v>691</v>
      </c>
      <c r="D655" s="16" t="s">
        <v>1324</v>
      </c>
      <c r="E655" s="16" t="s">
        <v>158</v>
      </c>
      <c r="F655" s="19">
        <v>3.5</v>
      </c>
      <c r="G655" s="16">
        <v>6</v>
      </c>
      <c r="H655" s="16" t="s">
        <v>286</v>
      </c>
      <c r="I655" s="16">
        <v>19</v>
      </c>
      <c r="J655" s="16">
        <v>26</v>
      </c>
      <c r="K655" s="16">
        <v>22</v>
      </c>
      <c r="L655" s="16">
        <v>25</v>
      </c>
      <c r="M655" s="16">
        <v>37.200000000000003</v>
      </c>
      <c r="N655" s="16">
        <v>29.328299999999999</v>
      </c>
      <c r="O655" s="16">
        <v>19</v>
      </c>
      <c r="P655" s="16">
        <v>26.3231</v>
      </c>
      <c r="Q655" s="16">
        <v>22.287800000000001</v>
      </c>
      <c r="S655" s="16" t="s">
        <v>83</v>
      </c>
      <c r="T655" s="16" t="s">
        <v>87</v>
      </c>
      <c r="U655" s="16" t="s">
        <v>115</v>
      </c>
      <c r="V655" s="16" t="s">
        <v>116</v>
      </c>
      <c r="X655" s="16">
        <v>10</v>
      </c>
      <c r="Y655" s="16" t="s">
        <v>62</v>
      </c>
      <c r="Z655" s="16" t="s">
        <v>63</v>
      </c>
      <c r="AA655" s="16" t="s">
        <v>135</v>
      </c>
      <c r="AB655" s="16" t="s">
        <v>159</v>
      </c>
      <c r="AC655" s="16">
        <v>10</v>
      </c>
      <c r="AF655" s="16" t="s">
        <v>204</v>
      </c>
      <c r="AG655" s="16" t="s">
        <v>205</v>
      </c>
      <c r="AH655" s="16" t="s">
        <v>66</v>
      </c>
      <c r="AI655" s="16" t="s">
        <v>67</v>
      </c>
      <c r="AJ655" s="16" t="s">
        <v>68</v>
      </c>
      <c r="AK655" s="16" t="s">
        <v>69</v>
      </c>
      <c r="AR655" s="16">
        <v>2500</v>
      </c>
      <c r="AS655" s="16">
        <v>2500</v>
      </c>
      <c r="BM655" s="20" t="s">
        <v>1550</v>
      </c>
      <c r="BN655" s="16">
        <v>2</v>
      </c>
      <c r="BO655" s="16">
        <v>2</v>
      </c>
      <c r="BP655" s="16">
        <v>30</v>
      </c>
      <c r="BQ655" s="16" t="s">
        <v>225</v>
      </c>
      <c r="BS655" s="16" t="s">
        <v>72</v>
      </c>
      <c r="BT655" s="21">
        <v>44735</v>
      </c>
      <c r="BU655" s="16">
        <v>31263</v>
      </c>
      <c r="BV655" s="17"/>
      <c r="BW655" s="16" t="s">
        <v>63</v>
      </c>
      <c r="BX655" s="16" t="s">
        <v>63</v>
      </c>
      <c r="CA655" s="16" t="s">
        <v>63</v>
      </c>
      <c r="CB655" s="16" t="s">
        <v>63</v>
      </c>
      <c r="CC655" s="16" t="s">
        <v>1325</v>
      </c>
      <c r="CD655" s="16" t="s">
        <v>62</v>
      </c>
      <c r="CE655" s="16" t="s">
        <v>435</v>
      </c>
      <c r="CF655" s="16" t="s">
        <v>62</v>
      </c>
      <c r="CG655" s="16" t="s">
        <v>161</v>
      </c>
      <c r="CH655" s="16" t="s">
        <v>62</v>
      </c>
      <c r="CI655" s="16" t="s">
        <v>161</v>
      </c>
      <c r="CJ655" s="16" t="s">
        <v>106</v>
      </c>
      <c r="CK655" s="16" t="s">
        <v>1549</v>
      </c>
      <c r="CL655" s="16" t="s">
        <v>63</v>
      </c>
      <c r="CM655" s="16" t="s">
        <v>63</v>
      </c>
      <c r="CN655" s="16" t="s">
        <v>63</v>
      </c>
      <c r="CO655" s="16" t="s">
        <v>162</v>
      </c>
      <c r="CP655" s="16" t="s">
        <v>62</v>
      </c>
      <c r="CQ655" s="16" t="s">
        <v>76</v>
      </c>
      <c r="DA655" s="18"/>
      <c r="DB655" s="16">
        <v>5</v>
      </c>
      <c r="DC655" s="16">
        <v>5</v>
      </c>
      <c r="DE655" s="16">
        <v>4500</v>
      </c>
      <c r="DF655" s="16">
        <v>470</v>
      </c>
      <c r="DG655" s="16">
        <v>339</v>
      </c>
      <c r="DH655" s="16">
        <v>411</v>
      </c>
    </row>
    <row r="656" spans="1:112" s="16" customFormat="1" x14ac:dyDescent="0.3">
      <c r="A656" s="16">
        <v>2023</v>
      </c>
      <c r="B656" s="16" t="s">
        <v>156</v>
      </c>
      <c r="C656" s="16" t="s">
        <v>691</v>
      </c>
      <c r="D656" s="16" t="s">
        <v>692</v>
      </c>
      <c r="E656" s="16" t="s">
        <v>158</v>
      </c>
      <c r="F656" s="19">
        <v>2</v>
      </c>
      <c r="G656" s="16">
        <v>4</v>
      </c>
      <c r="H656" s="16" t="s">
        <v>286</v>
      </c>
      <c r="I656" s="16">
        <v>22</v>
      </c>
      <c r="J656" s="16">
        <v>28</v>
      </c>
      <c r="K656" s="16">
        <v>24</v>
      </c>
      <c r="L656" s="16">
        <v>28.4</v>
      </c>
      <c r="M656" s="16">
        <v>40.200000000000003</v>
      </c>
      <c r="N656" s="16">
        <v>32.722299999999997</v>
      </c>
      <c r="O656" s="16">
        <v>22.252099999999999</v>
      </c>
      <c r="P656" s="16">
        <v>28.2546</v>
      </c>
      <c r="Q656" s="16">
        <v>24</v>
      </c>
      <c r="S656" s="16" t="s">
        <v>59</v>
      </c>
      <c r="T656" s="16" t="s">
        <v>70</v>
      </c>
      <c r="U656" s="16" t="s">
        <v>115</v>
      </c>
      <c r="V656" s="16" t="s">
        <v>116</v>
      </c>
      <c r="X656" s="16">
        <v>10</v>
      </c>
      <c r="Y656" s="16" t="s">
        <v>62</v>
      </c>
      <c r="Z656" s="16" t="s">
        <v>63</v>
      </c>
      <c r="AA656" s="16" t="s">
        <v>135</v>
      </c>
      <c r="AB656" s="16" t="s">
        <v>159</v>
      </c>
      <c r="AC656" s="16">
        <v>10</v>
      </c>
      <c r="AF656" s="16" t="s">
        <v>204</v>
      </c>
      <c r="AG656" s="16" t="s">
        <v>205</v>
      </c>
      <c r="AH656" s="16" t="s">
        <v>66</v>
      </c>
      <c r="AI656" s="16" t="s">
        <v>67</v>
      </c>
      <c r="AJ656" s="16" t="s">
        <v>68</v>
      </c>
      <c r="AK656" s="16" t="s">
        <v>69</v>
      </c>
      <c r="AR656" s="16">
        <v>2300</v>
      </c>
      <c r="AS656" s="16">
        <v>2300</v>
      </c>
      <c r="BM656" s="20" t="s">
        <v>1550</v>
      </c>
      <c r="BN656" s="16">
        <v>2</v>
      </c>
      <c r="BO656" s="16">
        <v>2</v>
      </c>
      <c r="BP656" s="16">
        <v>30</v>
      </c>
      <c r="BQ656" s="16" t="s">
        <v>225</v>
      </c>
      <c r="BS656" s="16" t="s">
        <v>72</v>
      </c>
      <c r="BT656" s="21">
        <v>44847</v>
      </c>
      <c r="BU656" s="16">
        <v>32152</v>
      </c>
      <c r="BV656" s="17"/>
      <c r="BW656" s="16" t="s">
        <v>63</v>
      </c>
      <c r="BX656" s="16" t="s">
        <v>63</v>
      </c>
      <c r="CA656" s="16" t="s">
        <v>63</v>
      </c>
      <c r="CB656" s="16" t="s">
        <v>63</v>
      </c>
      <c r="CD656" s="16" t="s">
        <v>63</v>
      </c>
      <c r="CF656" s="16" t="s">
        <v>62</v>
      </c>
      <c r="CG656" s="16" t="s">
        <v>693</v>
      </c>
      <c r="CH656" s="16" t="s">
        <v>62</v>
      </c>
      <c r="CI656" s="16" t="s">
        <v>693</v>
      </c>
      <c r="CJ656" s="16" t="s">
        <v>106</v>
      </c>
      <c r="CK656" s="16" t="s">
        <v>1549</v>
      </c>
      <c r="CL656" s="16" t="s">
        <v>63</v>
      </c>
      <c r="CM656" s="16" t="s">
        <v>63</v>
      </c>
      <c r="CN656" s="16" t="s">
        <v>63</v>
      </c>
      <c r="CO656" s="16" t="s">
        <v>162</v>
      </c>
      <c r="CP656" s="16" t="s">
        <v>62</v>
      </c>
      <c r="CQ656" s="16" t="s">
        <v>76</v>
      </c>
      <c r="DA656" s="18"/>
      <c r="DB656" s="16">
        <v>5</v>
      </c>
      <c r="DC656" s="16">
        <v>5</v>
      </c>
      <c r="DE656" s="16">
        <v>3500</v>
      </c>
      <c r="DF656" s="16">
        <v>399</v>
      </c>
      <c r="DG656" s="16">
        <v>314</v>
      </c>
      <c r="DH656" s="16">
        <v>370</v>
      </c>
    </row>
    <row r="657" spans="1:112" s="16" customFormat="1" x14ac:dyDescent="0.3">
      <c r="A657" s="16">
        <v>2023</v>
      </c>
      <c r="B657" s="16" t="s">
        <v>156</v>
      </c>
      <c r="C657" s="16" t="s">
        <v>691</v>
      </c>
      <c r="D657" s="16" t="s">
        <v>694</v>
      </c>
      <c r="E657" s="16" t="s">
        <v>158</v>
      </c>
      <c r="F657" s="19">
        <v>2</v>
      </c>
      <c r="G657" s="16">
        <v>4</v>
      </c>
      <c r="H657" s="16" t="s">
        <v>286</v>
      </c>
      <c r="I657" s="16">
        <v>22</v>
      </c>
      <c r="J657" s="16">
        <v>27</v>
      </c>
      <c r="K657" s="16">
        <v>24</v>
      </c>
      <c r="L657" s="16">
        <v>27.4</v>
      </c>
      <c r="M657" s="16">
        <v>39.799999999999997</v>
      </c>
      <c r="N657" s="16">
        <v>31.867899999999999</v>
      </c>
      <c r="O657" s="16">
        <v>21.537600000000001</v>
      </c>
      <c r="P657" s="16">
        <v>26.837700000000002</v>
      </c>
      <c r="Q657" s="16">
        <v>23.638300000000001</v>
      </c>
      <c r="S657" s="16" t="s">
        <v>59</v>
      </c>
      <c r="T657" s="16" t="s">
        <v>70</v>
      </c>
      <c r="U657" s="16" t="s">
        <v>115</v>
      </c>
      <c r="V657" s="16" t="s">
        <v>116</v>
      </c>
      <c r="X657" s="16">
        <v>10</v>
      </c>
      <c r="Y657" s="16" t="s">
        <v>62</v>
      </c>
      <c r="Z657" s="16" t="s">
        <v>63</v>
      </c>
      <c r="AA657" s="16" t="s">
        <v>135</v>
      </c>
      <c r="AB657" s="16" t="s">
        <v>159</v>
      </c>
      <c r="AC657" s="16">
        <v>10</v>
      </c>
      <c r="AF657" s="16" t="s">
        <v>204</v>
      </c>
      <c r="AG657" s="16" t="s">
        <v>205</v>
      </c>
      <c r="AH657" s="16" t="s">
        <v>66</v>
      </c>
      <c r="AI657" s="16" t="s">
        <v>67</v>
      </c>
      <c r="AJ657" s="16" t="s">
        <v>68</v>
      </c>
      <c r="AK657" s="16" t="s">
        <v>69</v>
      </c>
      <c r="AR657" s="16">
        <v>2300</v>
      </c>
      <c r="AS657" s="16">
        <v>2300</v>
      </c>
      <c r="BM657" s="20" t="s">
        <v>1550</v>
      </c>
      <c r="BN657" s="16">
        <v>2</v>
      </c>
      <c r="BO657" s="16">
        <v>2</v>
      </c>
      <c r="BP657" s="16">
        <v>30</v>
      </c>
      <c r="BQ657" s="16" t="s">
        <v>225</v>
      </c>
      <c r="BS657" s="16" t="s">
        <v>206</v>
      </c>
      <c r="BT657" s="21">
        <v>44847</v>
      </c>
      <c r="BU657" s="16">
        <v>32151</v>
      </c>
      <c r="BV657" s="17"/>
      <c r="BW657" s="16" t="s">
        <v>63</v>
      </c>
      <c r="BX657" s="16" t="s">
        <v>63</v>
      </c>
      <c r="CA657" s="16" t="s">
        <v>63</v>
      </c>
      <c r="CB657" s="16" t="s">
        <v>63</v>
      </c>
      <c r="CD657" s="16" t="s">
        <v>63</v>
      </c>
      <c r="CF657" s="16" t="s">
        <v>62</v>
      </c>
      <c r="CG657" s="16" t="s">
        <v>693</v>
      </c>
      <c r="CH657" s="16" t="s">
        <v>62</v>
      </c>
      <c r="CI657" s="16" t="s">
        <v>693</v>
      </c>
      <c r="CJ657" s="16" t="s">
        <v>106</v>
      </c>
      <c r="CK657" s="16" t="s">
        <v>1549</v>
      </c>
      <c r="CL657" s="16" t="s">
        <v>63</v>
      </c>
      <c r="CM657" s="16" t="s">
        <v>63</v>
      </c>
      <c r="CN657" s="16" t="s">
        <v>63</v>
      </c>
      <c r="CO657" s="16" t="s">
        <v>162</v>
      </c>
      <c r="CP657" s="16" t="s">
        <v>62</v>
      </c>
      <c r="CQ657" s="16" t="s">
        <v>76</v>
      </c>
      <c r="DA657" s="18"/>
      <c r="DB657" s="16">
        <v>5</v>
      </c>
      <c r="DC657" s="16">
        <v>5</v>
      </c>
      <c r="DE657" s="16">
        <v>3500</v>
      </c>
      <c r="DF657" s="16">
        <v>412</v>
      </c>
      <c r="DG657" s="16">
        <v>330</v>
      </c>
      <c r="DH657" s="16">
        <v>375</v>
      </c>
    </row>
    <row r="658" spans="1:112" s="16" customFormat="1" x14ac:dyDescent="0.3">
      <c r="A658" s="16">
        <v>2023</v>
      </c>
      <c r="B658" s="16" t="s">
        <v>78</v>
      </c>
      <c r="C658" s="16" t="s">
        <v>1184</v>
      </c>
      <c r="D658" s="16" t="s">
        <v>1295</v>
      </c>
      <c r="E658" s="16" t="s">
        <v>81</v>
      </c>
      <c r="F658" s="19">
        <v>2</v>
      </c>
      <c r="G658" s="16">
        <v>4</v>
      </c>
      <c r="H658" s="16" t="s">
        <v>97</v>
      </c>
      <c r="I658" s="16">
        <v>22</v>
      </c>
      <c r="J658" s="16">
        <v>29</v>
      </c>
      <c r="K658" s="16">
        <v>25</v>
      </c>
      <c r="L658" s="16">
        <v>29.243099999999998</v>
      </c>
      <c r="M658" s="16">
        <v>41.670999999999999</v>
      </c>
      <c r="N658" s="16">
        <v>33.7761</v>
      </c>
      <c r="O658" s="16">
        <v>22</v>
      </c>
      <c r="P658" s="16">
        <v>29.1922</v>
      </c>
      <c r="Q658" s="16">
        <v>25.326599999999999</v>
      </c>
      <c r="S658" s="16" t="s">
        <v>59</v>
      </c>
      <c r="T658" s="16" t="s">
        <v>70</v>
      </c>
      <c r="U658" s="16" t="s">
        <v>60</v>
      </c>
      <c r="V658" s="16" t="s">
        <v>61</v>
      </c>
      <c r="X658" s="16">
        <v>8</v>
      </c>
      <c r="Y658" s="16" t="s">
        <v>62</v>
      </c>
      <c r="Z658" s="16" t="s">
        <v>63</v>
      </c>
      <c r="AA658" s="16" t="s">
        <v>84</v>
      </c>
      <c r="AB658" s="16" t="s">
        <v>85</v>
      </c>
      <c r="AC658" s="16">
        <v>10</v>
      </c>
      <c r="AF658" s="16" t="s">
        <v>204</v>
      </c>
      <c r="AG658" s="16" t="s">
        <v>205</v>
      </c>
      <c r="AH658" s="16" t="s">
        <v>66</v>
      </c>
      <c r="AI658" s="16" t="s">
        <v>67</v>
      </c>
      <c r="AJ658" s="16" t="s">
        <v>68</v>
      </c>
      <c r="AK658" s="16" t="s">
        <v>69</v>
      </c>
      <c r="AR658" s="16">
        <v>2200</v>
      </c>
      <c r="AS658" s="16">
        <v>2200</v>
      </c>
      <c r="BM658" s="20" t="s">
        <v>1550</v>
      </c>
      <c r="BN658" s="16">
        <v>2</v>
      </c>
      <c r="BO658" s="16">
        <v>2</v>
      </c>
      <c r="BP658" s="16">
        <v>30</v>
      </c>
      <c r="BQ658" s="16" t="s">
        <v>225</v>
      </c>
      <c r="BS658" s="16" t="s">
        <v>72</v>
      </c>
      <c r="BT658" s="21">
        <v>44734</v>
      </c>
      <c r="BU658" s="16">
        <v>31299</v>
      </c>
      <c r="BV658" s="17"/>
      <c r="BW658" s="16" t="s">
        <v>63</v>
      </c>
      <c r="BX658" s="16" t="s">
        <v>63</v>
      </c>
      <c r="CA658" s="16" t="s">
        <v>63</v>
      </c>
      <c r="CB658" s="16" t="s">
        <v>63</v>
      </c>
      <c r="CD658" s="16" t="s">
        <v>63</v>
      </c>
      <c r="CF658" s="16" t="s">
        <v>62</v>
      </c>
      <c r="CG658" s="16" t="s">
        <v>1294</v>
      </c>
      <c r="CH658" s="16" t="s">
        <v>62</v>
      </c>
      <c r="CI658" s="16" t="s">
        <v>1294</v>
      </c>
      <c r="CJ658" s="16" t="s">
        <v>106</v>
      </c>
      <c r="CK658" s="16" t="s">
        <v>1549</v>
      </c>
      <c r="CN658" s="16" t="s">
        <v>62</v>
      </c>
      <c r="CO658" s="16" t="s">
        <v>143</v>
      </c>
      <c r="CP658" s="16" t="s">
        <v>62</v>
      </c>
      <c r="CQ658" s="16" t="s">
        <v>76</v>
      </c>
      <c r="DA658" s="18"/>
      <c r="DB658" s="16">
        <v>5</v>
      </c>
      <c r="DC658" s="16">
        <v>5</v>
      </c>
      <c r="DE658" s="16">
        <v>3000</v>
      </c>
      <c r="DF658" s="16">
        <v>404</v>
      </c>
      <c r="DG658" s="16">
        <v>305</v>
      </c>
      <c r="DH658" s="16">
        <v>359</v>
      </c>
    </row>
    <row r="659" spans="1:112" s="16" customFormat="1" x14ac:dyDescent="0.3">
      <c r="A659" s="16">
        <v>2023</v>
      </c>
      <c r="B659" s="16" t="s">
        <v>251</v>
      </c>
      <c r="C659" s="16" t="s">
        <v>251</v>
      </c>
      <c r="D659" s="16" t="s">
        <v>1055</v>
      </c>
      <c r="E659" s="16" t="s">
        <v>252</v>
      </c>
      <c r="F659" s="19">
        <v>2</v>
      </c>
      <c r="G659" s="16">
        <v>4</v>
      </c>
      <c r="H659" s="16" t="s">
        <v>121</v>
      </c>
      <c r="I659" s="16">
        <v>23</v>
      </c>
      <c r="J659" s="16">
        <v>29</v>
      </c>
      <c r="K659" s="16">
        <v>25</v>
      </c>
      <c r="L659" s="16">
        <v>28.8492</v>
      </c>
      <c r="M659" s="16">
        <v>40.723399999999998</v>
      </c>
      <c r="N659" s="16">
        <v>33.206299999999999</v>
      </c>
      <c r="O659" s="16">
        <v>22.5716</v>
      </c>
      <c r="P659" s="16">
        <v>28.588899999999999</v>
      </c>
      <c r="Q659" s="16">
        <v>24.9331</v>
      </c>
      <c r="S659" s="16" t="s">
        <v>59</v>
      </c>
      <c r="T659" s="16" t="s">
        <v>70</v>
      </c>
      <c r="U659" s="16" t="s">
        <v>115</v>
      </c>
      <c r="V659" s="16" t="s">
        <v>116</v>
      </c>
      <c r="X659" s="16">
        <v>8</v>
      </c>
      <c r="Y659" s="16" t="s">
        <v>62</v>
      </c>
      <c r="Z659" s="16" t="s">
        <v>63</v>
      </c>
      <c r="AA659" s="16" t="s">
        <v>84</v>
      </c>
      <c r="AB659" s="16" t="s">
        <v>85</v>
      </c>
      <c r="AC659" s="16">
        <v>10</v>
      </c>
      <c r="AF659" s="16" t="s">
        <v>204</v>
      </c>
      <c r="AG659" s="16" t="s">
        <v>205</v>
      </c>
      <c r="AH659" s="16" t="s">
        <v>66</v>
      </c>
      <c r="AI659" s="16" t="s">
        <v>67</v>
      </c>
      <c r="AJ659" s="16" t="s">
        <v>68</v>
      </c>
      <c r="AK659" s="16" t="s">
        <v>69</v>
      </c>
      <c r="AR659" s="16">
        <v>2200</v>
      </c>
      <c r="AS659" s="16">
        <v>2200</v>
      </c>
      <c r="BM659" s="20" t="s">
        <v>1550</v>
      </c>
      <c r="BN659" s="16">
        <v>2</v>
      </c>
      <c r="BO659" s="16">
        <v>2</v>
      </c>
      <c r="BP659" s="16">
        <v>30</v>
      </c>
      <c r="BQ659" s="16" t="s">
        <v>225</v>
      </c>
      <c r="BS659" s="16" t="s">
        <v>72</v>
      </c>
      <c r="BT659" s="21">
        <v>44743</v>
      </c>
      <c r="BU659" s="16">
        <v>31630</v>
      </c>
      <c r="BV659" s="17"/>
      <c r="BW659" s="16" t="s">
        <v>63</v>
      </c>
      <c r="BX659" s="16" t="s">
        <v>63</v>
      </c>
      <c r="CA659" s="16" t="s">
        <v>63</v>
      </c>
      <c r="CB659" s="16" t="s">
        <v>63</v>
      </c>
      <c r="CD659" s="16" t="s">
        <v>63</v>
      </c>
      <c r="CF659" s="16" t="s">
        <v>62</v>
      </c>
      <c r="CG659" s="16" t="s">
        <v>253</v>
      </c>
      <c r="CH659" s="16" t="s">
        <v>62</v>
      </c>
      <c r="CI659" s="16" t="s">
        <v>569</v>
      </c>
      <c r="CJ659" s="16" t="s">
        <v>106</v>
      </c>
      <c r="CK659" s="16" t="s">
        <v>1549</v>
      </c>
      <c r="CN659" s="16" t="s">
        <v>63</v>
      </c>
      <c r="CO659" s="16" t="s">
        <v>107</v>
      </c>
      <c r="CP659" s="16" t="s">
        <v>62</v>
      </c>
      <c r="CQ659" s="16" t="s">
        <v>76</v>
      </c>
      <c r="DA659" s="18"/>
      <c r="DB659" s="16">
        <v>5</v>
      </c>
      <c r="DC659" s="16">
        <v>5</v>
      </c>
      <c r="DE659" s="16">
        <v>3000</v>
      </c>
      <c r="DF659" s="16">
        <v>389</v>
      </c>
      <c r="DG659" s="16">
        <v>307</v>
      </c>
      <c r="DH659" s="16">
        <v>352</v>
      </c>
    </row>
    <row r="660" spans="1:112" s="16" customFormat="1" x14ac:dyDescent="0.3">
      <c r="A660" s="16">
        <v>2023</v>
      </c>
      <c r="B660" s="16" t="s">
        <v>1562</v>
      </c>
      <c r="C660" s="16" t="s">
        <v>1198</v>
      </c>
      <c r="D660" s="16" t="s">
        <v>1328</v>
      </c>
      <c r="E660" s="16" t="s">
        <v>101</v>
      </c>
      <c r="F660" s="19">
        <v>1.2</v>
      </c>
      <c r="G660" s="16">
        <v>3</v>
      </c>
      <c r="H660" s="16" t="s">
        <v>139</v>
      </c>
      <c r="I660" s="16">
        <v>29</v>
      </c>
      <c r="J660" s="16">
        <v>31</v>
      </c>
      <c r="K660" s="16">
        <v>30</v>
      </c>
      <c r="L660" s="16">
        <v>38.799999999999997</v>
      </c>
      <c r="M660" s="16">
        <v>47.5</v>
      </c>
      <c r="N660" s="16">
        <v>42.285200000000003</v>
      </c>
      <c r="O660" s="16">
        <v>29.42</v>
      </c>
      <c r="P660" s="16">
        <v>30.889900000000001</v>
      </c>
      <c r="Q660" s="16">
        <v>30.063800000000001</v>
      </c>
      <c r="S660" s="16" t="s">
        <v>59</v>
      </c>
      <c r="T660" s="16" t="s">
        <v>70</v>
      </c>
      <c r="U660" s="16" t="s">
        <v>129</v>
      </c>
      <c r="V660" s="16" t="s">
        <v>130</v>
      </c>
      <c r="X660" s="16">
        <v>1</v>
      </c>
      <c r="Y660" s="16" t="s">
        <v>63</v>
      </c>
      <c r="Z660" s="16" t="s">
        <v>63</v>
      </c>
      <c r="AA660" s="16" t="s">
        <v>135</v>
      </c>
      <c r="AB660" s="16" t="s">
        <v>159</v>
      </c>
      <c r="AC660" s="16">
        <v>10</v>
      </c>
      <c r="AF660" s="16" t="s">
        <v>82</v>
      </c>
      <c r="AG660" s="16" t="s">
        <v>86</v>
      </c>
      <c r="AH660" s="16" t="s">
        <v>66</v>
      </c>
      <c r="AI660" s="16" t="s">
        <v>67</v>
      </c>
      <c r="AJ660" s="16" t="s">
        <v>68</v>
      </c>
      <c r="AK660" s="16" t="s">
        <v>69</v>
      </c>
      <c r="AR660" s="16">
        <v>1500</v>
      </c>
      <c r="AS660" s="16">
        <v>1500</v>
      </c>
      <c r="BM660" s="20" t="s">
        <v>1550</v>
      </c>
      <c r="BN660" s="16">
        <v>2</v>
      </c>
      <c r="BO660" s="16">
        <v>2</v>
      </c>
      <c r="BP660" s="16">
        <v>30</v>
      </c>
      <c r="BQ660" s="16" t="s">
        <v>225</v>
      </c>
      <c r="BS660" s="16" t="s">
        <v>206</v>
      </c>
      <c r="BT660" s="21">
        <v>44676</v>
      </c>
      <c r="BU660" s="16">
        <v>31258</v>
      </c>
      <c r="BV660" s="17"/>
      <c r="BW660" s="16" t="s">
        <v>63</v>
      </c>
      <c r="BX660" s="16" t="s">
        <v>63</v>
      </c>
      <c r="CA660" s="16" t="s">
        <v>63</v>
      </c>
      <c r="CB660" s="16" t="s">
        <v>63</v>
      </c>
      <c r="CC660" s="16" t="s">
        <v>1320</v>
      </c>
      <c r="CD660" s="16" t="s">
        <v>63</v>
      </c>
      <c r="CF660" s="16" t="s">
        <v>62</v>
      </c>
      <c r="CG660" s="16" t="s">
        <v>314</v>
      </c>
      <c r="CH660" s="16" t="s">
        <v>63</v>
      </c>
      <c r="CJ660" s="16" t="s">
        <v>106</v>
      </c>
      <c r="CK660" s="16" t="s">
        <v>1549</v>
      </c>
      <c r="CN660" s="16" t="s">
        <v>63</v>
      </c>
      <c r="CO660" s="16" t="s">
        <v>417</v>
      </c>
      <c r="CP660" s="16" t="s">
        <v>62</v>
      </c>
      <c r="CQ660" s="16" t="s">
        <v>76</v>
      </c>
      <c r="CY660" s="16">
        <v>42.5</v>
      </c>
      <c r="DA660" s="18"/>
      <c r="DB660" s="16">
        <v>6</v>
      </c>
      <c r="DC660" s="16">
        <v>6</v>
      </c>
      <c r="DF660" s="16">
        <v>302</v>
      </c>
      <c r="DG660" s="16">
        <v>288</v>
      </c>
      <c r="DH660" s="16">
        <v>296</v>
      </c>
    </row>
    <row r="661" spans="1:112" s="16" customFormat="1" x14ac:dyDescent="0.3">
      <c r="A661" s="16">
        <v>2023</v>
      </c>
      <c r="B661" s="16" t="s">
        <v>1562</v>
      </c>
      <c r="C661" s="16" t="s">
        <v>1198</v>
      </c>
      <c r="D661" s="16" t="s">
        <v>1328</v>
      </c>
      <c r="E661" s="16" t="s">
        <v>101</v>
      </c>
      <c r="F661" s="19">
        <v>1.3</v>
      </c>
      <c r="G661" s="16">
        <v>3</v>
      </c>
      <c r="H661" s="16" t="s">
        <v>139</v>
      </c>
      <c r="I661" s="16">
        <v>29</v>
      </c>
      <c r="J661" s="16">
        <v>32</v>
      </c>
      <c r="K661" s="16">
        <v>30</v>
      </c>
      <c r="L661" s="16">
        <v>37.5</v>
      </c>
      <c r="M661" s="16">
        <v>47</v>
      </c>
      <c r="N661" s="16">
        <v>41.252200000000002</v>
      </c>
      <c r="O661" s="16">
        <v>28.549399999999999</v>
      </c>
      <c r="P661" s="16">
        <v>31.711500000000001</v>
      </c>
      <c r="Q661" s="16">
        <v>29.890599999999999</v>
      </c>
      <c r="S661" s="16" t="s">
        <v>59</v>
      </c>
      <c r="T661" s="16" t="s">
        <v>70</v>
      </c>
      <c r="U661" s="16" t="s">
        <v>129</v>
      </c>
      <c r="V661" s="16" t="s">
        <v>130</v>
      </c>
      <c r="X661" s="16">
        <v>1</v>
      </c>
      <c r="Y661" s="16" t="s">
        <v>63</v>
      </c>
      <c r="Z661" s="16" t="s">
        <v>63</v>
      </c>
      <c r="AA661" s="16" t="s">
        <v>135</v>
      </c>
      <c r="AB661" s="16" t="s">
        <v>159</v>
      </c>
      <c r="AC661" s="16">
        <v>10</v>
      </c>
      <c r="AF661" s="16" t="s">
        <v>82</v>
      </c>
      <c r="AG661" s="16" t="s">
        <v>86</v>
      </c>
      <c r="AH661" s="16" t="s">
        <v>66</v>
      </c>
      <c r="AI661" s="16" t="s">
        <v>67</v>
      </c>
      <c r="AJ661" s="16" t="s">
        <v>68</v>
      </c>
      <c r="AK661" s="16" t="s">
        <v>69</v>
      </c>
      <c r="AR661" s="16">
        <v>1500</v>
      </c>
      <c r="AS661" s="16">
        <v>1500</v>
      </c>
      <c r="BM661" s="20" t="s">
        <v>1550</v>
      </c>
      <c r="BN661" s="16">
        <v>2</v>
      </c>
      <c r="BO661" s="16">
        <v>2</v>
      </c>
      <c r="BP661" s="16">
        <v>30</v>
      </c>
      <c r="BQ661" s="16" t="s">
        <v>225</v>
      </c>
      <c r="BS661" s="16" t="s">
        <v>206</v>
      </c>
      <c r="BT661" s="21">
        <v>44676</v>
      </c>
      <c r="BU661" s="16">
        <v>31260</v>
      </c>
      <c r="BV661" s="17"/>
      <c r="BW661" s="16" t="s">
        <v>63</v>
      </c>
      <c r="BX661" s="16" t="s">
        <v>63</v>
      </c>
      <c r="CA661" s="16" t="s">
        <v>63</v>
      </c>
      <c r="CB661" s="16" t="s">
        <v>63</v>
      </c>
      <c r="CD661" s="16" t="s">
        <v>63</v>
      </c>
      <c r="CF661" s="16" t="s">
        <v>62</v>
      </c>
      <c r="CG661" s="16" t="s">
        <v>314</v>
      </c>
      <c r="CH661" s="16" t="s">
        <v>63</v>
      </c>
      <c r="CJ661" s="16" t="s">
        <v>106</v>
      </c>
      <c r="CK661" s="16" t="s">
        <v>1549</v>
      </c>
      <c r="CN661" s="16" t="s">
        <v>63</v>
      </c>
      <c r="CO661" s="16" t="s">
        <v>417</v>
      </c>
      <c r="CP661" s="16" t="s">
        <v>62</v>
      </c>
      <c r="CQ661" s="16" t="s">
        <v>76</v>
      </c>
      <c r="CY661" s="16">
        <v>41.5</v>
      </c>
      <c r="DA661" s="18"/>
      <c r="DB661" s="16">
        <v>6</v>
      </c>
      <c r="DC661" s="16">
        <v>6</v>
      </c>
      <c r="DF661" s="16">
        <v>311</v>
      </c>
      <c r="DG661" s="16">
        <v>280</v>
      </c>
      <c r="DH661" s="16">
        <v>297</v>
      </c>
    </row>
    <row r="662" spans="1:112" s="16" customFormat="1" x14ac:dyDescent="0.3">
      <c r="A662" s="16">
        <v>2023</v>
      </c>
      <c r="B662" s="16" t="s">
        <v>1562</v>
      </c>
      <c r="C662" s="16" t="s">
        <v>1198</v>
      </c>
      <c r="D662" s="16" t="s">
        <v>1249</v>
      </c>
      <c r="E662" s="16" t="s">
        <v>101</v>
      </c>
      <c r="F662" s="19">
        <v>2</v>
      </c>
      <c r="G662" s="16">
        <v>4</v>
      </c>
      <c r="H662" s="16" t="s">
        <v>208</v>
      </c>
      <c r="I662" s="16">
        <v>23</v>
      </c>
      <c r="J662" s="16">
        <v>31</v>
      </c>
      <c r="K662" s="16">
        <v>26</v>
      </c>
      <c r="L662" s="16">
        <v>30.1267</v>
      </c>
      <c r="M662" s="16">
        <v>44.086500000000001</v>
      </c>
      <c r="N662" s="16">
        <v>35.132800000000003</v>
      </c>
      <c r="O662" s="16">
        <v>23.475100000000001</v>
      </c>
      <c r="P662" s="16">
        <v>30.718399999999999</v>
      </c>
      <c r="Q662" s="16">
        <v>26.261700000000001</v>
      </c>
      <c r="S662" s="16" t="s">
        <v>59</v>
      </c>
      <c r="T662" s="16" t="s">
        <v>70</v>
      </c>
      <c r="U662" s="16" t="s">
        <v>115</v>
      </c>
      <c r="V662" s="16" t="s">
        <v>116</v>
      </c>
      <c r="X662" s="16">
        <v>9</v>
      </c>
      <c r="Y662" s="16" t="s">
        <v>62</v>
      </c>
      <c r="Z662" s="16" t="s">
        <v>63</v>
      </c>
      <c r="AA662" s="16" t="s">
        <v>135</v>
      </c>
      <c r="AB662" s="16" t="s">
        <v>159</v>
      </c>
      <c r="AC662" s="16">
        <v>10</v>
      </c>
      <c r="AF662" s="16" t="s">
        <v>82</v>
      </c>
      <c r="AG662" s="16" t="s">
        <v>86</v>
      </c>
      <c r="AH662" s="16" t="s">
        <v>66</v>
      </c>
      <c r="AI662" s="16" t="s">
        <v>67</v>
      </c>
      <c r="AJ662" s="16" t="s">
        <v>68</v>
      </c>
      <c r="AK662" s="16" t="s">
        <v>69</v>
      </c>
      <c r="AN662" s="16">
        <v>100</v>
      </c>
      <c r="AO662" s="16">
        <v>25</v>
      </c>
      <c r="AR662" s="16">
        <v>1700</v>
      </c>
      <c r="AS662" s="16">
        <v>1700</v>
      </c>
      <c r="BM662" s="20" t="s">
        <v>1550</v>
      </c>
      <c r="BN662" s="16">
        <v>2</v>
      </c>
      <c r="BO662" s="16">
        <v>2</v>
      </c>
      <c r="BP662" s="16">
        <v>30</v>
      </c>
      <c r="BQ662" s="16" t="s">
        <v>225</v>
      </c>
      <c r="BS662" s="16" t="s">
        <v>72</v>
      </c>
      <c r="BT662" s="21">
        <v>44700</v>
      </c>
      <c r="BU662" s="16">
        <v>31357</v>
      </c>
      <c r="BV662" s="17"/>
      <c r="BW662" s="16" t="s">
        <v>63</v>
      </c>
      <c r="BX662" s="16" t="s">
        <v>63</v>
      </c>
      <c r="CA662" s="16" t="s">
        <v>63</v>
      </c>
      <c r="CB662" s="16" t="s">
        <v>63</v>
      </c>
      <c r="CD662" s="16" t="s">
        <v>62</v>
      </c>
      <c r="CE662" s="16" t="s">
        <v>248</v>
      </c>
      <c r="CF662" s="16" t="s">
        <v>62</v>
      </c>
      <c r="CG662" s="16" t="s">
        <v>89</v>
      </c>
      <c r="CH662" s="16" t="s">
        <v>62</v>
      </c>
      <c r="CI662" s="16" t="s">
        <v>249</v>
      </c>
      <c r="CJ662" s="16" t="s">
        <v>106</v>
      </c>
      <c r="CK662" s="16" t="s">
        <v>1549</v>
      </c>
      <c r="CN662" s="16" t="s">
        <v>63</v>
      </c>
      <c r="CO662" s="16" t="s">
        <v>107</v>
      </c>
      <c r="CP662" s="16" t="s">
        <v>62</v>
      </c>
      <c r="CQ662" s="16" t="s">
        <v>76</v>
      </c>
      <c r="CY662" s="16">
        <v>35.4</v>
      </c>
      <c r="DA662" s="18"/>
      <c r="DB662" s="16">
        <v>5</v>
      </c>
      <c r="DC662" s="16">
        <v>5</v>
      </c>
      <c r="DE662" s="16">
        <v>500</v>
      </c>
      <c r="DF662" s="16">
        <v>378</v>
      </c>
      <c r="DG662" s="16">
        <v>288</v>
      </c>
      <c r="DH662" s="16">
        <v>337</v>
      </c>
    </row>
    <row r="663" spans="1:112" s="16" customFormat="1" x14ac:dyDescent="0.3">
      <c r="A663" s="16">
        <v>2023</v>
      </c>
      <c r="B663" s="16" t="s">
        <v>1562</v>
      </c>
      <c r="C663" s="16" t="s">
        <v>995</v>
      </c>
      <c r="D663" s="16" t="s">
        <v>1248</v>
      </c>
      <c r="E663" s="16" t="s">
        <v>101</v>
      </c>
      <c r="F663" s="19">
        <v>2</v>
      </c>
      <c r="G663" s="16">
        <v>4</v>
      </c>
      <c r="H663" s="16" t="s">
        <v>208</v>
      </c>
      <c r="I663" s="16">
        <v>23</v>
      </c>
      <c r="J663" s="16">
        <v>30</v>
      </c>
      <c r="K663" s="16">
        <v>26</v>
      </c>
      <c r="L663" s="16">
        <v>30.1267</v>
      </c>
      <c r="M663" s="16">
        <v>44.086500000000001</v>
      </c>
      <c r="N663" s="16">
        <v>35.132800000000003</v>
      </c>
      <c r="O663" s="16">
        <v>23.475100000000001</v>
      </c>
      <c r="P663" s="16">
        <v>30</v>
      </c>
      <c r="Q663" s="16">
        <v>26.261700000000001</v>
      </c>
      <c r="S663" s="16" t="s">
        <v>59</v>
      </c>
      <c r="T663" s="16" t="s">
        <v>70</v>
      </c>
      <c r="U663" s="16" t="s">
        <v>115</v>
      </c>
      <c r="V663" s="16" t="s">
        <v>116</v>
      </c>
      <c r="X663" s="16">
        <v>9</v>
      </c>
      <c r="Y663" s="16" t="s">
        <v>62</v>
      </c>
      <c r="Z663" s="16" t="s">
        <v>63</v>
      </c>
      <c r="AA663" s="16" t="s">
        <v>135</v>
      </c>
      <c r="AB663" s="16" t="s">
        <v>159</v>
      </c>
      <c r="AC663" s="16">
        <v>10</v>
      </c>
      <c r="AF663" s="16" t="s">
        <v>58</v>
      </c>
      <c r="AG663" s="16" t="s">
        <v>65</v>
      </c>
      <c r="AH663" s="16" t="s">
        <v>66</v>
      </c>
      <c r="AI663" s="16" t="s">
        <v>67</v>
      </c>
      <c r="AJ663" s="16" t="s">
        <v>68</v>
      </c>
      <c r="AK663" s="16" t="s">
        <v>69</v>
      </c>
      <c r="AN663" s="16">
        <v>101</v>
      </c>
      <c r="AO663" s="16">
        <v>23</v>
      </c>
      <c r="AR663" s="16">
        <v>2100</v>
      </c>
      <c r="AS663" s="16">
        <v>2100</v>
      </c>
      <c r="BM663" s="20" t="s">
        <v>1550</v>
      </c>
      <c r="BN663" s="16">
        <v>2</v>
      </c>
      <c r="BO663" s="16">
        <v>2</v>
      </c>
      <c r="BP663" s="16">
        <v>30</v>
      </c>
      <c r="BQ663" s="16" t="s">
        <v>225</v>
      </c>
      <c r="BS663" s="16" t="s">
        <v>72</v>
      </c>
      <c r="BT663" s="21">
        <v>44700</v>
      </c>
      <c r="BU663" s="16">
        <v>31358</v>
      </c>
      <c r="BV663" s="17"/>
      <c r="BW663" s="16" t="s">
        <v>63</v>
      </c>
      <c r="BX663" s="16" t="s">
        <v>63</v>
      </c>
      <c r="CA663" s="16" t="s">
        <v>63</v>
      </c>
      <c r="CB663" s="16" t="s">
        <v>63</v>
      </c>
      <c r="CD663" s="16" t="s">
        <v>62</v>
      </c>
      <c r="CE663" s="16" t="s">
        <v>248</v>
      </c>
      <c r="CF663" s="16" t="s">
        <v>62</v>
      </c>
      <c r="CG663" s="16" t="s">
        <v>89</v>
      </c>
      <c r="CH663" s="16" t="s">
        <v>62</v>
      </c>
      <c r="CI663" s="16" t="s">
        <v>249</v>
      </c>
      <c r="CJ663" s="16" t="s">
        <v>106</v>
      </c>
      <c r="CK663" s="16" t="s">
        <v>1549</v>
      </c>
      <c r="CN663" s="16" t="s">
        <v>63</v>
      </c>
      <c r="CO663" s="16" t="s">
        <v>107</v>
      </c>
      <c r="CP663" s="16" t="s">
        <v>62</v>
      </c>
      <c r="CQ663" s="16" t="s">
        <v>76</v>
      </c>
      <c r="CY663" s="16">
        <v>35.4</v>
      </c>
      <c r="DA663" s="18"/>
      <c r="DB663" s="16">
        <v>5</v>
      </c>
      <c r="DC663" s="16">
        <v>5</v>
      </c>
      <c r="DE663" s="16">
        <v>2500</v>
      </c>
      <c r="DF663" s="16">
        <v>378</v>
      </c>
      <c r="DG663" s="16">
        <v>295</v>
      </c>
      <c r="DH663" s="16">
        <v>341</v>
      </c>
    </row>
    <row r="664" spans="1:112" s="16" customFormat="1" x14ac:dyDescent="0.3">
      <c r="A664" s="16">
        <v>2023</v>
      </c>
      <c r="B664" s="16" t="s">
        <v>1562</v>
      </c>
      <c r="C664" s="16" t="s">
        <v>995</v>
      </c>
      <c r="D664" s="16" t="s">
        <v>1191</v>
      </c>
      <c r="E664" s="16" t="s">
        <v>101</v>
      </c>
      <c r="F664" s="19">
        <v>2</v>
      </c>
      <c r="G664" s="16">
        <v>4</v>
      </c>
      <c r="H664" s="16" t="s">
        <v>208</v>
      </c>
      <c r="I664" s="16">
        <v>22</v>
      </c>
      <c r="J664" s="16">
        <v>29</v>
      </c>
      <c r="K664" s="16">
        <v>24</v>
      </c>
      <c r="L664" s="16">
        <v>29</v>
      </c>
      <c r="M664" s="16">
        <v>41.8</v>
      </c>
      <c r="N664" s="16">
        <v>33.634900000000002</v>
      </c>
      <c r="O664" s="16">
        <v>22</v>
      </c>
      <c r="P664" s="16">
        <v>29.274100000000001</v>
      </c>
      <c r="Q664" s="16">
        <v>24</v>
      </c>
      <c r="S664" s="16" t="s">
        <v>59</v>
      </c>
      <c r="T664" s="16" t="s">
        <v>70</v>
      </c>
      <c r="U664" s="16" t="s">
        <v>115</v>
      </c>
      <c r="V664" s="16" t="s">
        <v>116</v>
      </c>
      <c r="X664" s="16">
        <v>9</v>
      </c>
      <c r="Y664" s="16" t="s">
        <v>62</v>
      </c>
      <c r="Z664" s="16" t="s">
        <v>63</v>
      </c>
      <c r="AA664" s="16" t="s">
        <v>135</v>
      </c>
      <c r="AB664" s="16" t="s">
        <v>159</v>
      </c>
      <c r="AC664" s="16">
        <v>10</v>
      </c>
      <c r="AF664" s="16" t="s">
        <v>58</v>
      </c>
      <c r="AG664" s="16" t="s">
        <v>65</v>
      </c>
      <c r="AH664" s="16" t="s">
        <v>66</v>
      </c>
      <c r="AI664" s="16" t="s">
        <v>67</v>
      </c>
      <c r="AJ664" s="16" t="s">
        <v>68</v>
      </c>
      <c r="AK664" s="16" t="s">
        <v>69</v>
      </c>
      <c r="AR664" s="16">
        <v>2300</v>
      </c>
      <c r="AS664" s="16">
        <v>2300</v>
      </c>
      <c r="BM664" s="20" t="s">
        <v>1550</v>
      </c>
      <c r="BN664" s="16">
        <v>2</v>
      </c>
      <c r="BO664" s="16">
        <v>2</v>
      </c>
      <c r="BP664" s="16">
        <v>30</v>
      </c>
      <c r="BQ664" s="16" t="s">
        <v>225</v>
      </c>
      <c r="BS664" s="16" t="s">
        <v>72</v>
      </c>
      <c r="BT664" s="21">
        <v>44712</v>
      </c>
      <c r="BU664" s="16">
        <v>31435</v>
      </c>
      <c r="BV664" s="17"/>
      <c r="BW664" s="16" t="s">
        <v>63</v>
      </c>
      <c r="BX664" s="16" t="s">
        <v>63</v>
      </c>
      <c r="CA664" s="16" t="s">
        <v>63</v>
      </c>
      <c r="CB664" s="16" t="s">
        <v>63</v>
      </c>
      <c r="CD664" s="16" t="s">
        <v>62</v>
      </c>
      <c r="CE664" s="16" t="s">
        <v>248</v>
      </c>
      <c r="CF664" s="16" t="s">
        <v>62</v>
      </c>
      <c r="CG664" s="16" t="s">
        <v>89</v>
      </c>
      <c r="CH664" s="16" t="s">
        <v>62</v>
      </c>
      <c r="CI664" s="16" t="s">
        <v>249</v>
      </c>
      <c r="CJ664" s="16" t="s">
        <v>106</v>
      </c>
      <c r="CK664" s="16" t="s">
        <v>1549</v>
      </c>
      <c r="CN664" s="16" t="s">
        <v>63</v>
      </c>
      <c r="CO664" s="16" t="s">
        <v>107</v>
      </c>
      <c r="CP664" s="16" t="s">
        <v>62</v>
      </c>
      <c r="CQ664" s="16" t="s">
        <v>76</v>
      </c>
      <c r="DA664" s="18"/>
      <c r="DB664" s="16">
        <v>5</v>
      </c>
      <c r="DC664" s="16">
        <v>5</v>
      </c>
      <c r="DE664" s="16">
        <v>3500</v>
      </c>
      <c r="DF664" s="16">
        <v>403</v>
      </c>
      <c r="DG664" s="16">
        <v>303</v>
      </c>
      <c r="DH664" s="16">
        <v>370</v>
      </c>
    </row>
    <row r="665" spans="1:112" s="16" customFormat="1" x14ac:dyDescent="0.3">
      <c r="A665" s="16">
        <v>2023</v>
      </c>
      <c r="B665" s="16" t="s">
        <v>1562</v>
      </c>
      <c r="C665" s="16" t="s">
        <v>995</v>
      </c>
      <c r="D665" s="16" t="s">
        <v>1191</v>
      </c>
      <c r="E665" s="16" t="s">
        <v>101</v>
      </c>
      <c r="F665" s="19">
        <v>3.6</v>
      </c>
      <c r="G665" s="16">
        <v>6</v>
      </c>
      <c r="H665" s="16" t="s">
        <v>208</v>
      </c>
      <c r="I665" s="16">
        <v>19</v>
      </c>
      <c r="J665" s="16">
        <v>26</v>
      </c>
      <c r="K665" s="16">
        <v>21</v>
      </c>
      <c r="L665" s="16">
        <v>23.301200000000001</v>
      </c>
      <c r="M665" s="16">
        <v>36.297800000000002</v>
      </c>
      <c r="N665" s="16">
        <v>27.776700000000002</v>
      </c>
      <c r="O665" s="16">
        <v>18.560400000000001</v>
      </c>
      <c r="P665" s="16">
        <v>25.737200000000001</v>
      </c>
      <c r="Q665" s="16">
        <v>21.223600000000001</v>
      </c>
      <c r="S665" s="16" t="s">
        <v>83</v>
      </c>
      <c r="T665" s="16" t="s">
        <v>87</v>
      </c>
      <c r="U665" s="16" t="s">
        <v>115</v>
      </c>
      <c r="V665" s="16" t="s">
        <v>116</v>
      </c>
      <c r="X665" s="16">
        <v>9</v>
      </c>
      <c r="Y665" s="16" t="s">
        <v>62</v>
      </c>
      <c r="Z665" s="16" t="s">
        <v>63</v>
      </c>
      <c r="AA665" s="16" t="s">
        <v>135</v>
      </c>
      <c r="AB665" s="16" t="s">
        <v>159</v>
      </c>
      <c r="AC665" s="16">
        <v>10</v>
      </c>
      <c r="AF665" s="16" t="s">
        <v>82</v>
      </c>
      <c r="AG665" s="16" t="s">
        <v>86</v>
      </c>
      <c r="AH665" s="16" t="s">
        <v>66</v>
      </c>
      <c r="AI665" s="16" t="s">
        <v>67</v>
      </c>
      <c r="AJ665" s="16" t="s">
        <v>68</v>
      </c>
      <c r="AK665" s="16" t="s">
        <v>69</v>
      </c>
      <c r="AR665" s="16">
        <v>2100</v>
      </c>
      <c r="AS665" s="16">
        <v>2100</v>
      </c>
      <c r="BM665" s="20" t="s">
        <v>1550</v>
      </c>
      <c r="BN665" s="16">
        <v>2</v>
      </c>
      <c r="BO665" s="16">
        <v>2</v>
      </c>
      <c r="BP665" s="16">
        <v>30</v>
      </c>
      <c r="BQ665" s="16" t="s">
        <v>225</v>
      </c>
      <c r="BS665" s="16" t="s">
        <v>72</v>
      </c>
      <c r="BT665" s="21">
        <v>44708</v>
      </c>
      <c r="BU665" s="16">
        <v>31415</v>
      </c>
      <c r="BV665" s="17"/>
      <c r="BW665" s="16" t="s">
        <v>63</v>
      </c>
      <c r="BX665" s="16" t="s">
        <v>63</v>
      </c>
      <c r="CA665" s="16" t="s">
        <v>63</v>
      </c>
      <c r="CB665" s="16" t="s">
        <v>63</v>
      </c>
      <c r="CD665" s="16" t="s">
        <v>62</v>
      </c>
      <c r="CE665" s="16" t="s">
        <v>248</v>
      </c>
      <c r="CF665" s="16" t="s">
        <v>62</v>
      </c>
      <c r="CG665" s="16" t="s">
        <v>1000</v>
      </c>
      <c r="CH665" s="16" t="s">
        <v>63</v>
      </c>
      <c r="CJ665" s="16" t="s">
        <v>106</v>
      </c>
      <c r="CK665" s="16" t="s">
        <v>1549</v>
      </c>
      <c r="CN665" s="16" t="s">
        <v>63</v>
      </c>
      <c r="CO665" s="16" t="s">
        <v>417</v>
      </c>
      <c r="CP665" s="16" t="s">
        <v>62</v>
      </c>
      <c r="CQ665" s="16" t="s">
        <v>76</v>
      </c>
      <c r="DA665" s="18"/>
      <c r="DB665" s="16">
        <v>4</v>
      </c>
      <c r="DC665" s="16">
        <v>4</v>
      </c>
      <c r="DE665" s="16">
        <v>2500</v>
      </c>
      <c r="DF665" s="16">
        <v>479</v>
      </c>
      <c r="DG665" s="16">
        <v>345</v>
      </c>
      <c r="DH665" s="16">
        <v>419</v>
      </c>
    </row>
    <row r="666" spans="1:112" s="16" customFormat="1" x14ac:dyDescent="0.3">
      <c r="A666" s="16">
        <v>2023</v>
      </c>
      <c r="B666" s="16" t="s">
        <v>1562</v>
      </c>
      <c r="C666" s="16" t="s">
        <v>995</v>
      </c>
      <c r="D666" s="16" t="s">
        <v>1190</v>
      </c>
      <c r="E666" s="16" t="s">
        <v>101</v>
      </c>
      <c r="F666" s="19">
        <v>2</v>
      </c>
      <c r="G666" s="16">
        <v>4</v>
      </c>
      <c r="H666" s="16" t="s">
        <v>208</v>
      </c>
      <c r="I666" s="16">
        <v>21</v>
      </c>
      <c r="J666" s="16">
        <v>27</v>
      </c>
      <c r="K666" s="16">
        <v>23</v>
      </c>
      <c r="L666" s="16">
        <v>27</v>
      </c>
      <c r="M666" s="16">
        <v>38.9</v>
      </c>
      <c r="N666" s="16">
        <v>31.310199999999998</v>
      </c>
      <c r="O666" s="16">
        <v>21.250499999999999</v>
      </c>
      <c r="P666" s="16">
        <v>27.4208</v>
      </c>
      <c r="Q666" s="16">
        <v>23</v>
      </c>
      <c r="S666" s="16" t="s">
        <v>59</v>
      </c>
      <c r="T666" s="16" t="s">
        <v>70</v>
      </c>
      <c r="U666" s="16" t="s">
        <v>115</v>
      </c>
      <c r="V666" s="16" t="s">
        <v>116</v>
      </c>
      <c r="X666" s="16">
        <v>9</v>
      </c>
      <c r="Y666" s="16" t="s">
        <v>62</v>
      </c>
      <c r="Z666" s="16" t="s">
        <v>63</v>
      </c>
      <c r="AA666" s="16" t="s">
        <v>135</v>
      </c>
      <c r="AB666" s="16" t="s">
        <v>159</v>
      </c>
      <c r="AC666" s="16">
        <v>10</v>
      </c>
      <c r="AF666" s="16" t="s">
        <v>58</v>
      </c>
      <c r="AG666" s="16" t="s">
        <v>65</v>
      </c>
      <c r="AH666" s="16" t="s">
        <v>66</v>
      </c>
      <c r="AI666" s="16" t="s">
        <v>67</v>
      </c>
      <c r="AJ666" s="16" t="s">
        <v>68</v>
      </c>
      <c r="AK666" s="16" t="s">
        <v>69</v>
      </c>
      <c r="AN666" s="16">
        <v>137</v>
      </c>
      <c r="AO666" s="16">
        <v>13</v>
      </c>
      <c r="AR666" s="16">
        <v>2400</v>
      </c>
      <c r="AS666" s="16">
        <v>2400</v>
      </c>
      <c r="BM666" s="20" t="s">
        <v>1550</v>
      </c>
      <c r="BN666" s="16">
        <v>2</v>
      </c>
      <c r="BO666" s="16">
        <v>2</v>
      </c>
      <c r="BP666" s="16">
        <v>30</v>
      </c>
      <c r="BQ666" s="16" t="s">
        <v>225</v>
      </c>
      <c r="BS666" s="16" t="s">
        <v>72</v>
      </c>
      <c r="BT666" s="21">
        <v>44712</v>
      </c>
      <c r="BU666" s="16">
        <v>31436</v>
      </c>
      <c r="BV666" s="17"/>
      <c r="BW666" s="16" t="s">
        <v>63</v>
      </c>
      <c r="BX666" s="16" t="s">
        <v>63</v>
      </c>
      <c r="CA666" s="16" t="s">
        <v>63</v>
      </c>
      <c r="CB666" s="16" t="s">
        <v>63</v>
      </c>
      <c r="CD666" s="16" t="s">
        <v>62</v>
      </c>
      <c r="CE666" s="16" t="s">
        <v>248</v>
      </c>
      <c r="CF666" s="16" t="s">
        <v>62</v>
      </c>
      <c r="CG666" s="16" t="s">
        <v>89</v>
      </c>
      <c r="CH666" s="16" t="s">
        <v>62</v>
      </c>
      <c r="CI666" s="16" t="s">
        <v>249</v>
      </c>
      <c r="CJ666" s="16" t="s">
        <v>106</v>
      </c>
      <c r="CK666" s="16" t="s">
        <v>1549</v>
      </c>
      <c r="CN666" s="16" t="s">
        <v>63</v>
      </c>
      <c r="CO666" s="16" t="s">
        <v>107</v>
      </c>
      <c r="CP666" s="16" t="s">
        <v>62</v>
      </c>
      <c r="CQ666" s="16" t="s">
        <v>76</v>
      </c>
      <c r="DA666" s="18"/>
      <c r="DB666" s="16">
        <v>5</v>
      </c>
      <c r="DC666" s="16">
        <v>5</v>
      </c>
      <c r="DE666" s="16">
        <v>4000</v>
      </c>
      <c r="DF666" s="16">
        <v>418</v>
      </c>
      <c r="DG666" s="16">
        <v>324</v>
      </c>
      <c r="DH666" s="16">
        <v>386</v>
      </c>
    </row>
    <row r="667" spans="1:112" s="16" customFormat="1" x14ac:dyDescent="0.3">
      <c r="A667" s="16">
        <v>2023</v>
      </c>
      <c r="B667" s="16" t="s">
        <v>1562</v>
      </c>
      <c r="C667" s="16" t="s">
        <v>995</v>
      </c>
      <c r="D667" s="16" t="s">
        <v>1190</v>
      </c>
      <c r="E667" s="16" t="s">
        <v>101</v>
      </c>
      <c r="F667" s="19">
        <v>3.6</v>
      </c>
      <c r="G667" s="16">
        <v>6</v>
      </c>
      <c r="H667" s="16" t="s">
        <v>208</v>
      </c>
      <c r="I667" s="16">
        <v>19</v>
      </c>
      <c r="J667" s="16">
        <v>26</v>
      </c>
      <c r="K667" s="16">
        <v>21</v>
      </c>
      <c r="L667" s="16">
        <v>23.301200000000001</v>
      </c>
      <c r="M667" s="16">
        <v>36.297800000000002</v>
      </c>
      <c r="N667" s="16">
        <v>27.776700000000002</v>
      </c>
      <c r="O667" s="16">
        <v>18.560400000000001</v>
      </c>
      <c r="P667" s="16">
        <v>25.737200000000001</v>
      </c>
      <c r="Q667" s="16">
        <v>21.223600000000001</v>
      </c>
      <c r="S667" s="16" t="s">
        <v>83</v>
      </c>
      <c r="T667" s="16" t="s">
        <v>87</v>
      </c>
      <c r="U667" s="16" t="s">
        <v>115</v>
      </c>
      <c r="V667" s="16" t="s">
        <v>116</v>
      </c>
      <c r="X667" s="16">
        <v>9</v>
      </c>
      <c r="Y667" s="16" t="s">
        <v>62</v>
      </c>
      <c r="Z667" s="16" t="s">
        <v>63</v>
      </c>
      <c r="AA667" s="16" t="s">
        <v>135</v>
      </c>
      <c r="AB667" s="16" t="s">
        <v>159</v>
      </c>
      <c r="AC667" s="16">
        <v>10</v>
      </c>
      <c r="AF667" s="16" t="s">
        <v>82</v>
      </c>
      <c r="AG667" s="16" t="s">
        <v>86</v>
      </c>
      <c r="AH667" s="16" t="s">
        <v>66</v>
      </c>
      <c r="AI667" s="16" t="s">
        <v>67</v>
      </c>
      <c r="AJ667" s="16" t="s">
        <v>68</v>
      </c>
      <c r="AK667" s="16" t="s">
        <v>69</v>
      </c>
      <c r="AN667" s="16">
        <v>137</v>
      </c>
      <c r="AO667" s="16">
        <v>13</v>
      </c>
      <c r="AR667" s="16">
        <v>2100</v>
      </c>
      <c r="AS667" s="16">
        <v>2100</v>
      </c>
      <c r="BM667" s="20" t="s">
        <v>1550</v>
      </c>
      <c r="BN667" s="16">
        <v>2</v>
      </c>
      <c r="BO667" s="16">
        <v>2</v>
      </c>
      <c r="BP667" s="16">
        <v>30</v>
      </c>
      <c r="BQ667" s="16" t="s">
        <v>225</v>
      </c>
      <c r="BS667" s="16" t="s">
        <v>72</v>
      </c>
      <c r="BT667" s="21">
        <v>44708</v>
      </c>
      <c r="BU667" s="16">
        <v>31416</v>
      </c>
      <c r="BV667" s="17"/>
      <c r="BW667" s="16" t="s">
        <v>63</v>
      </c>
      <c r="BX667" s="16" t="s">
        <v>63</v>
      </c>
      <c r="CA667" s="16" t="s">
        <v>63</v>
      </c>
      <c r="CB667" s="16" t="s">
        <v>63</v>
      </c>
      <c r="CD667" s="16" t="s">
        <v>62</v>
      </c>
      <c r="CE667" s="16" t="s">
        <v>248</v>
      </c>
      <c r="CF667" s="16" t="s">
        <v>62</v>
      </c>
      <c r="CG667" s="16" t="s">
        <v>1000</v>
      </c>
      <c r="CH667" s="16" t="s">
        <v>63</v>
      </c>
      <c r="CJ667" s="16" t="s">
        <v>106</v>
      </c>
      <c r="CK667" s="16" t="s">
        <v>1549</v>
      </c>
      <c r="CN667" s="16" t="s">
        <v>63</v>
      </c>
      <c r="CO667" s="16" t="s">
        <v>417</v>
      </c>
      <c r="CP667" s="16" t="s">
        <v>62</v>
      </c>
      <c r="CQ667" s="16" t="s">
        <v>76</v>
      </c>
      <c r="DA667" s="18"/>
      <c r="DB667" s="16">
        <v>4</v>
      </c>
      <c r="DC667" s="16">
        <v>4</v>
      </c>
      <c r="DE667" s="16">
        <v>2500</v>
      </c>
      <c r="DF667" s="16">
        <v>479</v>
      </c>
      <c r="DG667" s="16">
        <v>345</v>
      </c>
      <c r="DH667" s="16">
        <v>419</v>
      </c>
    </row>
    <row r="668" spans="1:112" s="16" customFormat="1" x14ac:dyDescent="0.3">
      <c r="A668" s="16">
        <v>2023</v>
      </c>
      <c r="B668" s="16" t="s">
        <v>1562</v>
      </c>
      <c r="C668" s="16" t="s">
        <v>110</v>
      </c>
      <c r="D668" s="16" t="s">
        <v>1182</v>
      </c>
      <c r="E668" s="16" t="s">
        <v>101</v>
      </c>
      <c r="F668" s="19">
        <v>2</v>
      </c>
      <c r="G668" s="16">
        <v>4</v>
      </c>
      <c r="H668" s="16" t="s">
        <v>77</v>
      </c>
      <c r="I668" s="16">
        <v>22</v>
      </c>
      <c r="J668" s="16">
        <v>29</v>
      </c>
      <c r="K668" s="16">
        <v>25</v>
      </c>
      <c r="L668" s="16">
        <v>29.177199999999999</v>
      </c>
      <c r="M668" s="16">
        <v>41.874499999999998</v>
      </c>
      <c r="N668" s="16">
        <v>33.787500000000001</v>
      </c>
      <c r="O668" s="16">
        <v>22</v>
      </c>
      <c r="P668" s="16">
        <v>29.321400000000001</v>
      </c>
      <c r="Q668" s="16">
        <v>25.3386</v>
      </c>
      <c r="S668" s="16" t="s">
        <v>59</v>
      </c>
      <c r="T668" s="16" t="s">
        <v>70</v>
      </c>
      <c r="U668" s="16" t="s">
        <v>60</v>
      </c>
      <c r="V668" s="16" t="s">
        <v>61</v>
      </c>
      <c r="X668" s="16">
        <v>9</v>
      </c>
      <c r="Y668" s="16" t="s">
        <v>62</v>
      </c>
      <c r="Z668" s="16" t="s">
        <v>63</v>
      </c>
      <c r="AA668" s="16" t="s">
        <v>135</v>
      </c>
      <c r="AB668" s="16" t="s">
        <v>159</v>
      </c>
      <c r="AC668" s="16">
        <v>10</v>
      </c>
      <c r="AF668" s="16" t="s">
        <v>82</v>
      </c>
      <c r="AG668" s="16" t="s">
        <v>86</v>
      </c>
      <c r="AH668" s="16" t="s">
        <v>66</v>
      </c>
      <c r="AI668" s="16" t="s">
        <v>67</v>
      </c>
      <c r="AJ668" s="16" t="s">
        <v>68</v>
      </c>
      <c r="AK668" s="16" t="s">
        <v>69</v>
      </c>
      <c r="AN668" s="16">
        <v>107</v>
      </c>
      <c r="AO668" s="16">
        <v>31</v>
      </c>
      <c r="AR668" s="16">
        <v>1750</v>
      </c>
      <c r="AS668" s="16">
        <v>1750</v>
      </c>
      <c r="BM668" s="20" t="s">
        <v>1550</v>
      </c>
      <c r="BN668" s="16">
        <v>2</v>
      </c>
      <c r="BO668" s="16">
        <v>2</v>
      </c>
      <c r="BP668" s="16">
        <v>30</v>
      </c>
      <c r="BQ668" s="16" t="s">
        <v>225</v>
      </c>
      <c r="BS668" s="16" t="s">
        <v>72</v>
      </c>
      <c r="BT668" s="21">
        <v>44713</v>
      </c>
      <c r="BU668" s="16">
        <v>31454</v>
      </c>
      <c r="BV668" s="17"/>
      <c r="BW668" s="16" t="s">
        <v>63</v>
      </c>
      <c r="BX668" s="16" t="s">
        <v>63</v>
      </c>
      <c r="CA668" s="16" t="s">
        <v>63</v>
      </c>
      <c r="CB668" s="16" t="s">
        <v>63</v>
      </c>
      <c r="CD668" s="16" t="s">
        <v>62</v>
      </c>
      <c r="CE668" s="16" t="s">
        <v>248</v>
      </c>
      <c r="CF668" s="16" t="s">
        <v>62</v>
      </c>
      <c r="CG668" s="16" t="s">
        <v>89</v>
      </c>
      <c r="CH668" s="16" t="s">
        <v>62</v>
      </c>
      <c r="CI668" s="16" t="s">
        <v>249</v>
      </c>
      <c r="CJ668" s="16" t="s">
        <v>106</v>
      </c>
      <c r="CK668" s="16" t="s">
        <v>1549</v>
      </c>
      <c r="CN668" s="16" t="s">
        <v>63</v>
      </c>
      <c r="CO668" s="16" t="s">
        <v>107</v>
      </c>
      <c r="CP668" s="16" t="s">
        <v>62</v>
      </c>
      <c r="CQ668" s="16" t="s">
        <v>76</v>
      </c>
      <c r="DA668" s="18"/>
      <c r="DB668" s="16">
        <v>5</v>
      </c>
      <c r="DC668" s="16">
        <v>5</v>
      </c>
      <c r="DE668" s="16">
        <v>750</v>
      </c>
      <c r="DF668" s="16">
        <v>410</v>
      </c>
      <c r="DG668" s="16">
        <v>310</v>
      </c>
      <c r="DH668" s="16">
        <v>365</v>
      </c>
    </row>
    <row r="669" spans="1:112" s="16" customFormat="1" x14ac:dyDescent="0.3">
      <c r="A669" s="16">
        <v>2023</v>
      </c>
      <c r="B669" s="16" t="s">
        <v>1562</v>
      </c>
      <c r="C669" s="16" t="s">
        <v>110</v>
      </c>
      <c r="D669" s="16" t="s">
        <v>1182</v>
      </c>
      <c r="E669" s="16" t="s">
        <v>101</v>
      </c>
      <c r="F669" s="19">
        <v>3.6</v>
      </c>
      <c r="G669" s="16">
        <v>6</v>
      </c>
      <c r="H669" s="16" t="s">
        <v>77</v>
      </c>
      <c r="I669" s="16">
        <v>19</v>
      </c>
      <c r="J669" s="16">
        <v>27</v>
      </c>
      <c r="K669" s="16">
        <v>22</v>
      </c>
      <c r="L669" s="16">
        <v>24.0915</v>
      </c>
      <c r="M669" s="16">
        <v>38</v>
      </c>
      <c r="N669" s="16">
        <v>28.841899999999999</v>
      </c>
      <c r="O669" s="16">
        <v>19.140599999999999</v>
      </c>
      <c r="P669" s="16">
        <v>26.840699999999998</v>
      </c>
      <c r="Q669" s="16">
        <v>21.977900000000002</v>
      </c>
      <c r="S669" s="16" t="s">
        <v>83</v>
      </c>
      <c r="T669" s="16" t="s">
        <v>87</v>
      </c>
      <c r="U669" s="16" t="s">
        <v>60</v>
      </c>
      <c r="V669" s="16" t="s">
        <v>61</v>
      </c>
      <c r="X669" s="16">
        <v>9</v>
      </c>
      <c r="Y669" s="16" t="s">
        <v>62</v>
      </c>
      <c r="Z669" s="16" t="s">
        <v>63</v>
      </c>
      <c r="AA669" s="16" t="s">
        <v>135</v>
      </c>
      <c r="AB669" s="16" t="s">
        <v>159</v>
      </c>
      <c r="AC669" s="16">
        <v>10</v>
      </c>
      <c r="AF669" s="16" t="s">
        <v>82</v>
      </c>
      <c r="AG669" s="16" t="s">
        <v>86</v>
      </c>
      <c r="AH669" s="16" t="s">
        <v>66</v>
      </c>
      <c r="AI669" s="16" t="s">
        <v>67</v>
      </c>
      <c r="AJ669" s="16" t="s">
        <v>68</v>
      </c>
      <c r="AK669" s="16" t="s">
        <v>69</v>
      </c>
      <c r="AN669" s="16">
        <v>107</v>
      </c>
      <c r="AO669" s="16">
        <v>31</v>
      </c>
      <c r="AR669" s="16">
        <v>2000</v>
      </c>
      <c r="AS669" s="16">
        <v>2000</v>
      </c>
      <c r="BM669" s="20" t="s">
        <v>1550</v>
      </c>
      <c r="BN669" s="16">
        <v>2</v>
      </c>
      <c r="BO669" s="16">
        <v>2</v>
      </c>
      <c r="BP669" s="16">
        <v>30</v>
      </c>
      <c r="BQ669" s="16" t="s">
        <v>225</v>
      </c>
      <c r="BS669" s="16" t="s">
        <v>72</v>
      </c>
      <c r="BT669" s="21">
        <v>44708</v>
      </c>
      <c r="BU669" s="16">
        <v>31419</v>
      </c>
      <c r="BV669" s="17"/>
      <c r="BW669" s="16" t="s">
        <v>63</v>
      </c>
      <c r="BX669" s="16" t="s">
        <v>63</v>
      </c>
      <c r="CA669" s="16" t="s">
        <v>63</v>
      </c>
      <c r="CB669" s="16" t="s">
        <v>63</v>
      </c>
      <c r="CD669" s="16" t="s">
        <v>62</v>
      </c>
      <c r="CE669" s="16" t="s">
        <v>248</v>
      </c>
      <c r="CF669" s="16" t="s">
        <v>62</v>
      </c>
      <c r="CG669" s="16" t="s">
        <v>1000</v>
      </c>
      <c r="CH669" s="16" t="s">
        <v>63</v>
      </c>
      <c r="CJ669" s="16" t="s">
        <v>106</v>
      </c>
      <c r="CK669" s="16" t="s">
        <v>1549</v>
      </c>
      <c r="CN669" s="16" t="s">
        <v>63</v>
      </c>
      <c r="CO669" s="16" t="s">
        <v>417</v>
      </c>
      <c r="CP669" s="16" t="s">
        <v>62</v>
      </c>
      <c r="CQ669" s="16" t="s">
        <v>76</v>
      </c>
      <c r="DA669" s="18"/>
      <c r="DB669" s="16">
        <v>5</v>
      </c>
      <c r="DC669" s="16">
        <v>5</v>
      </c>
      <c r="DE669" s="16">
        <v>2000</v>
      </c>
      <c r="DF669" s="16">
        <v>464</v>
      </c>
      <c r="DG669" s="16">
        <v>331</v>
      </c>
      <c r="DH669" s="16">
        <v>404</v>
      </c>
    </row>
    <row r="670" spans="1:112" s="16" customFormat="1" x14ac:dyDescent="0.3">
      <c r="A670" s="16">
        <v>2023</v>
      </c>
      <c r="B670" s="16" t="s">
        <v>1562</v>
      </c>
      <c r="C670" s="16" t="s">
        <v>110</v>
      </c>
      <c r="D670" s="16" t="s">
        <v>796</v>
      </c>
      <c r="E670" s="16" t="s">
        <v>101</v>
      </c>
      <c r="F670" s="19">
        <v>1.5</v>
      </c>
      <c r="G670" s="16">
        <v>4</v>
      </c>
      <c r="H670" s="16" t="s">
        <v>794</v>
      </c>
      <c r="I670" s="16">
        <v>26</v>
      </c>
      <c r="J670" s="16">
        <v>31</v>
      </c>
      <c r="K670" s="16">
        <v>28</v>
      </c>
      <c r="L670" s="16">
        <v>34.4</v>
      </c>
      <c r="M670" s="16">
        <v>47.6</v>
      </c>
      <c r="N670" s="16">
        <v>39.3048</v>
      </c>
      <c r="O670" s="16">
        <v>26.444600000000001</v>
      </c>
      <c r="P670" s="16">
        <v>31</v>
      </c>
      <c r="Q670" s="16">
        <v>28</v>
      </c>
      <c r="S670" s="16" t="s">
        <v>59</v>
      </c>
      <c r="T670" s="16" t="s">
        <v>70</v>
      </c>
      <c r="U670" s="16" t="s">
        <v>60</v>
      </c>
      <c r="V670" s="16" t="s">
        <v>61</v>
      </c>
      <c r="X670" s="16">
        <v>6</v>
      </c>
      <c r="Y670" s="16" t="s">
        <v>62</v>
      </c>
      <c r="Z670" s="16" t="s">
        <v>63</v>
      </c>
      <c r="AA670" s="16" t="s">
        <v>135</v>
      </c>
      <c r="AB670" s="16" t="s">
        <v>159</v>
      </c>
      <c r="AC670" s="16">
        <v>10</v>
      </c>
      <c r="AF670" s="16" t="s">
        <v>82</v>
      </c>
      <c r="AG670" s="16" t="s">
        <v>86</v>
      </c>
      <c r="AH670" s="16" t="s">
        <v>66</v>
      </c>
      <c r="AI670" s="16" t="s">
        <v>67</v>
      </c>
      <c r="AJ670" s="16" t="s">
        <v>68</v>
      </c>
      <c r="AK670" s="16" t="s">
        <v>69</v>
      </c>
      <c r="AN670" s="16">
        <v>104</v>
      </c>
      <c r="AO670" s="16">
        <v>30</v>
      </c>
      <c r="AR670" s="16">
        <v>1600</v>
      </c>
      <c r="AS670" s="16">
        <v>1600</v>
      </c>
      <c r="BM670" s="20" t="s">
        <v>1550</v>
      </c>
      <c r="BN670" s="16">
        <v>2</v>
      </c>
      <c r="BO670" s="16">
        <v>2</v>
      </c>
      <c r="BP670" s="16">
        <v>30</v>
      </c>
      <c r="BQ670" s="16" t="s">
        <v>225</v>
      </c>
      <c r="BS670" s="16" t="s">
        <v>72</v>
      </c>
      <c r="BT670" s="21">
        <v>44790</v>
      </c>
      <c r="BU670" s="16">
        <v>31997</v>
      </c>
      <c r="BV670" s="17"/>
      <c r="BW670" s="16" t="s">
        <v>63</v>
      </c>
      <c r="BX670" s="16" t="s">
        <v>63</v>
      </c>
      <c r="CA670" s="16" t="s">
        <v>63</v>
      </c>
      <c r="CB670" s="16" t="s">
        <v>63</v>
      </c>
      <c r="CD670" s="16" t="s">
        <v>63</v>
      </c>
      <c r="CF670" s="16" t="s">
        <v>62</v>
      </c>
      <c r="CG670" s="16" t="s">
        <v>724</v>
      </c>
      <c r="CH670" s="16" t="s">
        <v>63</v>
      </c>
      <c r="CJ670" s="16" t="s">
        <v>106</v>
      </c>
      <c r="CK670" s="16" t="s">
        <v>1549</v>
      </c>
      <c r="CN670" s="16" t="s">
        <v>63</v>
      </c>
      <c r="CO670" s="16" t="s">
        <v>107</v>
      </c>
      <c r="CP670" s="16" t="s">
        <v>62</v>
      </c>
      <c r="CQ670" s="16" t="s">
        <v>76</v>
      </c>
      <c r="CY670" s="16">
        <v>39.6</v>
      </c>
      <c r="DA670" s="18"/>
      <c r="DB670" s="16">
        <v>6</v>
      </c>
      <c r="DC670" s="16">
        <v>6</v>
      </c>
      <c r="DF670" s="16">
        <v>336</v>
      </c>
      <c r="DG670" s="16">
        <v>287</v>
      </c>
      <c r="DH670" s="16">
        <v>317</v>
      </c>
    </row>
    <row r="671" spans="1:112" s="16" customFormat="1" x14ac:dyDescent="0.3">
      <c r="A671" s="16">
        <v>2023</v>
      </c>
      <c r="B671" s="16" t="s">
        <v>1562</v>
      </c>
      <c r="C671" s="16" t="s">
        <v>110</v>
      </c>
      <c r="D671" s="16" t="s">
        <v>1319</v>
      </c>
      <c r="E671" s="16" t="s">
        <v>101</v>
      </c>
      <c r="F671" s="19">
        <v>1.2</v>
      </c>
      <c r="G671" s="16">
        <v>3</v>
      </c>
      <c r="H671" s="16" t="s">
        <v>139</v>
      </c>
      <c r="I671" s="16">
        <v>29</v>
      </c>
      <c r="J671" s="16">
        <v>31</v>
      </c>
      <c r="K671" s="16">
        <v>30</v>
      </c>
      <c r="L671" s="16">
        <v>38.799999999999997</v>
      </c>
      <c r="M671" s="16">
        <v>47.5</v>
      </c>
      <c r="N671" s="16">
        <v>42.285200000000003</v>
      </c>
      <c r="O671" s="16">
        <v>29.42</v>
      </c>
      <c r="P671" s="16">
        <v>30.889900000000001</v>
      </c>
      <c r="Q671" s="16">
        <v>30.063800000000001</v>
      </c>
      <c r="S671" s="16" t="s">
        <v>59</v>
      </c>
      <c r="T671" s="16" t="s">
        <v>70</v>
      </c>
      <c r="U671" s="16" t="s">
        <v>129</v>
      </c>
      <c r="V671" s="16" t="s">
        <v>130</v>
      </c>
      <c r="X671" s="16">
        <v>1</v>
      </c>
      <c r="Y671" s="16" t="s">
        <v>63</v>
      </c>
      <c r="Z671" s="16" t="s">
        <v>63</v>
      </c>
      <c r="AA671" s="16" t="s">
        <v>135</v>
      </c>
      <c r="AB671" s="16" t="s">
        <v>159</v>
      </c>
      <c r="AC671" s="16">
        <v>10</v>
      </c>
      <c r="AF671" s="16" t="s">
        <v>82</v>
      </c>
      <c r="AG671" s="16" t="s">
        <v>86</v>
      </c>
      <c r="AH671" s="16" t="s">
        <v>66</v>
      </c>
      <c r="AI671" s="16" t="s">
        <v>67</v>
      </c>
      <c r="AJ671" s="16" t="s">
        <v>68</v>
      </c>
      <c r="AK671" s="16" t="s">
        <v>69</v>
      </c>
      <c r="AR671" s="16">
        <v>1500</v>
      </c>
      <c r="AS671" s="16">
        <v>1500</v>
      </c>
      <c r="BM671" s="20" t="s">
        <v>1550</v>
      </c>
      <c r="BN671" s="16">
        <v>2</v>
      </c>
      <c r="BO671" s="16">
        <v>2</v>
      </c>
      <c r="BP671" s="16">
        <v>30</v>
      </c>
      <c r="BQ671" s="16" t="s">
        <v>225</v>
      </c>
      <c r="BS671" s="16" t="s">
        <v>206</v>
      </c>
      <c r="BT671" s="21">
        <v>44677</v>
      </c>
      <c r="BU671" s="16">
        <v>31268</v>
      </c>
      <c r="BV671" s="17"/>
      <c r="BW671" s="16" t="s">
        <v>63</v>
      </c>
      <c r="BX671" s="16" t="s">
        <v>63</v>
      </c>
      <c r="CA671" s="16" t="s">
        <v>63</v>
      </c>
      <c r="CB671" s="16" t="s">
        <v>63</v>
      </c>
      <c r="CC671" s="16" t="s">
        <v>1320</v>
      </c>
      <c r="CD671" s="16" t="s">
        <v>63</v>
      </c>
      <c r="CF671" s="16" t="s">
        <v>62</v>
      </c>
      <c r="CG671" s="16" t="s">
        <v>314</v>
      </c>
      <c r="CH671" s="16" t="s">
        <v>63</v>
      </c>
      <c r="CJ671" s="16" t="s">
        <v>106</v>
      </c>
      <c r="CK671" s="16" t="s">
        <v>1549</v>
      </c>
      <c r="CN671" s="16" t="s">
        <v>63</v>
      </c>
      <c r="CO671" s="16" t="s">
        <v>417</v>
      </c>
      <c r="CP671" s="16" t="s">
        <v>62</v>
      </c>
      <c r="CQ671" s="16" t="s">
        <v>76</v>
      </c>
      <c r="CY671" s="16">
        <v>42.5</v>
      </c>
      <c r="DA671" s="18"/>
      <c r="DB671" s="16">
        <v>6</v>
      </c>
      <c r="DC671" s="16">
        <v>6</v>
      </c>
      <c r="DF671" s="16">
        <v>302</v>
      </c>
      <c r="DG671" s="16">
        <v>288</v>
      </c>
      <c r="DH671" s="16">
        <v>296</v>
      </c>
    </row>
    <row r="672" spans="1:112" s="16" customFormat="1" x14ac:dyDescent="0.3">
      <c r="A672" s="16">
        <v>2023</v>
      </c>
      <c r="B672" s="16" t="s">
        <v>1562</v>
      </c>
      <c r="C672" s="16" t="s">
        <v>110</v>
      </c>
      <c r="D672" s="16" t="s">
        <v>1319</v>
      </c>
      <c r="E672" s="16" t="s">
        <v>101</v>
      </c>
      <c r="F672" s="19">
        <v>1.3</v>
      </c>
      <c r="G672" s="16">
        <v>3</v>
      </c>
      <c r="H672" s="16" t="s">
        <v>139</v>
      </c>
      <c r="I672" s="16">
        <v>29</v>
      </c>
      <c r="J672" s="16">
        <v>33</v>
      </c>
      <c r="K672" s="16">
        <v>31</v>
      </c>
      <c r="L672" s="16">
        <v>38.392000000000003</v>
      </c>
      <c r="M672" s="16">
        <v>49.513800000000003</v>
      </c>
      <c r="N672" s="16">
        <v>42.709000000000003</v>
      </c>
      <c r="O672" s="16">
        <v>29.147600000000001</v>
      </c>
      <c r="P672" s="16">
        <v>32.790300000000002</v>
      </c>
      <c r="Q672" s="16">
        <v>30.6814</v>
      </c>
      <c r="S672" s="16" t="s">
        <v>59</v>
      </c>
      <c r="T672" s="16" t="s">
        <v>70</v>
      </c>
      <c r="U672" s="16" t="s">
        <v>129</v>
      </c>
      <c r="V672" s="16" t="s">
        <v>130</v>
      </c>
      <c r="X672" s="16">
        <v>1</v>
      </c>
      <c r="Y672" s="16" t="s">
        <v>63</v>
      </c>
      <c r="Z672" s="16" t="s">
        <v>63</v>
      </c>
      <c r="AA672" s="16" t="s">
        <v>135</v>
      </c>
      <c r="AB672" s="16" t="s">
        <v>159</v>
      </c>
      <c r="AC672" s="16">
        <v>10</v>
      </c>
      <c r="AF672" s="16" t="s">
        <v>82</v>
      </c>
      <c r="AG672" s="16" t="s">
        <v>86</v>
      </c>
      <c r="AH672" s="16" t="s">
        <v>66</v>
      </c>
      <c r="AI672" s="16" t="s">
        <v>67</v>
      </c>
      <c r="AJ672" s="16" t="s">
        <v>68</v>
      </c>
      <c r="AK672" s="16" t="s">
        <v>69</v>
      </c>
      <c r="AR672" s="16">
        <v>1450</v>
      </c>
      <c r="AS672" s="16">
        <v>1450</v>
      </c>
      <c r="BM672" s="20" t="s">
        <v>1550</v>
      </c>
      <c r="BN672" s="16">
        <v>2</v>
      </c>
      <c r="BO672" s="16">
        <v>2</v>
      </c>
      <c r="BP672" s="16">
        <v>30</v>
      </c>
      <c r="BQ672" s="16" t="s">
        <v>225</v>
      </c>
      <c r="BS672" s="16" t="s">
        <v>206</v>
      </c>
      <c r="BT672" s="21">
        <v>44673</v>
      </c>
      <c r="BU672" s="16">
        <v>31248</v>
      </c>
      <c r="BV672" s="17"/>
      <c r="BW672" s="16" t="s">
        <v>63</v>
      </c>
      <c r="BX672" s="16" t="s">
        <v>63</v>
      </c>
      <c r="CA672" s="16" t="s">
        <v>63</v>
      </c>
      <c r="CB672" s="16" t="s">
        <v>63</v>
      </c>
      <c r="CD672" s="16" t="s">
        <v>63</v>
      </c>
      <c r="CF672" s="16" t="s">
        <v>62</v>
      </c>
      <c r="CG672" s="16" t="s">
        <v>314</v>
      </c>
      <c r="CH672" s="16" t="s">
        <v>63</v>
      </c>
      <c r="CJ672" s="16" t="s">
        <v>106</v>
      </c>
      <c r="CK672" s="16" t="s">
        <v>1549</v>
      </c>
      <c r="CN672" s="16" t="s">
        <v>63</v>
      </c>
      <c r="CO672" s="16" t="s">
        <v>417</v>
      </c>
      <c r="CP672" s="16" t="s">
        <v>62</v>
      </c>
      <c r="CQ672" s="16" t="s">
        <v>76</v>
      </c>
      <c r="CY672" s="16">
        <v>43</v>
      </c>
      <c r="DA672" s="18"/>
      <c r="DB672" s="16">
        <v>6</v>
      </c>
      <c r="DC672" s="16">
        <v>6</v>
      </c>
      <c r="DF672" s="16">
        <v>305</v>
      </c>
      <c r="DG672" s="16">
        <v>271</v>
      </c>
      <c r="DH672" s="16">
        <v>290</v>
      </c>
    </row>
    <row r="673" spans="1:112" s="16" customFormat="1" x14ac:dyDescent="0.3">
      <c r="A673" s="16">
        <v>2023</v>
      </c>
      <c r="B673" s="16" t="s">
        <v>1556</v>
      </c>
      <c r="C673" s="16" t="s">
        <v>126</v>
      </c>
      <c r="D673" s="16" t="s">
        <v>233</v>
      </c>
      <c r="E673" s="16" t="s">
        <v>128</v>
      </c>
      <c r="F673" s="19">
        <v>1.5</v>
      </c>
      <c r="G673" s="16">
        <v>3</v>
      </c>
      <c r="H673" s="16" t="s">
        <v>97</v>
      </c>
      <c r="I673" s="16">
        <v>27</v>
      </c>
      <c r="J673" s="16">
        <v>34</v>
      </c>
      <c r="K673" s="16">
        <v>30</v>
      </c>
      <c r="L673" s="16">
        <v>34.542900000000003</v>
      </c>
      <c r="M673" s="16">
        <v>50.113700000000001</v>
      </c>
      <c r="N673" s="16">
        <v>40.157699999999998</v>
      </c>
      <c r="O673" s="16">
        <v>26.5426</v>
      </c>
      <c r="P673" s="16">
        <v>34.456299999999999</v>
      </c>
      <c r="Q673" s="16">
        <v>29.602</v>
      </c>
      <c r="S673" s="16" t="s">
        <v>59</v>
      </c>
      <c r="T673" s="16" t="s">
        <v>70</v>
      </c>
      <c r="U673" s="16" t="s">
        <v>60</v>
      </c>
      <c r="V673" s="16" t="s">
        <v>61</v>
      </c>
      <c r="X673" s="16">
        <v>8</v>
      </c>
      <c r="Y673" s="16" t="s">
        <v>62</v>
      </c>
      <c r="Z673" s="16" t="s">
        <v>63</v>
      </c>
      <c r="AA673" s="16" t="s">
        <v>135</v>
      </c>
      <c r="AB673" s="16" t="s">
        <v>159</v>
      </c>
      <c r="AC673" s="16">
        <v>85</v>
      </c>
      <c r="AF673" s="16" t="s">
        <v>82</v>
      </c>
      <c r="AG673" s="16" t="s">
        <v>86</v>
      </c>
      <c r="AH673" s="16" t="s">
        <v>66</v>
      </c>
      <c r="AI673" s="16" t="s">
        <v>67</v>
      </c>
      <c r="AJ673" s="16" t="s">
        <v>68</v>
      </c>
      <c r="AK673" s="16" t="s">
        <v>69</v>
      </c>
      <c r="AR673" s="16">
        <v>1500</v>
      </c>
      <c r="AS673" s="16">
        <v>1500</v>
      </c>
      <c r="BM673" s="20" t="s">
        <v>1550</v>
      </c>
      <c r="BN673" s="16">
        <v>2</v>
      </c>
      <c r="BO673" s="16">
        <v>2</v>
      </c>
      <c r="BP673" s="16">
        <v>30</v>
      </c>
      <c r="BQ673" s="16" t="s">
        <v>225</v>
      </c>
      <c r="BS673" s="16" t="s">
        <v>72</v>
      </c>
      <c r="BT673" s="21">
        <v>44932</v>
      </c>
      <c r="BU673" s="16">
        <v>32660</v>
      </c>
      <c r="BV673" s="17"/>
      <c r="BW673" s="16" t="s">
        <v>63</v>
      </c>
      <c r="BX673" s="16" t="s">
        <v>63</v>
      </c>
      <c r="CA673" s="16" t="s">
        <v>63</v>
      </c>
      <c r="CB673" s="16" t="s">
        <v>63</v>
      </c>
      <c r="CD673" s="16" t="s">
        <v>63</v>
      </c>
      <c r="CF673" s="16" t="s">
        <v>62</v>
      </c>
      <c r="CG673" s="16" t="s">
        <v>197</v>
      </c>
      <c r="CH673" s="16" t="s">
        <v>63</v>
      </c>
      <c r="CJ673" s="16" t="s">
        <v>106</v>
      </c>
      <c r="CK673" s="16" t="s">
        <v>1549</v>
      </c>
      <c r="CN673" s="16" t="s">
        <v>63</v>
      </c>
      <c r="CO673" s="16" t="s">
        <v>198</v>
      </c>
      <c r="CP673" s="16" t="s">
        <v>62</v>
      </c>
      <c r="CQ673" s="16" t="s">
        <v>76</v>
      </c>
      <c r="CY673" s="16">
        <v>40.299999999999997</v>
      </c>
      <c r="DA673" s="18"/>
      <c r="DB673" s="16">
        <v>6</v>
      </c>
      <c r="DC673" s="16">
        <v>6</v>
      </c>
      <c r="DF673" s="16">
        <v>333</v>
      </c>
      <c r="DG673" s="16">
        <v>256</v>
      </c>
      <c r="DH673" s="16">
        <v>299</v>
      </c>
    </row>
    <row r="674" spans="1:112" s="16" customFormat="1" x14ac:dyDescent="0.3">
      <c r="A674" s="16">
        <v>2023</v>
      </c>
      <c r="B674" s="16" t="s">
        <v>1556</v>
      </c>
      <c r="C674" s="16" t="s">
        <v>126</v>
      </c>
      <c r="D674" s="16" t="s">
        <v>226</v>
      </c>
      <c r="E674" s="16" t="s">
        <v>128</v>
      </c>
      <c r="F674" s="19">
        <v>2.5</v>
      </c>
      <c r="G674" s="16">
        <v>4</v>
      </c>
      <c r="H674" s="16" t="s">
        <v>139</v>
      </c>
      <c r="I674" s="16">
        <v>42</v>
      </c>
      <c r="J674" s="16">
        <v>36</v>
      </c>
      <c r="K674" s="16">
        <v>39</v>
      </c>
      <c r="L674" s="16">
        <v>59.2</v>
      </c>
      <c r="M674" s="16">
        <v>52.6</v>
      </c>
      <c r="N674" s="16">
        <v>56.036000000000001</v>
      </c>
      <c r="O674" s="16">
        <v>42.216700000000003</v>
      </c>
      <c r="P674" s="16">
        <v>35.9696</v>
      </c>
      <c r="Q674" s="16">
        <v>39.156500000000001</v>
      </c>
      <c r="S674" s="16" t="s">
        <v>83</v>
      </c>
      <c r="T674" s="16" t="s">
        <v>87</v>
      </c>
      <c r="U674" s="16" t="s">
        <v>129</v>
      </c>
      <c r="V674" s="16" t="s">
        <v>130</v>
      </c>
      <c r="X674" s="16">
        <v>1</v>
      </c>
      <c r="Y674" s="16" t="s">
        <v>63</v>
      </c>
      <c r="Z674" s="16" t="s">
        <v>63</v>
      </c>
      <c r="AA674" s="16" t="s">
        <v>135</v>
      </c>
      <c r="AB674" s="16" t="s">
        <v>159</v>
      </c>
      <c r="AC674" s="16">
        <v>85</v>
      </c>
      <c r="AF674" s="16" t="s">
        <v>82</v>
      </c>
      <c r="AG674" s="16" t="s">
        <v>86</v>
      </c>
      <c r="AH674" s="16" t="s">
        <v>66</v>
      </c>
      <c r="AI674" s="16" t="s">
        <v>67</v>
      </c>
      <c r="AJ674" s="16" t="s">
        <v>68</v>
      </c>
      <c r="AK674" s="16" t="s">
        <v>69</v>
      </c>
      <c r="AR674" s="16">
        <v>1150</v>
      </c>
      <c r="AS674" s="16">
        <v>1150</v>
      </c>
      <c r="BM674" s="20" t="s">
        <v>1557</v>
      </c>
      <c r="BN674" s="16">
        <v>2</v>
      </c>
      <c r="BO674" s="16">
        <v>2</v>
      </c>
      <c r="BP674" s="16">
        <v>30</v>
      </c>
      <c r="BQ674" s="16" t="s">
        <v>225</v>
      </c>
      <c r="BS674" s="16" t="s">
        <v>72</v>
      </c>
      <c r="BT674" s="21">
        <v>44932</v>
      </c>
      <c r="BU674" s="16">
        <v>32681</v>
      </c>
      <c r="BV674" s="17"/>
      <c r="BW674" s="16" t="s">
        <v>63</v>
      </c>
      <c r="BX674" s="16" t="s">
        <v>63</v>
      </c>
      <c r="CA674" s="16" t="s">
        <v>63</v>
      </c>
      <c r="CB674" s="16" t="s">
        <v>63</v>
      </c>
      <c r="CC674" s="16" t="s">
        <v>133</v>
      </c>
      <c r="CD674" s="16" t="s">
        <v>63</v>
      </c>
      <c r="CF674" s="16" t="s">
        <v>62</v>
      </c>
      <c r="CG674" s="16" t="s">
        <v>134</v>
      </c>
      <c r="CH674" s="16" t="s">
        <v>63</v>
      </c>
      <c r="CJ674" s="16" t="s">
        <v>74</v>
      </c>
      <c r="CK674" s="16" t="s">
        <v>75</v>
      </c>
      <c r="CL674" s="16" t="s">
        <v>63</v>
      </c>
      <c r="CM674" s="16" t="s">
        <v>63</v>
      </c>
      <c r="CN674" s="16" t="s">
        <v>63</v>
      </c>
      <c r="CO674" s="16" t="s">
        <v>138</v>
      </c>
      <c r="CP674" s="16" t="s">
        <v>62</v>
      </c>
      <c r="CQ674" s="16" t="s">
        <v>76</v>
      </c>
      <c r="CY674" s="16">
        <v>56.4</v>
      </c>
      <c r="DA674" s="18"/>
      <c r="DB674" s="16">
        <v>7</v>
      </c>
      <c r="DC674" s="16">
        <v>7</v>
      </c>
      <c r="DF674" s="16">
        <v>208</v>
      </c>
      <c r="DG674" s="16">
        <v>246</v>
      </c>
      <c r="DH674" s="16">
        <v>225</v>
      </c>
    </row>
    <row r="675" spans="1:112" s="16" customFormat="1" x14ac:dyDescent="0.3">
      <c r="A675" s="16">
        <v>2023</v>
      </c>
      <c r="B675" s="16" t="s">
        <v>1562</v>
      </c>
      <c r="C675" s="16" t="s">
        <v>99</v>
      </c>
      <c r="D675" s="16" t="s">
        <v>792</v>
      </c>
      <c r="E675" s="16" t="s">
        <v>101</v>
      </c>
      <c r="F675" s="19">
        <v>1.5</v>
      </c>
      <c r="G675" s="16">
        <v>4</v>
      </c>
      <c r="H675" s="16" t="s">
        <v>77</v>
      </c>
      <c r="I675" s="16">
        <v>24</v>
      </c>
      <c r="J675" s="16">
        <v>29</v>
      </c>
      <c r="K675" s="16">
        <v>26</v>
      </c>
      <c r="L675" s="16">
        <v>31.4</v>
      </c>
      <c r="M675" s="16">
        <v>42.3</v>
      </c>
      <c r="N675" s="16">
        <v>35.518700000000003</v>
      </c>
      <c r="O675" s="16">
        <v>24.368300000000001</v>
      </c>
      <c r="P675" s="16">
        <v>29</v>
      </c>
      <c r="Q675" s="16">
        <v>26.470800000000001</v>
      </c>
      <c r="S675" s="16" t="s">
        <v>59</v>
      </c>
      <c r="T675" s="16" t="s">
        <v>70</v>
      </c>
      <c r="U675" s="16" t="s">
        <v>60</v>
      </c>
      <c r="V675" s="16" t="s">
        <v>61</v>
      </c>
      <c r="X675" s="16">
        <v>9</v>
      </c>
      <c r="Y675" s="16" t="s">
        <v>62</v>
      </c>
      <c r="Z675" s="16" t="s">
        <v>63</v>
      </c>
      <c r="AA675" s="16" t="s">
        <v>135</v>
      </c>
      <c r="AB675" s="16" t="s">
        <v>159</v>
      </c>
      <c r="AC675" s="16">
        <v>10</v>
      </c>
      <c r="AF675" s="16" t="s">
        <v>82</v>
      </c>
      <c r="AG675" s="16" t="s">
        <v>86</v>
      </c>
      <c r="AH675" s="16" t="s">
        <v>66</v>
      </c>
      <c r="AI675" s="16" t="s">
        <v>67</v>
      </c>
      <c r="AJ675" s="16" t="s">
        <v>68</v>
      </c>
      <c r="AK675" s="16" t="s">
        <v>69</v>
      </c>
      <c r="AR675" s="16">
        <v>1700</v>
      </c>
      <c r="AS675" s="16">
        <v>1700</v>
      </c>
      <c r="BM675" s="20" t="s">
        <v>1550</v>
      </c>
      <c r="BN675" s="16">
        <v>2</v>
      </c>
      <c r="BO675" s="16">
        <v>2</v>
      </c>
      <c r="BP675" s="16">
        <v>30</v>
      </c>
      <c r="BQ675" s="16" t="s">
        <v>225</v>
      </c>
      <c r="BS675" s="16" t="s">
        <v>72</v>
      </c>
      <c r="BT675" s="21">
        <v>44791</v>
      </c>
      <c r="BU675" s="16">
        <v>32006</v>
      </c>
      <c r="BV675" s="17"/>
      <c r="BW675" s="16" t="s">
        <v>63</v>
      </c>
      <c r="BX675" s="16" t="s">
        <v>63</v>
      </c>
      <c r="CA675" s="16" t="s">
        <v>63</v>
      </c>
      <c r="CB675" s="16" t="s">
        <v>63</v>
      </c>
      <c r="CD675" s="16" t="s">
        <v>63</v>
      </c>
      <c r="CF675" s="16" t="s">
        <v>62</v>
      </c>
      <c r="CG675" s="16" t="s">
        <v>724</v>
      </c>
      <c r="CH675" s="16" t="s">
        <v>63</v>
      </c>
      <c r="CJ675" s="16" t="s">
        <v>106</v>
      </c>
      <c r="CK675" s="16" t="s">
        <v>1549</v>
      </c>
      <c r="CN675" s="16" t="s">
        <v>63</v>
      </c>
      <c r="CO675" s="16" t="s">
        <v>107</v>
      </c>
      <c r="CP675" s="16" t="s">
        <v>62</v>
      </c>
      <c r="CQ675" s="16" t="s">
        <v>76</v>
      </c>
      <c r="CY675" s="16">
        <v>35.799999999999997</v>
      </c>
      <c r="DA675" s="18"/>
      <c r="DB675" s="16">
        <v>5</v>
      </c>
      <c r="DC675" s="16">
        <v>5</v>
      </c>
      <c r="DE675" s="16">
        <v>500</v>
      </c>
      <c r="DF675" s="16">
        <v>365</v>
      </c>
      <c r="DG675" s="16">
        <v>306</v>
      </c>
      <c r="DH675" s="16">
        <v>338</v>
      </c>
    </row>
    <row r="676" spans="1:112" s="16" customFormat="1" x14ac:dyDescent="0.3">
      <c r="A676" s="16">
        <v>2023</v>
      </c>
      <c r="B676" s="16" t="s">
        <v>156</v>
      </c>
      <c r="C676" s="16" t="s">
        <v>156</v>
      </c>
      <c r="D676" s="16" t="s">
        <v>742</v>
      </c>
      <c r="E676" s="16" t="s">
        <v>158</v>
      </c>
      <c r="F676" s="19">
        <v>1.5</v>
      </c>
      <c r="G676" s="16">
        <v>4</v>
      </c>
      <c r="H676" s="16" t="s">
        <v>139</v>
      </c>
      <c r="I676" s="16">
        <v>28</v>
      </c>
      <c r="J676" s="16">
        <v>34</v>
      </c>
      <c r="K676" s="16">
        <v>30</v>
      </c>
      <c r="L676" s="16">
        <v>36.638800000000003</v>
      </c>
      <c r="M676" s="16">
        <v>48.993200000000002</v>
      </c>
      <c r="N676" s="16">
        <v>41.328499999999998</v>
      </c>
      <c r="O676" s="16">
        <v>27.968800000000002</v>
      </c>
      <c r="P676" s="16">
        <v>33.768900000000002</v>
      </c>
      <c r="Q676" s="16">
        <v>30.311599999999999</v>
      </c>
      <c r="S676" s="16" t="s">
        <v>59</v>
      </c>
      <c r="T676" s="16" t="s">
        <v>70</v>
      </c>
      <c r="U676" s="16" t="s">
        <v>129</v>
      </c>
      <c r="V676" s="16" t="s">
        <v>130</v>
      </c>
      <c r="X676" s="16">
        <v>1</v>
      </c>
      <c r="Y676" s="16" t="s">
        <v>62</v>
      </c>
      <c r="Z676" s="16" t="s">
        <v>63</v>
      </c>
      <c r="AA676" s="16" t="s">
        <v>135</v>
      </c>
      <c r="AB676" s="16" t="s">
        <v>159</v>
      </c>
      <c r="AC676" s="16">
        <v>10</v>
      </c>
      <c r="AF676" s="16" t="s">
        <v>82</v>
      </c>
      <c r="AG676" s="16" t="s">
        <v>86</v>
      </c>
      <c r="AH676" s="16" t="s">
        <v>66</v>
      </c>
      <c r="AI676" s="16" t="s">
        <v>67</v>
      </c>
      <c r="AJ676" s="16" t="s">
        <v>68</v>
      </c>
      <c r="AK676" s="16" t="s">
        <v>69</v>
      </c>
      <c r="AR676" s="16">
        <v>1500</v>
      </c>
      <c r="AS676" s="16">
        <v>1500</v>
      </c>
      <c r="BM676" s="20" t="s">
        <v>1550</v>
      </c>
      <c r="BN676" s="16">
        <v>2</v>
      </c>
      <c r="BO676" s="16">
        <v>2</v>
      </c>
      <c r="BP676" s="16">
        <v>30</v>
      </c>
      <c r="BQ676" s="16" t="s">
        <v>225</v>
      </c>
      <c r="BS676" s="16" t="s">
        <v>72</v>
      </c>
      <c r="BT676" s="21">
        <v>44826</v>
      </c>
      <c r="BU676" s="16">
        <v>32082</v>
      </c>
      <c r="BV676" s="17"/>
      <c r="BW676" s="16" t="s">
        <v>63</v>
      </c>
      <c r="BX676" s="16" t="s">
        <v>63</v>
      </c>
      <c r="CA676" s="16" t="s">
        <v>63</v>
      </c>
      <c r="CB676" s="16" t="s">
        <v>63</v>
      </c>
      <c r="CD676" s="16" t="s">
        <v>63</v>
      </c>
      <c r="CF676" s="16" t="s">
        <v>62</v>
      </c>
      <c r="CG676" s="16" t="s">
        <v>160</v>
      </c>
      <c r="CH676" s="16" t="s">
        <v>63</v>
      </c>
      <c r="CI676" s="16" t="s">
        <v>161</v>
      </c>
      <c r="CJ676" s="16" t="s">
        <v>106</v>
      </c>
      <c r="CK676" s="16" t="s">
        <v>1549</v>
      </c>
      <c r="CL676" s="16" t="s">
        <v>63</v>
      </c>
      <c r="CM676" s="16" t="s">
        <v>63</v>
      </c>
      <c r="CN676" s="16" t="s">
        <v>63</v>
      </c>
      <c r="CO676" s="16" t="s">
        <v>162</v>
      </c>
      <c r="CP676" s="16" t="s">
        <v>62</v>
      </c>
      <c r="CQ676" s="16" t="s">
        <v>76</v>
      </c>
      <c r="DA676" s="18"/>
      <c r="DB676" s="16">
        <v>6</v>
      </c>
      <c r="DC676" s="16">
        <v>6</v>
      </c>
      <c r="DF676" s="16">
        <v>314</v>
      </c>
      <c r="DG676" s="16">
        <v>260</v>
      </c>
      <c r="DH676" s="16">
        <v>290</v>
      </c>
    </row>
    <row r="677" spans="1:112" s="16" customFormat="1" x14ac:dyDescent="0.3">
      <c r="A677" s="16">
        <v>2023</v>
      </c>
      <c r="B677" s="16" t="s">
        <v>156</v>
      </c>
      <c r="C677" s="16" t="s">
        <v>156</v>
      </c>
      <c r="D677" s="16" t="s">
        <v>742</v>
      </c>
      <c r="E677" s="16" t="s">
        <v>158</v>
      </c>
      <c r="F677" s="19">
        <v>2</v>
      </c>
      <c r="G677" s="16">
        <v>4</v>
      </c>
      <c r="H677" s="16" t="s">
        <v>139</v>
      </c>
      <c r="I677" s="16">
        <v>43</v>
      </c>
      <c r="J677" s="16">
        <v>36</v>
      </c>
      <c r="K677" s="16">
        <v>40</v>
      </c>
      <c r="L677" s="16">
        <v>61</v>
      </c>
      <c r="M677" s="16">
        <v>54.747799999999998</v>
      </c>
      <c r="N677" s="16">
        <v>58.0184</v>
      </c>
      <c r="O677" s="16">
        <v>43.273099999999999</v>
      </c>
      <c r="P677" s="16">
        <v>36</v>
      </c>
      <c r="Q677" s="16">
        <v>40.345199999999998</v>
      </c>
      <c r="S677" s="16" t="s">
        <v>83</v>
      </c>
      <c r="T677" s="16" t="s">
        <v>87</v>
      </c>
      <c r="U677" s="16" t="s">
        <v>129</v>
      </c>
      <c r="V677" s="16" t="s">
        <v>130</v>
      </c>
      <c r="X677" s="16">
        <v>1</v>
      </c>
      <c r="Y677" s="16" t="s">
        <v>62</v>
      </c>
      <c r="Z677" s="16" t="s">
        <v>63</v>
      </c>
      <c r="AA677" s="16" t="s">
        <v>135</v>
      </c>
      <c r="AB677" s="16" t="s">
        <v>159</v>
      </c>
      <c r="AC677" s="16">
        <v>10</v>
      </c>
      <c r="AF677" s="16" t="s">
        <v>82</v>
      </c>
      <c r="AG677" s="16" t="s">
        <v>86</v>
      </c>
      <c r="AH677" s="16" t="s">
        <v>66</v>
      </c>
      <c r="AI677" s="16" t="s">
        <v>67</v>
      </c>
      <c r="AJ677" s="16" t="s">
        <v>68</v>
      </c>
      <c r="AK677" s="16" t="s">
        <v>69</v>
      </c>
      <c r="AR677" s="16">
        <v>1100</v>
      </c>
      <c r="AS677" s="16">
        <v>1100</v>
      </c>
      <c r="BM677" s="20" t="s">
        <v>1560</v>
      </c>
      <c r="BN677" s="16">
        <v>2</v>
      </c>
      <c r="BO677" s="16">
        <v>2</v>
      </c>
      <c r="BP677" s="16">
        <v>30</v>
      </c>
      <c r="BQ677" s="16" t="s">
        <v>225</v>
      </c>
      <c r="BS677" s="16" t="s">
        <v>72</v>
      </c>
      <c r="BT677" s="21">
        <v>44855</v>
      </c>
      <c r="BU677" s="16">
        <v>32094</v>
      </c>
      <c r="BV677" s="17"/>
      <c r="BW677" s="16" t="s">
        <v>63</v>
      </c>
      <c r="BX677" s="16" t="s">
        <v>63</v>
      </c>
      <c r="CA677" s="16" t="s">
        <v>63</v>
      </c>
      <c r="CB677" s="16" t="s">
        <v>63</v>
      </c>
      <c r="CD677" s="16" t="s">
        <v>63</v>
      </c>
      <c r="CF677" s="16" t="s">
        <v>62</v>
      </c>
      <c r="CG677" s="16" t="s">
        <v>165</v>
      </c>
      <c r="CH677" s="16" t="s">
        <v>63</v>
      </c>
      <c r="CJ677" s="16" t="s">
        <v>106</v>
      </c>
      <c r="CK677" s="16" t="s">
        <v>1549</v>
      </c>
      <c r="CL677" s="16" t="s">
        <v>63</v>
      </c>
      <c r="CM677" s="16" t="s">
        <v>63</v>
      </c>
      <c r="CN677" s="16" t="s">
        <v>63</v>
      </c>
      <c r="CO677" s="16" t="s">
        <v>162</v>
      </c>
      <c r="CP677" s="16" t="s">
        <v>62</v>
      </c>
      <c r="CQ677" s="16" t="s">
        <v>76</v>
      </c>
      <c r="DA677" s="18"/>
      <c r="DB677" s="16">
        <v>7</v>
      </c>
      <c r="DC677" s="16">
        <v>7</v>
      </c>
      <c r="DF677" s="16">
        <v>205</v>
      </c>
      <c r="DG677" s="16">
        <v>246</v>
      </c>
      <c r="DH677" s="16">
        <v>223</v>
      </c>
    </row>
    <row r="678" spans="1:112" s="16" customFormat="1" x14ac:dyDescent="0.3">
      <c r="A678" s="16">
        <v>2023</v>
      </c>
      <c r="B678" s="16" t="s">
        <v>156</v>
      </c>
      <c r="C678" s="16" t="s">
        <v>156</v>
      </c>
      <c r="D678" s="16" t="s">
        <v>437</v>
      </c>
      <c r="E678" s="16" t="s">
        <v>158</v>
      </c>
      <c r="F678" s="19">
        <v>3.5</v>
      </c>
      <c r="G678" s="16">
        <v>6</v>
      </c>
      <c r="H678" s="16" t="s">
        <v>286</v>
      </c>
      <c r="I678" s="16">
        <v>19</v>
      </c>
      <c r="J678" s="16">
        <v>27</v>
      </c>
      <c r="K678" s="16">
        <v>22</v>
      </c>
      <c r="L678" s="16">
        <v>24.8</v>
      </c>
      <c r="M678" s="16">
        <v>38.5</v>
      </c>
      <c r="N678" s="16">
        <v>29.528400000000001</v>
      </c>
      <c r="O678" s="16">
        <v>19</v>
      </c>
      <c r="P678" s="16">
        <v>27.1633</v>
      </c>
      <c r="Q678" s="16">
        <v>22.4495</v>
      </c>
      <c r="S678" s="16" t="s">
        <v>83</v>
      </c>
      <c r="T678" s="16" t="s">
        <v>87</v>
      </c>
      <c r="U678" s="16" t="s">
        <v>115</v>
      </c>
      <c r="V678" s="16" t="s">
        <v>116</v>
      </c>
      <c r="X678" s="16">
        <v>10</v>
      </c>
      <c r="Y678" s="16" t="s">
        <v>62</v>
      </c>
      <c r="Z678" s="16" t="s">
        <v>63</v>
      </c>
      <c r="AA678" s="16" t="s">
        <v>135</v>
      </c>
      <c r="AB678" s="16" t="s">
        <v>159</v>
      </c>
      <c r="AC678" s="16">
        <v>10</v>
      </c>
      <c r="AF678" s="16" t="s">
        <v>82</v>
      </c>
      <c r="AG678" s="16" t="s">
        <v>86</v>
      </c>
      <c r="AH678" s="16" t="s">
        <v>66</v>
      </c>
      <c r="AI678" s="16" t="s">
        <v>67</v>
      </c>
      <c r="AJ678" s="16" t="s">
        <v>68</v>
      </c>
      <c r="AK678" s="16" t="s">
        <v>69</v>
      </c>
      <c r="AR678" s="16">
        <v>2000</v>
      </c>
      <c r="AS678" s="16">
        <v>2000</v>
      </c>
      <c r="BM678" s="20" t="s">
        <v>1550</v>
      </c>
      <c r="BN678" s="16">
        <v>2</v>
      </c>
      <c r="BO678" s="16">
        <v>2</v>
      </c>
      <c r="BP678" s="16">
        <v>30</v>
      </c>
      <c r="BQ678" s="16" t="s">
        <v>225</v>
      </c>
      <c r="BS678" s="16" t="s">
        <v>72</v>
      </c>
      <c r="BT678" s="21">
        <v>44907</v>
      </c>
      <c r="BU678" s="16">
        <v>32440</v>
      </c>
      <c r="BV678" s="17"/>
      <c r="BW678" s="16" t="s">
        <v>63</v>
      </c>
      <c r="BX678" s="16" t="s">
        <v>63</v>
      </c>
      <c r="CA678" s="16" t="s">
        <v>63</v>
      </c>
      <c r="CB678" s="16" t="s">
        <v>63</v>
      </c>
      <c r="CD678" s="16" t="s">
        <v>62</v>
      </c>
      <c r="CE678" s="16" t="s">
        <v>435</v>
      </c>
      <c r="CF678" s="16" t="s">
        <v>62</v>
      </c>
      <c r="CG678" s="16" t="s">
        <v>165</v>
      </c>
      <c r="CH678" s="16" t="s">
        <v>63</v>
      </c>
      <c r="CJ678" s="16" t="s">
        <v>106</v>
      </c>
      <c r="CK678" s="16" t="s">
        <v>1549</v>
      </c>
      <c r="CL678" s="16" t="s">
        <v>63</v>
      </c>
      <c r="CM678" s="16" t="s">
        <v>63</v>
      </c>
      <c r="CN678" s="16" t="s">
        <v>63</v>
      </c>
      <c r="CO678" s="16" t="s">
        <v>162</v>
      </c>
      <c r="CP678" s="16" t="s">
        <v>62</v>
      </c>
      <c r="CQ678" s="16" t="s">
        <v>76</v>
      </c>
      <c r="DA678" s="18"/>
      <c r="DB678" s="16">
        <v>5</v>
      </c>
      <c r="DC678" s="16">
        <v>5</v>
      </c>
      <c r="DE678" s="16">
        <v>2000</v>
      </c>
      <c r="DF678" s="16">
        <v>465</v>
      </c>
      <c r="DG678" s="16">
        <v>326</v>
      </c>
      <c r="DH678" s="16">
        <v>402</v>
      </c>
    </row>
    <row r="679" spans="1:112" s="16" customFormat="1" x14ac:dyDescent="0.3">
      <c r="A679" s="16">
        <v>2023</v>
      </c>
      <c r="B679" s="16" t="s">
        <v>191</v>
      </c>
      <c r="C679" s="16" t="s">
        <v>192</v>
      </c>
      <c r="D679" s="16" t="s">
        <v>1260</v>
      </c>
      <c r="E679" s="16" t="s">
        <v>193</v>
      </c>
      <c r="F679" s="19">
        <v>1.6</v>
      </c>
      <c r="G679" s="16">
        <v>4</v>
      </c>
      <c r="H679" s="16" t="s">
        <v>151</v>
      </c>
      <c r="I679" s="16">
        <v>29</v>
      </c>
      <c r="J679" s="16">
        <v>35</v>
      </c>
      <c r="K679" s="16">
        <v>32</v>
      </c>
      <c r="L679" s="16">
        <v>38.799999999999997</v>
      </c>
      <c r="M679" s="16">
        <v>50.4</v>
      </c>
      <c r="N679" s="16">
        <v>43.282899999999998</v>
      </c>
      <c r="O679" s="16">
        <v>29.42</v>
      </c>
      <c r="P679" s="16">
        <v>34.631399999999999</v>
      </c>
      <c r="Q679" s="16">
        <v>31.556899999999999</v>
      </c>
      <c r="S679" s="16" t="s">
        <v>59</v>
      </c>
      <c r="T679" s="16" t="s">
        <v>70</v>
      </c>
      <c r="U679" s="16" t="s">
        <v>146</v>
      </c>
      <c r="V679" s="16" t="s">
        <v>147</v>
      </c>
      <c r="X679" s="16">
        <v>7</v>
      </c>
      <c r="Y679" s="16" t="s">
        <v>63</v>
      </c>
      <c r="Z679" s="16" t="s">
        <v>63</v>
      </c>
      <c r="AA679" s="16" t="s">
        <v>135</v>
      </c>
      <c r="AB679" s="16" t="s">
        <v>159</v>
      </c>
      <c r="AC679" s="16">
        <v>15</v>
      </c>
      <c r="AF679" s="16" t="s">
        <v>82</v>
      </c>
      <c r="AG679" s="16" t="s">
        <v>86</v>
      </c>
      <c r="AH679" s="16" t="s">
        <v>66</v>
      </c>
      <c r="AI679" s="16" t="s">
        <v>67</v>
      </c>
      <c r="AJ679" s="16" t="s">
        <v>68</v>
      </c>
      <c r="AK679" s="16" t="s">
        <v>69</v>
      </c>
      <c r="AR679" s="16">
        <v>1400</v>
      </c>
      <c r="AS679" s="16">
        <v>1400</v>
      </c>
      <c r="BM679" s="20" t="s">
        <v>1550</v>
      </c>
      <c r="BN679" s="16">
        <v>2</v>
      </c>
      <c r="BO679" s="16">
        <v>2</v>
      </c>
      <c r="BP679" s="16">
        <v>30</v>
      </c>
      <c r="BQ679" s="16" t="s">
        <v>225</v>
      </c>
      <c r="BS679" s="16" t="s">
        <v>72</v>
      </c>
      <c r="BT679" s="21">
        <v>44692</v>
      </c>
      <c r="BU679" s="16">
        <v>31340</v>
      </c>
      <c r="BV679" s="17"/>
      <c r="BW679" s="16" t="s">
        <v>63</v>
      </c>
      <c r="BX679" s="16" t="s">
        <v>63</v>
      </c>
      <c r="CA679" s="16" t="s">
        <v>63</v>
      </c>
      <c r="CB679" s="16" t="s">
        <v>63</v>
      </c>
      <c r="CD679" s="16" t="s">
        <v>63</v>
      </c>
      <c r="CF679" s="16" t="s">
        <v>62</v>
      </c>
      <c r="CG679" s="16" t="s">
        <v>768</v>
      </c>
      <c r="CH679" s="16" t="s">
        <v>63</v>
      </c>
      <c r="CJ679" s="16" t="s">
        <v>106</v>
      </c>
      <c r="CK679" s="16" t="s">
        <v>1549</v>
      </c>
      <c r="CN679" s="16" t="s">
        <v>63</v>
      </c>
      <c r="CO679" s="16" t="s">
        <v>259</v>
      </c>
      <c r="CP679" s="16" t="s">
        <v>62</v>
      </c>
      <c r="CQ679" s="16" t="s">
        <v>76</v>
      </c>
      <c r="DA679" s="18"/>
      <c r="DB679" s="16">
        <v>6</v>
      </c>
      <c r="DC679" s="16">
        <v>6</v>
      </c>
      <c r="DF679" s="16">
        <v>304</v>
      </c>
      <c r="DG679" s="16">
        <v>259</v>
      </c>
      <c r="DH679" s="16">
        <v>284</v>
      </c>
    </row>
    <row r="680" spans="1:112" s="16" customFormat="1" x14ac:dyDescent="0.3">
      <c r="A680" s="16">
        <v>2023</v>
      </c>
      <c r="B680" s="16" t="s">
        <v>191</v>
      </c>
      <c r="C680" s="16" t="s">
        <v>192</v>
      </c>
      <c r="D680" s="16" t="s">
        <v>1260</v>
      </c>
      <c r="E680" s="16" t="s">
        <v>193</v>
      </c>
      <c r="F680" s="19">
        <v>2</v>
      </c>
      <c r="G680" s="16">
        <v>4</v>
      </c>
      <c r="H680" s="16" t="s">
        <v>867</v>
      </c>
      <c r="I680" s="16">
        <v>30</v>
      </c>
      <c r="J680" s="16">
        <v>35</v>
      </c>
      <c r="K680" s="16">
        <v>32</v>
      </c>
      <c r="L680" s="16">
        <v>38.935699999999997</v>
      </c>
      <c r="M680" s="16">
        <v>51.602400000000003</v>
      </c>
      <c r="N680" s="16">
        <v>43.770600000000002</v>
      </c>
      <c r="O680" s="16">
        <v>29.5105</v>
      </c>
      <c r="P680" s="16">
        <v>35.364400000000003</v>
      </c>
      <c r="Q680" s="16">
        <v>31.8856</v>
      </c>
      <c r="S680" s="16" t="s">
        <v>83</v>
      </c>
      <c r="T680" s="16" t="s">
        <v>87</v>
      </c>
      <c r="U680" s="16" t="s">
        <v>294</v>
      </c>
      <c r="V680" s="16" t="s">
        <v>295</v>
      </c>
      <c r="X680" s="16">
        <v>1</v>
      </c>
      <c r="Y680" s="16" t="s">
        <v>62</v>
      </c>
      <c r="Z680" s="16" t="s">
        <v>63</v>
      </c>
      <c r="AA680" s="16" t="s">
        <v>135</v>
      </c>
      <c r="AB680" s="16" t="s">
        <v>159</v>
      </c>
      <c r="AC680" s="16">
        <v>15</v>
      </c>
      <c r="AF680" s="16" t="s">
        <v>82</v>
      </c>
      <c r="AG680" s="16" t="s">
        <v>86</v>
      </c>
      <c r="AH680" s="16" t="s">
        <v>66</v>
      </c>
      <c r="AI680" s="16" t="s">
        <v>67</v>
      </c>
      <c r="AJ680" s="16" t="s">
        <v>68</v>
      </c>
      <c r="AK680" s="16" t="s">
        <v>69</v>
      </c>
      <c r="AR680" s="16">
        <v>1400</v>
      </c>
      <c r="AS680" s="16">
        <v>1400</v>
      </c>
      <c r="BM680" s="20"/>
      <c r="BN680" s="16">
        <v>2</v>
      </c>
      <c r="BO680" s="16">
        <v>2</v>
      </c>
      <c r="BP680" s="16">
        <v>30</v>
      </c>
      <c r="BQ680" s="16" t="s">
        <v>225</v>
      </c>
      <c r="BS680" s="16" t="s">
        <v>72</v>
      </c>
      <c r="BT680" s="21">
        <v>44692</v>
      </c>
      <c r="BU680" s="16">
        <v>31283</v>
      </c>
      <c r="BV680" s="17"/>
      <c r="BW680" s="16" t="s">
        <v>63</v>
      </c>
      <c r="BX680" s="16" t="s">
        <v>63</v>
      </c>
      <c r="CA680" s="16" t="s">
        <v>63</v>
      </c>
      <c r="CB680" s="16" t="s">
        <v>63</v>
      </c>
      <c r="CD680" s="16" t="s">
        <v>63</v>
      </c>
      <c r="CF680" s="16" t="s">
        <v>62</v>
      </c>
      <c r="CG680" s="16" t="s">
        <v>768</v>
      </c>
      <c r="CH680" s="16" t="s">
        <v>63</v>
      </c>
      <c r="CJ680" s="16" t="s">
        <v>74</v>
      </c>
      <c r="CK680" s="16" t="s">
        <v>75</v>
      </c>
      <c r="CN680" s="16" t="s">
        <v>63</v>
      </c>
      <c r="CO680" s="16" t="s">
        <v>259</v>
      </c>
      <c r="CP680" s="16" t="s">
        <v>62</v>
      </c>
      <c r="CQ680" s="16" t="s">
        <v>76</v>
      </c>
      <c r="DA680" s="18"/>
      <c r="DB680" s="16">
        <v>6</v>
      </c>
      <c r="DC680" s="16">
        <v>6</v>
      </c>
      <c r="DF680" s="16">
        <v>303</v>
      </c>
      <c r="DG680" s="16">
        <v>253</v>
      </c>
      <c r="DH680" s="16">
        <v>281</v>
      </c>
    </row>
    <row r="681" spans="1:112" s="16" customFormat="1" x14ac:dyDescent="0.3">
      <c r="A681" s="16">
        <v>2023</v>
      </c>
      <c r="B681" s="16" t="s">
        <v>191</v>
      </c>
      <c r="C681" s="16" t="s">
        <v>192</v>
      </c>
      <c r="D681" s="16" t="s">
        <v>1126</v>
      </c>
      <c r="E681" s="16" t="s">
        <v>193</v>
      </c>
      <c r="F681" s="19">
        <v>2</v>
      </c>
      <c r="G681" s="16">
        <v>4</v>
      </c>
      <c r="H681" s="16" t="s">
        <v>180</v>
      </c>
      <c r="I681" s="16">
        <v>20</v>
      </c>
      <c r="J681" s="16">
        <v>27</v>
      </c>
      <c r="K681" s="16">
        <v>23</v>
      </c>
      <c r="L681" s="16">
        <v>24.115400000000001</v>
      </c>
      <c r="M681" s="16">
        <v>35.853099999999998</v>
      </c>
      <c r="N681" s="16">
        <v>28.282</v>
      </c>
      <c r="O681" s="16">
        <v>20.006699999999999</v>
      </c>
      <c r="P681" s="16">
        <v>26.926600000000001</v>
      </c>
      <c r="Q681" s="16">
        <v>22.623000000000001</v>
      </c>
      <c r="S681" s="16" t="s">
        <v>59</v>
      </c>
      <c r="T681" s="16" t="s">
        <v>70</v>
      </c>
      <c r="U681" s="16" t="s">
        <v>146</v>
      </c>
      <c r="V681" s="16" t="s">
        <v>147</v>
      </c>
      <c r="X681" s="16">
        <v>8</v>
      </c>
      <c r="Y681" s="16" t="s">
        <v>63</v>
      </c>
      <c r="Z681" s="16" t="s">
        <v>63</v>
      </c>
      <c r="AA681" s="16" t="s">
        <v>135</v>
      </c>
      <c r="AB681" s="16" t="s">
        <v>159</v>
      </c>
      <c r="AC681" s="16">
        <v>15</v>
      </c>
      <c r="AF681" s="16" t="s">
        <v>204</v>
      </c>
      <c r="AG681" s="16" t="s">
        <v>205</v>
      </c>
      <c r="AH681" s="16" t="s">
        <v>66</v>
      </c>
      <c r="AI681" s="16" t="s">
        <v>67</v>
      </c>
      <c r="AJ681" s="16" t="s">
        <v>68</v>
      </c>
      <c r="AK681" s="16" t="s">
        <v>69</v>
      </c>
      <c r="AR681" s="16">
        <v>2400</v>
      </c>
      <c r="AS681" s="16">
        <v>2400</v>
      </c>
      <c r="BM681" s="20" t="s">
        <v>1550</v>
      </c>
      <c r="BN681" s="16">
        <v>2</v>
      </c>
      <c r="BO681" s="16">
        <v>2</v>
      </c>
      <c r="BP681" s="16">
        <v>30</v>
      </c>
      <c r="BQ681" s="16" t="s">
        <v>225</v>
      </c>
      <c r="BS681" s="16" t="s">
        <v>103</v>
      </c>
      <c r="BT681" s="21">
        <v>44743</v>
      </c>
      <c r="BU681" s="16">
        <v>31526</v>
      </c>
      <c r="BV681" s="17"/>
      <c r="BW681" s="16" t="s">
        <v>63</v>
      </c>
      <c r="BX681" s="16" t="s">
        <v>63</v>
      </c>
      <c r="CA681" s="16" t="s">
        <v>63</v>
      </c>
      <c r="CB681" s="16" t="s">
        <v>63</v>
      </c>
      <c r="CD681" s="16" t="s">
        <v>63</v>
      </c>
      <c r="CF681" s="16" t="s">
        <v>62</v>
      </c>
      <c r="CG681" s="16" t="s">
        <v>745</v>
      </c>
      <c r="CH681" s="16" t="s">
        <v>63</v>
      </c>
      <c r="CJ681" s="16" t="s">
        <v>106</v>
      </c>
      <c r="CK681" s="16" t="s">
        <v>1549</v>
      </c>
      <c r="CN681" s="16" t="s">
        <v>63</v>
      </c>
      <c r="CO681" s="16" t="s">
        <v>689</v>
      </c>
      <c r="CP681" s="16" t="s">
        <v>63</v>
      </c>
      <c r="CQ681" s="16" t="s">
        <v>189</v>
      </c>
      <c r="DA681" s="18"/>
      <c r="DB681" s="16">
        <v>5</v>
      </c>
      <c r="DC681" s="16">
        <v>5</v>
      </c>
      <c r="DE681" s="16">
        <v>4000</v>
      </c>
      <c r="DF681" s="16">
        <v>448</v>
      </c>
      <c r="DG681" s="16">
        <v>333</v>
      </c>
      <c r="DH681" s="16">
        <v>396</v>
      </c>
    </row>
    <row r="682" spans="1:112" s="16" customFormat="1" x14ac:dyDescent="0.3">
      <c r="A682" s="16">
        <v>2023</v>
      </c>
      <c r="B682" s="16" t="s">
        <v>191</v>
      </c>
      <c r="C682" s="16" t="s">
        <v>192</v>
      </c>
      <c r="D682" s="16" t="s">
        <v>1364</v>
      </c>
      <c r="E682" s="16" t="s">
        <v>193</v>
      </c>
      <c r="F682" s="19">
        <v>3.8</v>
      </c>
      <c r="G682" s="16">
        <v>6</v>
      </c>
      <c r="H682" s="16" t="s">
        <v>121</v>
      </c>
      <c r="I682" s="16">
        <v>19</v>
      </c>
      <c r="J682" s="16">
        <v>27</v>
      </c>
      <c r="K682" s="16">
        <v>22</v>
      </c>
      <c r="L682" s="16">
        <v>24.077000000000002</v>
      </c>
      <c r="M682" s="16">
        <v>37.6</v>
      </c>
      <c r="N682" s="16">
        <v>28.726199999999999</v>
      </c>
      <c r="O682" s="16">
        <v>19.13</v>
      </c>
      <c r="P682" s="16">
        <v>26.5822</v>
      </c>
      <c r="Q682" s="16">
        <v>21.8918</v>
      </c>
      <c r="S682" s="16" t="s">
        <v>83</v>
      </c>
      <c r="T682" s="16" t="s">
        <v>87</v>
      </c>
      <c r="U682" s="16" t="s">
        <v>115</v>
      </c>
      <c r="V682" s="16" t="s">
        <v>116</v>
      </c>
      <c r="X682" s="16">
        <v>8</v>
      </c>
      <c r="Y682" s="16" t="s">
        <v>62</v>
      </c>
      <c r="Z682" s="16" t="s">
        <v>63</v>
      </c>
      <c r="AA682" s="16" t="s">
        <v>135</v>
      </c>
      <c r="AB682" s="16" t="s">
        <v>159</v>
      </c>
      <c r="AC682" s="16">
        <v>15</v>
      </c>
      <c r="AF682" s="16" t="s">
        <v>82</v>
      </c>
      <c r="AG682" s="16" t="s">
        <v>86</v>
      </c>
      <c r="AH682" s="16" t="s">
        <v>66</v>
      </c>
      <c r="AI682" s="16" t="s">
        <v>67</v>
      </c>
      <c r="AJ682" s="16" t="s">
        <v>68</v>
      </c>
      <c r="AK682" s="16" t="s">
        <v>69</v>
      </c>
      <c r="AN682" s="16">
        <v>155</v>
      </c>
      <c r="AO682" s="16">
        <v>18</v>
      </c>
      <c r="AR682" s="16">
        <v>2000</v>
      </c>
      <c r="AS682" s="16">
        <v>2000</v>
      </c>
      <c r="BM682" s="20" t="s">
        <v>1550</v>
      </c>
      <c r="BN682" s="16">
        <v>2</v>
      </c>
      <c r="BO682" s="16">
        <v>2</v>
      </c>
      <c r="BP682" s="16">
        <v>30</v>
      </c>
      <c r="BQ682" s="16" t="s">
        <v>225</v>
      </c>
      <c r="BS682" s="16" t="s">
        <v>72</v>
      </c>
      <c r="BT682" s="21">
        <v>44680</v>
      </c>
      <c r="BU682" s="16">
        <v>31210</v>
      </c>
      <c r="BV682" s="17"/>
      <c r="BW682" s="16" t="s">
        <v>63</v>
      </c>
      <c r="BX682" s="16" t="s">
        <v>63</v>
      </c>
      <c r="CA682" s="16" t="s">
        <v>63</v>
      </c>
      <c r="CB682" s="16" t="s">
        <v>63</v>
      </c>
      <c r="CD682" s="16" t="s">
        <v>63</v>
      </c>
      <c r="CF682" s="16" t="s">
        <v>62</v>
      </c>
      <c r="CG682" s="16" t="s">
        <v>768</v>
      </c>
      <c r="CH682" s="16" t="s">
        <v>63</v>
      </c>
      <c r="CJ682" s="16" t="s">
        <v>106</v>
      </c>
      <c r="CK682" s="16" t="s">
        <v>1549</v>
      </c>
      <c r="CN682" s="16" t="s">
        <v>63</v>
      </c>
      <c r="CO682" s="16" t="s">
        <v>1365</v>
      </c>
      <c r="CP682" s="16" t="s">
        <v>63</v>
      </c>
      <c r="CQ682" s="16" t="s">
        <v>189</v>
      </c>
      <c r="DA682" s="18"/>
      <c r="DB682" s="16">
        <v>5</v>
      </c>
      <c r="DC682" s="16">
        <v>5</v>
      </c>
      <c r="DE682" s="16">
        <v>2000</v>
      </c>
      <c r="DF682" s="16">
        <v>464</v>
      </c>
      <c r="DG682" s="16">
        <v>334</v>
      </c>
      <c r="DH682" s="16">
        <v>406</v>
      </c>
    </row>
    <row r="683" spans="1:112" s="16" customFormat="1" x14ac:dyDescent="0.3">
      <c r="A683" s="16">
        <v>2023</v>
      </c>
      <c r="B683" s="16" t="s">
        <v>191</v>
      </c>
      <c r="C683" s="16" t="s">
        <v>192</v>
      </c>
      <c r="D683" s="16" t="s">
        <v>1059</v>
      </c>
      <c r="E683" s="16" t="s">
        <v>193</v>
      </c>
      <c r="F683" s="19">
        <v>2.5</v>
      </c>
      <c r="G683" s="16">
        <v>4</v>
      </c>
      <c r="H683" s="16" t="s">
        <v>121</v>
      </c>
      <c r="I683" s="16">
        <v>22</v>
      </c>
      <c r="J683" s="16">
        <v>26</v>
      </c>
      <c r="K683" s="16">
        <v>23</v>
      </c>
      <c r="L683" s="16">
        <v>27.6</v>
      </c>
      <c r="M683" s="16">
        <v>41.7</v>
      </c>
      <c r="N683" s="16">
        <v>32.553199999999997</v>
      </c>
      <c r="O683" s="16">
        <v>21.680900000000001</v>
      </c>
      <c r="P683" s="16">
        <v>25.522600000000001</v>
      </c>
      <c r="Q683" s="16">
        <v>23.2561</v>
      </c>
      <c r="S683" s="16" t="s">
        <v>83</v>
      </c>
      <c r="T683" s="16" t="s">
        <v>87</v>
      </c>
      <c r="U683" s="16" t="s">
        <v>115</v>
      </c>
      <c r="V683" s="16" t="s">
        <v>116</v>
      </c>
      <c r="X683" s="16">
        <v>8</v>
      </c>
      <c r="Y683" s="16" t="s">
        <v>62</v>
      </c>
      <c r="Z683" s="16" t="s">
        <v>63</v>
      </c>
      <c r="AA683" s="16" t="s">
        <v>135</v>
      </c>
      <c r="AB683" s="16" t="s">
        <v>159</v>
      </c>
      <c r="AC683" s="16">
        <v>15</v>
      </c>
      <c r="AF683" s="16" t="s">
        <v>82</v>
      </c>
      <c r="AG683" s="16" t="s">
        <v>86</v>
      </c>
      <c r="AH683" s="16" t="s">
        <v>66</v>
      </c>
      <c r="AI683" s="16" t="s">
        <v>67</v>
      </c>
      <c r="AJ683" s="16" t="s">
        <v>68</v>
      </c>
      <c r="AK683" s="16" t="s">
        <v>69</v>
      </c>
      <c r="AR683" s="16">
        <v>1900</v>
      </c>
      <c r="AS683" s="16">
        <v>1900</v>
      </c>
      <c r="BM683" s="20" t="s">
        <v>1554</v>
      </c>
      <c r="BN683" s="16">
        <v>2</v>
      </c>
      <c r="BO683" s="16">
        <v>2</v>
      </c>
      <c r="BP683" s="16">
        <v>30</v>
      </c>
      <c r="BQ683" s="16" t="s">
        <v>225</v>
      </c>
      <c r="BS683" s="16" t="s">
        <v>206</v>
      </c>
      <c r="BT683" s="21">
        <v>44743</v>
      </c>
      <c r="BU683" s="16">
        <v>31623</v>
      </c>
      <c r="BV683" s="17"/>
      <c r="BW683" s="16" t="s">
        <v>63</v>
      </c>
      <c r="BX683" s="16" t="s">
        <v>63</v>
      </c>
      <c r="CA683" s="16" t="s">
        <v>63</v>
      </c>
      <c r="CB683" s="16" t="s">
        <v>63</v>
      </c>
      <c r="CD683" s="16" t="s">
        <v>63</v>
      </c>
      <c r="CF683" s="16" t="s">
        <v>62</v>
      </c>
      <c r="CG683" s="16" t="s">
        <v>890</v>
      </c>
      <c r="CH683" s="16" t="s">
        <v>63</v>
      </c>
      <c r="CJ683" s="16" t="s">
        <v>186</v>
      </c>
      <c r="CK683" s="16" t="s">
        <v>187</v>
      </c>
      <c r="CN683" s="16" t="s">
        <v>63</v>
      </c>
      <c r="CO683" s="16" t="s">
        <v>259</v>
      </c>
      <c r="CP683" s="16" t="s">
        <v>63</v>
      </c>
      <c r="CQ683" s="16" t="s">
        <v>189</v>
      </c>
      <c r="DA683" s="18"/>
      <c r="DB683" s="16">
        <v>5</v>
      </c>
      <c r="DC683" s="16">
        <v>5</v>
      </c>
      <c r="DE683" s="16">
        <v>1500</v>
      </c>
      <c r="DF683" s="16">
        <v>409</v>
      </c>
      <c r="DG683" s="16">
        <v>347</v>
      </c>
      <c r="DH683" s="16">
        <v>381</v>
      </c>
    </row>
    <row r="684" spans="1:112" s="16" customFormat="1" x14ac:dyDescent="0.3">
      <c r="A684" s="16">
        <v>2023</v>
      </c>
      <c r="B684" s="16" t="s">
        <v>191</v>
      </c>
      <c r="C684" s="16" t="s">
        <v>192</v>
      </c>
      <c r="D684" s="16" t="s">
        <v>1016</v>
      </c>
      <c r="E684" s="16" t="s">
        <v>193</v>
      </c>
      <c r="F684" s="19">
        <v>2.5</v>
      </c>
      <c r="G684" s="16">
        <v>4</v>
      </c>
      <c r="H684" s="16" t="s">
        <v>180</v>
      </c>
      <c r="I684" s="16">
        <v>22</v>
      </c>
      <c r="J684" s="16">
        <v>28</v>
      </c>
      <c r="K684" s="16">
        <v>25</v>
      </c>
      <c r="L684" s="16">
        <v>28.5</v>
      </c>
      <c r="M684" s="16">
        <v>39.700000000000003</v>
      </c>
      <c r="N684" s="16">
        <v>32.644300000000001</v>
      </c>
      <c r="O684" s="16">
        <v>22.3233</v>
      </c>
      <c r="P684" s="16">
        <v>27.9345</v>
      </c>
      <c r="Q684" s="16">
        <v>24.541599999999999</v>
      </c>
      <c r="S684" s="16" t="s">
        <v>59</v>
      </c>
      <c r="T684" s="16" t="s">
        <v>70</v>
      </c>
      <c r="U684" s="16" t="s">
        <v>146</v>
      </c>
      <c r="V684" s="16" t="s">
        <v>147</v>
      </c>
      <c r="X684" s="16">
        <v>8</v>
      </c>
      <c r="Y684" s="16" t="s">
        <v>63</v>
      </c>
      <c r="Z684" s="16" t="s">
        <v>63</v>
      </c>
      <c r="AA684" s="16" t="s">
        <v>135</v>
      </c>
      <c r="AB684" s="16" t="s">
        <v>159</v>
      </c>
      <c r="AC684" s="16">
        <v>15</v>
      </c>
      <c r="AF684" s="16" t="s">
        <v>82</v>
      </c>
      <c r="AG684" s="16" t="s">
        <v>86</v>
      </c>
      <c r="AH684" s="16" t="s">
        <v>66</v>
      </c>
      <c r="AI684" s="16" t="s">
        <v>67</v>
      </c>
      <c r="AJ684" s="16" t="s">
        <v>68</v>
      </c>
      <c r="AK684" s="16" t="s">
        <v>69</v>
      </c>
      <c r="AR684" s="16">
        <v>1750</v>
      </c>
      <c r="AS684" s="16">
        <v>1750</v>
      </c>
      <c r="BM684" s="20" t="s">
        <v>1554</v>
      </c>
      <c r="BN684" s="16">
        <v>2</v>
      </c>
      <c r="BO684" s="16">
        <v>2</v>
      </c>
      <c r="BP684" s="16">
        <v>30</v>
      </c>
      <c r="BQ684" s="16" t="s">
        <v>225</v>
      </c>
      <c r="BS684" s="16" t="s">
        <v>72</v>
      </c>
      <c r="BT684" s="21">
        <v>44757</v>
      </c>
      <c r="BU684" s="16">
        <v>31671</v>
      </c>
      <c r="BV684" s="17"/>
      <c r="BW684" s="16" t="s">
        <v>63</v>
      </c>
      <c r="BX684" s="16" t="s">
        <v>63</v>
      </c>
      <c r="CA684" s="16" t="s">
        <v>63</v>
      </c>
      <c r="CB684" s="16" t="s">
        <v>63</v>
      </c>
      <c r="CD684" s="16" t="s">
        <v>63</v>
      </c>
      <c r="CF684" s="16" t="s">
        <v>62</v>
      </c>
      <c r="CG684" s="16" t="s">
        <v>668</v>
      </c>
      <c r="CH684" s="16" t="s">
        <v>63</v>
      </c>
      <c r="CJ684" s="16" t="s">
        <v>186</v>
      </c>
      <c r="CK684" s="16" t="s">
        <v>187</v>
      </c>
      <c r="CN684" s="16" t="s">
        <v>63</v>
      </c>
      <c r="CO684" s="16" t="s">
        <v>689</v>
      </c>
      <c r="CP684" s="16" t="s">
        <v>62</v>
      </c>
      <c r="CQ684" s="16" t="s">
        <v>76</v>
      </c>
      <c r="DA684" s="18"/>
      <c r="DB684" s="16">
        <v>5</v>
      </c>
      <c r="DC684" s="16">
        <v>5</v>
      </c>
      <c r="DE684" s="16">
        <v>750</v>
      </c>
      <c r="DF684" s="16">
        <v>401</v>
      </c>
      <c r="DG684" s="16">
        <v>321</v>
      </c>
      <c r="DH684" s="16">
        <v>365</v>
      </c>
    </row>
    <row r="685" spans="1:112" s="16" customFormat="1" x14ac:dyDescent="0.3">
      <c r="A685" s="16">
        <v>2023</v>
      </c>
      <c r="B685" s="16" t="s">
        <v>191</v>
      </c>
      <c r="C685" s="16" t="s">
        <v>192</v>
      </c>
      <c r="D685" s="16" t="s">
        <v>1016</v>
      </c>
      <c r="E685" s="16" t="s">
        <v>193</v>
      </c>
      <c r="F685" s="19">
        <v>2.5</v>
      </c>
      <c r="G685" s="16">
        <v>4</v>
      </c>
      <c r="H685" s="16" t="s">
        <v>121</v>
      </c>
      <c r="I685" s="16">
        <v>25</v>
      </c>
      <c r="J685" s="16">
        <v>28</v>
      </c>
      <c r="K685" s="16">
        <v>26</v>
      </c>
      <c r="L685" s="16">
        <v>31.7</v>
      </c>
      <c r="M685" s="16">
        <v>44.6</v>
      </c>
      <c r="N685" s="16">
        <v>36.443399999999997</v>
      </c>
      <c r="O685" s="16">
        <v>24.5777</v>
      </c>
      <c r="P685" s="16">
        <v>27.7302</v>
      </c>
      <c r="Q685" s="16">
        <v>25.902899999999999</v>
      </c>
      <c r="S685" s="16" t="s">
        <v>83</v>
      </c>
      <c r="T685" s="16" t="s">
        <v>87</v>
      </c>
      <c r="U685" s="16" t="s">
        <v>115</v>
      </c>
      <c r="V685" s="16" t="s">
        <v>116</v>
      </c>
      <c r="X685" s="16">
        <v>8</v>
      </c>
      <c r="Y685" s="16" t="s">
        <v>62</v>
      </c>
      <c r="Z685" s="16" t="s">
        <v>63</v>
      </c>
      <c r="AA685" s="16" t="s">
        <v>135</v>
      </c>
      <c r="AB685" s="16" t="s">
        <v>159</v>
      </c>
      <c r="AC685" s="16">
        <v>15</v>
      </c>
      <c r="AF685" s="16" t="s">
        <v>82</v>
      </c>
      <c r="AG685" s="16" t="s">
        <v>86</v>
      </c>
      <c r="AH685" s="16" t="s">
        <v>66</v>
      </c>
      <c r="AI685" s="16" t="s">
        <v>67</v>
      </c>
      <c r="AJ685" s="16" t="s">
        <v>68</v>
      </c>
      <c r="AK685" s="16" t="s">
        <v>69</v>
      </c>
      <c r="AR685" s="16">
        <v>1700</v>
      </c>
      <c r="AS685" s="16">
        <v>1700</v>
      </c>
      <c r="BM685" s="20" t="s">
        <v>1554</v>
      </c>
      <c r="BN685" s="16">
        <v>2</v>
      </c>
      <c r="BO685" s="16">
        <v>2</v>
      </c>
      <c r="BP685" s="16">
        <v>30</v>
      </c>
      <c r="BQ685" s="16" t="s">
        <v>225</v>
      </c>
      <c r="BS685" s="16" t="s">
        <v>206</v>
      </c>
      <c r="BT685" s="21">
        <v>44757</v>
      </c>
      <c r="BU685" s="16">
        <v>31674</v>
      </c>
      <c r="BV685" s="17"/>
      <c r="BW685" s="16" t="s">
        <v>63</v>
      </c>
      <c r="BX685" s="16" t="s">
        <v>63</v>
      </c>
      <c r="CA685" s="16" t="s">
        <v>63</v>
      </c>
      <c r="CB685" s="16" t="s">
        <v>63</v>
      </c>
      <c r="CD685" s="16" t="s">
        <v>63</v>
      </c>
      <c r="CF685" s="16" t="s">
        <v>62</v>
      </c>
      <c r="CG685" s="16" t="s">
        <v>668</v>
      </c>
      <c r="CH685" s="16" t="s">
        <v>63</v>
      </c>
      <c r="CJ685" s="16" t="s">
        <v>186</v>
      </c>
      <c r="CK685" s="16" t="s">
        <v>187</v>
      </c>
      <c r="CN685" s="16" t="s">
        <v>63</v>
      </c>
      <c r="CO685" s="16" t="s">
        <v>259</v>
      </c>
      <c r="CP685" s="16" t="s">
        <v>62</v>
      </c>
      <c r="CQ685" s="16" t="s">
        <v>76</v>
      </c>
      <c r="DA685" s="18"/>
      <c r="DB685" s="16">
        <v>5</v>
      </c>
      <c r="DC685" s="16">
        <v>5</v>
      </c>
      <c r="DE685" s="16">
        <v>500</v>
      </c>
      <c r="DF685" s="16">
        <v>365</v>
      </c>
      <c r="DG685" s="16">
        <v>319</v>
      </c>
      <c r="DH685" s="16">
        <v>344</v>
      </c>
    </row>
    <row r="686" spans="1:112" s="16" customFormat="1" x14ac:dyDescent="0.3">
      <c r="A686" s="16">
        <v>2023</v>
      </c>
      <c r="B686" s="16" t="s">
        <v>191</v>
      </c>
      <c r="C686" s="16" t="s">
        <v>192</v>
      </c>
      <c r="D686" s="16" t="s">
        <v>892</v>
      </c>
      <c r="E686" s="16" t="s">
        <v>193</v>
      </c>
      <c r="F686" s="19">
        <v>2.5</v>
      </c>
      <c r="G686" s="16">
        <v>4</v>
      </c>
      <c r="H686" s="16" t="s">
        <v>121</v>
      </c>
      <c r="I686" s="16">
        <v>25</v>
      </c>
      <c r="J686" s="16">
        <v>32</v>
      </c>
      <c r="K686" s="16">
        <v>28</v>
      </c>
      <c r="L686" s="16">
        <v>32.201700000000002</v>
      </c>
      <c r="M686" s="16">
        <v>45.889600000000002</v>
      </c>
      <c r="N686" s="16">
        <v>37.194099999999999</v>
      </c>
      <c r="O686" s="16">
        <v>24.927099999999999</v>
      </c>
      <c r="P686" s="16">
        <v>31.847100000000001</v>
      </c>
      <c r="Q686" s="16">
        <v>27.628599999999999</v>
      </c>
      <c r="S686" s="16" t="s">
        <v>83</v>
      </c>
      <c r="T686" s="16" t="s">
        <v>87</v>
      </c>
      <c r="U686" s="16" t="s">
        <v>115</v>
      </c>
      <c r="V686" s="16" t="s">
        <v>116</v>
      </c>
      <c r="X686" s="16">
        <v>8</v>
      </c>
      <c r="Y686" s="16" t="s">
        <v>62</v>
      </c>
      <c r="Z686" s="16" t="s">
        <v>63</v>
      </c>
      <c r="AA686" s="16" t="s">
        <v>135</v>
      </c>
      <c r="AB686" s="16" t="s">
        <v>159</v>
      </c>
      <c r="AC686" s="16">
        <v>15</v>
      </c>
      <c r="AF686" s="16" t="s">
        <v>82</v>
      </c>
      <c r="AG686" s="16" t="s">
        <v>86</v>
      </c>
      <c r="AH686" s="16" t="s">
        <v>66</v>
      </c>
      <c r="AI686" s="16" t="s">
        <v>67</v>
      </c>
      <c r="AJ686" s="16" t="s">
        <v>68</v>
      </c>
      <c r="AK686" s="16" t="s">
        <v>69</v>
      </c>
      <c r="AR686" s="16">
        <v>1600</v>
      </c>
      <c r="AS686" s="16">
        <v>1600</v>
      </c>
      <c r="BM686" s="20" t="s">
        <v>1554</v>
      </c>
      <c r="BN686" s="16">
        <v>2</v>
      </c>
      <c r="BO686" s="16">
        <v>2</v>
      </c>
      <c r="BP686" s="16">
        <v>30</v>
      </c>
      <c r="BQ686" s="16" t="s">
        <v>225</v>
      </c>
      <c r="BS686" s="16" t="s">
        <v>72</v>
      </c>
      <c r="BT686" s="21">
        <v>44767</v>
      </c>
      <c r="BU686" s="16">
        <v>31849</v>
      </c>
      <c r="BV686" s="17"/>
      <c r="BW686" s="16" t="s">
        <v>63</v>
      </c>
      <c r="BX686" s="16" t="s">
        <v>63</v>
      </c>
      <c r="CA686" s="16" t="s">
        <v>63</v>
      </c>
      <c r="CB686" s="16" t="s">
        <v>63</v>
      </c>
      <c r="CD686" s="16" t="s">
        <v>63</v>
      </c>
      <c r="CF686" s="16" t="s">
        <v>62</v>
      </c>
      <c r="CG686" s="16" t="s">
        <v>890</v>
      </c>
      <c r="CH686" s="16" t="s">
        <v>63</v>
      </c>
      <c r="CJ686" s="16" t="s">
        <v>186</v>
      </c>
      <c r="CK686" s="16" t="s">
        <v>187</v>
      </c>
      <c r="CN686" s="16" t="s">
        <v>63</v>
      </c>
      <c r="CO686" s="16" t="s">
        <v>259</v>
      </c>
      <c r="CP686" s="16" t="s">
        <v>62</v>
      </c>
      <c r="CQ686" s="16" t="s">
        <v>76</v>
      </c>
      <c r="CR686" s="16" t="s">
        <v>893</v>
      </c>
      <c r="DA686" s="18"/>
      <c r="DB686" s="16">
        <v>6</v>
      </c>
      <c r="DC686" s="16">
        <v>6</v>
      </c>
      <c r="DF686" s="16">
        <v>357</v>
      </c>
      <c r="DG686" s="16">
        <v>280</v>
      </c>
      <c r="DH686" s="16">
        <v>322</v>
      </c>
    </row>
    <row r="687" spans="1:112" s="16" customFormat="1" x14ac:dyDescent="0.3">
      <c r="A687" s="16">
        <v>2023</v>
      </c>
      <c r="B687" s="16" t="s">
        <v>236</v>
      </c>
      <c r="C687" s="16" t="s">
        <v>840</v>
      </c>
      <c r="D687" s="16" t="s">
        <v>854</v>
      </c>
      <c r="E687" s="16" t="s">
        <v>239</v>
      </c>
      <c r="F687" s="19">
        <v>2</v>
      </c>
      <c r="G687" s="16">
        <v>4</v>
      </c>
      <c r="H687" s="16" t="s">
        <v>297</v>
      </c>
      <c r="I687" s="16">
        <v>23</v>
      </c>
      <c r="J687" s="16">
        <v>29</v>
      </c>
      <c r="K687" s="16">
        <v>26</v>
      </c>
      <c r="L687" s="16">
        <v>31.3</v>
      </c>
      <c r="M687" s="16">
        <v>44</v>
      </c>
      <c r="N687" s="16">
        <v>35.972299999999997</v>
      </c>
      <c r="O687" s="16">
        <v>23</v>
      </c>
      <c r="P687" s="16">
        <v>29</v>
      </c>
      <c r="Q687" s="16">
        <v>26</v>
      </c>
      <c r="S687" s="16" t="s">
        <v>59</v>
      </c>
      <c r="T687" s="16" t="s">
        <v>70</v>
      </c>
      <c r="U687" s="16" t="s">
        <v>294</v>
      </c>
      <c r="V687" s="16" t="s">
        <v>295</v>
      </c>
      <c r="X687" s="16">
        <v>8</v>
      </c>
      <c r="Y687" s="16" t="s">
        <v>62</v>
      </c>
      <c r="Z687" s="16" t="s">
        <v>63</v>
      </c>
      <c r="AA687" s="16" t="s">
        <v>135</v>
      </c>
      <c r="AB687" s="16" t="s">
        <v>159</v>
      </c>
      <c r="AC687" s="16">
        <v>15</v>
      </c>
      <c r="AF687" s="16" t="s">
        <v>58</v>
      </c>
      <c r="AG687" s="16" t="s">
        <v>65</v>
      </c>
      <c r="AH687" s="16" t="s">
        <v>66</v>
      </c>
      <c r="AI687" s="16" t="s">
        <v>67</v>
      </c>
      <c r="AJ687" s="16" t="s">
        <v>68</v>
      </c>
      <c r="AK687" s="16" t="s">
        <v>69</v>
      </c>
      <c r="AR687" s="16">
        <v>2100</v>
      </c>
      <c r="AS687" s="16">
        <v>2100</v>
      </c>
      <c r="BM687" s="20" t="s">
        <v>1554</v>
      </c>
      <c r="BN687" s="16">
        <v>2</v>
      </c>
      <c r="BO687" s="16">
        <v>2</v>
      </c>
      <c r="BP687" s="16">
        <v>30</v>
      </c>
      <c r="BQ687" s="16" t="s">
        <v>225</v>
      </c>
      <c r="BS687" s="16" t="s">
        <v>72</v>
      </c>
      <c r="BT687" s="21">
        <v>44813</v>
      </c>
      <c r="BU687" s="16">
        <v>31888</v>
      </c>
      <c r="BV687" s="17"/>
      <c r="BW687" s="16" t="s">
        <v>63</v>
      </c>
      <c r="CA687" s="16" t="s">
        <v>63</v>
      </c>
      <c r="CB687" s="16" t="s">
        <v>63</v>
      </c>
      <c r="CD687" s="16" t="s">
        <v>63</v>
      </c>
      <c r="CE687" s="16" t="s">
        <v>852</v>
      </c>
      <c r="CF687" s="16" t="s">
        <v>62</v>
      </c>
      <c r="CG687" s="16" t="s">
        <v>853</v>
      </c>
      <c r="CH687" s="16" t="s">
        <v>63</v>
      </c>
      <c r="CI687" s="16" t="s">
        <v>852</v>
      </c>
      <c r="CJ687" s="16" t="s">
        <v>186</v>
      </c>
      <c r="CK687" s="16" t="s">
        <v>187</v>
      </c>
      <c r="CN687" s="16" t="s">
        <v>63</v>
      </c>
      <c r="CO687" s="16" t="s">
        <v>96</v>
      </c>
      <c r="CP687" s="16" t="s">
        <v>63</v>
      </c>
      <c r="CQ687" s="16" t="s">
        <v>189</v>
      </c>
      <c r="DA687" s="18"/>
      <c r="DB687" s="16">
        <v>5</v>
      </c>
      <c r="DC687" s="16">
        <v>5</v>
      </c>
      <c r="DE687" s="16">
        <v>2500</v>
      </c>
      <c r="DF687" s="16">
        <v>388</v>
      </c>
      <c r="DG687" s="16">
        <v>308</v>
      </c>
      <c r="DH687" s="16">
        <v>343</v>
      </c>
    </row>
    <row r="688" spans="1:112" s="16" customFormat="1" x14ac:dyDescent="0.3">
      <c r="A688" s="16">
        <v>2023</v>
      </c>
      <c r="B688" s="16" t="s">
        <v>685</v>
      </c>
      <c r="C688" s="16" t="s">
        <v>686</v>
      </c>
      <c r="D688" s="16" t="s">
        <v>1371</v>
      </c>
      <c r="E688" s="16" t="s">
        <v>688</v>
      </c>
      <c r="F688" s="19">
        <v>2</v>
      </c>
      <c r="G688" s="16">
        <v>4</v>
      </c>
      <c r="H688" s="16" t="s">
        <v>297</v>
      </c>
      <c r="I688" s="16">
        <v>29</v>
      </c>
      <c r="J688" s="16">
        <v>35</v>
      </c>
      <c r="K688" s="16">
        <v>31</v>
      </c>
      <c r="L688" s="16">
        <v>38.700000000000003</v>
      </c>
      <c r="M688" s="16">
        <v>50.3</v>
      </c>
      <c r="N688" s="16">
        <v>43.181199999999997</v>
      </c>
      <c r="O688" s="16">
        <v>29.353300000000001</v>
      </c>
      <c r="P688" s="16">
        <v>34.570300000000003</v>
      </c>
      <c r="Q688" s="16">
        <v>31.491900000000001</v>
      </c>
      <c r="S688" s="16" t="s">
        <v>83</v>
      </c>
      <c r="T688" s="16" t="s">
        <v>87</v>
      </c>
      <c r="U688" s="16" t="s">
        <v>294</v>
      </c>
      <c r="V688" s="16" t="s">
        <v>295</v>
      </c>
      <c r="X688" s="16">
        <v>8</v>
      </c>
      <c r="Y688" s="16" t="s">
        <v>62</v>
      </c>
      <c r="Z688" s="16" t="s">
        <v>63</v>
      </c>
      <c r="AA688" s="16" t="s">
        <v>135</v>
      </c>
      <c r="AB688" s="16" t="s">
        <v>159</v>
      </c>
      <c r="AC688" s="16">
        <v>15</v>
      </c>
      <c r="AF688" s="16" t="s">
        <v>82</v>
      </c>
      <c r="AG688" s="16" t="s">
        <v>86</v>
      </c>
      <c r="AH688" s="16" t="s">
        <v>66</v>
      </c>
      <c r="AI688" s="16" t="s">
        <v>67</v>
      </c>
      <c r="AJ688" s="16" t="s">
        <v>68</v>
      </c>
      <c r="AK688" s="16" t="s">
        <v>69</v>
      </c>
      <c r="AR688" s="16">
        <v>1450</v>
      </c>
      <c r="AS688" s="16">
        <v>1450</v>
      </c>
      <c r="BM688" s="20"/>
      <c r="BN688" s="16">
        <v>2</v>
      </c>
      <c r="BO688" s="16">
        <v>2</v>
      </c>
      <c r="BP688" s="16">
        <v>30</v>
      </c>
      <c r="BQ688" s="16" t="s">
        <v>225</v>
      </c>
      <c r="BS688" s="16" t="s">
        <v>72</v>
      </c>
      <c r="BT688" s="21">
        <v>44652</v>
      </c>
      <c r="BU688" s="16">
        <v>31203</v>
      </c>
      <c r="BV688" s="17"/>
      <c r="BW688" s="16" t="s">
        <v>63</v>
      </c>
      <c r="BX688" s="16" t="s">
        <v>63</v>
      </c>
      <c r="CA688" s="16" t="s">
        <v>63</v>
      </c>
      <c r="CB688" s="16" t="s">
        <v>63</v>
      </c>
      <c r="CD688" s="16" t="s">
        <v>63</v>
      </c>
      <c r="CF688" s="16" t="s">
        <v>62</v>
      </c>
      <c r="CG688" s="16" t="s">
        <v>866</v>
      </c>
      <c r="CH688" s="16" t="s">
        <v>63</v>
      </c>
      <c r="CJ688" s="16" t="s">
        <v>74</v>
      </c>
      <c r="CK688" s="16" t="s">
        <v>75</v>
      </c>
      <c r="CN688" s="16" t="s">
        <v>63</v>
      </c>
      <c r="CO688" s="16" t="s">
        <v>1372</v>
      </c>
      <c r="CP688" s="16" t="s">
        <v>62</v>
      </c>
      <c r="CQ688" s="16" t="s">
        <v>76</v>
      </c>
      <c r="DA688" s="18"/>
      <c r="DB688" s="16">
        <v>6</v>
      </c>
      <c r="DC688" s="16">
        <v>6</v>
      </c>
      <c r="DF688" s="16">
        <v>303</v>
      </c>
      <c r="DG688" s="16">
        <v>257</v>
      </c>
      <c r="DH688" s="16">
        <v>283</v>
      </c>
    </row>
    <row r="689" spans="1:112" s="16" customFormat="1" x14ac:dyDescent="0.3">
      <c r="A689" s="16">
        <v>2023</v>
      </c>
      <c r="B689" s="16" t="s">
        <v>685</v>
      </c>
      <c r="C689" s="16" t="s">
        <v>686</v>
      </c>
      <c r="D689" s="16" t="s">
        <v>687</v>
      </c>
      <c r="E689" s="16" t="s">
        <v>688</v>
      </c>
      <c r="F689" s="19">
        <v>2.5</v>
      </c>
      <c r="G689" s="16">
        <v>4</v>
      </c>
      <c r="H689" s="16" t="s">
        <v>180</v>
      </c>
      <c r="I689" s="16">
        <v>22</v>
      </c>
      <c r="J689" s="16">
        <v>29</v>
      </c>
      <c r="K689" s="16">
        <v>25</v>
      </c>
      <c r="L689" s="16">
        <v>28.665400000000002</v>
      </c>
      <c r="M689" s="16">
        <v>40.738300000000002</v>
      </c>
      <c r="N689" s="16">
        <v>33.0764</v>
      </c>
      <c r="O689" s="16">
        <v>22.440999999999999</v>
      </c>
      <c r="P689" s="16">
        <v>28.598400000000002</v>
      </c>
      <c r="Q689" s="16">
        <v>24.848500000000001</v>
      </c>
      <c r="S689" s="16" t="s">
        <v>59</v>
      </c>
      <c r="T689" s="16" t="s">
        <v>70</v>
      </c>
      <c r="U689" s="16" t="s">
        <v>146</v>
      </c>
      <c r="V689" s="16" t="s">
        <v>147</v>
      </c>
      <c r="X689" s="16">
        <v>8</v>
      </c>
      <c r="Y689" s="16" t="s">
        <v>63</v>
      </c>
      <c r="Z689" s="16" t="s">
        <v>63</v>
      </c>
      <c r="AA689" s="16" t="s">
        <v>135</v>
      </c>
      <c r="AB689" s="16" t="s">
        <v>159</v>
      </c>
      <c r="AC689" s="16">
        <v>15</v>
      </c>
      <c r="AF689" s="16" t="s">
        <v>82</v>
      </c>
      <c r="AG689" s="16" t="s">
        <v>86</v>
      </c>
      <c r="AH689" s="16" t="s">
        <v>66</v>
      </c>
      <c r="AI689" s="16" t="s">
        <v>67</v>
      </c>
      <c r="AJ689" s="16" t="s">
        <v>68</v>
      </c>
      <c r="AK689" s="16" t="s">
        <v>69</v>
      </c>
      <c r="AR689" s="16">
        <v>1750</v>
      </c>
      <c r="AS689" s="16">
        <v>1750</v>
      </c>
      <c r="BM689" s="20" t="s">
        <v>1554</v>
      </c>
      <c r="BN689" s="16">
        <v>2</v>
      </c>
      <c r="BO689" s="16">
        <v>2</v>
      </c>
      <c r="BP689" s="16">
        <v>30</v>
      </c>
      <c r="BQ689" s="16" t="s">
        <v>225</v>
      </c>
      <c r="BS689" s="16" t="s">
        <v>72</v>
      </c>
      <c r="BT689" s="21">
        <v>44848</v>
      </c>
      <c r="BU689" s="16">
        <v>32157</v>
      </c>
      <c r="BV689" s="17"/>
      <c r="BW689" s="16" t="s">
        <v>63</v>
      </c>
      <c r="BX689" s="16" t="s">
        <v>63</v>
      </c>
      <c r="CA689" s="16" t="s">
        <v>63</v>
      </c>
      <c r="CB689" s="16" t="s">
        <v>63</v>
      </c>
      <c r="CD689" s="16" t="s">
        <v>63</v>
      </c>
      <c r="CF689" s="16" t="s">
        <v>62</v>
      </c>
      <c r="CG689" s="16" t="s">
        <v>668</v>
      </c>
      <c r="CH689" s="16" t="s">
        <v>63</v>
      </c>
      <c r="CJ689" s="16" t="s">
        <v>186</v>
      </c>
      <c r="CK689" s="16" t="s">
        <v>187</v>
      </c>
      <c r="CN689" s="16" t="s">
        <v>63</v>
      </c>
      <c r="CO689" s="16" t="s">
        <v>689</v>
      </c>
      <c r="CP689" s="16" t="s">
        <v>62</v>
      </c>
      <c r="CQ689" s="16" t="s">
        <v>76</v>
      </c>
      <c r="DA689" s="18"/>
      <c r="DB689" s="16">
        <v>5</v>
      </c>
      <c r="DC689" s="16">
        <v>5</v>
      </c>
      <c r="DE689" s="16">
        <v>750</v>
      </c>
      <c r="DF689" s="16">
        <v>399</v>
      </c>
      <c r="DG689" s="16">
        <v>313</v>
      </c>
      <c r="DH689" s="16">
        <v>360</v>
      </c>
    </row>
    <row r="690" spans="1:112" s="16" customFormat="1" x14ac:dyDescent="0.3">
      <c r="A690" s="16">
        <v>2023</v>
      </c>
      <c r="B690" s="16" t="s">
        <v>685</v>
      </c>
      <c r="C690" s="16" t="s">
        <v>686</v>
      </c>
      <c r="D690" s="16" t="s">
        <v>687</v>
      </c>
      <c r="E690" s="16" t="s">
        <v>688</v>
      </c>
      <c r="F690" s="19">
        <v>2.5</v>
      </c>
      <c r="G690" s="16">
        <v>4</v>
      </c>
      <c r="H690" s="16" t="s">
        <v>121</v>
      </c>
      <c r="I690" s="16">
        <v>24</v>
      </c>
      <c r="J690" s="16">
        <v>29</v>
      </c>
      <c r="K690" s="16">
        <v>26</v>
      </c>
      <c r="L690" s="16">
        <v>31.098299999999998</v>
      </c>
      <c r="M690" s="16">
        <v>44.9</v>
      </c>
      <c r="N690" s="16">
        <v>36.090499999999999</v>
      </c>
      <c r="O690" s="16">
        <v>24.157299999999999</v>
      </c>
      <c r="P690" s="16">
        <v>29.139500000000002</v>
      </c>
      <c r="Q690" s="16">
        <v>26.1709</v>
      </c>
      <c r="S690" s="16" t="s">
        <v>83</v>
      </c>
      <c r="T690" s="16" t="s">
        <v>87</v>
      </c>
      <c r="U690" s="16" t="s">
        <v>115</v>
      </c>
      <c r="V690" s="16" t="s">
        <v>116</v>
      </c>
      <c r="X690" s="16">
        <v>8</v>
      </c>
      <c r="Y690" s="16" t="s">
        <v>62</v>
      </c>
      <c r="Z690" s="16" t="s">
        <v>63</v>
      </c>
      <c r="AA690" s="16" t="s">
        <v>135</v>
      </c>
      <c r="AB690" s="16" t="s">
        <v>159</v>
      </c>
      <c r="AC690" s="16">
        <v>15</v>
      </c>
      <c r="AF690" s="16" t="s">
        <v>82</v>
      </c>
      <c r="AG690" s="16" t="s">
        <v>86</v>
      </c>
      <c r="AH690" s="16" t="s">
        <v>66</v>
      </c>
      <c r="AI690" s="16" t="s">
        <v>67</v>
      </c>
      <c r="AJ690" s="16" t="s">
        <v>68</v>
      </c>
      <c r="AK690" s="16" t="s">
        <v>69</v>
      </c>
      <c r="AR690" s="16">
        <v>1700</v>
      </c>
      <c r="AS690" s="16">
        <v>1700</v>
      </c>
      <c r="BM690" s="20" t="s">
        <v>1554</v>
      </c>
      <c r="BN690" s="16">
        <v>2</v>
      </c>
      <c r="BO690" s="16">
        <v>2</v>
      </c>
      <c r="BP690" s="16">
        <v>30</v>
      </c>
      <c r="BQ690" s="16" t="s">
        <v>225</v>
      </c>
      <c r="BS690" s="16" t="s">
        <v>206</v>
      </c>
      <c r="BT690" s="21">
        <v>44848</v>
      </c>
      <c r="BU690" s="16">
        <v>32158</v>
      </c>
      <c r="BV690" s="17"/>
      <c r="BW690" s="16" t="s">
        <v>63</v>
      </c>
      <c r="BX690" s="16" t="s">
        <v>63</v>
      </c>
      <c r="CA690" s="16" t="s">
        <v>63</v>
      </c>
      <c r="CB690" s="16" t="s">
        <v>63</v>
      </c>
      <c r="CD690" s="16" t="s">
        <v>63</v>
      </c>
      <c r="CF690" s="16" t="s">
        <v>62</v>
      </c>
      <c r="CG690" s="16" t="s">
        <v>668</v>
      </c>
      <c r="CH690" s="16" t="s">
        <v>63</v>
      </c>
      <c r="CJ690" s="16" t="s">
        <v>186</v>
      </c>
      <c r="CK690" s="16" t="s">
        <v>187</v>
      </c>
      <c r="CN690" s="16" t="s">
        <v>63</v>
      </c>
      <c r="CO690" s="16" t="s">
        <v>259</v>
      </c>
      <c r="CP690" s="16" t="s">
        <v>62</v>
      </c>
      <c r="CQ690" s="16" t="s">
        <v>76</v>
      </c>
      <c r="DA690" s="18"/>
      <c r="DB690" s="16">
        <v>5</v>
      </c>
      <c r="DC690" s="16">
        <v>5</v>
      </c>
      <c r="DE690" s="16">
        <v>500</v>
      </c>
      <c r="DF690" s="16">
        <v>371</v>
      </c>
      <c r="DG690" s="16">
        <v>307</v>
      </c>
      <c r="DH690" s="16">
        <v>342</v>
      </c>
    </row>
    <row r="691" spans="1:112" s="16" customFormat="1" x14ac:dyDescent="0.3">
      <c r="A691" s="16">
        <v>2023</v>
      </c>
      <c r="B691" s="16" t="s">
        <v>685</v>
      </c>
      <c r="C691" s="16" t="s">
        <v>686</v>
      </c>
      <c r="D691" s="16" t="s">
        <v>1058</v>
      </c>
      <c r="E691" s="16" t="s">
        <v>688</v>
      </c>
      <c r="F691" s="19">
        <v>1.6</v>
      </c>
      <c r="G691" s="16">
        <v>4</v>
      </c>
      <c r="H691" s="16" t="s">
        <v>582</v>
      </c>
      <c r="I691" s="16">
        <v>39</v>
      </c>
      <c r="J691" s="16">
        <v>35</v>
      </c>
      <c r="K691" s="16">
        <v>37</v>
      </c>
      <c r="L691" s="16">
        <v>54</v>
      </c>
      <c r="M691" s="16">
        <v>49.8</v>
      </c>
      <c r="N691" s="16">
        <v>52.025500000000001</v>
      </c>
      <c r="O691" s="16">
        <v>39.238999999999997</v>
      </c>
      <c r="P691" s="16">
        <v>34.688899999999997</v>
      </c>
      <c r="Q691" s="16">
        <v>37.052</v>
      </c>
      <c r="S691" s="16" t="s">
        <v>59</v>
      </c>
      <c r="T691" s="16" t="s">
        <v>70</v>
      </c>
      <c r="U691" s="16" t="s">
        <v>146</v>
      </c>
      <c r="V691" s="16" t="s">
        <v>147</v>
      </c>
      <c r="X691" s="16">
        <v>6</v>
      </c>
      <c r="Y691" s="16" t="s">
        <v>63</v>
      </c>
      <c r="Z691" s="16" t="s">
        <v>63</v>
      </c>
      <c r="AA691" s="16" t="s">
        <v>135</v>
      </c>
      <c r="AB691" s="16" t="s">
        <v>159</v>
      </c>
      <c r="AC691" s="16">
        <v>15</v>
      </c>
      <c r="AF691" s="16" t="s">
        <v>82</v>
      </c>
      <c r="AG691" s="16" t="s">
        <v>86</v>
      </c>
      <c r="AH691" s="16" t="s">
        <v>66</v>
      </c>
      <c r="AI691" s="16" t="s">
        <v>67</v>
      </c>
      <c r="AJ691" s="16" t="s">
        <v>68</v>
      </c>
      <c r="AK691" s="16" t="s">
        <v>69</v>
      </c>
      <c r="AR691" s="16">
        <v>1200</v>
      </c>
      <c r="AS691" s="16">
        <v>1200</v>
      </c>
      <c r="BM691" s="20" t="s">
        <v>1560</v>
      </c>
      <c r="BN691" s="16">
        <v>2</v>
      </c>
      <c r="BO691" s="16">
        <v>2</v>
      </c>
      <c r="BP691" s="16">
        <v>30</v>
      </c>
      <c r="BQ691" s="16" t="s">
        <v>225</v>
      </c>
      <c r="BS691" s="16" t="s">
        <v>103</v>
      </c>
      <c r="BT691" s="21">
        <v>44743</v>
      </c>
      <c r="BU691" s="16">
        <v>31624</v>
      </c>
      <c r="BV691" s="17"/>
      <c r="BW691" s="16" t="s">
        <v>63</v>
      </c>
      <c r="BX691" s="16" t="s">
        <v>63</v>
      </c>
      <c r="CA691" s="16" t="s">
        <v>63</v>
      </c>
      <c r="CB691" s="16" t="s">
        <v>63</v>
      </c>
      <c r="CD691" s="16" t="s">
        <v>63</v>
      </c>
      <c r="CF691" s="16" t="s">
        <v>62</v>
      </c>
      <c r="CG691" s="16" t="s">
        <v>978</v>
      </c>
      <c r="CH691" s="16" t="s">
        <v>63</v>
      </c>
      <c r="CJ691" s="16" t="s">
        <v>106</v>
      </c>
      <c r="CK691" s="16" t="s">
        <v>1549</v>
      </c>
      <c r="CL691" s="16" t="s">
        <v>63</v>
      </c>
      <c r="CM691" s="16" t="s">
        <v>63</v>
      </c>
      <c r="CN691" s="16" t="s">
        <v>63</v>
      </c>
      <c r="CO691" s="16" t="s">
        <v>162</v>
      </c>
      <c r="CP691" s="16" t="s">
        <v>62</v>
      </c>
      <c r="CQ691" s="16" t="s">
        <v>76</v>
      </c>
      <c r="DA691" s="18"/>
      <c r="DB691" s="16">
        <v>7</v>
      </c>
      <c r="DC691" s="16">
        <v>7</v>
      </c>
      <c r="DF691" s="16">
        <v>228</v>
      </c>
      <c r="DG691" s="16">
        <v>259</v>
      </c>
      <c r="DH691" s="16">
        <v>242</v>
      </c>
    </row>
    <row r="692" spans="1:112" s="16" customFormat="1" x14ac:dyDescent="0.3">
      <c r="A692" s="16">
        <v>2023</v>
      </c>
      <c r="B692" s="16" t="s">
        <v>685</v>
      </c>
      <c r="C692" s="16" t="s">
        <v>686</v>
      </c>
      <c r="D692" s="16" t="s">
        <v>1442</v>
      </c>
      <c r="E692" s="16" t="s">
        <v>688</v>
      </c>
      <c r="F692" s="19">
        <v>2.5</v>
      </c>
      <c r="G692" s="16">
        <v>4</v>
      </c>
      <c r="H692" s="16" t="s">
        <v>121</v>
      </c>
      <c r="I692" s="16">
        <v>25</v>
      </c>
      <c r="J692" s="16">
        <v>32</v>
      </c>
      <c r="K692" s="16">
        <v>28</v>
      </c>
      <c r="L692" s="16">
        <v>32.105699999999999</v>
      </c>
      <c r="M692" s="16">
        <v>45.687100000000001</v>
      </c>
      <c r="N692" s="16">
        <v>37.063800000000001</v>
      </c>
      <c r="O692" s="16">
        <v>24.860299999999999</v>
      </c>
      <c r="P692" s="16">
        <v>31.720800000000001</v>
      </c>
      <c r="Q692" s="16">
        <v>27.540700000000001</v>
      </c>
      <c r="S692" s="16" t="s">
        <v>83</v>
      </c>
      <c r="T692" s="16" t="s">
        <v>87</v>
      </c>
      <c r="U692" s="16" t="s">
        <v>115</v>
      </c>
      <c r="V692" s="16" t="s">
        <v>116</v>
      </c>
      <c r="X692" s="16">
        <v>8</v>
      </c>
      <c r="Y692" s="16" t="s">
        <v>62</v>
      </c>
      <c r="Z692" s="16" t="s">
        <v>63</v>
      </c>
      <c r="AA692" s="16" t="s">
        <v>135</v>
      </c>
      <c r="AB692" s="16" t="s">
        <v>159</v>
      </c>
      <c r="AC692" s="16">
        <v>15</v>
      </c>
      <c r="AF692" s="16" t="s">
        <v>82</v>
      </c>
      <c r="AG692" s="16" t="s">
        <v>86</v>
      </c>
      <c r="AH692" s="16" t="s">
        <v>66</v>
      </c>
      <c r="AI692" s="16" t="s">
        <v>67</v>
      </c>
      <c r="AJ692" s="16" t="s">
        <v>68</v>
      </c>
      <c r="AK692" s="16" t="s">
        <v>69</v>
      </c>
      <c r="AR692" s="16">
        <v>1600</v>
      </c>
      <c r="AS692" s="16">
        <v>1600</v>
      </c>
      <c r="BM692" s="20" t="s">
        <v>1554</v>
      </c>
      <c r="BN692" s="16">
        <v>2</v>
      </c>
      <c r="BO692" s="16">
        <v>2</v>
      </c>
      <c r="BP692" s="16">
        <v>30</v>
      </c>
      <c r="BQ692" s="16" t="s">
        <v>225</v>
      </c>
      <c r="BS692" s="16" t="s">
        <v>72</v>
      </c>
      <c r="BT692" s="21">
        <v>44593</v>
      </c>
      <c r="BU692" s="16">
        <v>30917</v>
      </c>
      <c r="BV692" s="17"/>
      <c r="BW692" s="16" t="s">
        <v>63</v>
      </c>
      <c r="BX692" s="16" t="s">
        <v>63</v>
      </c>
      <c r="CA692" s="16" t="s">
        <v>63</v>
      </c>
      <c r="CB692" s="16" t="s">
        <v>63</v>
      </c>
      <c r="CD692" s="16" t="s">
        <v>63</v>
      </c>
      <c r="CF692" s="16" t="s">
        <v>62</v>
      </c>
      <c r="CG692" s="16" t="s">
        <v>890</v>
      </c>
      <c r="CH692" s="16" t="s">
        <v>63</v>
      </c>
      <c r="CJ692" s="16" t="s">
        <v>186</v>
      </c>
      <c r="CK692" s="16" t="s">
        <v>187</v>
      </c>
      <c r="CN692" s="16" t="s">
        <v>63</v>
      </c>
      <c r="CO692" s="16" t="s">
        <v>259</v>
      </c>
      <c r="CP692" s="16" t="s">
        <v>62</v>
      </c>
      <c r="CQ692" s="16" t="s">
        <v>76</v>
      </c>
      <c r="DA692" s="18"/>
      <c r="DB692" s="16">
        <v>6</v>
      </c>
      <c r="DC692" s="16">
        <v>6</v>
      </c>
      <c r="DF692" s="16">
        <v>356</v>
      </c>
      <c r="DG692" s="16">
        <v>280</v>
      </c>
      <c r="DH692" s="16">
        <v>322</v>
      </c>
    </row>
    <row r="693" spans="1:112" s="16" customFormat="1" x14ac:dyDescent="0.3">
      <c r="A693" s="16">
        <v>2023</v>
      </c>
      <c r="B693" s="16" t="s">
        <v>685</v>
      </c>
      <c r="C693" s="16" t="s">
        <v>686</v>
      </c>
      <c r="D693" s="16" t="s">
        <v>767</v>
      </c>
      <c r="E693" s="16" t="s">
        <v>688</v>
      </c>
      <c r="F693" s="19">
        <v>3.8</v>
      </c>
      <c r="G693" s="16">
        <v>6</v>
      </c>
      <c r="H693" s="16" t="s">
        <v>121</v>
      </c>
      <c r="I693" s="16">
        <v>20</v>
      </c>
      <c r="J693" s="16">
        <v>26</v>
      </c>
      <c r="K693" s="16">
        <v>23</v>
      </c>
      <c r="L693" s="16">
        <v>25.4</v>
      </c>
      <c r="M693" s="16">
        <v>37.4</v>
      </c>
      <c r="N693" s="16">
        <v>29.686199999999999</v>
      </c>
      <c r="O693" s="16">
        <v>20.094799999999999</v>
      </c>
      <c r="P693" s="16">
        <v>26.4527</v>
      </c>
      <c r="Q693" s="16">
        <v>22.5318</v>
      </c>
      <c r="S693" s="16" t="s">
        <v>83</v>
      </c>
      <c r="T693" s="16" t="s">
        <v>87</v>
      </c>
      <c r="U693" s="16" t="s">
        <v>115</v>
      </c>
      <c r="V693" s="16" t="s">
        <v>116</v>
      </c>
      <c r="X693" s="16">
        <v>8</v>
      </c>
      <c r="Y693" s="16" t="s">
        <v>62</v>
      </c>
      <c r="Z693" s="16" t="s">
        <v>63</v>
      </c>
      <c r="AA693" s="16" t="s">
        <v>135</v>
      </c>
      <c r="AB693" s="16" t="s">
        <v>159</v>
      </c>
      <c r="AC693" s="16">
        <v>15</v>
      </c>
      <c r="AF693" s="16" t="s">
        <v>82</v>
      </c>
      <c r="AG693" s="16" t="s">
        <v>86</v>
      </c>
      <c r="AH693" s="16" t="s">
        <v>66</v>
      </c>
      <c r="AI693" s="16" t="s">
        <v>67</v>
      </c>
      <c r="AJ693" s="16" t="s">
        <v>68</v>
      </c>
      <c r="AK693" s="16" t="s">
        <v>69</v>
      </c>
      <c r="AN693" s="16">
        <v>157</v>
      </c>
      <c r="AO693" s="16">
        <v>21</v>
      </c>
      <c r="AR693" s="16">
        <v>1900</v>
      </c>
      <c r="AS693" s="16">
        <v>1900</v>
      </c>
      <c r="BM693" s="20" t="s">
        <v>1550</v>
      </c>
      <c r="BN693" s="16">
        <v>2</v>
      </c>
      <c r="BO693" s="16">
        <v>2</v>
      </c>
      <c r="BP693" s="16">
        <v>30</v>
      </c>
      <c r="BQ693" s="16" t="s">
        <v>225</v>
      </c>
      <c r="BS693" s="16" t="s">
        <v>72</v>
      </c>
      <c r="BT693" s="21">
        <v>44819</v>
      </c>
      <c r="BU693" s="16">
        <v>32033</v>
      </c>
      <c r="BV693" s="17"/>
      <c r="BW693" s="16" t="s">
        <v>63</v>
      </c>
      <c r="BX693" s="16" t="s">
        <v>63</v>
      </c>
      <c r="CA693" s="16" t="s">
        <v>63</v>
      </c>
      <c r="CB693" s="16" t="s">
        <v>63</v>
      </c>
      <c r="CD693" s="16" t="s">
        <v>63</v>
      </c>
      <c r="CF693" s="16" t="s">
        <v>62</v>
      </c>
      <c r="CG693" s="16" t="s">
        <v>768</v>
      </c>
      <c r="CH693" s="16" t="s">
        <v>63</v>
      </c>
      <c r="CJ693" s="16" t="s">
        <v>106</v>
      </c>
      <c r="CK693" s="16" t="s">
        <v>1549</v>
      </c>
      <c r="CN693" s="16" t="s">
        <v>63</v>
      </c>
      <c r="CO693" s="16" t="s">
        <v>769</v>
      </c>
      <c r="CP693" s="16" t="s">
        <v>62</v>
      </c>
      <c r="CQ693" s="16" t="s">
        <v>76</v>
      </c>
      <c r="DA693" s="18"/>
      <c r="DB693" s="16">
        <v>5</v>
      </c>
      <c r="DC693" s="16">
        <v>5</v>
      </c>
      <c r="DE693" s="16">
        <v>1500</v>
      </c>
      <c r="DF693" s="16">
        <v>442</v>
      </c>
      <c r="DG693" s="16">
        <v>336</v>
      </c>
      <c r="DH693" s="16">
        <v>395</v>
      </c>
    </row>
    <row r="694" spans="1:112" s="16" customFormat="1" x14ac:dyDescent="0.3">
      <c r="A694" s="16">
        <v>2023</v>
      </c>
      <c r="B694" s="16" t="s">
        <v>298</v>
      </c>
      <c r="C694" s="16" t="s">
        <v>470</v>
      </c>
      <c r="D694" s="16" t="s">
        <v>489</v>
      </c>
      <c r="E694" s="16" t="s">
        <v>301</v>
      </c>
      <c r="F694" s="19">
        <v>2.5</v>
      </c>
      <c r="G694" s="16">
        <v>4</v>
      </c>
      <c r="H694" s="16" t="s">
        <v>121</v>
      </c>
      <c r="I694" s="16">
        <v>26</v>
      </c>
      <c r="J694" s="16">
        <v>33</v>
      </c>
      <c r="K694" s="16">
        <v>28</v>
      </c>
      <c r="L694" s="16">
        <v>33.1</v>
      </c>
      <c r="M694" s="16">
        <v>47.3</v>
      </c>
      <c r="N694" s="16">
        <v>38.270099999999999</v>
      </c>
      <c r="O694" s="16">
        <v>25.549700000000001</v>
      </c>
      <c r="P694" s="16">
        <v>32.723700000000001</v>
      </c>
      <c r="Q694" s="16">
        <v>28.3461</v>
      </c>
      <c r="S694" s="16" t="s">
        <v>83</v>
      </c>
      <c r="T694" s="16" t="s">
        <v>87</v>
      </c>
      <c r="U694" s="16" t="s">
        <v>115</v>
      </c>
      <c r="V694" s="16" t="s">
        <v>116</v>
      </c>
      <c r="X694" s="16">
        <v>8</v>
      </c>
      <c r="Y694" s="16" t="s">
        <v>62</v>
      </c>
      <c r="Z694" s="16" t="s">
        <v>63</v>
      </c>
      <c r="AA694" s="16" t="s">
        <v>135</v>
      </c>
      <c r="AB694" s="16" t="s">
        <v>159</v>
      </c>
      <c r="AC694" s="16">
        <v>15</v>
      </c>
      <c r="AF694" s="16" t="s">
        <v>82</v>
      </c>
      <c r="AG694" s="16" t="s">
        <v>86</v>
      </c>
      <c r="AH694" s="16" t="s">
        <v>66</v>
      </c>
      <c r="AI694" s="16" t="s">
        <v>67</v>
      </c>
      <c r="AJ694" s="16" t="s">
        <v>68</v>
      </c>
      <c r="AK694" s="16" t="s">
        <v>69</v>
      </c>
      <c r="AR694" s="16">
        <v>1600</v>
      </c>
      <c r="AS694" s="16">
        <v>1600</v>
      </c>
      <c r="BM694" s="20" t="s">
        <v>1554</v>
      </c>
      <c r="BN694" s="16">
        <v>2</v>
      </c>
      <c r="BO694" s="16">
        <v>2</v>
      </c>
      <c r="BP694" s="16">
        <v>30</v>
      </c>
      <c r="BQ694" s="16" t="s">
        <v>225</v>
      </c>
      <c r="BS694" s="16" t="s">
        <v>72</v>
      </c>
      <c r="BT694" s="21">
        <v>44853</v>
      </c>
      <c r="BU694" s="16">
        <v>32390</v>
      </c>
      <c r="BV694" s="17"/>
      <c r="BW694" s="16" t="s">
        <v>63</v>
      </c>
      <c r="BX694" s="16" t="s">
        <v>63</v>
      </c>
      <c r="CA694" s="16" t="s">
        <v>63</v>
      </c>
      <c r="CB694" s="16" t="s">
        <v>63</v>
      </c>
      <c r="CD694" s="16" t="s">
        <v>63</v>
      </c>
      <c r="CF694" s="16" t="s">
        <v>62</v>
      </c>
      <c r="CG694" s="16" t="s">
        <v>302</v>
      </c>
      <c r="CH694" s="16" t="s">
        <v>63</v>
      </c>
      <c r="CJ694" s="16" t="s">
        <v>186</v>
      </c>
      <c r="CK694" s="16" t="s">
        <v>187</v>
      </c>
      <c r="CN694" s="16" t="s">
        <v>63</v>
      </c>
      <c r="CO694" s="16" t="s">
        <v>303</v>
      </c>
      <c r="CP694" s="16" t="s">
        <v>62</v>
      </c>
      <c r="CQ694" s="16" t="s">
        <v>76</v>
      </c>
      <c r="DA694" s="18"/>
      <c r="DB694" s="16">
        <v>6</v>
      </c>
      <c r="DC694" s="16">
        <v>6</v>
      </c>
      <c r="DF694" s="16">
        <v>345</v>
      </c>
      <c r="DG694" s="16">
        <v>269</v>
      </c>
      <c r="DH694" s="16">
        <v>311</v>
      </c>
    </row>
    <row r="695" spans="1:112" s="16" customFormat="1" x14ac:dyDescent="0.3">
      <c r="A695" s="16">
        <v>2023</v>
      </c>
      <c r="B695" s="16" t="s">
        <v>298</v>
      </c>
      <c r="C695" s="16" t="s">
        <v>470</v>
      </c>
      <c r="D695" s="16" t="s">
        <v>479</v>
      </c>
      <c r="E695" s="16" t="s">
        <v>301</v>
      </c>
      <c r="F695" s="19">
        <v>2.4</v>
      </c>
      <c r="G695" s="16">
        <v>4</v>
      </c>
      <c r="H695" s="16" t="s">
        <v>121</v>
      </c>
      <c r="I695" s="16">
        <v>22</v>
      </c>
      <c r="J695" s="16">
        <v>29</v>
      </c>
      <c r="K695" s="16">
        <v>25</v>
      </c>
      <c r="L695" s="16">
        <v>28.213999999999999</v>
      </c>
      <c r="M695" s="16">
        <v>41.914999999999999</v>
      </c>
      <c r="N695" s="16">
        <v>33.079900000000002</v>
      </c>
      <c r="O695" s="16">
        <v>22.119499999999999</v>
      </c>
      <c r="P695" s="16">
        <v>29.347100000000001</v>
      </c>
      <c r="Q695" s="16">
        <v>24.8765</v>
      </c>
      <c r="S695" s="16" t="s">
        <v>59</v>
      </c>
      <c r="T695" s="16" t="s">
        <v>70</v>
      </c>
      <c r="U695" s="16" t="s">
        <v>115</v>
      </c>
      <c r="V695" s="16" t="s">
        <v>116</v>
      </c>
      <c r="X695" s="16">
        <v>8</v>
      </c>
      <c r="Y695" s="16" t="s">
        <v>62</v>
      </c>
      <c r="Z695" s="16" t="s">
        <v>63</v>
      </c>
      <c r="AA695" s="16" t="s">
        <v>135</v>
      </c>
      <c r="AB695" s="16" t="s">
        <v>159</v>
      </c>
      <c r="AC695" s="16">
        <v>15</v>
      </c>
      <c r="AF695" s="16" t="s">
        <v>58</v>
      </c>
      <c r="AG695" s="16" t="s">
        <v>65</v>
      </c>
      <c r="AH695" s="16" t="s">
        <v>66</v>
      </c>
      <c r="AI695" s="16" t="s">
        <v>67</v>
      </c>
      <c r="AJ695" s="16" t="s">
        <v>68</v>
      </c>
      <c r="AK695" s="16" t="s">
        <v>69</v>
      </c>
      <c r="AR695" s="16">
        <v>2200</v>
      </c>
      <c r="AS695" s="16">
        <v>2200</v>
      </c>
      <c r="BM695" s="20" t="s">
        <v>1554</v>
      </c>
      <c r="BN695" s="16">
        <v>2</v>
      </c>
      <c r="BO695" s="16">
        <v>2</v>
      </c>
      <c r="BP695" s="16">
        <v>30</v>
      </c>
      <c r="BQ695" s="16" t="s">
        <v>225</v>
      </c>
      <c r="BS695" s="16" t="s">
        <v>72</v>
      </c>
      <c r="BT695" s="21">
        <v>44874</v>
      </c>
      <c r="BU695" s="16">
        <v>32403</v>
      </c>
      <c r="BV695" s="17"/>
      <c r="BW695" s="16" t="s">
        <v>62</v>
      </c>
      <c r="BX695" s="16" t="s">
        <v>63</v>
      </c>
      <c r="CA695" s="16" t="s">
        <v>63</v>
      </c>
      <c r="CB695" s="16" t="s">
        <v>63</v>
      </c>
      <c r="CC695" s="16" t="s">
        <v>476</v>
      </c>
      <c r="CD695" s="16" t="s">
        <v>63</v>
      </c>
      <c r="CF695" s="16" t="s">
        <v>62</v>
      </c>
      <c r="CG695" s="16" t="s">
        <v>302</v>
      </c>
      <c r="CH695" s="16" t="s">
        <v>63</v>
      </c>
      <c r="CJ695" s="16" t="s">
        <v>186</v>
      </c>
      <c r="CK695" s="16" t="s">
        <v>187</v>
      </c>
      <c r="CL695" s="16" t="s">
        <v>63</v>
      </c>
      <c r="CN695" s="16" t="s">
        <v>63</v>
      </c>
      <c r="CO695" s="16" t="s">
        <v>162</v>
      </c>
      <c r="CP695" s="16" t="s">
        <v>62</v>
      </c>
      <c r="CQ695" s="16" t="s">
        <v>76</v>
      </c>
      <c r="DA695" s="18"/>
      <c r="DB695" s="16">
        <v>5</v>
      </c>
      <c r="DC695" s="16">
        <v>5</v>
      </c>
      <c r="DE695" s="16">
        <v>3000</v>
      </c>
      <c r="DF695" s="16">
        <v>397</v>
      </c>
      <c r="DG695" s="16">
        <v>299</v>
      </c>
      <c r="DH695" s="16">
        <v>353</v>
      </c>
    </row>
    <row r="696" spans="1:112" s="16" customFormat="1" x14ac:dyDescent="0.3">
      <c r="A696" s="16">
        <v>2023</v>
      </c>
      <c r="B696" s="16" t="s">
        <v>1556</v>
      </c>
      <c r="C696" s="16" t="s">
        <v>263</v>
      </c>
      <c r="D696" s="16" t="s">
        <v>379</v>
      </c>
      <c r="E696" s="16" t="s">
        <v>128</v>
      </c>
      <c r="F696" s="19">
        <v>2</v>
      </c>
      <c r="G696" s="16">
        <v>4</v>
      </c>
      <c r="H696" s="16" t="s">
        <v>121</v>
      </c>
      <c r="I696" s="16">
        <v>22</v>
      </c>
      <c r="J696" s="16">
        <v>30</v>
      </c>
      <c r="K696" s="16">
        <v>25</v>
      </c>
      <c r="L696" s="16">
        <v>27.9</v>
      </c>
      <c r="M696" s="16">
        <v>42.7</v>
      </c>
      <c r="N696" s="16">
        <v>33.055799999999998</v>
      </c>
      <c r="O696" s="16">
        <v>21.895399999999999</v>
      </c>
      <c r="P696" s="16">
        <v>29.8444</v>
      </c>
      <c r="Q696" s="16">
        <v>24.877099999999999</v>
      </c>
      <c r="S696" s="16" t="s">
        <v>59</v>
      </c>
      <c r="T696" s="16" t="s">
        <v>70</v>
      </c>
      <c r="U696" s="16" t="s">
        <v>115</v>
      </c>
      <c r="V696" s="16" t="s">
        <v>116</v>
      </c>
      <c r="X696" s="16">
        <v>8</v>
      </c>
      <c r="Y696" s="16" t="s">
        <v>62</v>
      </c>
      <c r="Z696" s="16" t="s">
        <v>63</v>
      </c>
      <c r="AA696" s="16" t="s">
        <v>135</v>
      </c>
      <c r="AB696" s="16" t="s">
        <v>159</v>
      </c>
      <c r="AC696" s="16">
        <v>85</v>
      </c>
      <c r="AF696" s="16" t="s">
        <v>82</v>
      </c>
      <c r="AG696" s="16" t="s">
        <v>86</v>
      </c>
      <c r="AH696" s="16" t="s">
        <v>66</v>
      </c>
      <c r="AI696" s="16" t="s">
        <v>67</v>
      </c>
      <c r="AJ696" s="16" t="s">
        <v>68</v>
      </c>
      <c r="AK696" s="16" t="s">
        <v>69</v>
      </c>
      <c r="AR696" s="16">
        <v>1750</v>
      </c>
      <c r="AS696" s="16">
        <v>1750</v>
      </c>
      <c r="BM696" s="20"/>
      <c r="BN696" s="16">
        <v>2</v>
      </c>
      <c r="BO696" s="16">
        <v>2</v>
      </c>
      <c r="BP696" s="16">
        <v>30</v>
      </c>
      <c r="BQ696" s="16" t="s">
        <v>225</v>
      </c>
      <c r="BS696" s="16" t="s">
        <v>72</v>
      </c>
      <c r="BT696" s="21">
        <v>44907</v>
      </c>
      <c r="BU696" s="16">
        <v>32501</v>
      </c>
      <c r="BV696" s="17"/>
      <c r="BW696" s="16" t="s">
        <v>63</v>
      </c>
      <c r="BX696" s="16" t="s">
        <v>63</v>
      </c>
      <c r="CA696" s="16" t="s">
        <v>63</v>
      </c>
      <c r="CB696" s="16" t="s">
        <v>63</v>
      </c>
      <c r="CD696" s="16" t="s">
        <v>63</v>
      </c>
      <c r="CF696" s="16" t="s">
        <v>62</v>
      </c>
      <c r="CG696" s="16" t="s">
        <v>197</v>
      </c>
      <c r="CH696" s="16" t="s">
        <v>63</v>
      </c>
      <c r="CJ696" s="16" t="s">
        <v>74</v>
      </c>
      <c r="CK696" s="16" t="s">
        <v>75</v>
      </c>
      <c r="CN696" s="16" t="s">
        <v>63</v>
      </c>
      <c r="CO696" s="16" t="s">
        <v>360</v>
      </c>
      <c r="CP696" s="16" t="s">
        <v>62</v>
      </c>
      <c r="CQ696" s="16" t="s">
        <v>76</v>
      </c>
      <c r="DA696" s="18"/>
      <c r="DB696" s="16">
        <v>5</v>
      </c>
      <c r="DC696" s="16">
        <v>5</v>
      </c>
      <c r="DE696" s="16">
        <v>750</v>
      </c>
      <c r="DF696" s="16">
        <v>404</v>
      </c>
      <c r="DG696" s="16">
        <v>298</v>
      </c>
      <c r="DH696" s="16">
        <v>356</v>
      </c>
    </row>
    <row r="697" spans="1:112" s="16" customFormat="1" x14ac:dyDescent="0.3">
      <c r="A697" s="16">
        <v>2023</v>
      </c>
      <c r="B697" s="16" t="s">
        <v>1556</v>
      </c>
      <c r="C697" s="16" t="s">
        <v>263</v>
      </c>
      <c r="D697" s="16" t="s">
        <v>413</v>
      </c>
      <c r="E697" s="16" t="s">
        <v>128</v>
      </c>
      <c r="F697" s="19">
        <v>2</v>
      </c>
      <c r="G697" s="16">
        <v>4</v>
      </c>
      <c r="H697" s="16" t="s">
        <v>97</v>
      </c>
      <c r="I697" s="16">
        <v>21</v>
      </c>
      <c r="J697" s="16">
        <v>26</v>
      </c>
      <c r="K697" s="16">
        <v>23</v>
      </c>
      <c r="L697" s="16">
        <v>26.2</v>
      </c>
      <c r="M697" s="16">
        <v>40.9</v>
      </c>
      <c r="N697" s="16">
        <v>31.255099999999999</v>
      </c>
      <c r="O697" s="16">
        <v>20.674099999999999</v>
      </c>
      <c r="P697" s="16">
        <v>26</v>
      </c>
      <c r="Q697" s="16">
        <v>23</v>
      </c>
      <c r="S697" s="16" t="s">
        <v>59</v>
      </c>
      <c r="T697" s="16" t="s">
        <v>70</v>
      </c>
      <c r="U697" s="16" t="s">
        <v>60</v>
      </c>
      <c r="V697" s="16" t="s">
        <v>61</v>
      </c>
      <c r="X697" s="16">
        <v>8</v>
      </c>
      <c r="Y697" s="16" t="s">
        <v>62</v>
      </c>
      <c r="Z697" s="16" t="s">
        <v>63</v>
      </c>
      <c r="AA697" s="16" t="s">
        <v>135</v>
      </c>
      <c r="AB697" s="16" t="s">
        <v>159</v>
      </c>
      <c r="AC697" s="16">
        <v>85</v>
      </c>
      <c r="AF697" s="16" t="s">
        <v>82</v>
      </c>
      <c r="AG697" s="16" t="s">
        <v>86</v>
      </c>
      <c r="AH697" s="16" t="s">
        <v>66</v>
      </c>
      <c r="AI697" s="16" t="s">
        <v>67</v>
      </c>
      <c r="AJ697" s="16" t="s">
        <v>68</v>
      </c>
      <c r="AK697" s="16" t="s">
        <v>69</v>
      </c>
      <c r="AR697" s="16">
        <v>1900</v>
      </c>
      <c r="AS697" s="16">
        <v>1900</v>
      </c>
      <c r="BM697" s="20" t="s">
        <v>1550</v>
      </c>
      <c r="BN697" s="16">
        <v>2</v>
      </c>
      <c r="BO697" s="16">
        <v>2</v>
      </c>
      <c r="BP697" s="16">
        <v>30</v>
      </c>
      <c r="BQ697" s="16" t="s">
        <v>225</v>
      </c>
      <c r="BS697" s="16" t="s">
        <v>72</v>
      </c>
      <c r="BT697" s="21">
        <v>44911</v>
      </c>
      <c r="BU697" s="16">
        <v>32459</v>
      </c>
      <c r="BV697" s="17"/>
      <c r="BW697" s="16" t="s">
        <v>63</v>
      </c>
      <c r="BX697" s="16" t="s">
        <v>63</v>
      </c>
      <c r="CA697" s="16" t="s">
        <v>63</v>
      </c>
      <c r="CB697" s="16" t="s">
        <v>63</v>
      </c>
      <c r="CC697" s="16" t="s">
        <v>410</v>
      </c>
      <c r="CD697" s="16" t="s">
        <v>63</v>
      </c>
      <c r="CF697" s="16" t="s">
        <v>62</v>
      </c>
      <c r="CG697" s="16" t="s">
        <v>411</v>
      </c>
      <c r="CH697" s="16" t="s">
        <v>63</v>
      </c>
      <c r="CJ697" s="16" t="s">
        <v>106</v>
      </c>
      <c r="CK697" s="16" t="s">
        <v>1549</v>
      </c>
      <c r="CN697" s="16" t="s">
        <v>63</v>
      </c>
      <c r="CO697" s="16" t="s">
        <v>412</v>
      </c>
      <c r="CP697" s="16" t="s">
        <v>62</v>
      </c>
      <c r="CQ697" s="16" t="s">
        <v>76</v>
      </c>
      <c r="DA697" s="18"/>
      <c r="DB697" s="16">
        <v>5</v>
      </c>
      <c r="DC697" s="16">
        <v>5</v>
      </c>
      <c r="DE697" s="16">
        <v>1500</v>
      </c>
      <c r="DF697" s="16">
        <v>430</v>
      </c>
      <c r="DG697" s="16">
        <v>474</v>
      </c>
      <c r="DH697" s="16">
        <v>386</v>
      </c>
    </row>
    <row r="698" spans="1:112" s="16" customFormat="1" x14ac:dyDescent="0.3">
      <c r="A698" s="16">
        <v>2023</v>
      </c>
      <c r="B698" s="16" t="s">
        <v>1556</v>
      </c>
      <c r="C698" s="16" t="s">
        <v>263</v>
      </c>
      <c r="D698" s="16" t="s">
        <v>413</v>
      </c>
      <c r="E698" s="16" t="s">
        <v>128</v>
      </c>
      <c r="F698" s="19">
        <v>2</v>
      </c>
      <c r="G698" s="16">
        <v>4</v>
      </c>
      <c r="H698" s="16" t="s">
        <v>121</v>
      </c>
      <c r="I698" s="16">
        <v>21</v>
      </c>
      <c r="J698" s="16">
        <v>26</v>
      </c>
      <c r="K698" s="16">
        <v>23</v>
      </c>
      <c r="L698" s="16">
        <v>26</v>
      </c>
      <c r="M698" s="16">
        <v>40.4</v>
      </c>
      <c r="N698" s="16">
        <v>30.966999999999999</v>
      </c>
      <c r="O698" s="16">
        <v>20.529599999999999</v>
      </c>
      <c r="P698" s="16">
        <v>26</v>
      </c>
      <c r="Q698" s="16">
        <v>23.449100000000001</v>
      </c>
      <c r="S698" s="16" t="s">
        <v>59</v>
      </c>
      <c r="T698" s="16" t="s">
        <v>70</v>
      </c>
      <c r="U698" s="16" t="s">
        <v>115</v>
      </c>
      <c r="V698" s="16" t="s">
        <v>116</v>
      </c>
      <c r="X698" s="16">
        <v>8</v>
      </c>
      <c r="Y698" s="16" t="s">
        <v>62</v>
      </c>
      <c r="Z698" s="16" t="s">
        <v>63</v>
      </c>
      <c r="AA698" s="16" t="s">
        <v>135</v>
      </c>
      <c r="AB698" s="16" t="s">
        <v>159</v>
      </c>
      <c r="AC698" s="16">
        <v>85</v>
      </c>
      <c r="AF698" s="16" t="s">
        <v>82</v>
      </c>
      <c r="AG698" s="16" t="s">
        <v>86</v>
      </c>
      <c r="AH698" s="16" t="s">
        <v>66</v>
      </c>
      <c r="AI698" s="16" t="s">
        <v>67</v>
      </c>
      <c r="AJ698" s="16" t="s">
        <v>68</v>
      </c>
      <c r="AK698" s="16" t="s">
        <v>69</v>
      </c>
      <c r="AR698" s="16">
        <v>1900</v>
      </c>
      <c r="AS698" s="16">
        <v>1900</v>
      </c>
      <c r="BM698" s="20" t="s">
        <v>1550</v>
      </c>
      <c r="BN698" s="16">
        <v>2</v>
      </c>
      <c r="BO698" s="16">
        <v>2</v>
      </c>
      <c r="BP698" s="16">
        <v>30</v>
      </c>
      <c r="BQ698" s="16" t="s">
        <v>225</v>
      </c>
      <c r="BS698" s="16" t="s">
        <v>72</v>
      </c>
      <c r="BT698" s="21">
        <v>44911</v>
      </c>
      <c r="BU698" s="16">
        <v>32460</v>
      </c>
      <c r="BV698" s="17"/>
      <c r="BW698" s="16" t="s">
        <v>63</v>
      </c>
      <c r="BX698" s="16" t="s">
        <v>63</v>
      </c>
      <c r="CA698" s="16" t="s">
        <v>63</v>
      </c>
      <c r="CB698" s="16" t="s">
        <v>63</v>
      </c>
      <c r="CC698" s="16" t="s">
        <v>410</v>
      </c>
      <c r="CD698" s="16" t="s">
        <v>63</v>
      </c>
      <c r="CF698" s="16" t="s">
        <v>62</v>
      </c>
      <c r="CG698" s="16" t="s">
        <v>411</v>
      </c>
      <c r="CH698" s="16" t="s">
        <v>63</v>
      </c>
      <c r="CJ698" s="16" t="s">
        <v>106</v>
      </c>
      <c r="CK698" s="16" t="s">
        <v>1549</v>
      </c>
      <c r="CN698" s="16" t="s">
        <v>63</v>
      </c>
      <c r="CO698" s="16" t="s">
        <v>412</v>
      </c>
      <c r="CP698" s="16" t="s">
        <v>62</v>
      </c>
      <c r="CQ698" s="16" t="s">
        <v>76</v>
      </c>
      <c r="DA698" s="18"/>
      <c r="DB698" s="16">
        <v>5</v>
      </c>
      <c r="DC698" s="16">
        <v>5</v>
      </c>
      <c r="DE698" s="16">
        <v>1500</v>
      </c>
      <c r="DF698" s="16">
        <v>433</v>
      </c>
      <c r="DG698" s="16">
        <v>473</v>
      </c>
      <c r="DH698" s="16">
        <v>387</v>
      </c>
    </row>
    <row r="699" spans="1:112" s="16" customFormat="1" x14ac:dyDescent="0.3">
      <c r="A699" s="16">
        <v>2023</v>
      </c>
      <c r="B699" s="16" t="s">
        <v>236</v>
      </c>
      <c r="C699" s="16" t="s">
        <v>843</v>
      </c>
      <c r="D699" s="16" t="s">
        <v>848</v>
      </c>
      <c r="E699" s="16" t="s">
        <v>239</v>
      </c>
      <c r="F699" s="19">
        <v>2.5</v>
      </c>
      <c r="G699" s="16">
        <v>4</v>
      </c>
      <c r="H699" s="16" t="s">
        <v>297</v>
      </c>
      <c r="I699" s="16">
        <v>24</v>
      </c>
      <c r="J699" s="16">
        <v>31</v>
      </c>
      <c r="K699" s="16">
        <v>27</v>
      </c>
      <c r="L699" s="16">
        <v>31.609000000000002</v>
      </c>
      <c r="M699" s="16">
        <v>45.073399999999999</v>
      </c>
      <c r="N699" s="16">
        <v>36.517899999999997</v>
      </c>
      <c r="O699" s="16">
        <v>24</v>
      </c>
      <c r="P699" s="16">
        <v>31.337299999999999</v>
      </c>
      <c r="Q699" s="16">
        <v>27.177</v>
      </c>
      <c r="S699" s="16" t="s">
        <v>83</v>
      </c>
      <c r="T699" s="16" t="s">
        <v>87</v>
      </c>
      <c r="U699" s="16" t="s">
        <v>294</v>
      </c>
      <c r="V699" s="16" t="s">
        <v>295</v>
      </c>
      <c r="X699" s="16">
        <v>8</v>
      </c>
      <c r="Y699" s="16" t="s">
        <v>62</v>
      </c>
      <c r="Z699" s="16" t="s">
        <v>63</v>
      </c>
      <c r="AA699" s="16" t="s">
        <v>135</v>
      </c>
      <c r="AB699" s="16" t="s">
        <v>159</v>
      </c>
      <c r="AC699" s="16">
        <v>15</v>
      </c>
      <c r="AF699" s="16" t="s">
        <v>82</v>
      </c>
      <c r="AG699" s="16" t="s">
        <v>86</v>
      </c>
      <c r="AH699" s="16" t="s">
        <v>66</v>
      </c>
      <c r="AI699" s="16" t="s">
        <v>67</v>
      </c>
      <c r="AJ699" s="16" t="s">
        <v>68</v>
      </c>
      <c r="AK699" s="16" t="s">
        <v>69</v>
      </c>
      <c r="AR699" s="16">
        <v>1650</v>
      </c>
      <c r="AS699" s="16">
        <v>1650</v>
      </c>
      <c r="BM699" s="20" t="s">
        <v>1550</v>
      </c>
      <c r="BN699" s="16">
        <v>2</v>
      </c>
      <c r="BO699" s="16">
        <v>2</v>
      </c>
      <c r="BP699" s="16">
        <v>30</v>
      </c>
      <c r="BQ699" s="16" t="s">
        <v>225</v>
      </c>
      <c r="BS699" s="16" t="s">
        <v>72</v>
      </c>
      <c r="BT699" s="21">
        <v>44805</v>
      </c>
      <c r="BU699" s="16">
        <v>31896</v>
      </c>
      <c r="BV699" s="17"/>
      <c r="BW699" s="16" t="s">
        <v>63</v>
      </c>
      <c r="CA699" s="16" t="s">
        <v>63</v>
      </c>
      <c r="CB699" s="16" t="s">
        <v>63</v>
      </c>
      <c r="CD699" s="16" t="s">
        <v>63</v>
      </c>
      <c r="CF699" s="16" t="s">
        <v>62</v>
      </c>
      <c r="CG699" s="16" t="s">
        <v>845</v>
      </c>
      <c r="CH699" s="16" t="s">
        <v>63</v>
      </c>
      <c r="CJ699" s="16" t="s">
        <v>106</v>
      </c>
      <c r="CK699" s="16" t="s">
        <v>1549</v>
      </c>
      <c r="CN699" s="16" t="s">
        <v>63</v>
      </c>
      <c r="CO699" s="16" t="s">
        <v>96</v>
      </c>
      <c r="CP699" s="16" t="s">
        <v>63</v>
      </c>
      <c r="CQ699" s="16" t="s">
        <v>189</v>
      </c>
      <c r="DA699" s="18"/>
      <c r="DB699" s="16">
        <v>5</v>
      </c>
      <c r="DC699" s="16">
        <v>5</v>
      </c>
      <c r="DE699" s="16">
        <v>250</v>
      </c>
      <c r="DF699" s="16">
        <v>370</v>
      </c>
      <c r="DG699" s="16">
        <v>284</v>
      </c>
      <c r="DH699" s="16">
        <v>332</v>
      </c>
    </row>
    <row r="700" spans="1:112" s="16" customFormat="1" x14ac:dyDescent="0.3">
      <c r="A700" s="16">
        <v>2023</v>
      </c>
      <c r="B700" s="16" t="s">
        <v>706</v>
      </c>
      <c r="C700" s="16" t="s">
        <v>707</v>
      </c>
      <c r="D700" s="16" t="s">
        <v>1429</v>
      </c>
      <c r="E700" s="16" t="s">
        <v>709</v>
      </c>
      <c r="F700" s="19">
        <v>1.5</v>
      </c>
      <c r="G700" s="16">
        <v>4</v>
      </c>
      <c r="H700" s="16" t="s">
        <v>297</v>
      </c>
      <c r="I700" s="16">
        <v>25</v>
      </c>
      <c r="J700" s="16">
        <v>28</v>
      </c>
      <c r="K700" s="16">
        <v>26</v>
      </c>
      <c r="L700" s="16">
        <v>33.077300000000001</v>
      </c>
      <c r="M700" s="16">
        <v>42.296100000000003</v>
      </c>
      <c r="N700" s="16">
        <v>36.674399999999999</v>
      </c>
      <c r="O700" s="16">
        <v>25</v>
      </c>
      <c r="P700" s="16">
        <v>27.9039</v>
      </c>
      <c r="Q700" s="16">
        <v>26</v>
      </c>
      <c r="S700" s="16" t="s">
        <v>59</v>
      </c>
      <c r="T700" s="16" t="s">
        <v>70</v>
      </c>
      <c r="U700" s="16" t="s">
        <v>294</v>
      </c>
      <c r="V700" s="16" t="s">
        <v>295</v>
      </c>
      <c r="X700" s="16">
        <v>8</v>
      </c>
      <c r="Y700" s="16" t="s">
        <v>62</v>
      </c>
      <c r="Z700" s="16" t="s">
        <v>63</v>
      </c>
      <c r="AA700" s="16" t="s">
        <v>135</v>
      </c>
      <c r="AB700" s="16" t="s">
        <v>159</v>
      </c>
      <c r="AC700" s="16">
        <v>10</v>
      </c>
      <c r="AF700" s="16" t="s">
        <v>82</v>
      </c>
      <c r="AG700" s="16" t="s">
        <v>86</v>
      </c>
      <c r="AH700" s="16" t="s">
        <v>66</v>
      </c>
      <c r="AI700" s="16" t="s">
        <v>67</v>
      </c>
      <c r="AJ700" s="16" t="s">
        <v>68</v>
      </c>
      <c r="AK700" s="16" t="s">
        <v>69</v>
      </c>
      <c r="AR700" s="16">
        <v>1700</v>
      </c>
      <c r="AS700" s="16">
        <v>1700</v>
      </c>
      <c r="BM700" s="20" t="s">
        <v>1550</v>
      </c>
      <c r="BN700" s="16">
        <v>2</v>
      </c>
      <c r="BO700" s="16">
        <v>2</v>
      </c>
      <c r="BP700" s="16">
        <v>30</v>
      </c>
      <c r="BQ700" s="16" t="s">
        <v>225</v>
      </c>
      <c r="BS700" s="16" t="s">
        <v>206</v>
      </c>
      <c r="BT700" s="21">
        <v>44652</v>
      </c>
      <c r="BU700" s="16">
        <v>31041</v>
      </c>
      <c r="BV700" s="17"/>
      <c r="BW700" s="16" t="s">
        <v>63</v>
      </c>
      <c r="BX700" s="16" t="s">
        <v>63</v>
      </c>
      <c r="CA700" s="16" t="s">
        <v>63</v>
      </c>
      <c r="CB700" s="16" t="s">
        <v>63</v>
      </c>
      <c r="CD700" s="16" t="s">
        <v>63</v>
      </c>
      <c r="CF700" s="16" t="s">
        <v>62</v>
      </c>
      <c r="CG700" s="16" t="s">
        <v>710</v>
      </c>
      <c r="CH700" s="16" t="s">
        <v>63</v>
      </c>
      <c r="CJ700" s="16" t="s">
        <v>106</v>
      </c>
      <c r="CK700" s="16" t="s">
        <v>1549</v>
      </c>
      <c r="CN700" s="16" t="s">
        <v>63</v>
      </c>
      <c r="CO700" s="16" t="s">
        <v>107</v>
      </c>
      <c r="CP700" s="16" t="s">
        <v>63</v>
      </c>
      <c r="CQ700" s="16" t="s">
        <v>189</v>
      </c>
      <c r="CY700" s="16">
        <v>36.9</v>
      </c>
      <c r="DA700" s="18"/>
      <c r="DB700" s="16">
        <v>5</v>
      </c>
      <c r="DC700" s="16">
        <v>5</v>
      </c>
      <c r="DE700" s="16">
        <v>500</v>
      </c>
      <c r="DF700" s="16">
        <v>353</v>
      </c>
      <c r="DG700" s="16">
        <v>314</v>
      </c>
      <c r="DH700" s="16">
        <v>338</v>
      </c>
    </row>
    <row r="701" spans="1:112" s="16" customFormat="1" x14ac:dyDescent="0.3">
      <c r="A701" s="16">
        <v>2023</v>
      </c>
      <c r="B701" s="16" t="s">
        <v>706</v>
      </c>
      <c r="C701" s="16" t="s">
        <v>707</v>
      </c>
      <c r="D701" s="16" t="s">
        <v>1428</v>
      </c>
      <c r="E701" s="16" t="s">
        <v>709</v>
      </c>
      <c r="F701" s="19">
        <v>1.5</v>
      </c>
      <c r="G701" s="16">
        <v>4</v>
      </c>
      <c r="H701" s="16" t="s">
        <v>297</v>
      </c>
      <c r="I701" s="16">
        <v>26</v>
      </c>
      <c r="J701" s="16">
        <v>29</v>
      </c>
      <c r="K701" s="16">
        <v>27</v>
      </c>
      <c r="L701" s="16">
        <v>34.080100000000002</v>
      </c>
      <c r="M701" s="16">
        <v>44.4236</v>
      </c>
      <c r="N701" s="16">
        <v>38.068800000000003</v>
      </c>
      <c r="O701" s="16">
        <v>26.225100000000001</v>
      </c>
      <c r="P701" s="16">
        <v>29</v>
      </c>
      <c r="Q701" s="16">
        <v>27</v>
      </c>
      <c r="S701" s="16" t="s">
        <v>59</v>
      </c>
      <c r="T701" s="16" t="s">
        <v>70</v>
      </c>
      <c r="U701" s="16" t="s">
        <v>294</v>
      </c>
      <c r="V701" s="16" t="s">
        <v>295</v>
      </c>
      <c r="X701" s="16">
        <v>8</v>
      </c>
      <c r="Y701" s="16" t="s">
        <v>62</v>
      </c>
      <c r="Z701" s="16" t="s">
        <v>63</v>
      </c>
      <c r="AA701" s="16" t="s">
        <v>135</v>
      </c>
      <c r="AB701" s="16" t="s">
        <v>159</v>
      </c>
      <c r="AC701" s="16">
        <v>10</v>
      </c>
      <c r="AF701" s="16" t="s">
        <v>82</v>
      </c>
      <c r="AG701" s="16" t="s">
        <v>86</v>
      </c>
      <c r="AH701" s="16" t="s">
        <v>66</v>
      </c>
      <c r="AI701" s="16" t="s">
        <v>67</v>
      </c>
      <c r="AJ701" s="16" t="s">
        <v>68</v>
      </c>
      <c r="AK701" s="16" t="s">
        <v>69</v>
      </c>
      <c r="AR701" s="16">
        <v>1650</v>
      </c>
      <c r="AS701" s="16">
        <v>1650</v>
      </c>
      <c r="BM701" s="20" t="s">
        <v>1550</v>
      </c>
      <c r="BN701" s="16">
        <v>2</v>
      </c>
      <c r="BO701" s="16">
        <v>2</v>
      </c>
      <c r="BP701" s="16">
        <v>30</v>
      </c>
      <c r="BQ701" s="16" t="s">
        <v>225</v>
      </c>
      <c r="BS701" s="16" t="s">
        <v>206</v>
      </c>
      <c r="BT701" s="21">
        <v>44652</v>
      </c>
      <c r="BU701" s="16">
        <v>31042</v>
      </c>
      <c r="BV701" s="17"/>
      <c r="BW701" s="16" t="s">
        <v>62</v>
      </c>
      <c r="BX701" s="16" t="s">
        <v>63</v>
      </c>
      <c r="CA701" s="16" t="s">
        <v>63</v>
      </c>
      <c r="CB701" s="16" t="s">
        <v>63</v>
      </c>
      <c r="CD701" s="16" t="s">
        <v>63</v>
      </c>
      <c r="CF701" s="16" t="s">
        <v>62</v>
      </c>
      <c r="CG701" s="16" t="s">
        <v>710</v>
      </c>
      <c r="CH701" s="16" t="s">
        <v>63</v>
      </c>
      <c r="CJ701" s="16" t="s">
        <v>106</v>
      </c>
      <c r="CK701" s="16" t="s">
        <v>1549</v>
      </c>
      <c r="CN701" s="16" t="s">
        <v>63</v>
      </c>
      <c r="CO701" s="16" t="s">
        <v>107</v>
      </c>
      <c r="CP701" s="16" t="s">
        <v>63</v>
      </c>
      <c r="CQ701" s="16" t="s">
        <v>189</v>
      </c>
      <c r="CY701" s="16">
        <v>38.299999999999997</v>
      </c>
      <c r="DA701" s="18"/>
      <c r="DB701" s="16">
        <v>5</v>
      </c>
      <c r="DC701" s="16">
        <v>5</v>
      </c>
      <c r="DE701" s="16">
        <v>250</v>
      </c>
      <c r="DF701" s="16">
        <v>337</v>
      </c>
      <c r="DG701" s="16">
        <v>303</v>
      </c>
      <c r="DH701" s="16">
        <v>327</v>
      </c>
    </row>
    <row r="702" spans="1:112" s="16" customFormat="1" x14ac:dyDescent="0.3">
      <c r="A702" s="16">
        <v>2023</v>
      </c>
      <c r="B702" s="16" t="s">
        <v>706</v>
      </c>
      <c r="C702" s="16" t="s">
        <v>707</v>
      </c>
      <c r="D702" s="16" t="s">
        <v>711</v>
      </c>
      <c r="E702" s="16" t="s">
        <v>709</v>
      </c>
      <c r="F702" s="19">
        <v>2</v>
      </c>
      <c r="G702" s="16">
        <v>4</v>
      </c>
      <c r="H702" s="16" t="s">
        <v>309</v>
      </c>
      <c r="I702" s="16">
        <v>24</v>
      </c>
      <c r="J702" s="16">
        <v>30</v>
      </c>
      <c r="K702" s="16">
        <v>27</v>
      </c>
      <c r="L702" s="16">
        <v>31.165199999999999</v>
      </c>
      <c r="M702" s="16">
        <v>42.948999999999998</v>
      </c>
      <c r="N702" s="16">
        <v>35.555</v>
      </c>
      <c r="O702" s="16">
        <v>24.2042</v>
      </c>
      <c r="P702" s="16">
        <v>30.0017</v>
      </c>
      <c r="Q702" s="16">
        <v>26.509399999999999</v>
      </c>
      <c r="S702" s="16" t="s">
        <v>83</v>
      </c>
      <c r="T702" s="16" t="s">
        <v>87</v>
      </c>
      <c r="U702" s="16" t="s">
        <v>294</v>
      </c>
      <c r="V702" s="16" t="s">
        <v>295</v>
      </c>
      <c r="X702" s="16">
        <v>6</v>
      </c>
      <c r="Y702" s="16" t="s">
        <v>62</v>
      </c>
      <c r="Z702" s="16" t="s">
        <v>63</v>
      </c>
      <c r="AA702" s="16" t="s">
        <v>135</v>
      </c>
      <c r="AB702" s="16" t="s">
        <v>159</v>
      </c>
      <c r="AC702" s="16">
        <v>10</v>
      </c>
      <c r="AF702" s="16" t="s">
        <v>82</v>
      </c>
      <c r="AG702" s="16" t="s">
        <v>86</v>
      </c>
      <c r="AH702" s="16" t="s">
        <v>66</v>
      </c>
      <c r="AI702" s="16" t="s">
        <v>67</v>
      </c>
      <c r="AJ702" s="16" t="s">
        <v>68</v>
      </c>
      <c r="AK702" s="16" t="s">
        <v>69</v>
      </c>
      <c r="AR702" s="16">
        <v>1650</v>
      </c>
      <c r="AS702" s="16">
        <v>1650</v>
      </c>
      <c r="BM702" s="20"/>
      <c r="BN702" s="16">
        <v>2</v>
      </c>
      <c r="BO702" s="16">
        <v>2</v>
      </c>
      <c r="BP702" s="16">
        <v>30</v>
      </c>
      <c r="BQ702" s="16" t="s">
        <v>225</v>
      </c>
      <c r="BS702" s="16" t="s">
        <v>72</v>
      </c>
      <c r="BT702" s="21">
        <v>44866</v>
      </c>
      <c r="BU702" s="16">
        <v>32126</v>
      </c>
      <c r="BV702" s="17"/>
      <c r="BW702" s="16" t="s">
        <v>63</v>
      </c>
      <c r="BX702" s="16" t="s">
        <v>63</v>
      </c>
      <c r="CA702" s="16" t="s">
        <v>63</v>
      </c>
      <c r="CB702" s="16" t="s">
        <v>63</v>
      </c>
      <c r="CD702" s="16" t="s">
        <v>63</v>
      </c>
      <c r="CF702" s="16" t="s">
        <v>62</v>
      </c>
      <c r="CG702" s="16" t="s">
        <v>710</v>
      </c>
      <c r="CH702" s="16" t="s">
        <v>63</v>
      </c>
      <c r="CJ702" s="16" t="s">
        <v>74</v>
      </c>
      <c r="CK702" s="16" t="s">
        <v>75</v>
      </c>
      <c r="CN702" s="16" t="s">
        <v>63</v>
      </c>
      <c r="CO702" s="16" t="s">
        <v>107</v>
      </c>
      <c r="CP702" s="16" t="s">
        <v>63</v>
      </c>
      <c r="CQ702" s="16" t="s">
        <v>189</v>
      </c>
      <c r="CY702" s="16">
        <v>35.799999999999997</v>
      </c>
      <c r="DA702" s="18"/>
      <c r="DB702" s="16">
        <v>5</v>
      </c>
      <c r="DC702" s="16">
        <v>5</v>
      </c>
      <c r="DE702" s="16">
        <v>250</v>
      </c>
      <c r="DF702" s="16">
        <v>365</v>
      </c>
      <c r="DG702" s="16">
        <v>295</v>
      </c>
      <c r="DH702" s="16">
        <v>333</v>
      </c>
    </row>
    <row r="703" spans="1:112" s="16" customFormat="1" x14ac:dyDescent="0.3">
      <c r="A703" s="16">
        <v>2023</v>
      </c>
      <c r="B703" s="16" t="s">
        <v>236</v>
      </c>
      <c r="C703" s="16" t="s">
        <v>237</v>
      </c>
      <c r="D703" s="16" t="s">
        <v>926</v>
      </c>
      <c r="E703" s="16" t="s">
        <v>239</v>
      </c>
      <c r="F703" s="19">
        <v>3.5</v>
      </c>
      <c r="G703" s="16">
        <v>6</v>
      </c>
      <c r="H703" s="16" t="s">
        <v>208</v>
      </c>
      <c r="I703" s="16">
        <v>20</v>
      </c>
      <c r="J703" s="16">
        <v>27</v>
      </c>
      <c r="K703" s="16">
        <v>23</v>
      </c>
      <c r="L703" s="16">
        <v>25.736599999999999</v>
      </c>
      <c r="M703" s="16">
        <v>38.703800000000001</v>
      </c>
      <c r="N703" s="16">
        <v>30.305700000000002</v>
      </c>
      <c r="O703" s="16">
        <v>20.338799999999999</v>
      </c>
      <c r="P703" s="16">
        <v>26.5032</v>
      </c>
      <c r="Q703" s="16">
        <v>22.7164</v>
      </c>
      <c r="S703" s="16" t="s">
        <v>83</v>
      </c>
      <c r="T703" s="16" t="s">
        <v>87</v>
      </c>
      <c r="U703" s="16" t="s">
        <v>115</v>
      </c>
      <c r="V703" s="16" t="s">
        <v>116</v>
      </c>
      <c r="X703" s="16">
        <v>9</v>
      </c>
      <c r="Y703" s="16" t="s">
        <v>62</v>
      </c>
      <c r="Z703" s="16" t="s">
        <v>63</v>
      </c>
      <c r="AA703" s="16" t="s">
        <v>135</v>
      </c>
      <c r="AB703" s="16" t="s">
        <v>159</v>
      </c>
      <c r="AC703" s="16">
        <v>15</v>
      </c>
      <c r="AF703" s="16" t="s">
        <v>82</v>
      </c>
      <c r="AG703" s="16" t="s">
        <v>86</v>
      </c>
      <c r="AH703" s="16" t="s">
        <v>66</v>
      </c>
      <c r="AI703" s="16" t="s">
        <v>67</v>
      </c>
      <c r="AJ703" s="16" t="s">
        <v>68</v>
      </c>
      <c r="AK703" s="16" t="s">
        <v>69</v>
      </c>
      <c r="AR703" s="16">
        <v>1900</v>
      </c>
      <c r="AS703" s="16">
        <v>1900</v>
      </c>
      <c r="BM703" s="20" t="s">
        <v>1550</v>
      </c>
      <c r="BN703" s="16">
        <v>2</v>
      </c>
      <c r="BO703" s="16">
        <v>2</v>
      </c>
      <c r="BP703" s="16">
        <v>30</v>
      </c>
      <c r="BQ703" s="16" t="s">
        <v>225</v>
      </c>
      <c r="BS703" s="16" t="s">
        <v>206</v>
      </c>
      <c r="BT703" s="21">
        <v>44813</v>
      </c>
      <c r="BU703" s="16">
        <v>31805</v>
      </c>
      <c r="BV703" s="17"/>
      <c r="BW703" s="16" t="s">
        <v>63</v>
      </c>
      <c r="CA703" s="16" t="s">
        <v>63</v>
      </c>
      <c r="CB703" s="16" t="s">
        <v>63</v>
      </c>
      <c r="CD703" s="16" t="s">
        <v>63</v>
      </c>
      <c r="CF703" s="16" t="s">
        <v>62</v>
      </c>
      <c r="CG703" s="16" t="s">
        <v>924</v>
      </c>
      <c r="CH703" s="16" t="s">
        <v>63</v>
      </c>
      <c r="CJ703" s="16" t="s">
        <v>106</v>
      </c>
      <c r="CK703" s="16" t="s">
        <v>1549</v>
      </c>
      <c r="CN703" s="16" t="s">
        <v>63</v>
      </c>
      <c r="CO703" s="16" t="s">
        <v>96</v>
      </c>
      <c r="CP703" s="16" t="s">
        <v>62</v>
      </c>
      <c r="CQ703" s="16" t="s">
        <v>76</v>
      </c>
      <c r="DA703" s="18"/>
      <c r="DB703" s="16">
        <v>5</v>
      </c>
      <c r="DC703" s="16">
        <v>5</v>
      </c>
      <c r="DE703" s="16">
        <v>1500</v>
      </c>
      <c r="DF703" s="16">
        <v>436</v>
      </c>
      <c r="DG703" s="16">
        <v>334</v>
      </c>
      <c r="DH703" s="16">
        <v>390</v>
      </c>
    </row>
    <row r="704" spans="1:112" s="16" customFormat="1" x14ac:dyDescent="0.3">
      <c r="A704" s="16">
        <v>2023</v>
      </c>
      <c r="B704" s="16" t="s">
        <v>236</v>
      </c>
      <c r="C704" s="16" t="s">
        <v>237</v>
      </c>
      <c r="D704" s="16" t="s">
        <v>391</v>
      </c>
      <c r="E704" s="16" t="s">
        <v>239</v>
      </c>
      <c r="F704" s="19">
        <v>1.5</v>
      </c>
      <c r="G704" s="16">
        <v>3</v>
      </c>
      <c r="H704" s="16" t="s">
        <v>297</v>
      </c>
      <c r="I704" s="16">
        <v>30</v>
      </c>
      <c r="J704" s="16">
        <v>37</v>
      </c>
      <c r="K704" s="16">
        <v>33</v>
      </c>
      <c r="L704" s="16">
        <v>41.4602</v>
      </c>
      <c r="M704" s="16">
        <v>57</v>
      </c>
      <c r="N704" s="16">
        <v>47.257899999999999</v>
      </c>
      <c r="O704" s="16">
        <v>30</v>
      </c>
      <c r="P704" s="16">
        <v>37</v>
      </c>
      <c r="Q704" s="16">
        <v>33</v>
      </c>
      <c r="S704" s="16" t="s">
        <v>59</v>
      </c>
      <c r="T704" s="16" t="s">
        <v>70</v>
      </c>
      <c r="U704" s="16" t="s">
        <v>294</v>
      </c>
      <c r="V704" s="16" t="s">
        <v>295</v>
      </c>
      <c r="X704" s="16">
        <v>8</v>
      </c>
      <c r="Y704" s="16" t="s">
        <v>62</v>
      </c>
      <c r="Z704" s="16" t="s">
        <v>63</v>
      </c>
      <c r="AA704" s="16" t="s">
        <v>135</v>
      </c>
      <c r="AB704" s="16" t="s">
        <v>159</v>
      </c>
      <c r="AC704" s="16">
        <v>15</v>
      </c>
      <c r="AF704" s="16" t="s">
        <v>82</v>
      </c>
      <c r="AG704" s="16" t="s">
        <v>86</v>
      </c>
      <c r="AH704" s="16" t="s">
        <v>66</v>
      </c>
      <c r="AI704" s="16" t="s">
        <v>67</v>
      </c>
      <c r="AJ704" s="16" t="s">
        <v>68</v>
      </c>
      <c r="AK704" s="16" t="s">
        <v>69</v>
      </c>
      <c r="AR704" s="16">
        <v>1350</v>
      </c>
      <c r="AS704" s="16">
        <v>1350</v>
      </c>
      <c r="BM704" s="20" t="s">
        <v>1569</v>
      </c>
      <c r="BN704" s="16">
        <v>2</v>
      </c>
      <c r="BO704" s="16">
        <v>2</v>
      </c>
      <c r="BP704" s="16">
        <v>30</v>
      </c>
      <c r="BQ704" s="16" t="s">
        <v>225</v>
      </c>
      <c r="BS704" s="16" t="s">
        <v>72</v>
      </c>
      <c r="BT704" s="21">
        <v>44915</v>
      </c>
      <c r="BU704" s="16">
        <v>32486</v>
      </c>
      <c r="BV704" s="17"/>
      <c r="BW704" s="16" t="s">
        <v>63</v>
      </c>
      <c r="CA704" s="16" t="s">
        <v>63</v>
      </c>
      <c r="CB704" s="16" t="s">
        <v>63</v>
      </c>
      <c r="CD704" s="16" t="s">
        <v>63</v>
      </c>
      <c r="CF704" s="16" t="s">
        <v>62</v>
      </c>
      <c r="CG704" s="16" t="s">
        <v>296</v>
      </c>
      <c r="CH704" s="16" t="s">
        <v>63</v>
      </c>
      <c r="CJ704" s="16" t="s">
        <v>106</v>
      </c>
      <c r="CK704" s="16" t="s">
        <v>1549</v>
      </c>
      <c r="CN704" s="16" t="s">
        <v>63</v>
      </c>
      <c r="CO704" s="16" t="s">
        <v>96</v>
      </c>
      <c r="CP704" s="16" t="s">
        <v>62</v>
      </c>
      <c r="CQ704" s="16" t="s">
        <v>76</v>
      </c>
      <c r="DA704" s="18"/>
      <c r="DB704" s="16">
        <v>6</v>
      </c>
      <c r="DC704" s="16">
        <v>6</v>
      </c>
      <c r="DF704" s="16">
        <v>296</v>
      </c>
      <c r="DG704" s="16">
        <v>240</v>
      </c>
      <c r="DH704" s="16">
        <v>269</v>
      </c>
    </row>
    <row r="705" spans="1:112" s="16" customFormat="1" x14ac:dyDescent="0.3">
      <c r="A705" s="16">
        <v>2023</v>
      </c>
      <c r="B705" s="16" t="s">
        <v>236</v>
      </c>
      <c r="C705" s="16" t="s">
        <v>237</v>
      </c>
      <c r="D705" s="16" t="s">
        <v>391</v>
      </c>
      <c r="E705" s="16" t="s">
        <v>239</v>
      </c>
      <c r="F705" s="19">
        <v>1.5</v>
      </c>
      <c r="G705" s="16">
        <v>3</v>
      </c>
      <c r="H705" s="16" t="s">
        <v>297</v>
      </c>
      <c r="I705" s="16">
        <v>30</v>
      </c>
      <c r="J705" s="16">
        <v>37</v>
      </c>
      <c r="K705" s="16">
        <v>33</v>
      </c>
      <c r="L705" s="16">
        <v>39.8538</v>
      </c>
      <c r="M705" s="16">
        <v>56.180700000000002</v>
      </c>
      <c r="N705" s="16">
        <v>45.849899999999998</v>
      </c>
      <c r="O705" s="16">
        <v>30.1206</v>
      </c>
      <c r="P705" s="16">
        <v>37</v>
      </c>
      <c r="Q705" s="16">
        <v>33.261600000000001</v>
      </c>
      <c r="S705" s="16" t="s">
        <v>59</v>
      </c>
      <c r="T705" s="16" t="s">
        <v>70</v>
      </c>
      <c r="U705" s="16" t="s">
        <v>294</v>
      </c>
      <c r="V705" s="16" t="s">
        <v>295</v>
      </c>
      <c r="X705" s="16">
        <v>8</v>
      </c>
      <c r="Y705" s="16" t="s">
        <v>62</v>
      </c>
      <c r="Z705" s="16" t="s">
        <v>63</v>
      </c>
      <c r="AA705" s="16" t="s">
        <v>135</v>
      </c>
      <c r="AB705" s="16" t="s">
        <v>159</v>
      </c>
      <c r="AC705" s="16">
        <v>15</v>
      </c>
      <c r="AF705" s="16" t="s">
        <v>82</v>
      </c>
      <c r="AG705" s="16" t="s">
        <v>86</v>
      </c>
      <c r="AH705" s="16" t="s">
        <v>66</v>
      </c>
      <c r="AI705" s="16" t="s">
        <v>67</v>
      </c>
      <c r="AJ705" s="16" t="s">
        <v>68</v>
      </c>
      <c r="AK705" s="16" t="s">
        <v>69</v>
      </c>
      <c r="AR705" s="16">
        <v>1350</v>
      </c>
      <c r="AS705" s="16">
        <v>1350</v>
      </c>
      <c r="BM705" s="20" t="s">
        <v>1550</v>
      </c>
      <c r="BN705" s="16">
        <v>2</v>
      </c>
      <c r="BO705" s="16">
        <v>2</v>
      </c>
      <c r="BP705" s="16">
        <v>30</v>
      </c>
      <c r="BQ705" s="16" t="s">
        <v>225</v>
      </c>
      <c r="BS705" s="16" t="s">
        <v>72</v>
      </c>
      <c r="BT705" s="21">
        <v>44796</v>
      </c>
      <c r="BU705" s="16">
        <v>31713</v>
      </c>
      <c r="BV705" s="17"/>
      <c r="BW705" s="16" t="s">
        <v>63</v>
      </c>
      <c r="CA705" s="16" t="s">
        <v>63</v>
      </c>
      <c r="CB705" s="16" t="s">
        <v>63</v>
      </c>
      <c r="CD705" s="16" t="s">
        <v>63</v>
      </c>
      <c r="CF705" s="16" t="s">
        <v>62</v>
      </c>
      <c r="CG705" s="16" t="s">
        <v>296</v>
      </c>
      <c r="CH705" s="16" t="s">
        <v>63</v>
      </c>
      <c r="CJ705" s="16" t="s">
        <v>106</v>
      </c>
      <c r="CK705" s="16" t="s">
        <v>1549</v>
      </c>
      <c r="CN705" s="16" t="s">
        <v>63</v>
      </c>
      <c r="CO705" s="16" t="s">
        <v>96</v>
      </c>
      <c r="CP705" s="16" t="s">
        <v>63</v>
      </c>
      <c r="CQ705" s="16" t="s">
        <v>189</v>
      </c>
      <c r="DA705" s="18"/>
      <c r="DB705" s="16">
        <v>6</v>
      </c>
      <c r="DC705" s="16">
        <v>6</v>
      </c>
      <c r="DF705" s="16">
        <v>296</v>
      </c>
      <c r="DG705" s="16">
        <v>241</v>
      </c>
      <c r="DH705" s="16">
        <v>271</v>
      </c>
    </row>
    <row r="706" spans="1:112" s="16" customFormat="1" x14ac:dyDescent="0.3">
      <c r="A706" s="16">
        <v>2023</v>
      </c>
      <c r="B706" s="16" t="s">
        <v>236</v>
      </c>
      <c r="C706" s="16" t="s">
        <v>237</v>
      </c>
      <c r="D706" s="16" t="s">
        <v>390</v>
      </c>
      <c r="E706" s="16" t="s">
        <v>239</v>
      </c>
      <c r="F706" s="19">
        <v>1.5</v>
      </c>
      <c r="G706" s="16">
        <v>3</v>
      </c>
      <c r="H706" s="16" t="s">
        <v>297</v>
      </c>
      <c r="I706" s="16">
        <v>29</v>
      </c>
      <c r="J706" s="16">
        <v>36</v>
      </c>
      <c r="K706" s="16">
        <v>32</v>
      </c>
      <c r="L706" s="16">
        <v>40.6</v>
      </c>
      <c r="M706" s="16">
        <v>56</v>
      </c>
      <c r="N706" s="16">
        <v>46.333799999999997</v>
      </c>
      <c r="O706" s="16">
        <v>29</v>
      </c>
      <c r="P706" s="16">
        <v>36</v>
      </c>
      <c r="Q706" s="16">
        <v>32</v>
      </c>
      <c r="S706" s="16" t="s">
        <v>59</v>
      </c>
      <c r="T706" s="16" t="s">
        <v>70</v>
      </c>
      <c r="U706" s="16" t="s">
        <v>294</v>
      </c>
      <c r="V706" s="16" t="s">
        <v>295</v>
      </c>
      <c r="X706" s="16">
        <v>8</v>
      </c>
      <c r="Y706" s="16" t="s">
        <v>62</v>
      </c>
      <c r="Z706" s="16" t="s">
        <v>63</v>
      </c>
      <c r="AA706" s="16" t="s">
        <v>135</v>
      </c>
      <c r="AB706" s="16" t="s">
        <v>159</v>
      </c>
      <c r="AC706" s="16">
        <v>15</v>
      </c>
      <c r="AF706" s="16" t="s">
        <v>82</v>
      </c>
      <c r="AG706" s="16" t="s">
        <v>86</v>
      </c>
      <c r="AH706" s="16" t="s">
        <v>66</v>
      </c>
      <c r="AI706" s="16" t="s">
        <v>67</v>
      </c>
      <c r="AJ706" s="16" t="s">
        <v>68</v>
      </c>
      <c r="AK706" s="16" t="s">
        <v>69</v>
      </c>
      <c r="AR706" s="16">
        <v>1400</v>
      </c>
      <c r="AS706" s="16">
        <v>1400</v>
      </c>
      <c r="BM706" s="20" t="s">
        <v>1569</v>
      </c>
      <c r="BN706" s="16">
        <v>2</v>
      </c>
      <c r="BO706" s="16">
        <v>2</v>
      </c>
      <c r="BP706" s="16">
        <v>30</v>
      </c>
      <c r="BQ706" s="16" t="s">
        <v>225</v>
      </c>
      <c r="BS706" s="16" t="s">
        <v>72</v>
      </c>
      <c r="BT706" s="21">
        <v>44915</v>
      </c>
      <c r="BU706" s="16">
        <v>32487</v>
      </c>
      <c r="BV706" s="17"/>
      <c r="BW706" s="16" t="s">
        <v>62</v>
      </c>
      <c r="CA706" s="16" t="s">
        <v>63</v>
      </c>
      <c r="CB706" s="16" t="s">
        <v>63</v>
      </c>
      <c r="CD706" s="16" t="s">
        <v>63</v>
      </c>
      <c r="CF706" s="16" t="s">
        <v>62</v>
      </c>
      <c r="CG706" s="16" t="s">
        <v>296</v>
      </c>
      <c r="CH706" s="16" t="s">
        <v>63</v>
      </c>
      <c r="CJ706" s="16" t="s">
        <v>106</v>
      </c>
      <c r="CK706" s="16" t="s">
        <v>1549</v>
      </c>
      <c r="CN706" s="16" t="s">
        <v>63</v>
      </c>
      <c r="CO706" s="16" t="s">
        <v>96</v>
      </c>
      <c r="CP706" s="16" t="s">
        <v>62</v>
      </c>
      <c r="CQ706" s="16" t="s">
        <v>76</v>
      </c>
      <c r="DA706" s="18"/>
      <c r="DB706" s="16">
        <v>6</v>
      </c>
      <c r="DC706" s="16">
        <v>6</v>
      </c>
      <c r="DF706" s="16">
        <v>307</v>
      </c>
      <c r="DG706" s="16">
        <v>247</v>
      </c>
      <c r="DH706" s="16">
        <v>278</v>
      </c>
    </row>
    <row r="707" spans="1:112" s="16" customFormat="1" x14ac:dyDescent="0.3">
      <c r="A707" s="16">
        <v>2023</v>
      </c>
      <c r="B707" s="16" t="s">
        <v>236</v>
      </c>
      <c r="C707" s="16" t="s">
        <v>237</v>
      </c>
      <c r="D707" s="16" t="s">
        <v>390</v>
      </c>
      <c r="E707" s="16" t="s">
        <v>239</v>
      </c>
      <c r="F707" s="19">
        <v>1.5</v>
      </c>
      <c r="G707" s="16">
        <v>3</v>
      </c>
      <c r="H707" s="16" t="s">
        <v>297</v>
      </c>
      <c r="I707" s="16">
        <v>29</v>
      </c>
      <c r="J707" s="16">
        <v>36</v>
      </c>
      <c r="K707" s="16">
        <v>32</v>
      </c>
      <c r="L707" s="16">
        <v>38.9</v>
      </c>
      <c r="M707" s="16">
        <v>54.7</v>
      </c>
      <c r="N707" s="16">
        <v>44.7117</v>
      </c>
      <c r="O707" s="16">
        <v>29.486699999999999</v>
      </c>
      <c r="P707" s="16">
        <v>36</v>
      </c>
      <c r="Q707" s="16">
        <v>32</v>
      </c>
      <c r="S707" s="16" t="s">
        <v>59</v>
      </c>
      <c r="T707" s="16" t="s">
        <v>70</v>
      </c>
      <c r="U707" s="16" t="s">
        <v>294</v>
      </c>
      <c r="V707" s="16" t="s">
        <v>295</v>
      </c>
      <c r="X707" s="16">
        <v>8</v>
      </c>
      <c r="Y707" s="16" t="s">
        <v>62</v>
      </c>
      <c r="Z707" s="16" t="s">
        <v>63</v>
      </c>
      <c r="AA707" s="16" t="s">
        <v>135</v>
      </c>
      <c r="AB707" s="16" t="s">
        <v>159</v>
      </c>
      <c r="AC707" s="16">
        <v>15</v>
      </c>
      <c r="AF707" s="16" t="s">
        <v>82</v>
      </c>
      <c r="AG707" s="16" t="s">
        <v>86</v>
      </c>
      <c r="AH707" s="16" t="s">
        <v>66</v>
      </c>
      <c r="AI707" s="16" t="s">
        <v>67</v>
      </c>
      <c r="AJ707" s="16" t="s">
        <v>68</v>
      </c>
      <c r="AK707" s="16" t="s">
        <v>69</v>
      </c>
      <c r="AR707" s="16">
        <v>1400</v>
      </c>
      <c r="AS707" s="16">
        <v>1400</v>
      </c>
      <c r="BM707" s="20" t="s">
        <v>1550</v>
      </c>
      <c r="BN707" s="16">
        <v>2</v>
      </c>
      <c r="BO707" s="16">
        <v>2</v>
      </c>
      <c r="BP707" s="16">
        <v>30</v>
      </c>
      <c r="BQ707" s="16" t="s">
        <v>225</v>
      </c>
      <c r="BS707" s="16" t="s">
        <v>72</v>
      </c>
      <c r="BT707" s="21">
        <v>44796</v>
      </c>
      <c r="BU707" s="16">
        <v>31714</v>
      </c>
      <c r="BV707" s="17"/>
      <c r="BW707" s="16" t="s">
        <v>62</v>
      </c>
      <c r="CA707" s="16" t="s">
        <v>63</v>
      </c>
      <c r="CB707" s="16" t="s">
        <v>63</v>
      </c>
      <c r="CD707" s="16" t="s">
        <v>63</v>
      </c>
      <c r="CF707" s="16" t="s">
        <v>62</v>
      </c>
      <c r="CG707" s="16" t="s">
        <v>296</v>
      </c>
      <c r="CH707" s="16" t="s">
        <v>63</v>
      </c>
      <c r="CJ707" s="16" t="s">
        <v>106</v>
      </c>
      <c r="CK707" s="16" t="s">
        <v>1549</v>
      </c>
      <c r="CN707" s="16" t="s">
        <v>63</v>
      </c>
      <c r="CO707" s="16" t="s">
        <v>96</v>
      </c>
      <c r="CP707" s="16" t="s">
        <v>63</v>
      </c>
      <c r="CQ707" s="16" t="s">
        <v>189</v>
      </c>
      <c r="DA707" s="18"/>
      <c r="DB707" s="16">
        <v>6</v>
      </c>
      <c r="DC707" s="16">
        <v>6</v>
      </c>
      <c r="DF707" s="16">
        <v>302</v>
      </c>
      <c r="DG707" s="16">
        <v>248</v>
      </c>
      <c r="DH707" s="16">
        <v>278</v>
      </c>
    </row>
    <row r="708" spans="1:112" s="16" customFormat="1" x14ac:dyDescent="0.3">
      <c r="A708" s="16">
        <v>2023</v>
      </c>
      <c r="B708" s="16" t="s">
        <v>298</v>
      </c>
      <c r="C708" s="16" t="s">
        <v>299</v>
      </c>
      <c r="D708" s="16" t="s">
        <v>312</v>
      </c>
      <c r="E708" s="16" t="s">
        <v>301</v>
      </c>
      <c r="F708" s="19">
        <v>2</v>
      </c>
      <c r="G708" s="16">
        <v>4</v>
      </c>
      <c r="H708" s="16" t="s">
        <v>311</v>
      </c>
      <c r="I708" s="16">
        <v>31</v>
      </c>
      <c r="J708" s="16">
        <v>33</v>
      </c>
      <c r="K708" s="16">
        <v>32</v>
      </c>
      <c r="L708" s="16">
        <v>41.2</v>
      </c>
      <c r="M708" s="16">
        <v>53.8</v>
      </c>
      <c r="N708" s="16">
        <v>46.053600000000003</v>
      </c>
      <c r="O708" s="16">
        <v>31.008900000000001</v>
      </c>
      <c r="P708" s="16">
        <v>33.391199999999998</v>
      </c>
      <c r="Q708" s="16">
        <v>32.037500000000001</v>
      </c>
      <c r="S708" s="16" t="s">
        <v>83</v>
      </c>
      <c r="T708" s="16" t="s">
        <v>87</v>
      </c>
      <c r="U708" s="16" t="s">
        <v>294</v>
      </c>
      <c r="V708" s="16" t="s">
        <v>295</v>
      </c>
      <c r="X708" s="16">
        <v>10</v>
      </c>
      <c r="Y708" s="16" t="s">
        <v>62</v>
      </c>
      <c r="Z708" s="16" t="s">
        <v>63</v>
      </c>
      <c r="AA708" s="16" t="s">
        <v>135</v>
      </c>
      <c r="AB708" s="16" t="s">
        <v>159</v>
      </c>
      <c r="AC708" s="16">
        <v>15</v>
      </c>
      <c r="AF708" s="16" t="s">
        <v>82</v>
      </c>
      <c r="AG708" s="16" t="s">
        <v>86</v>
      </c>
      <c r="AH708" s="16" t="s">
        <v>66</v>
      </c>
      <c r="AI708" s="16" t="s">
        <v>67</v>
      </c>
      <c r="AJ708" s="16" t="s">
        <v>68</v>
      </c>
      <c r="AK708" s="16" t="s">
        <v>69</v>
      </c>
      <c r="AR708" s="16">
        <v>1400</v>
      </c>
      <c r="AS708" s="16">
        <v>1400</v>
      </c>
      <c r="BM708" s="20" t="s">
        <v>1554</v>
      </c>
      <c r="BN708" s="16">
        <v>2</v>
      </c>
      <c r="BO708" s="16">
        <v>2</v>
      </c>
      <c r="BP708" s="16">
        <v>30</v>
      </c>
      <c r="BQ708" s="16" t="s">
        <v>225</v>
      </c>
      <c r="BS708" s="16" t="s">
        <v>206</v>
      </c>
      <c r="BT708" s="21">
        <v>44888</v>
      </c>
      <c r="BU708" s="16">
        <v>32587</v>
      </c>
      <c r="BV708" s="17"/>
      <c r="BW708" s="16" t="s">
        <v>63</v>
      </c>
      <c r="BX708" s="16" t="s">
        <v>63</v>
      </c>
      <c r="CA708" s="16" t="s">
        <v>63</v>
      </c>
      <c r="CB708" s="16" t="s">
        <v>63</v>
      </c>
      <c r="CD708" s="16" t="s">
        <v>63</v>
      </c>
      <c r="CF708" s="16" t="s">
        <v>62</v>
      </c>
      <c r="CG708" s="16" t="s">
        <v>302</v>
      </c>
      <c r="CH708" s="16" t="s">
        <v>63</v>
      </c>
      <c r="CJ708" s="16" t="s">
        <v>186</v>
      </c>
      <c r="CK708" s="16" t="s">
        <v>187</v>
      </c>
      <c r="CN708" s="16" t="s">
        <v>63</v>
      </c>
      <c r="CO708" s="16" t="s">
        <v>303</v>
      </c>
      <c r="CP708" s="16" t="s">
        <v>62</v>
      </c>
      <c r="CQ708" s="16" t="s">
        <v>76</v>
      </c>
      <c r="DA708" s="18"/>
      <c r="DB708" s="16">
        <v>6</v>
      </c>
      <c r="DC708" s="16">
        <v>6</v>
      </c>
      <c r="DF708" s="16">
        <v>285</v>
      </c>
      <c r="DG708" s="16">
        <v>263</v>
      </c>
      <c r="DH708" s="16">
        <v>275</v>
      </c>
    </row>
    <row r="709" spans="1:112" s="16" customFormat="1" x14ac:dyDescent="0.3">
      <c r="A709" s="16">
        <v>2023</v>
      </c>
      <c r="B709" s="16" t="s">
        <v>298</v>
      </c>
      <c r="C709" s="16" t="s">
        <v>299</v>
      </c>
      <c r="D709" s="16" t="s">
        <v>493</v>
      </c>
      <c r="E709" s="16" t="s">
        <v>301</v>
      </c>
      <c r="F709" s="19">
        <v>2.4</v>
      </c>
      <c r="G709" s="16">
        <v>4</v>
      </c>
      <c r="H709" s="16" t="s">
        <v>121</v>
      </c>
      <c r="I709" s="16">
        <v>22</v>
      </c>
      <c r="J709" s="16">
        <v>29</v>
      </c>
      <c r="K709" s="16">
        <v>25</v>
      </c>
      <c r="L709" s="16">
        <v>28.1</v>
      </c>
      <c r="M709" s="16">
        <v>41.5</v>
      </c>
      <c r="N709" s="16">
        <v>32.877099999999999</v>
      </c>
      <c r="O709" s="16">
        <v>22.0382</v>
      </c>
      <c r="P709" s="16">
        <v>29.083500000000001</v>
      </c>
      <c r="Q709" s="16">
        <v>24.734500000000001</v>
      </c>
      <c r="S709" s="16" t="s">
        <v>59</v>
      </c>
      <c r="T709" s="16" t="s">
        <v>70</v>
      </c>
      <c r="U709" s="16" t="s">
        <v>115</v>
      </c>
      <c r="V709" s="16" t="s">
        <v>116</v>
      </c>
      <c r="X709" s="16">
        <v>8</v>
      </c>
      <c r="Y709" s="16" t="s">
        <v>62</v>
      </c>
      <c r="Z709" s="16" t="s">
        <v>63</v>
      </c>
      <c r="AA709" s="16" t="s">
        <v>135</v>
      </c>
      <c r="AB709" s="16" t="s">
        <v>159</v>
      </c>
      <c r="AC709" s="16">
        <v>15</v>
      </c>
      <c r="AF709" s="16" t="s">
        <v>82</v>
      </c>
      <c r="AG709" s="16" t="s">
        <v>86</v>
      </c>
      <c r="AH709" s="16" t="s">
        <v>66</v>
      </c>
      <c r="AI709" s="16" t="s">
        <v>67</v>
      </c>
      <c r="AJ709" s="16" t="s">
        <v>68</v>
      </c>
      <c r="AK709" s="16" t="s">
        <v>69</v>
      </c>
      <c r="AR709" s="16">
        <v>1750</v>
      </c>
      <c r="AS709" s="16">
        <v>1750</v>
      </c>
      <c r="BM709" s="20" t="s">
        <v>1568</v>
      </c>
      <c r="BN709" s="16">
        <v>2</v>
      </c>
      <c r="BO709" s="16">
        <v>2</v>
      </c>
      <c r="BP709" s="16">
        <v>30</v>
      </c>
      <c r="BQ709" s="16" t="s">
        <v>225</v>
      </c>
      <c r="BS709" s="16" t="s">
        <v>72</v>
      </c>
      <c r="BT709" s="21">
        <v>44847</v>
      </c>
      <c r="BU709" s="16">
        <v>32387</v>
      </c>
      <c r="BV709" s="17"/>
      <c r="BW709" s="16" t="s">
        <v>63</v>
      </c>
      <c r="BX709" s="16" t="s">
        <v>63</v>
      </c>
      <c r="CA709" s="16" t="s">
        <v>63</v>
      </c>
      <c r="CB709" s="16" t="s">
        <v>63</v>
      </c>
      <c r="CC709" s="16" t="s">
        <v>492</v>
      </c>
      <c r="CD709" s="16" t="s">
        <v>63</v>
      </c>
      <c r="CF709" s="16" t="s">
        <v>62</v>
      </c>
      <c r="CG709" s="16" t="s">
        <v>302</v>
      </c>
      <c r="CH709" s="16" t="s">
        <v>63</v>
      </c>
      <c r="CJ709" s="16" t="s">
        <v>186</v>
      </c>
      <c r="CK709" s="16" t="s">
        <v>187</v>
      </c>
      <c r="CL709" s="16" t="s">
        <v>63</v>
      </c>
      <c r="CN709" s="16" t="s">
        <v>63</v>
      </c>
      <c r="CO709" s="16" t="s">
        <v>162</v>
      </c>
      <c r="CP709" s="16" t="s">
        <v>62</v>
      </c>
      <c r="CQ709" s="16" t="s">
        <v>76</v>
      </c>
      <c r="CR709" s="16" t="s">
        <v>494</v>
      </c>
      <c r="DA709" s="18"/>
      <c r="DB709" s="16">
        <v>5</v>
      </c>
      <c r="DC709" s="16">
        <v>5</v>
      </c>
      <c r="DE709" s="16">
        <v>750</v>
      </c>
      <c r="DF709" s="16">
        <v>403</v>
      </c>
      <c r="DG709" s="16">
        <v>305</v>
      </c>
      <c r="DH709" s="16">
        <v>359</v>
      </c>
    </row>
    <row r="710" spans="1:112" s="16" customFormat="1" x14ac:dyDescent="0.3">
      <c r="A710" s="16">
        <v>2023</v>
      </c>
      <c r="B710" s="16" t="s">
        <v>298</v>
      </c>
      <c r="C710" s="16" t="s">
        <v>299</v>
      </c>
      <c r="D710" s="16" t="s">
        <v>493</v>
      </c>
      <c r="E710" s="16" t="s">
        <v>301</v>
      </c>
      <c r="F710" s="19">
        <v>2.4</v>
      </c>
      <c r="G710" s="16">
        <v>4</v>
      </c>
      <c r="H710" s="16" t="s">
        <v>121</v>
      </c>
      <c r="I710" s="16">
        <v>21</v>
      </c>
      <c r="J710" s="16">
        <v>28</v>
      </c>
      <c r="K710" s="16">
        <v>24</v>
      </c>
      <c r="L710" s="16">
        <v>26.6</v>
      </c>
      <c r="M710" s="16">
        <v>40.4</v>
      </c>
      <c r="N710" s="16">
        <v>31.4314</v>
      </c>
      <c r="O710" s="16">
        <v>20.962700000000002</v>
      </c>
      <c r="P710" s="16">
        <v>28.382400000000001</v>
      </c>
      <c r="Q710" s="16">
        <v>23.7575</v>
      </c>
      <c r="S710" s="16" t="s">
        <v>59</v>
      </c>
      <c r="T710" s="16" t="s">
        <v>70</v>
      </c>
      <c r="U710" s="16" t="s">
        <v>115</v>
      </c>
      <c r="V710" s="16" t="s">
        <v>116</v>
      </c>
      <c r="X710" s="16">
        <v>8</v>
      </c>
      <c r="Y710" s="16" t="s">
        <v>62</v>
      </c>
      <c r="Z710" s="16" t="s">
        <v>63</v>
      </c>
      <c r="AA710" s="16" t="s">
        <v>135</v>
      </c>
      <c r="AB710" s="16" t="s">
        <v>159</v>
      </c>
      <c r="AC710" s="16">
        <v>15</v>
      </c>
      <c r="AF710" s="16" t="s">
        <v>82</v>
      </c>
      <c r="AG710" s="16" t="s">
        <v>86</v>
      </c>
      <c r="AH710" s="16" t="s">
        <v>66</v>
      </c>
      <c r="AI710" s="16" t="s">
        <v>67</v>
      </c>
      <c r="AJ710" s="16" t="s">
        <v>68</v>
      </c>
      <c r="AK710" s="16" t="s">
        <v>69</v>
      </c>
      <c r="AR710" s="16">
        <v>1850</v>
      </c>
      <c r="AS710" s="16">
        <v>1850</v>
      </c>
      <c r="BM710" s="20" t="s">
        <v>1554</v>
      </c>
      <c r="BN710" s="16">
        <v>2</v>
      </c>
      <c r="BO710" s="16">
        <v>2</v>
      </c>
      <c r="BP710" s="16">
        <v>30</v>
      </c>
      <c r="BQ710" s="16" t="s">
        <v>225</v>
      </c>
      <c r="BS710" s="16" t="s">
        <v>72</v>
      </c>
      <c r="BT710" s="21">
        <v>44847</v>
      </c>
      <c r="BU710" s="16">
        <v>32386</v>
      </c>
      <c r="BV710" s="17"/>
      <c r="BW710" s="16" t="s">
        <v>63</v>
      </c>
      <c r="BX710" s="16" t="s">
        <v>63</v>
      </c>
      <c r="CA710" s="16" t="s">
        <v>63</v>
      </c>
      <c r="CB710" s="16" t="s">
        <v>63</v>
      </c>
      <c r="CC710" s="16" t="s">
        <v>492</v>
      </c>
      <c r="CD710" s="16" t="s">
        <v>63</v>
      </c>
      <c r="CF710" s="16" t="s">
        <v>62</v>
      </c>
      <c r="CG710" s="16" t="s">
        <v>302</v>
      </c>
      <c r="CH710" s="16" t="s">
        <v>63</v>
      </c>
      <c r="CJ710" s="16" t="s">
        <v>186</v>
      </c>
      <c r="CK710" s="16" t="s">
        <v>187</v>
      </c>
      <c r="CL710" s="16" t="s">
        <v>63</v>
      </c>
      <c r="CN710" s="16" t="s">
        <v>63</v>
      </c>
      <c r="CO710" s="16" t="s">
        <v>162</v>
      </c>
      <c r="CP710" s="16" t="s">
        <v>63</v>
      </c>
      <c r="CQ710" s="16" t="s">
        <v>189</v>
      </c>
      <c r="DA710" s="18"/>
      <c r="DB710" s="16">
        <v>5</v>
      </c>
      <c r="DC710" s="16">
        <v>5</v>
      </c>
      <c r="DE710" s="16">
        <v>1250</v>
      </c>
      <c r="DF710" s="16">
        <v>419</v>
      </c>
      <c r="DG710" s="16">
        <v>311</v>
      </c>
      <c r="DH710" s="16">
        <v>370</v>
      </c>
    </row>
    <row r="711" spans="1:112" s="16" customFormat="1" x14ac:dyDescent="0.3">
      <c r="A711" s="16">
        <v>2023</v>
      </c>
      <c r="B711" s="16" t="s">
        <v>298</v>
      </c>
      <c r="C711" s="16" t="s">
        <v>299</v>
      </c>
      <c r="D711" s="16" t="s">
        <v>498</v>
      </c>
      <c r="E711" s="16" t="s">
        <v>301</v>
      </c>
      <c r="F711" s="19">
        <v>2.5</v>
      </c>
      <c r="G711" s="16">
        <v>4</v>
      </c>
      <c r="H711" s="16" t="s">
        <v>309</v>
      </c>
      <c r="I711" s="16">
        <v>36</v>
      </c>
      <c r="J711" s="16">
        <v>35</v>
      </c>
      <c r="K711" s="16">
        <v>36</v>
      </c>
      <c r="L711" s="16">
        <v>49.3</v>
      </c>
      <c r="M711" s="16">
        <v>48.2</v>
      </c>
      <c r="N711" s="16">
        <v>48.7988</v>
      </c>
      <c r="O711" s="16">
        <v>36.240900000000003</v>
      </c>
      <c r="P711" s="16">
        <v>35.402299999999997</v>
      </c>
      <c r="Q711" s="16">
        <v>35.858699999999999</v>
      </c>
      <c r="S711" s="16" t="s">
        <v>83</v>
      </c>
      <c r="T711" s="16" t="s">
        <v>87</v>
      </c>
      <c r="U711" s="16" t="s">
        <v>294</v>
      </c>
      <c r="V711" s="16" t="s">
        <v>295</v>
      </c>
      <c r="X711" s="16">
        <v>6</v>
      </c>
      <c r="Y711" s="16" t="s">
        <v>63</v>
      </c>
      <c r="Z711" s="16" t="s">
        <v>63</v>
      </c>
      <c r="AA711" s="16" t="s">
        <v>135</v>
      </c>
      <c r="AB711" s="16" t="s">
        <v>159</v>
      </c>
      <c r="AC711" s="16">
        <v>15</v>
      </c>
      <c r="AF711" s="16" t="s">
        <v>82</v>
      </c>
      <c r="AG711" s="16" t="s">
        <v>86</v>
      </c>
      <c r="AH711" s="16" t="s">
        <v>66</v>
      </c>
      <c r="AI711" s="16" t="s">
        <v>67</v>
      </c>
      <c r="AJ711" s="16" t="s">
        <v>68</v>
      </c>
      <c r="AK711" s="16" t="s">
        <v>69</v>
      </c>
      <c r="AR711" s="16">
        <v>1250</v>
      </c>
      <c r="AS711" s="16">
        <v>1250</v>
      </c>
      <c r="BM711" s="20" t="s">
        <v>1559</v>
      </c>
      <c r="BN711" s="16">
        <v>2</v>
      </c>
      <c r="BO711" s="16">
        <v>2</v>
      </c>
      <c r="BP711" s="16">
        <v>30</v>
      </c>
      <c r="BQ711" s="16" t="s">
        <v>225</v>
      </c>
      <c r="BS711" s="16" t="s">
        <v>103</v>
      </c>
      <c r="BT711" s="21">
        <v>44847</v>
      </c>
      <c r="BU711" s="16">
        <v>32383</v>
      </c>
      <c r="BV711" s="17"/>
      <c r="BW711" s="16" t="s">
        <v>63</v>
      </c>
      <c r="BX711" s="16" t="s">
        <v>63</v>
      </c>
      <c r="CA711" s="16" t="s">
        <v>63</v>
      </c>
      <c r="CB711" s="16" t="s">
        <v>63</v>
      </c>
      <c r="CC711" s="16" t="s">
        <v>496</v>
      </c>
      <c r="CD711" s="16" t="s">
        <v>63</v>
      </c>
      <c r="CF711" s="16" t="s">
        <v>62</v>
      </c>
      <c r="CG711" s="16" t="s">
        <v>302</v>
      </c>
      <c r="CH711" s="16" t="s">
        <v>63</v>
      </c>
      <c r="CJ711" s="16" t="s">
        <v>186</v>
      </c>
      <c r="CK711" s="16" t="s">
        <v>187</v>
      </c>
      <c r="CL711" s="16" t="s">
        <v>63</v>
      </c>
      <c r="CM711" s="16" t="s">
        <v>63</v>
      </c>
      <c r="CN711" s="16" t="s">
        <v>63</v>
      </c>
      <c r="CO711" s="16" t="s">
        <v>303</v>
      </c>
      <c r="CP711" s="16" t="s">
        <v>62</v>
      </c>
      <c r="CQ711" s="16" t="s">
        <v>76</v>
      </c>
      <c r="CR711" s="16" t="s">
        <v>304</v>
      </c>
      <c r="DA711" s="18"/>
      <c r="DB711" s="16">
        <v>7</v>
      </c>
      <c r="DC711" s="16">
        <v>7</v>
      </c>
      <c r="DF711" s="16">
        <v>242</v>
      </c>
      <c r="DG711" s="16">
        <v>248</v>
      </c>
      <c r="DH711" s="16">
        <v>245</v>
      </c>
    </row>
    <row r="712" spans="1:112" s="16" customFormat="1" x14ac:dyDescent="0.3">
      <c r="A712" s="16">
        <v>2023</v>
      </c>
      <c r="B712" s="16" t="s">
        <v>298</v>
      </c>
      <c r="C712" s="16" t="s">
        <v>299</v>
      </c>
      <c r="D712" s="16" t="s">
        <v>555</v>
      </c>
      <c r="E712" s="16" t="s">
        <v>301</v>
      </c>
      <c r="F712" s="19">
        <v>2.5</v>
      </c>
      <c r="G712" s="16">
        <v>4</v>
      </c>
      <c r="H712" s="16" t="s">
        <v>121</v>
      </c>
      <c r="I712" s="16">
        <v>27</v>
      </c>
      <c r="J712" s="16">
        <v>34</v>
      </c>
      <c r="K712" s="16">
        <v>30</v>
      </c>
      <c r="L712" s="16">
        <v>35.888399999999997</v>
      </c>
      <c r="M712" s="16">
        <v>50.172800000000002</v>
      </c>
      <c r="N712" s="16">
        <v>41.161900000000003</v>
      </c>
      <c r="O712" s="16">
        <v>27.4603</v>
      </c>
      <c r="P712" s="16">
        <v>34.4925</v>
      </c>
      <c r="Q712" s="16">
        <v>30.234100000000002</v>
      </c>
      <c r="S712" s="16" t="s">
        <v>83</v>
      </c>
      <c r="T712" s="16" t="s">
        <v>87</v>
      </c>
      <c r="U712" s="16" t="s">
        <v>115</v>
      </c>
      <c r="V712" s="16" t="s">
        <v>116</v>
      </c>
      <c r="X712" s="16">
        <v>8</v>
      </c>
      <c r="Y712" s="16" t="s">
        <v>62</v>
      </c>
      <c r="Z712" s="16" t="s">
        <v>63</v>
      </c>
      <c r="AA712" s="16" t="s">
        <v>135</v>
      </c>
      <c r="AB712" s="16" t="s">
        <v>159</v>
      </c>
      <c r="AC712" s="16">
        <v>15</v>
      </c>
      <c r="AF712" s="16" t="s">
        <v>82</v>
      </c>
      <c r="AG712" s="16" t="s">
        <v>86</v>
      </c>
      <c r="AH712" s="16" t="s">
        <v>66</v>
      </c>
      <c r="AI712" s="16" t="s">
        <v>67</v>
      </c>
      <c r="AJ712" s="16" t="s">
        <v>68</v>
      </c>
      <c r="AK712" s="16" t="s">
        <v>69</v>
      </c>
      <c r="AR712" s="16">
        <v>1500</v>
      </c>
      <c r="AS712" s="16">
        <v>1500</v>
      </c>
      <c r="BM712" s="20" t="s">
        <v>1568</v>
      </c>
      <c r="BN712" s="16">
        <v>2</v>
      </c>
      <c r="BO712" s="16">
        <v>2</v>
      </c>
      <c r="BP712" s="16">
        <v>30</v>
      </c>
      <c r="BQ712" s="16" t="s">
        <v>225</v>
      </c>
      <c r="BS712" s="16" t="s">
        <v>72</v>
      </c>
      <c r="BT712" s="21">
        <v>44853</v>
      </c>
      <c r="BU712" s="16">
        <v>32308</v>
      </c>
      <c r="BV712" s="17"/>
      <c r="BW712" s="16" t="s">
        <v>63</v>
      </c>
      <c r="BX712" s="16" t="s">
        <v>63</v>
      </c>
      <c r="CA712" s="16" t="s">
        <v>63</v>
      </c>
      <c r="CB712" s="16" t="s">
        <v>63</v>
      </c>
      <c r="CD712" s="16" t="s">
        <v>63</v>
      </c>
      <c r="CF712" s="16" t="s">
        <v>62</v>
      </c>
      <c r="CG712" s="16" t="s">
        <v>302</v>
      </c>
      <c r="CH712" s="16" t="s">
        <v>63</v>
      </c>
      <c r="CJ712" s="16" t="s">
        <v>186</v>
      </c>
      <c r="CK712" s="16" t="s">
        <v>187</v>
      </c>
      <c r="CL712" s="16" t="s">
        <v>63</v>
      </c>
      <c r="CN712" s="16" t="s">
        <v>63</v>
      </c>
      <c r="CO712" s="16" t="s">
        <v>303</v>
      </c>
      <c r="CP712" s="16" t="s">
        <v>62</v>
      </c>
      <c r="CQ712" s="16" t="s">
        <v>76</v>
      </c>
      <c r="CR712" s="16" t="s">
        <v>494</v>
      </c>
      <c r="DA712" s="18"/>
      <c r="DB712" s="16">
        <v>6</v>
      </c>
      <c r="DC712" s="16">
        <v>6</v>
      </c>
      <c r="DF712" s="16">
        <v>321</v>
      </c>
      <c r="DG712" s="16">
        <v>256</v>
      </c>
      <c r="DH712" s="16">
        <v>292</v>
      </c>
    </row>
    <row r="713" spans="1:112" s="16" customFormat="1" x14ac:dyDescent="0.3">
      <c r="A713" s="16">
        <v>2023</v>
      </c>
      <c r="B713" s="16" t="s">
        <v>298</v>
      </c>
      <c r="C713" s="16" t="s">
        <v>299</v>
      </c>
      <c r="D713" s="16" t="s">
        <v>555</v>
      </c>
      <c r="E713" s="16" t="s">
        <v>301</v>
      </c>
      <c r="F713" s="19">
        <v>2.5</v>
      </c>
      <c r="G713" s="16">
        <v>4</v>
      </c>
      <c r="H713" s="16" t="s">
        <v>121</v>
      </c>
      <c r="I713" s="16">
        <v>27</v>
      </c>
      <c r="J713" s="16">
        <v>35</v>
      </c>
      <c r="K713" s="16">
        <v>30</v>
      </c>
      <c r="L713" s="16">
        <v>34.9</v>
      </c>
      <c r="M713" s="16">
        <v>50.7</v>
      </c>
      <c r="N713" s="16">
        <v>40.592599999999997</v>
      </c>
      <c r="O713" s="16">
        <v>26.786899999999999</v>
      </c>
      <c r="P713" s="16">
        <v>34.814599999999999</v>
      </c>
      <c r="Q713" s="16">
        <v>29.888200000000001</v>
      </c>
      <c r="S713" s="16" t="s">
        <v>83</v>
      </c>
      <c r="T713" s="16" t="s">
        <v>87</v>
      </c>
      <c r="U713" s="16" t="s">
        <v>115</v>
      </c>
      <c r="V713" s="16" t="s">
        <v>116</v>
      </c>
      <c r="X713" s="16">
        <v>8</v>
      </c>
      <c r="Y713" s="16" t="s">
        <v>62</v>
      </c>
      <c r="Z713" s="16" t="s">
        <v>63</v>
      </c>
      <c r="AA713" s="16" t="s">
        <v>135</v>
      </c>
      <c r="AB713" s="16" t="s">
        <v>159</v>
      </c>
      <c r="AC713" s="16">
        <v>15</v>
      </c>
      <c r="AF713" s="16" t="s">
        <v>82</v>
      </c>
      <c r="AG713" s="16" t="s">
        <v>86</v>
      </c>
      <c r="AH713" s="16" t="s">
        <v>66</v>
      </c>
      <c r="AI713" s="16" t="s">
        <v>67</v>
      </c>
      <c r="AJ713" s="16" t="s">
        <v>68</v>
      </c>
      <c r="AK713" s="16" t="s">
        <v>69</v>
      </c>
      <c r="AR713" s="16">
        <v>1500</v>
      </c>
      <c r="AS713" s="16">
        <v>1500</v>
      </c>
      <c r="BM713" s="20" t="s">
        <v>1554</v>
      </c>
      <c r="BN713" s="16">
        <v>2</v>
      </c>
      <c r="BO713" s="16">
        <v>2</v>
      </c>
      <c r="BP713" s="16">
        <v>30</v>
      </c>
      <c r="BQ713" s="16" t="s">
        <v>225</v>
      </c>
      <c r="BS713" s="16" t="s">
        <v>72</v>
      </c>
      <c r="BT713" s="21">
        <v>44853</v>
      </c>
      <c r="BU713" s="16">
        <v>32307</v>
      </c>
      <c r="BV713" s="17"/>
      <c r="BW713" s="16" t="s">
        <v>63</v>
      </c>
      <c r="BX713" s="16" t="s">
        <v>63</v>
      </c>
      <c r="CA713" s="16" t="s">
        <v>63</v>
      </c>
      <c r="CB713" s="16" t="s">
        <v>63</v>
      </c>
      <c r="CD713" s="16" t="s">
        <v>63</v>
      </c>
      <c r="CF713" s="16" t="s">
        <v>62</v>
      </c>
      <c r="CG713" s="16" t="s">
        <v>302</v>
      </c>
      <c r="CH713" s="16" t="s">
        <v>63</v>
      </c>
      <c r="CJ713" s="16" t="s">
        <v>186</v>
      </c>
      <c r="CK713" s="16" t="s">
        <v>187</v>
      </c>
      <c r="CL713" s="16" t="s">
        <v>63</v>
      </c>
      <c r="CN713" s="16" t="s">
        <v>63</v>
      </c>
      <c r="CO713" s="16" t="s">
        <v>303</v>
      </c>
      <c r="CP713" s="16" t="s">
        <v>63</v>
      </c>
      <c r="CQ713" s="16" t="s">
        <v>189</v>
      </c>
      <c r="DA713" s="18"/>
      <c r="DB713" s="16">
        <v>6</v>
      </c>
      <c r="DC713" s="16">
        <v>6</v>
      </c>
      <c r="DF713" s="16">
        <v>330</v>
      </c>
      <c r="DG713" s="16">
        <v>254</v>
      </c>
      <c r="DH713" s="16">
        <v>296</v>
      </c>
    </row>
    <row r="714" spans="1:112" s="16" customFormat="1" x14ac:dyDescent="0.3">
      <c r="A714" s="16">
        <v>2023</v>
      </c>
      <c r="B714" s="16" t="s">
        <v>112</v>
      </c>
      <c r="C714" s="16" t="s">
        <v>152</v>
      </c>
      <c r="D714" s="16" t="s">
        <v>1210</v>
      </c>
      <c r="E714" s="16" t="s">
        <v>114</v>
      </c>
      <c r="F714" s="19">
        <v>2</v>
      </c>
      <c r="G714" s="16">
        <v>4</v>
      </c>
      <c r="H714" s="16" t="s">
        <v>121</v>
      </c>
      <c r="I714" s="16">
        <v>21</v>
      </c>
      <c r="J714" s="16">
        <v>25</v>
      </c>
      <c r="K714" s="16">
        <v>23</v>
      </c>
      <c r="L714" s="16">
        <v>27.3</v>
      </c>
      <c r="M714" s="16">
        <v>38</v>
      </c>
      <c r="N714" s="16">
        <v>31.261099999999999</v>
      </c>
      <c r="O714" s="16">
        <v>21.465900000000001</v>
      </c>
      <c r="P714" s="16">
        <v>25.221399999999999</v>
      </c>
      <c r="Q714" s="16">
        <v>23.0075</v>
      </c>
      <c r="S714" s="16" t="s">
        <v>59</v>
      </c>
      <c r="T714" s="16" t="s">
        <v>70</v>
      </c>
      <c r="U714" s="16" t="s">
        <v>115</v>
      </c>
      <c r="V714" s="16" t="s">
        <v>116</v>
      </c>
      <c r="X714" s="16">
        <v>8</v>
      </c>
      <c r="Y714" s="16" t="s">
        <v>62</v>
      </c>
      <c r="Z714" s="16" t="s">
        <v>63</v>
      </c>
      <c r="AA714" s="16" t="s">
        <v>135</v>
      </c>
      <c r="AB714" s="16" t="s">
        <v>159</v>
      </c>
      <c r="AC714" s="16">
        <v>15</v>
      </c>
      <c r="AF714" s="16" t="s">
        <v>82</v>
      </c>
      <c r="AG714" s="16" t="s">
        <v>86</v>
      </c>
      <c r="AH714" s="16" t="s">
        <v>66</v>
      </c>
      <c r="AI714" s="16" t="s">
        <v>67</v>
      </c>
      <c r="AJ714" s="16" t="s">
        <v>68</v>
      </c>
      <c r="AK714" s="16" t="s">
        <v>69</v>
      </c>
      <c r="AR714" s="16">
        <v>1900</v>
      </c>
      <c r="AS714" s="16">
        <v>1900</v>
      </c>
      <c r="BM714" s="20" t="s">
        <v>1550</v>
      </c>
      <c r="BN714" s="16">
        <v>2</v>
      </c>
      <c r="BO714" s="16">
        <v>2</v>
      </c>
      <c r="BP714" s="16">
        <v>30</v>
      </c>
      <c r="BQ714" s="16" t="s">
        <v>225</v>
      </c>
      <c r="BS714" s="16" t="s">
        <v>206</v>
      </c>
      <c r="BT714" s="21">
        <v>44771</v>
      </c>
      <c r="BU714" s="16">
        <v>31388</v>
      </c>
      <c r="BV714" s="17"/>
      <c r="BW714" s="16" t="s">
        <v>63</v>
      </c>
      <c r="BX714" s="16" t="s">
        <v>63</v>
      </c>
      <c r="CA714" s="16" t="s">
        <v>63</v>
      </c>
      <c r="CB714" s="16" t="s">
        <v>63</v>
      </c>
      <c r="CC714" s="16" t="s">
        <v>1221</v>
      </c>
      <c r="CD714" s="16" t="s">
        <v>63</v>
      </c>
      <c r="CF714" s="16" t="s">
        <v>62</v>
      </c>
      <c r="CG714" s="16" t="s">
        <v>1027</v>
      </c>
      <c r="CH714" s="16" t="s">
        <v>62</v>
      </c>
      <c r="CI714" s="16" t="s">
        <v>955</v>
      </c>
      <c r="CJ714" s="16" t="s">
        <v>106</v>
      </c>
      <c r="CK714" s="16" t="s">
        <v>1549</v>
      </c>
      <c r="CN714" s="16" t="s">
        <v>63</v>
      </c>
      <c r="CO714" s="16" t="s">
        <v>1222</v>
      </c>
      <c r="CP714" s="16" t="s">
        <v>62</v>
      </c>
      <c r="CQ714" s="16" t="s">
        <v>76</v>
      </c>
      <c r="DA714" s="18"/>
      <c r="DB714" s="16">
        <v>5</v>
      </c>
      <c r="DC714" s="16">
        <v>5</v>
      </c>
      <c r="DE714" s="16">
        <v>1500</v>
      </c>
      <c r="DF714" s="16">
        <v>414</v>
      </c>
      <c r="DG714" s="16">
        <v>353</v>
      </c>
      <c r="DH714" s="16">
        <v>387</v>
      </c>
    </row>
    <row r="715" spans="1:112" s="16" customFormat="1" x14ac:dyDescent="0.3">
      <c r="A715" s="16">
        <v>2023</v>
      </c>
      <c r="B715" s="16" t="s">
        <v>112</v>
      </c>
      <c r="C715" s="16" t="s">
        <v>152</v>
      </c>
      <c r="D715" s="16" t="s">
        <v>1210</v>
      </c>
      <c r="E715" s="16" t="s">
        <v>114</v>
      </c>
      <c r="F715" s="19">
        <v>3.6</v>
      </c>
      <c r="G715" s="16">
        <v>6</v>
      </c>
      <c r="H715" s="16" t="s">
        <v>121</v>
      </c>
      <c r="I715" s="16">
        <v>18</v>
      </c>
      <c r="J715" s="16">
        <v>24</v>
      </c>
      <c r="K715" s="16">
        <v>20</v>
      </c>
      <c r="L715" s="16">
        <v>23.1</v>
      </c>
      <c r="M715" s="16">
        <v>33.799999999999997</v>
      </c>
      <c r="N715" s="16">
        <v>26.9374</v>
      </c>
      <c r="O715" s="16">
        <v>18.412199999999999</v>
      </c>
      <c r="P715" s="16">
        <v>24.1023</v>
      </c>
      <c r="Q715" s="16">
        <v>20</v>
      </c>
      <c r="S715" s="16" t="s">
        <v>83</v>
      </c>
      <c r="T715" s="16" t="s">
        <v>87</v>
      </c>
      <c r="U715" s="16" t="s">
        <v>115</v>
      </c>
      <c r="V715" s="16" t="s">
        <v>116</v>
      </c>
      <c r="X715" s="16">
        <v>8</v>
      </c>
      <c r="Y715" s="16" t="s">
        <v>62</v>
      </c>
      <c r="Z715" s="16" t="s">
        <v>63</v>
      </c>
      <c r="AA715" s="16" t="s">
        <v>135</v>
      </c>
      <c r="AB715" s="16" t="s">
        <v>159</v>
      </c>
      <c r="AC715" s="16">
        <v>15</v>
      </c>
      <c r="AF715" s="16" t="s">
        <v>82</v>
      </c>
      <c r="AG715" s="16" t="s">
        <v>86</v>
      </c>
      <c r="AH715" s="16" t="s">
        <v>66</v>
      </c>
      <c r="AI715" s="16" t="s">
        <v>67</v>
      </c>
      <c r="AJ715" s="16" t="s">
        <v>68</v>
      </c>
      <c r="AK715" s="16" t="s">
        <v>69</v>
      </c>
      <c r="AR715" s="16">
        <v>2200</v>
      </c>
      <c r="AS715" s="16">
        <v>2200</v>
      </c>
      <c r="BM715" s="20" t="s">
        <v>1550</v>
      </c>
      <c r="BN715" s="16">
        <v>2</v>
      </c>
      <c r="BO715" s="16">
        <v>2</v>
      </c>
      <c r="BP715" s="16">
        <v>30</v>
      </c>
      <c r="BQ715" s="16" t="s">
        <v>225</v>
      </c>
      <c r="BS715" s="16" t="s">
        <v>72</v>
      </c>
      <c r="BT715" s="21">
        <v>44771</v>
      </c>
      <c r="BU715" s="16">
        <v>31400</v>
      </c>
      <c r="BV715" s="17"/>
      <c r="BW715" s="16" t="s">
        <v>63</v>
      </c>
      <c r="BX715" s="16" t="s">
        <v>63</v>
      </c>
      <c r="CA715" s="16" t="s">
        <v>63</v>
      </c>
      <c r="CB715" s="16" t="s">
        <v>63</v>
      </c>
      <c r="CC715" s="16" t="s">
        <v>1209</v>
      </c>
      <c r="CD715" s="16" t="s">
        <v>63</v>
      </c>
      <c r="CF715" s="16" t="s">
        <v>62</v>
      </c>
      <c r="CG715" s="16" t="s">
        <v>1172</v>
      </c>
      <c r="CH715" s="16" t="s">
        <v>63</v>
      </c>
      <c r="CJ715" s="16" t="s">
        <v>106</v>
      </c>
      <c r="CK715" s="16" t="s">
        <v>1549</v>
      </c>
      <c r="CN715" s="16" t="s">
        <v>63</v>
      </c>
      <c r="CO715" s="16" t="s">
        <v>235</v>
      </c>
      <c r="CP715" s="16" t="s">
        <v>62</v>
      </c>
      <c r="CQ715" s="16" t="s">
        <v>76</v>
      </c>
      <c r="DA715" s="18"/>
      <c r="DB715" s="16">
        <v>4</v>
      </c>
      <c r="DC715" s="16">
        <v>4</v>
      </c>
      <c r="DE715" s="16">
        <v>3000</v>
      </c>
      <c r="DF715" s="16">
        <v>483</v>
      </c>
      <c r="DG715" s="16">
        <v>370</v>
      </c>
      <c r="DH715" s="16">
        <v>445</v>
      </c>
    </row>
    <row r="716" spans="1:112" s="16" customFormat="1" x14ac:dyDescent="0.3">
      <c r="A716" s="16">
        <v>2023</v>
      </c>
      <c r="B716" s="16" t="s">
        <v>112</v>
      </c>
      <c r="C716" s="16" t="s">
        <v>152</v>
      </c>
      <c r="D716" s="16" t="s">
        <v>1208</v>
      </c>
      <c r="E716" s="16" t="s">
        <v>114</v>
      </c>
      <c r="F716" s="19">
        <v>2</v>
      </c>
      <c r="G716" s="16">
        <v>4</v>
      </c>
      <c r="H716" s="16" t="s">
        <v>121</v>
      </c>
      <c r="I716" s="16">
        <v>21</v>
      </c>
      <c r="J716" s="16">
        <v>25</v>
      </c>
      <c r="K716" s="16">
        <v>23</v>
      </c>
      <c r="L716" s="16">
        <v>27.3</v>
      </c>
      <c r="M716" s="16">
        <v>36.9</v>
      </c>
      <c r="N716" s="16">
        <v>30.919899999999998</v>
      </c>
      <c r="O716" s="16">
        <v>21.465900000000001</v>
      </c>
      <c r="P716" s="16">
        <v>24.586200000000002</v>
      </c>
      <c r="Q716" s="16">
        <v>22.766100000000002</v>
      </c>
      <c r="S716" s="16" t="s">
        <v>59</v>
      </c>
      <c r="T716" s="16" t="s">
        <v>70</v>
      </c>
      <c r="U716" s="16" t="s">
        <v>115</v>
      </c>
      <c r="V716" s="16" t="s">
        <v>116</v>
      </c>
      <c r="X716" s="16">
        <v>8</v>
      </c>
      <c r="Y716" s="16" t="s">
        <v>62</v>
      </c>
      <c r="Z716" s="16" t="s">
        <v>63</v>
      </c>
      <c r="AA716" s="16" t="s">
        <v>135</v>
      </c>
      <c r="AB716" s="16" t="s">
        <v>159</v>
      </c>
      <c r="AC716" s="16">
        <v>15</v>
      </c>
      <c r="AF716" s="16" t="s">
        <v>82</v>
      </c>
      <c r="AG716" s="16" t="s">
        <v>86</v>
      </c>
      <c r="AH716" s="16" t="s">
        <v>66</v>
      </c>
      <c r="AI716" s="16" t="s">
        <v>67</v>
      </c>
      <c r="AJ716" s="16" t="s">
        <v>68</v>
      </c>
      <c r="AK716" s="16" t="s">
        <v>69</v>
      </c>
      <c r="AR716" s="16">
        <v>1900</v>
      </c>
      <c r="AS716" s="16">
        <v>1900</v>
      </c>
      <c r="BM716" s="20" t="s">
        <v>1550</v>
      </c>
      <c r="BN716" s="16">
        <v>2</v>
      </c>
      <c r="BO716" s="16">
        <v>2</v>
      </c>
      <c r="BP716" s="16">
        <v>30</v>
      </c>
      <c r="BQ716" s="16" t="s">
        <v>225</v>
      </c>
      <c r="BS716" s="16" t="s">
        <v>206</v>
      </c>
      <c r="BT716" s="21">
        <v>44771</v>
      </c>
      <c r="BU716" s="16">
        <v>31386</v>
      </c>
      <c r="BV716" s="17"/>
      <c r="BW716" s="16" t="s">
        <v>63</v>
      </c>
      <c r="BX716" s="16" t="s">
        <v>63</v>
      </c>
      <c r="CA716" s="16" t="s">
        <v>63</v>
      </c>
      <c r="CB716" s="16" t="s">
        <v>63</v>
      </c>
      <c r="CC716" s="16" t="s">
        <v>1221</v>
      </c>
      <c r="CD716" s="16" t="s">
        <v>63</v>
      </c>
      <c r="CF716" s="16" t="s">
        <v>62</v>
      </c>
      <c r="CG716" s="16" t="s">
        <v>1027</v>
      </c>
      <c r="CH716" s="16" t="s">
        <v>62</v>
      </c>
      <c r="CI716" s="16" t="s">
        <v>955</v>
      </c>
      <c r="CJ716" s="16" t="s">
        <v>106</v>
      </c>
      <c r="CK716" s="16" t="s">
        <v>1549</v>
      </c>
      <c r="CN716" s="16" t="s">
        <v>63</v>
      </c>
      <c r="CO716" s="16" t="s">
        <v>1222</v>
      </c>
      <c r="CP716" s="16" t="s">
        <v>62</v>
      </c>
      <c r="CQ716" s="16" t="s">
        <v>76</v>
      </c>
      <c r="DA716" s="18"/>
      <c r="DB716" s="16">
        <v>5</v>
      </c>
      <c r="DC716" s="16">
        <v>5</v>
      </c>
      <c r="DE716" s="16">
        <v>1500</v>
      </c>
      <c r="DF716" s="16">
        <v>416</v>
      </c>
      <c r="DG716" s="16">
        <v>362</v>
      </c>
      <c r="DH716" s="16">
        <v>391</v>
      </c>
    </row>
    <row r="717" spans="1:112" s="16" customFormat="1" x14ac:dyDescent="0.3">
      <c r="A717" s="16">
        <v>2023</v>
      </c>
      <c r="B717" s="16" t="s">
        <v>112</v>
      </c>
      <c r="C717" s="16" t="s">
        <v>152</v>
      </c>
      <c r="D717" s="16" t="s">
        <v>1208</v>
      </c>
      <c r="E717" s="16" t="s">
        <v>114</v>
      </c>
      <c r="F717" s="19">
        <v>3.6</v>
      </c>
      <c r="G717" s="16">
        <v>6</v>
      </c>
      <c r="H717" s="16" t="s">
        <v>121</v>
      </c>
      <c r="I717" s="16">
        <v>18</v>
      </c>
      <c r="J717" s="16">
        <v>24</v>
      </c>
      <c r="K717" s="16">
        <v>20</v>
      </c>
      <c r="L717" s="16">
        <v>23</v>
      </c>
      <c r="M717" s="16">
        <v>33.4</v>
      </c>
      <c r="N717" s="16">
        <v>26.747900000000001</v>
      </c>
      <c r="O717" s="16">
        <v>18.3385</v>
      </c>
      <c r="P717" s="16">
        <v>23.838799999999999</v>
      </c>
      <c r="Q717" s="16">
        <v>20.463100000000001</v>
      </c>
      <c r="S717" s="16" t="s">
        <v>83</v>
      </c>
      <c r="T717" s="16" t="s">
        <v>87</v>
      </c>
      <c r="U717" s="16" t="s">
        <v>115</v>
      </c>
      <c r="V717" s="16" t="s">
        <v>116</v>
      </c>
      <c r="X717" s="16">
        <v>8</v>
      </c>
      <c r="Y717" s="16" t="s">
        <v>62</v>
      </c>
      <c r="Z717" s="16" t="s">
        <v>63</v>
      </c>
      <c r="AA717" s="16" t="s">
        <v>135</v>
      </c>
      <c r="AB717" s="16" t="s">
        <v>159</v>
      </c>
      <c r="AC717" s="16">
        <v>15</v>
      </c>
      <c r="AF717" s="16" t="s">
        <v>82</v>
      </c>
      <c r="AG717" s="16" t="s">
        <v>86</v>
      </c>
      <c r="AH717" s="16" t="s">
        <v>66</v>
      </c>
      <c r="AI717" s="16" t="s">
        <v>67</v>
      </c>
      <c r="AJ717" s="16" t="s">
        <v>68</v>
      </c>
      <c r="AK717" s="16" t="s">
        <v>69</v>
      </c>
      <c r="AR717" s="16">
        <v>2200</v>
      </c>
      <c r="AS717" s="16">
        <v>2200</v>
      </c>
      <c r="BM717" s="20" t="s">
        <v>1550</v>
      </c>
      <c r="BN717" s="16">
        <v>2</v>
      </c>
      <c r="BO717" s="16">
        <v>2</v>
      </c>
      <c r="BP717" s="16">
        <v>30</v>
      </c>
      <c r="BQ717" s="16" t="s">
        <v>225</v>
      </c>
      <c r="BS717" s="16" t="s">
        <v>72</v>
      </c>
      <c r="BT717" s="21">
        <v>44771</v>
      </c>
      <c r="BU717" s="16">
        <v>31401</v>
      </c>
      <c r="BV717" s="17"/>
      <c r="BW717" s="16" t="s">
        <v>62</v>
      </c>
      <c r="BX717" s="16" t="s">
        <v>63</v>
      </c>
      <c r="CA717" s="16" t="s">
        <v>63</v>
      </c>
      <c r="CB717" s="16" t="s">
        <v>63</v>
      </c>
      <c r="CC717" s="16" t="s">
        <v>1209</v>
      </c>
      <c r="CD717" s="16" t="s">
        <v>63</v>
      </c>
      <c r="CF717" s="16" t="s">
        <v>62</v>
      </c>
      <c r="CG717" s="16" t="s">
        <v>1172</v>
      </c>
      <c r="CH717" s="16" t="s">
        <v>63</v>
      </c>
      <c r="CJ717" s="16" t="s">
        <v>106</v>
      </c>
      <c r="CK717" s="16" t="s">
        <v>1549</v>
      </c>
      <c r="CN717" s="16" t="s">
        <v>63</v>
      </c>
      <c r="CO717" s="16" t="s">
        <v>235</v>
      </c>
      <c r="CP717" s="16" t="s">
        <v>62</v>
      </c>
      <c r="CQ717" s="16" t="s">
        <v>76</v>
      </c>
      <c r="DA717" s="18"/>
      <c r="DB717" s="16">
        <v>4</v>
      </c>
      <c r="DC717" s="16">
        <v>4</v>
      </c>
      <c r="DE717" s="16">
        <v>3000</v>
      </c>
      <c r="DF717" s="16">
        <v>485</v>
      </c>
      <c r="DG717" s="16">
        <v>374</v>
      </c>
      <c r="DH717" s="16">
        <v>435</v>
      </c>
    </row>
    <row r="718" spans="1:112" s="16" customFormat="1" x14ac:dyDescent="0.3">
      <c r="A718" s="16">
        <v>2023</v>
      </c>
      <c r="B718" s="16" t="s">
        <v>112</v>
      </c>
      <c r="C718" s="16" t="s">
        <v>152</v>
      </c>
      <c r="D718" s="16" t="s">
        <v>430</v>
      </c>
      <c r="E718" s="16" t="s">
        <v>114</v>
      </c>
      <c r="F718" s="19">
        <v>1.5</v>
      </c>
      <c r="G718" s="16">
        <v>4</v>
      </c>
      <c r="H718" s="16" t="s">
        <v>121</v>
      </c>
      <c r="I718" s="16">
        <v>28</v>
      </c>
      <c r="J718" s="16">
        <v>36</v>
      </c>
      <c r="K718" s="16">
        <v>31</v>
      </c>
      <c r="L718" s="16">
        <v>36.799999999999997</v>
      </c>
      <c r="M718" s="16">
        <v>52.4</v>
      </c>
      <c r="N718" s="16">
        <v>42.492699999999999</v>
      </c>
      <c r="O718" s="16">
        <v>28.0777</v>
      </c>
      <c r="P718" s="16">
        <v>35.848500000000001</v>
      </c>
      <c r="Q718" s="16">
        <v>31.1126</v>
      </c>
      <c r="S718" s="16" t="s">
        <v>59</v>
      </c>
      <c r="T718" s="16" t="s">
        <v>70</v>
      </c>
      <c r="U718" s="16" t="s">
        <v>115</v>
      </c>
      <c r="V718" s="16" t="s">
        <v>116</v>
      </c>
      <c r="X718" s="16">
        <v>8</v>
      </c>
      <c r="Y718" s="16" t="s">
        <v>62</v>
      </c>
      <c r="Z718" s="16" t="s">
        <v>63</v>
      </c>
      <c r="AA718" s="16" t="s">
        <v>135</v>
      </c>
      <c r="AB718" s="16" t="s">
        <v>159</v>
      </c>
      <c r="AC718" s="16">
        <v>15</v>
      </c>
      <c r="AF718" s="16" t="s">
        <v>82</v>
      </c>
      <c r="AG718" s="16" t="s">
        <v>86</v>
      </c>
      <c r="AH718" s="16" t="s">
        <v>66</v>
      </c>
      <c r="AI718" s="16" t="s">
        <v>67</v>
      </c>
      <c r="AJ718" s="16" t="s">
        <v>68</v>
      </c>
      <c r="AK718" s="16" t="s">
        <v>69</v>
      </c>
      <c r="AN718" s="16">
        <v>100</v>
      </c>
      <c r="AO718" s="16">
        <v>28</v>
      </c>
      <c r="AR718" s="16">
        <v>1450</v>
      </c>
      <c r="AS718" s="16">
        <v>1450</v>
      </c>
      <c r="BM718" s="20" t="s">
        <v>1550</v>
      </c>
      <c r="BN718" s="16">
        <v>2</v>
      </c>
      <c r="BO718" s="16">
        <v>2</v>
      </c>
      <c r="BP718" s="16">
        <v>30</v>
      </c>
      <c r="BQ718" s="16" t="s">
        <v>225</v>
      </c>
      <c r="BS718" s="16" t="s">
        <v>72</v>
      </c>
      <c r="BT718" s="21">
        <v>44771</v>
      </c>
      <c r="BU718" s="16">
        <v>31644</v>
      </c>
      <c r="BV718" s="17"/>
      <c r="BW718" s="16" t="s">
        <v>63</v>
      </c>
      <c r="BX718" s="16" t="s">
        <v>63</v>
      </c>
      <c r="CA718" s="16" t="s">
        <v>63</v>
      </c>
      <c r="CB718" s="16" t="s">
        <v>63</v>
      </c>
      <c r="CC718" s="16" t="s">
        <v>1019</v>
      </c>
      <c r="CD718" s="16" t="s">
        <v>63</v>
      </c>
      <c r="CF718" s="16" t="s">
        <v>62</v>
      </c>
      <c r="CG718" s="16" t="s">
        <v>155</v>
      </c>
      <c r="CH718" s="16" t="s">
        <v>63</v>
      </c>
      <c r="CJ718" s="16" t="s">
        <v>106</v>
      </c>
      <c r="CK718" s="16" t="s">
        <v>1549</v>
      </c>
      <c r="CL718" s="16" t="s">
        <v>63</v>
      </c>
      <c r="CN718" s="16" t="s">
        <v>63</v>
      </c>
      <c r="CO718" s="16" t="s">
        <v>120</v>
      </c>
      <c r="CP718" s="16" t="s">
        <v>62</v>
      </c>
      <c r="CQ718" s="16" t="s">
        <v>76</v>
      </c>
      <c r="CY718" s="16">
        <v>42.8</v>
      </c>
      <c r="DA718" s="18"/>
      <c r="DB718" s="16">
        <v>6</v>
      </c>
      <c r="DC718" s="16">
        <v>6</v>
      </c>
      <c r="DF718" s="16">
        <v>317</v>
      </c>
      <c r="DG718" s="16">
        <v>248</v>
      </c>
      <c r="DH718" s="16">
        <v>286</v>
      </c>
    </row>
    <row r="719" spans="1:112" s="16" customFormat="1" x14ac:dyDescent="0.3">
      <c r="A719" s="16">
        <v>2023</v>
      </c>
      <c r="B719" s="16" t="s">
        <v>112</v>
      </c>
      <c r="C719" s="16" t="s">
        <v>152</v>
      </c>
      <c r="D719" s="16" t="s">
        <v>872</v>
      </c>
      <c r="E719" s="16" t="s">
        <v>114</v>
      </c>
      <c r="F719" s="19">
        <v>2</v>
      </c>
      <c r="G719" s="16">
        <v>4</v>
      </c>
      <c r="H719" s="16" t="s">
        <v>121</v>
      </c>
      <c r="I719" s="16">
        <v>23</v>
      </c>
      <c r="J719" s="16">
        <v>30</v>
      </c>
      <c r="K719" s="16">
        <v>26</v>
      </c>
      <c r="L719" s="16">
        <v>29.8</v>
      </c>
      <c r="M719" s="16">
        <v>43</v>
      </c>
      <c r="N719" s="16">
        <v>34.5764</v>
      </c>
      <c r="O719" s="16">
        <v>23.244700000000002</v>
      </c>
      <c r="P719" s="16">
        <v>30.033999999999999</v>
      </c>
      <c r="Q719" s="16">
        <v>25.876999999999999</v>
      </c>
      <c r="S719" s="16" t="s">
        <v>59</v>
      </c>
      <c r="T719" s="16" t="s">
        <v>70</v>
      </c>
      <c r="U719" s="16" t="s">
        <v>115</v>
      </c>
      <c r="V719" s="16" t="s">
        <v>116</v>
      </c>
      <c r="X719" s="16">
        <v>8</v>
      </c>
      <c r="Y719" s="16" t="s">
        <v>62</v>
      </c>
      <c r="Z719" s="16" t="s">
        <v>63</v>
      </c>
      <c r="AA719" s="16" t="s">
        <v>135</v>
      </c>
      <c r="AB719" s="16" t="s">
        <v>159</v>
      </c>
      <c r="AC719" s="16">
        <v>15</v>
      </c>
      <c r="AF719" s="16" t="s">
        <v>82</v>
      </c>
      <c r="AG719" s="16" t="s">
        <v>86</v>
      </c>
      <c r="AH719" s="16" t="s">
        <v>66</v>
      </c>
      <c r="AI719" s="16" t="s">
        <v>67</v>
      </c>
      <c r="AJ719" s="16" t="s">
        <v>68</v>
      </c>
      <c r="AK719" s="16" t="s">
        <v>69</v>
      </c>
      <c r="AR719" s="16">
        <v>1700</v>
      </c>
      <c r="AS719" s="16">
        <v>1700</v>
      </c>
      <c r="BM719" s="20" t="s">
        <v>1550</v>
      </c>
      <c r="BN719" s="16">
        <v>2</v>
      </c>
      <c r="BO719" s="16">
        <v>2</v>
      </c>
      <c r="BP719" s="16">
        <v>30</v>
      </c>
      <c r="BQ719" s="16" t="s">
        <v>225</v>
      </c>
      <c r="BS719" s="16" t="s">
        <v>72</v>
      </c>
      <c r="BT719" s="21">
        <v>44804</v>
      </c>
      <c r="BU719" s="16">
        <v>31870</v>
      </c>
      <c r="BV719" s="17"/>
      <c r="BW719" s="16" t="s">
        <v>62</v>
      </c>
      <c r="BX719" s="16" t="s">
        <v>63</v>
      </c>
      <c r="CA719" s="16" t="s">
        <v>63</v>
      </c>
      <c r="CB719" s="16" t="s">
        <v>63</v>
      </c>
      <c r="CC719" s="16" t="s">
        <v>869</v>
      </c>
      <c r="CD719" s="16" t="s">
        <v>63</v>
      </c>
      <c r="CF719" s="16" t="s">
        <v>62</v>
      </c>
      <c r="CG719" s="16" t="s">
        <v>870</v>
      </c>
      <c r="CH719" s="16" t="s">
        <v>62</v>
      </c>
      <c r="CI719" s="16" t="s">
        <v>871</v>
      </c>
      <c r="CJ719" s="16" t="s">
        <v>106</v>
      </c>
      <c r="CK719" s="16" t="s">
        <v>1549</v>
      </c>
      <c r="CN719" s="16" t="s">
        <v>63</v>
      </c>
      <c r="CO719" s="16" t="s">
        <v>120</v>
      </c>
      <c r="CP719" s="16" t="s">
        <v>62</v>
      </c>
      <c r="CQ719" s="16" t="s">
        <v>76</v>
      </c>
      <c r="DA719" s="18"/>
      <c r="DB719" s="16">
        <v>5</v>
      </c>
      <c r="DC719" s="16">
        <v>5</v>
      </c>
      <c r="DE719" s="16">
        <v>500</v>
      </c>
      <c r="DF719" s="16">
        <v>382</v>
      </c>
      <c r="DG719" s="16">
        <v>296</v>
      </c>
      <c r="DH719" s="16">
        <v>343</v>
      </c>
    </row>
    <row r="720" spans="1:112" s="16" customFormat="1" x14ac:dyDescent="0.3">
      <c r="A720" s="16">
        <v>2023</v>
      </c>
      <c r="B720" s="16" t="s">
        <v>112</v>
      </c>
      <c r="C720" s="16" t="s">
        <v>152</v>
      </c>
      <c r="D720" s="16" t="s">
        <v>868</v>
      </c>
      <c r="E720" s="16" t="s">
        <v>114</v>
      </c>
      <c r="F720" s="19">
        <v>2</v>
      </c>
      <c r="G720" s="16">
        <v>4</v>
      </c>
      <c r="H720" s="16" t="s">
        <v>121</v>
      </c>
      <c r="I720" s="16">
        <v>24</v>
      </c>
      <c r="J720" s="16">
        <v>31</v>
      </c>
      <c r="K720" s="16">
        <v>27</v>
      </c>
      <c r="L720" s="16">
        <v>31.1</v>
      </c>
      <c r="M720" s="16">
        <v>44.9</v>
      </c>
      <c r="N720" s="16">
        <v>36.091799999999999</v>
      </c>
      <c r="O720" s="16">
        <v>24.1585</v>
      </c>
      <c r="P720" s="16">
        <v>31.2288</v>
      </c>
      <c r="Q720" s="16">
        <v>26.899000000000001</v>
      </c>
      <c r="S720" s="16" t="s">
        <v>59</v>
      </c>
      <c r="T720" s="16" t="s">
        <v>70</v>
      </c>
      <c r="U720" s="16" t="s">
        <v>115</v>
      </c>
      <c r="V720" s="16" t="s">
        <v>116</v>
      </c>
      <c r="X720" s="16">
        <v>8</v>
      </c>
      <c r="Y720" s="16" t="s">
        <v>62</v>
      </c>
      <c r="Z720" s="16" t="s">
        <v>63</v>
      </c>
      <c r="AA720" s="16" t="s">
        <v>135</v>
      </c>
      <c r="AB720" s="16" t="s">
        <v>159</v>
      </c>
      <c r="AC720" s="16">
        <v>15</v>
      </c>
      <c r="AF720" s="16" t="s">
        <v>82</v>
      </c>
      <c r="AG720" s="16" t="s">
        <v>86</v>
      </c>
      <c r="AH720" s="16" t="s">
        <v>66</v>
      </c>
      <c r="AI720" s="16" t="s">
        <v>67</v>
      </c>
      <c r="AJ720" s="16" t="s">
        <v>68</v>
      </c>
      <c r="AK720" s="16" t="s">
        <v>69</v>
      </c>
      <c r="AR720" s="16">
        <v>1650</v>
      </c>
      <c r="AS720" s="16">
        <v>1650</v>
      </c>
      <c r="BM720" s="20" t="s">
        <v>1550</v>
      </c>
      <c r="BN720" s="16">
        <v>2</v>
      </c>
      <c r="BO720" s="16">
        <v>2</v>
      </c>
      <c r="BP720" s="16">
        <v>30</v>
      </c>
      <c r="BQ720" s="16" t="s">
        <v>225</v>
      </c>
      <c r="BS720" s="16" t="s">
        <v>72</v>
      </c>
      <c r="BT720" s="21">
        <v>44804</v>
      </c>
      <c r="BU720" s="16">
        <v>31871</v>
      </c>
      <c r="BV720" s="17"/>
      <c r="BW720" s="16" t="s">
        <v>62</v>
      </c>
      <c r="BX720" s="16" t="s">
        <v>63</v>
      </c>
      <c r="CA720" s="16" t="s">
        <v>63</v>
      </c>
      <c r="CB720" s="16" t="s">
        <v>63</v>
      </c>
      <c r="CC720" s="16" t="s">
        <v>869</v>
      </c>
      <c r="CD720" s="16" t="s">
        <v>63</v>
      </c>
      <c r="CF720" s="16" t="s">
        <v>62</v>
      </c>
      <c r="CG720" s="16" t="s">
        <v>870</v>
      </c>
      <c r="CH720" s="16" t="s">
        <v>62</v>
      </c>
      <c r="CI720" s="16" t="s">
        <v>871</v>
      </c>
      <c r="CJ720" s="16" t="s">
        <v>106</v>
      </c>
      <c r="CK720" s="16" t="s">
        <v>1549</v>
      </c>
      <c r="CN720" s="16" t="s">
        <v>63</v>
      </c>
      <c r="CO720" s="16" t="s">
        <v>120</v>
      </c>
      <c r="CP720" s="16" t="s">
        <v>62</v>
      </c>
      <c r="CQ720" s="16" t="s">
        <v>76</v>
      </c>
      <c r="DA720" s="18"/>
      <c r="DB720" s="16">
        <v>5</v>
      </c>
      <c r="DC720" s="16">
        <v>5</v>
      </c>
      <c r="DE720" s="16">
        <v>250</v>
      </c>
      <c r="DF720" s="16">
        <v>368</v>
      </c>
      <c r="DG720" s="16">
        <v>285</v>
      </c>
      <c r="DH720" s="16">
        <v>331</v>
      </c>
    </row>
    <row r="721" spans="1:112" s="16" customFormat="1" x14ac:dyDescent="0.3">
      <c r="A721" s="16">
        <v>2023</v>
      </c>
      <c r="B721" s="16" t="s">
        <v>1099</v>
      </c>
      <c r="C721" s="16" t="s">
        <v>1100</v>
      </c>
      <c r="D721" s="16" t="s">
        <v>1116</v>
      </c>
      <c r="E721" s="16" t="s">
        <v>1102</v>
      </c>
      <c r="F721" s="19">
        <v>2</v>
      </c>
      <c r="G721" s="16">
        <v>4</v>
      </c>
      <c r="H721" s="16" t="s">
        <v>121</v>
      </c>
      <c r="I721" s="16">
        <v>24</v>
      </c>
      <c r="J721" s="16">
        <v>32</v>
      </c>
      <c r="K721" s="16">
        <v>27</v>
      </c>
      <c r="L721" s="16">
        <v>30.4</v>
      </c>
      <c r="M721" s="16">
        <v>45.6</v>
      </c>
      <c r="N721" s="16">
        <v>35.764699999999998</v>
      </c>
      <c r="O721" s="16">
        <v>23.667400000000001</v>
      </c>
      <c r="P721" s="16">
        <v>31.666499999999999</v>
      </c>
      <c r="Q721" s="16">
        <v>26.7028</v>
      </c>
      <c r="S721" s="16" t="s">
        <v>59</v>
      </c>
      <c r="T721" s="16" t="s">
        <v>70</v>
      </c>
      <c r="U721" s="16" t="s">
        <v>115</v>
      </c>
      <c r="V721" s="16" t="s">
        <v>116</v>
      </c>
      <c r="X721" s="16">
        <v>8</v>
      </c>
      <c r="Y721" s="16" t="s">
        <v>62</v>
      </c>
      <c r="Z721" s="16" t="s">
        <v>63</v>
      </c>
      <c r="AA721" s="16" t="s">
        <v>135</v>
      </c>
      <c r="AB721" s="16" t="s">
        <v>159</v>
      </c>
      <c r="AC721" s="16">
        <v>10</v>
      </c>
      <c r="AF721" s="16" t="s">
        <v>58</v>
      </c>
      <c r="AG721" s="16" t="s">
        <v>65</v>
      </c>
      <c r="AH721" s="16" t="s">
        <v>66</v>
      </c>
      <c r="AI721" s="16" t="s">
        <v>67</v>
      </c>
      <c r="AJ721" s="16" t="s">
        <v>68</v>
      </c>
      <c r="AK721" s="16" t="s">
        <v>69</v>
      </c>
      <c r="AR721" s="16">
        <v>2050</v>
      </c>
      <c r="AS721" s="16">
        <v>2050</v>
      </c>
      <c r="BM721" s="20" t="s">
        <v>1552</v>
      </c>
      <c r="BN721" s="16">
        <v>2</v>
      </c>
      <c r="BO721" s="16">
        <v>2</v>
      </c>
      <c r="BP721" s="16">
        <v>30</v>
      </c>
      <c r="BQ721" s="16" t="s">
        <v>225</v>
      </c>
      <c r="BS721" s="16" t="s">
        <v>72</v>
      </c>
      <c r="BT721" s="21">
        <v>44743</v>
      </c>
      <c r="BU721" s="16">
        <v>31542</v>
      </c>
      <c r="BV721" s="17"/>
      <c r="BX721" s="16" t="s">
        <v>63</v>
      </c>
      <c r="CA721" s="16" t="s">
        <v>63</v>
      </c>
      <c r="CB721" s="16" t="s">
        <v>63</v>
      </c>
      <c r="CD721" s="16" t="s">
        <v>63</v>
      </c>
      <c r="CF721" s="16" t="s">
        <v>62</v>
      </c>
      <c r="CG721" s="16" t="s">
        <v>1106</v>
      </c>
      <c r="CH721" s="16" t="s">
        <v>63</v>
      </c>
      <c r="CJ721" s="16" t="s">
        <v>106</v>
      </c>
      <c r="CK721" s="16" t="s">
        <v>1549</v>
      </c>
      <c r="CL721" s="16" t="s">
        <v>63</v>
      </c>
      <c r="CM721" s="16" t="s">
        <v>63</v>
      </c>
      <c r="CN721" s="16" t="s">
        <v>63</v>
      </c>
      <c r="CO721" s="16" t="s">
        <v>641</v>
      </c>
      <c r="CP721" s="16" t="s">
        <v>62</v>
      </c>
      <c r="CQ721" s="16" t="s">
        <v>76</v>
      </c>
      <c r="CR721" s="16" t="s">
        <v>1107</v>
      </c>
      <c r="CY721" s="16">
        <v>35.799999999999997</v>
      </c>
      <c r="DA721" s="18"/>
      <c r="DB721" s="16">
        <v>5</v>
      </c>
      <c r="DC721" s="16">
        <v>5</v>
      </c>
      <c r="DE721" s="16">
        <v>2250</v>
      </c>
      <c r="DF721" s="16">
        <v>373</v>
      </c>
      <c r="DG721" s="16">
        <v>278</v>
      </c>
      <c r="DH721" s="16">
        <v>330</v>
      </c>
    </row>
    <row r="722" spans="1:112" s="16" customFormat="1" x14ac:dyDescent="0.3">
      <c r="A722" s="16">
        <v>2023</v>
      </c>
      <c r="B722" s="16" t="s">
        <v>1099</v>
      </c>
      <c r="C722" s="16" t="s">
        <v>1100</v>
      </c>
      <c r="D722" s="16" t="s">
        <v>1115</v>
      </c>
      <c r="E722" s="16" t="s">
        <v>1102</v>
      </c>
      <c r="F722" s="19">
        <v>2</v>
      </c>
      <c r="G722" s="16">
        <v>4</v>
      </c>
      <c r="H722" s="16" t="s">
        <v>121</v>
      </c>
      <c r="I722" s="16">
        <v>23</v>
      </c>
      <c r="J722" s="16">
        <v>30</v>
      </c>
      <c r="K722" s="16">
        <v>26</v>
      </c>
      <c r="L722" s="16">
        <v>29.8</v>
      </c>
      <c r="M722" s="16">
        <v>42.3</v>
      </c>
      <c r="N722" s="16">
        <v>34.370600000000003</v>
      </c>
      <c r="O722" s="16">
        <v>23.244700000000002</v>
      </c>
      <c r="P722" s="16">
        <v>29.591200000000001</v>
      </c>
      <c r="Q722" s="16">
        <v>25.727799999999998</v>
      </c>
      <c r="S722" s="16" t="s">
        <v>59</v>
      </c>
      <c r="T722" s="16" t="s">
        <v>70</v>
      </c>
      <c r="U722" s="16" t="s">
        <v>115</v>
      </c>
      <c r="V722" s="16" t="s">
        <v>116</v>
      </c>
      <c r="X722" s="16">
        <v>8</v>
      </c>
      <c r="Y722" s="16" t="s">
        <v>62</v>
      </c>
      <c r="Z722" s="16" t="s">
        <v>63</v>
      </c>
      <c r="AA722" s="16" t="s">
        <v>135</v>
      </c>
      <c r="AB722" s="16" t="s">
        <v>159</v>
      </c>
      <c r="AC722" s="16">
        <v>10</v>
      </c>
      <c r="AF722" s="16" t="s">
        <v>58</v>
      </c>
      <c r="AG722" s="16" t="s">
        <v>65</v>
      </c>
      <c r="AH722" s="16" t="s">
        <v>66</v>
      </c>
      <c r="AI722" s="16" t="s">
        <v>67</v>
      </c>
      <c r="AJ722" s="16" t="s">
        <v>68</v>
      </c>
      <c r="AK722" s="16" t="s">
        <v>69</v>
      </c>
      <c r="AR722" s="16">
        <v>2100</v>
      </c>
      <c r="AS722" s="16">
        <v>2100</v>
      </c>
      <c r="BM722" s="20" t="s">
        <v>1552</v>
      </c>
      <c r="BN722" s="16">
        <v>2</v>
      </c>
      <c r="BO722" s="16">
        <v>2</v>
      </c>
      <c r="BP722" s="16">
        <v>30</v>
      </c>
      <c r="BQ722" s="16" t="s">
        <v>225</v>
      </c>
      <c r="BS722" s="16" t="s">
        <v>72</v>
      </c>
      <c r="BT722" s="21">
        <v>44743</v>
      </c>
      <c r="BU722" s="16">
        <v>31543</v>
      </c>
      <c r="BV722" s="17"/>
      <c r="BX722" s="16" t="s">
        <v>63</v>
      </c>
      <c r="CA722" s="16" t="s">
        <v>63</v>
      </c>
      <c r="CB722" s="16" t="s">
        <v>63</v>
      </c>
      <c r="CD722" s="16" t="s">
        <v>63</v>
      </c>
      <c r="CF722" s="16" t="s">
        <v>62</v>
      </c>
      <c r="CG722" s="16" t="s">
        <v>1106</v>
      </c>
      <c r="CH722" s="16" t="s">
        <v>63</v>
      </c>
      <c r="CJ722" s="16" t="s">
        <v>106</v>
      </c>
      <c r="CK722" s="16" t="s">
        <v>1549</v>
      </c>
      <c r="CL722" s="16" t="s">
        <v>63</v>
      </c>
      <c r="CM722" s="16" t="s">
        <v>63</v>
      </c>
      <c r="CN722" s="16" t="s">
        <v>63</v>
      </c>
      <c r="CO722" s="16" t="s">
        <v>641</v>
      </c>
      <c r="CP722" s="16" t="s">
        <v>62</v>
      </c>
      <c r="CQ722" s="16" t="s">
        <v>76</v>
      </c>
      <c r="CR722" s="16" t="s">
        <v>1107</v>
      </c>
      <c r="CY722" s="16">
        <v>34.4</v>
      </c>
      <c r="DA722" s="18"/>
      <c r="DB722" s="16">
        <v>5</v>
      </c>
      <c r="DC722" s="16">
        <v>5</v>
      </c>
      <c r="DE722" s="16">
        <v>2500</v>
      </c>
      <c r="DF722" s="16">
        <v>379</v>
      </c>
      <c r="DG722" s="16">
        <v>298</v>
      </c>
      <c r="DH722" s="16">
        <v>342</v>
      </c>
    </row>
    <row r="723" spans="1:112" s="16" customFormat="1" x14ac:dyDescent="0.3">
      <c r="A723" s="16">
        <v>2023</v>
      </c>
      <c r="B723" s="16" t="s">
        <v>156</v>
      </c>
      <c r="C723" s="16" t="s">
        <v>691</v>
      </c>
      <c r="D723" s="16" t="s">
        <v>1326</v>
      </c>
      <c r="E723" s="16" t="s">
        <v>158</v>
      </c>
      <c r="F723" s="19">
        <v>3.5</v>
      </c>
      <c r="G723" s="16">
        <v>6</v>
      </c>
      <c r="H723" s="16" t="s">
        <v>286</v>
      </c>
      <c r="I723" s="16">
        <v>19</v>
      </c>
      <c r="J723" s="16">
        <v>25</v>
      </c>
      <c r="K723" s="16">
        <v>21</v>
      </c>
      <c r="L723" s="16">
        <v>23.4</v>
      </c>
      <c r="M723" s="16">
        <v>36</v>
      </c>
      <c r="N723" s="16">
        <v>27.7745</v>
      </c>
      <c r="O723" s="16">
        <v>18.633099999999999</v>
      </c>
      <c r="P723" s="16">
        <v>25</v>
      </c>
      <c r="Q723" s="16">
        <v>21.215800000000002</v>
      </c>
      <c r="S723" s="16" t="s">
        <v>83</v>
      </c>
      <c r="T723" s="16" t="s">
        <v>87</v>
      </c>
      <c r="U723" s="16" t="s">
        <v>115</v>
      </c>
      <c r="V723" s="16" t="s">
        <v>116</v>
      </c>
      <c r="X723" s="16">
        <v>10</v>
      </c>
      <c r="Y723" s="16" t="s">
        <v>62</v>
      </c>
      <c r="Z723" s="16" t="s">
        <v>63</v>
      </c>
      <c r="AA723" s="16" t="s">
        <v>60</v>
      </c>
      <c r="AB723" s="16" t="s">
        <v>117</v>
      </c>
      <c r="AC723" s="16">
        <v>10</v>
      </c>
      <c r="AF723" s="16" t="s">
        <v>204</v>
      </c>
      <c r="AG723" s="16" t="s">
        <v>205</v>
      </c>
      <c r="AH723" s="16" t="s">
        <v>66</v>
      </c>
      <c r="AI723" s="16" t="s">
        <v>67</v>
      </c>
      <c r="AJ723" s="16" t="s">
        <v>68</v>
      </c>
      <c r="AK723" s="16" t="s">
        <v>69</v>
      </c>
      <c r="AR723" s="16">
        <v>2600</v>
      </c>
      <c r="AS723" s="16">
        <v>2600</v>
      </c>
      <c r="BM723" s="20" t="s">
        <v>1550</v>
      </c>
      <c r="BN723" s="16">
        <v>2</v>
      </c>
      <c r="BO723" s="16">
        <v>2</v>
      </c>
      <c r="BP723" s="16">
        <v>31</v>
      </c>
      <c r="BQ723" s="16" t="s">
        <v>118</v>
      </c>
      <c r="BS723" s="16" t="s">
        <v>72</v>
      </c>
      <c r="BT723" s="21">
        <v>44735</v>
      </c>
      <c r="BU723" s="16">
        <v>31262</v>
      </c>
      <c r="BV723" s="17"/>
      <c r="BW723" s="16" t="s">
        <v>63</v>
      </c>
      <c r="BX723" s="16" t="s">
        <v>63</v>
      </c>
      <c r="CA723" s="16" t="s">
        <v>63</v>
      </c>
      <c r="CB723" s="16" t="s">
        <v>63</v>
      </c>
      <c r="CC723" s="16" t="s">
        <v>1325</v>
      </c>
      <c r="CD723" s="16" t="s">
        <v>62</v>
      </c>
      <c r="CE723" s="16" t="s">
        <v>435</v>
      </c>
      <c r="CF723" s="16" t="s">
        <v>62</v>
      </c>
      <c r="CG723" s="16" t="s">
        <v>161</v>
      </c>
      <c r="CH723" s="16" t="s">
        <v>62</v>
      </c>
      <c r="CI723" s="16" t="s">
        <v>161</v>
      </c>
      <c r="CJ723" s="16" t="s">
        <v>106</v>
      </c>
      <c r="CK723" s="16" t="s">
        <v>1549</v>
      </c>
      <c r="CL723" s="16" t="s">
        <v>63</v>
      </c>
      <c r="CM723" s="16" t="s">
        <v>63</v>
      </c>
      <c r="CN723" s="16" t="s">
        <v>63</v>
      </c>
      <c r="CO723" s="16" t="s">
        <v>162</v>
      </c>
      <c r="CP723" s="16" t="s">
        <v>62</v>
      </c>
      <c r="CQ723" s="16" t="s">
        <v>76</v>
      </c>
      <c r="DA723" s="18"/>
      <c r="DB723" s="16">
        <v>4</v>
      </c>
      <c r="DC723" s="16">
        <v>4</v>
      </c>
      <c r="DE723" s="16">
        <v>5000</v>
      </c>
      <c r="DF723" s="16">
        <v>477</v>
      </c>
      <c r="DG723" s="16">
        <v>357</v>
      </c>
      <c r="DH723" s="16">
        <v>423</v>
      </c>
    </row>
    <row r="724" spans="1:112" s="16" customFormat="1" x14ac:dyDescent="0.3">
      <c r="A724" s="16">
        <v>2023</v>
      </c>
      <c r="B724" s="16" t="s">
        <v>156</v>
      </c>
      <c r="C724" s="16" t="s">
        <v>691</v>
      </c>
      <c r="D724" s="16" t="s">
        <v>696</v>
      </c>
      <c r="E724" s="16" t="s">
        <v>158</v>
      </c>
      <c r="F724" s="19">
        <v>2</v>
      </c>
      <c r="G724" s="16">
        <v>4</v>
      </c>
      <c r="H724" s="16" t="s">
        <v>286</v>
      </c>
      <c r="I724" s="16">
        <v>21</v>
      </c>
      <c r="J724" s="16">
        <v>27</v>
      </c>
      <c r="K724" s="16">
        <v>23</v>
      </c>
      <c r="L724" s="16">
        <v>27.2</v>
      </c>
      <c r="M724" s="16">
        <v>39</v>
      </c>
      <c r="N724" s="16">
        <v>31.487100000000002</v>
      </c>
      <c r="O724" s="16">
        <v>21.394200000000001</v>
      </c>
      <c r="P724" s="16">
        <v>27.485099999999999</v>
      </c>
      <c r="Q724" s="16">
        <v>23</v>
      </c>
      <c r="S724" s="16" t="s">
        <v>59</v>
      </c>
      <c r="T724" s="16" t="s">
        <v>70</v>
      </c>
      <c r="U724" s="16" t="s">
        <v>115</v>
      </c>
      <c r="V724" s="16" t="s">
        <v>116</v>
      </c>
      <c r="X724" s="16">
        <v>10</v>
      </c>
      <c r="Y724" s="16" t="s">
        <v>62</v>
      </c>
      <c r="Z724" s="16" t="s">
        <v>63</v>
      </c>
      <c r="AA724" s="16" t="s">
        <v>60</v>
      </c>
      <c r="AB724" s="16" t="s">
        <v>117</v>
      </c>
      <c r="AC724" s="16">
        <v>10</v>
      </c>
      <c r="AF724" s="16" t="s">
        <v>204</v>
      </c>
      <c r="AG724" s="16" t="s">
        <v>205</v>
      </c>
      <c r="AH724" s="16" t="s">
        <v>66</v>
      </c>
      <c r="AI724" s="16" t="s">
        <v>67</v>
      </c>
      <c r="AJ724" s="16" t="s">
        <v>68</v>
      </c>
      <c r="AK724" s="16" t="s">
        <v>69</v>
      </c>
      <c r="AR724" s="16">
        <v>2400</v>
      </c>
      <c r="AS724" s="16">
        <v>2400</v>
      </c>
      <c r="BM724" s="20" t="s">
        <v>1550</v>
      </c>
      <c r="BN724" s="16">
        <v>2</v>
      </c>
      <c r="BO724" s="16">
        <v>2</v>
      </c>
      <c r="BP724" s="16">
        <v>31</v>
      </c>
      <c r="BQ724" s="16" t="s">
        <v>118</v>
      </c>
      <c r="BS724" s="16" t="s">
        <v>72</v>
      </c>
      <c r="BT724" s="21">
        <v>44847</v>
      </c>
      <c r="BU724" s="16">
        <v>32149</v>
      </c>
      <c r="BV724" s="17"/>
      <c r="BW724" s="16" t="s">
        <v>63</v>
      </c>
      <c r="BX724" s="16" t="s">
        <v>63</v>
      </c>
      <c r="CA724" s="16" t="s">
        <v>63</v>
      </c>
      <c r="CB724" s="16" t="s">
        <v>63</v>
      </c>
      <c r="CD724" s="16" t="s">
        <v>63</v>
      </c>
      <c r="CF724" s="16" t="s">
        <v>62</v>
      </c>
      <c r="CG724" s="16" t="s">
        <v>693</v>
      </c>
      <c r="CH724" s="16" t="s">
        <v>62</v>
      </c>
      <c r="CI724" s="16" t="s">
        <v>693</v>
      </c>
      <c r="CJ724" s="16" t="s">
        <v>106</v>
      </c>
      <c r="CK724" s="16" t="s">
        <v>1549</v>
      </c>
      <c r="CL724" s="16" t="s">
        <v>63</v>
      </c>
      <c r="CM724" s="16" t="s">
        <v>63</v>
      </c>
      <c r="CN724" s="16" t="s">
        <v>63</v>
      </c>
      <c r="CO724" s="16" t="s">
        <v>162</v>
      </c>
      <c r="CP724" s="16" t="s">
        <v>62</v>
      </c>
      <c r="CQ724" s="16" t="s">
        <v>76</v>
      </c>
      <c r="DA724" s="18"/>
      <c r="DB724" s="16">
        <v>5</v>
      </c>
      <c r="DC724" s="16">
        <v>5</v>
      </c>
      <c r="DE724" s="16">
        <v>4000</v>
      </c>
      <c r="DF724" s="16">
        <v>415</v>
      </c>
      <c r="DG724" s="16">
        <v>322</v>
      </c>
      <c r="DH724" s="16">
        <v>385</v>
      </c>
    </row>
    <row r="725" spans="1:112" s="16" customFormat="1" x14ac:dyDescent="0.3">
      <c r="A725" s="16">
        <v>2023</v>
      </c>
      <c r="B725" s="16" t="s">
        <v>156</v>
      </c>
      <c r="C725" s="16" t="s">
        <v>691</v>
      </c>
      <c r="D725" s="16" t="s">
        <v>695</v>
      </c>
      <c r="E725" s="16" t="s">
        <v>158</v>
      </c>
      <c r="F725" s="19">
        <v>2</v>
      </c>
      <c r="G725" s="16">
        <v>4</v>
      </c>
      <c r="H725" s="16" t="s">
        <v>286</v>
      </c>
      <c r="I725" s="16">
        <v>21</v>
      </c>
      <c r="J725" s="16">
        <v>26</v>
      </c>
      <c r="K725" s="16">
        <v>23</v>
      </c>
      <c r="L725" s="16">
        <v>26.441299999999998</v>
      </c>
      <c r="M725" s="16">
        <v>38.394500000000001</v>
      </c>
      <c r="N725" s="16">
        <v>30.749199999999998</v>
      </c>
      <c r="O725" s="16">
        <v>20.848299999999998</v>
      </c>
      <c r="P725" s="16">
        <v>25.819500000000001</v>
      </c>
      <c r="Q725" s="16">
        <v>22.826000000000001</v>
      </c>
      <c r="S725" s="16" t="s">
        <v>59</v>
      </c>
      <c r="T725" s="16" t="s">
        <v>70</v>
      </c>
      <c r="U725" s="16" t="s">
        <v>115</v>
      </c>
      <c r="V725" s="16" t="s">
        <v>116</v>
      </c>
      <c r="X725" s="16">
        <v>10</v>
      </c>
      <c r="Y725" s="16" t="s">
        <v>62</v>
      </c>
      <c r="Z725" s="16" t="s">
        <v>63</v>
      </c>
      <c r="AA725" s="16" t="s">
        <v>60</v>
      </c>
      <c r="AB725" s="16" t="s">
        <v>117</v>
      </c>
      <c r="AC725" s="16">
        <v>10</v>
      </c>
      <c r="AF725" s="16" t="s">
        <v>204</v>
      </c>
      <c r="AG725" s="16" t="s">
        <v>205</v>
      </c>
      <c r="AH725" s="16" t="s">
        <v>66</v>
      </c>
      <c r="AI725" s="16" t="s">
        <v>67</v>
      </c>
      <c r="AJ725" s="16" t="s">
        <v>68</v>
      </c>
      <c r="AK725" s="16" t="s">
        <v>69</v>
      </c>
      <c r="AR725" s="16">
        <v>2400</v>
      </c>
      <c r="AS725" s="16">
        <v>2400</v>
      </c>
      <c r="BM725" s="20" t="s">
        <v>1550</v>
      </c>
      <c r="BN725" s="16">
        <v>2</v>
      </c>
      <c r="BO725" s="16">
        <v>2</v>
      </c>
      <c r="BP725" s="16">
        <v>31</v>
      </c>
      <c r="BQ725" s="16" t="s">
        <v>118</v>
      </c>
      <c r="BS725" s="16" t="s">
        <v>206</v>
      </c>
      <c r="BT725" s="21">
        <v>44847</v>
      </c>
      <c r="BU725" s="16">
        <v>32150</v>
      </c>
      <c r="BV725" s="17"/>
      <c r="BW725" s="16" t="s">
        <v>63</v>
      </c>
      <c r="BX725" s="16" t="s">
        <v>63</v>
      </c>
      <c r="CA725" s="16" t="s">
        <v>63</v>
      </c>
      <c r="CB725" s="16" t="s">
        <v>63</v>
      </c>
      <c r="CD725" s="16" t="s">
        <v>63</v>
      </c>
      <c r="CF725" s="16" t="s">
        <v>62</v>
      </c>
      <c r="CG725" s="16" t="s">
        <v>693</v>
      </c>
      <c r="CH725" s="16" t="s">
        <v>62</v>
      </c>
      <c r="CI725" s="16" t="s">
        <v>693</v>
      </c>
      <c r="CJ725" s="16" t="s">
        <v>106</v>
      </c>
      <c r="CK725" s="16" t="s">
        <v>1549</v>
      </c>
      <c r="CL725" s="16" t="s">
        <v>63</v>
      </c>
      <c r="CM725" s="16" t="s">
        <v>63</v>
      </c>
      <c r="CN725" s="16" t="s">
        <v>63</v>
      </c>
      <c r="CO725" s="16" t="s">
        <v>162</v>
      </c>
      <c r="CP725" s="16" t="s">
        <v>62</v>
      </c>
      <c r="CQ725" s="16" t="s">
        <v>76</v>
      </c>
      <c r="DA725" s="18"/>
      <c r="DB725" s="16">
        <v>5</v>
      </c>
      <c r="DC725" s="16">
        <v>5</v>
      </c>
      <c r="DE725" s="16">
        <v>4000</v>
      </c>
      <c r="DF725" s="16">
        <v>425</v>
      </c>
      <c r="DG725" s="16">
        <v>343</v>
      </c>
      <c r="DH725" s="16">
        <v>388</v>
      </c>
    </row>
    <row r="726" spans="1:112" s="16" customFormat="1" x14ac:dyDescent="0.3">
      <c r="A726" s="16">
        <v>2023</v>
      </c>
      <c r="B726" s="16" t="s">
        <v>78</v>
      </c>
      <c r="C726" s="16" t="s">
        <v>1184</v>
      </c>
      <c r="D726" s="16" t="s">
        <v>1188</v>
      </c>
      <c r="E726" s="16" t="s">
        <v>81</v>
      </c>
      <c r="F726" s="19">
        <v>2</v>
      </c>
      <c r="G726" s="16">
        <v>4</v>
      </c>
      <c r="H726" s="16" t="s">
        <v>97</v>
      </c>
      <c r="I726" s="16">
        <v>22</v>
      </c>
      <c r="J726" s="16">
        <v>28</v>
      </c>
      <c r="K726" s="16">
        <v>24</v>
      </c>
      <c r="L726" s="16">
        <v>27.849900000000002</v>
      </c>
      <c r="M726" s="16">
        <v>40.549900000000001</v>
      </c>
      <c r="N726" s="16">
        <v>32.418900000000001</v>
      </c>
      <c r="O726" s="16">
        <v>21.8596</v>
      </c>
      <c r="P726" s="16">
        <v>28.478200000000001</v>
      </c>
      <c r="Q726" s="16">
        <v>24.412800000000001</v>
      </c>
      <c r="S726" s="16" t="s">
        <v>59</v>
      </c>
      <c r="T726" s="16" t="s">
        <v>70</v>
      </c>
      <c r="U726" s="16" t="s">
        <v>60</v>
      </c>
      <c r="V726" s="16" t="s">
        <v>61</v>
      </c>
      <c r="X726" s="16">
        <v>8</v>
      </c>
      <c r="Y726" s="16" t="s">
        <v>62</v>
      </c>
      <c r="Z726" s="16" t="s">
        <v>63</v>
      </c>
      <c r="AA726" s="16" t="s">
        <v>60</v>
      </c>
      <c r="AB726" s="16" t="s">
        <v>117</v>
      </c>
      <c r="AC726" s="16">
        <v>10</v>
      </c>
      <c r="AF726" s="16" t="s">
        <v>204</v>
      </c>
      <c r="AG726" s="16" t="s">
        <v>205</v>
      </c>
      <c r="AH726" s="16" t="s">
        <v>66</v>
      </c>
      <c r="AI726" s="16" t="s">
        <v>67</v>
      </c>
      <c r="AJ726" s="16" t="s">
        <v>68</v>
      </c>
      <c r="AK726" s="16" t="s">
        <v>69</v>
      </c>
      <c r="AR726" s="16">
        <v>2300</v>
      </c>
      <c r="AS726" s="16">
        <v>2300</v>
      </c>
      <c r="BM726" s="20" t="s">
        <v>1550</v>
      </c>
      <c r="BN726" s="16">
        <v>2</v>
      </c>
      <c r="BO726" s="16">
        <v>2</v>
      </c>
      <c r="BP726" s="16">
        <v>31</v>
      </c>
      <c r="BQ726" s="16" t="s">
        <v>118</v>
      </c>
      <c r="BS726" s="16" t="s">
        <v>72</v>
      </c>
      <c r="BT726" s="21">
        <v>44734</v>
      </c>
      <c r="BU726" s="16">
        <v>31300</v>
      </c>
      <c r="BV726" s="17"/>
      <c r="BW726" s="16" t="s">
        <v>63</v>
      </c>
      <c r="BX726" s="16" t="s">
        <v>63</v>
      </c>
      <c r="CA726" s="16" t="s">
        <v>63</v>
      </c>
      <c r="CB726" s="16" t="s">
        <v>63</v>
      </c>
      <c r="CD726" s="16" t="s">
        <v>63</v>
      </c>
      <c r="CF726" s="16" t="s">
        <v>62</v>
      </c>
      <c r="CG726" s="16" t="s">
        <v>1294</v>
      </c>
      <c r="CH726" s="16" t="s">
        <v>62</v>
      </c>
      <c r="CI726" s="16" t="s">
        <v>1294</v>
      </c>
      <c r="CJ726" s="16" t="s">
        <v>106</v>
      </c>
      <c r="CK726" s="16" t="s">
        <v>1549</v>
      </c>
      <c r="CN726" s="16" t="s">
        <v>62</v>
      </c>
      <c r="CO726" s="16" t="s">
        <v>143</v>
      </c>
      <c r="CP726" s="16" t="s">
        <v>62</v>
      </c>
      <c r="CQ726" s="16" t="s">
        <v>76</v>
      </c>
      <c r="DA726" s="18"/>
      <c r="DB726" s="16">
        <v>5</v>
      </c>
      <c r="DC726" s="16">
        <v>5</v>
      </c>
      <c r="DE726" s="16">
        <v>3500</v>
      </c>
      <c r="DF726" s="16">
        <v>407</v>
      </c>
      <c r="DG726" s="16">
        <v>311</v>
      </c>
      <c r="DH726" s="16">
        <v>364</v>
      </c>
    </row>
    <row r="727" spans="1:112" s="16" customFormat="1" x14ac:dyDescent="0.3">
      <c r="A727" s="16">
        <v>2023</v>
      </c>
      <c r="B727" s="16" t="s">
        <v>78</v>
      </c>
      <c r="C727" s="16" t="s">
        <v>1184</v>
      </c>
      <c r="D727" s="16" t="s">
        <v>1188</v>
      </c>
      <c r="E727" s="16" t="s">
        <v>81</v>
      </c>
      <c r="F727" s="19">
        <v>2.9</v>
      </c>
      <c r="G727" s="16">
        <v>6</v>
      </c>
      <c r="H727" s="16" t="s">
        <v>97</v>
      </c>
      <c r="I727" s="16">
        <v>17</v>
      </c>
      <c r="J727" s="16">
        <v>23</v>
      </c>
      <c r="K727" s="16">
        <v>19</v>
      </c>
      <c r="L727" s="16">
        <v>21.1</v>
      </c>
      <c r="M727" s="16">
        <v>31.8</v>
      </c>
      <c r="N727" s="16">
        <v>24.864899999999999</v>
      </c>
      <c r="O727" s="16">
        <v>16.9285</v>
      </c>
      <c r="P727" s="16">
        <v>22.779800000000002</v>
      </c>
      <c r="Q727" s="16">
        <v>19.140999999999998</v>
      </c>
      <c r="S727" s="16" t="s">
        <v>59</v>
      </c>
      <c r="T727" s="16" t="s">
        <v>70</v>
      </c>
      <c r="U727" s="16" t="s">
        <v>60</v>
      </c>
      <c r="V727" s="16" t="s">
        <v>61</v>
      </c>
      <c r="X727" s="16">
        <v>8</v>
      </c>
      <c r="Y727" s="16" t="s">
        <v>62</v>
      </c>
      <c r="Z727" s="16" t="s">
        <v>63</v>
      </c>
      <c r="AA727" s="16" t="s">
        <v>60</v>
      </c>
      <c r="AB727" s="16" t="s">
        <v>117</v>
      </c>
      <c r="AC727" s="16">
        <v>10</v>
      </c>
      <c r="AF727" s="16" t="s">
        <v>204</v>
      </c>
      <c r="AG727" s="16" t="s">
        <v>205</v>
      </c>
      <c r="AH727" s="16" t="s">
        <v>66</v>
      </c>
      <c r="AI727" s="16" t="s">
        <v>67</v>
      </c>
      <c r="AJ727" s="16" t="s">
        <v>68</v>
      </c>
      <c r="AK727" s="16" t="s">
        <v>69</v>
      </c>
      <c r="AR727" s="16">
        <v>2900</v>
      </c>
      <c r="AS727" s="16">
        <v>2900</v>
      </c>
      <c r="BM727" s="20" t="s">
        <v>1550</v>
      </c>
      <c r="BN727" s="16">
        <v>2</v>
      </c>
      <c r="BO727" s="16">
        <v>2</v>
      </c>
      <c r="BP727" s="16">
        <v>31</v>
      </c>
      <c r="BQ727" s="16" t="s">
        <v>118</v>
      </c>
      <c r="BS727" s="16" t="s">
        <v>72</v>
      </c>
      <c r="BT727" s="21">
        <v>44734</v>
      </c>
      <c r="BU727" s="16">
        <v>31438</v>
      </c>
      <c r="BV727" s="17"/>
      <c r="BW727" s="16" t="s">
        <v>63</v>
      </c>
      <c r="BX727" s="16" t="s">
        <v>63</v>
      </c>
      <c r="CA727" s="16" t="s">
        <v>63</v>
      </c>
      <c r="CB727" s="16" t="s">
        <v>63</v>
      </c>
      <c r="CD727" s="16" t="s">
        <v>62</v>
      </c>
      <c r="CE727" s="16" t="s">
        <v>1186</v>
      </c>
      <c r="CF727" s="16" t="s">
        <v>62</v>
      </c>
      <c r="CG727" s="16" t="s">
        <v>326</v>
      </c>
      <c r="CH727" s="16" t="s">
        <v>63</v>
      </c>
      <c r="CJ727" s="16" t="s">
        <v>106</v>
      </c>
      <c r="CK727" s="16" t="s">
        <v>1549</v>
      </c>
      <c r="CN727" s="16" t="s">
        <v>63</v>
      </c>
      <c r="CO727" s="16" t="s">
        <v>315</v>
      </c>
      <c r="CP727" s="16" t="s">
        <v>62</v>
      </c>
      <c r="CQ727" s="16" t="s">
        <v>76</v>
      </c>
      <c r="DA727" s="18"/>
      <c r="DB727" s="16">
        <v>4</v>
      </c>
      <c r="DC727" s="16">
        <v>4</v>
      </c>
      <c r="DE727" s="16">
        <v>6500</v>
      </c>
      <c r="DF727" s="16">
        <v>524</v>
      </c>
      <c r="DG727" s="16">
        <v>390</v>
      </c>
      <c r="DH727" s="16">
        <v>463</v>
      </c>
    </row>
    <row r="728" spans="1:112" s="16" customFormat="1" x14ac:dyDescent="0.3">
      <c r="A728" s="16">
        <v>2023</v>
      </c>
      <c r="B728" s="16" t="s">
        <v>112</v>
      </c>
      <c r="C728" s="16" t="s">
        <v>113</v>
      </c>
      <c r="D728" s="16" t="s">
        <v>1023</v>
      </c>
      <c r="E728" s="16" t="s">
        <v>114</v>
      </c>
      <c r="F728" s="19">
        <v>2</v>
      </c>
      <c r="G728" s="16">
        <v>4</v>
      </c>
      <c r="H728" s="16" t="s">
        <v>121</v>
      </c>
      <c r="I728" s="16">
        <v>21</v>
      </c>
      <c r="J728" s="16">
        <v>28</v>
      </c>
      <c r="K728" s="16">
        <v>24</v>
      </c>
      <c r="L728" s="16">
        <v>26.6</v>
      </c>
      <c r="M728" s="16">
        <v>39.799999999999997</v>
      </c>
      <c r="N728" s="16">
        <v>31.266400000000001</v>
      </c>
      <c r="O728" s="16">
        <v>20.962700000000002</v>
      </c>
      <c r="P728" s="16">
        <v>27.9986</v>
      </c>
      <c r="Q728" s="16">
        <v>23.6355</v>
      </c>
      <c r="S728" s="16" t="s">
        <v>59</v>
      </c>
      <c r="T728" s="16" t="s">
        <v>70</v>
      </c>
      <c r="U728" s="16" t="s">
        <v>115</v>
      </c>
      <c r="V728" s="16" t="s">
        <v>116</v>
      </c>
      <c r="X728" s="16">
        <v>8</v>
      </c>
      <c r="Y728" s="16" t="s">
        <v>62</v>
      </c>
      <c r="Z728" s="16" t="s">
        <v>63</v>
      </c>
      <c r="AA728" s="16" t="s">
        <v>60</v>
      </c>
      <c r="AB728" s="16" t="s">
        <v>117</v>
      </c>
      <c r="AC728" s="16">
        <v>15</v>
      </c>
      <c r="AF728" s="16" t="s">
        <v>82</v>
      </c>
      <c r="AG728" s="16" t="s">
        <v>86</v>
      </c>
      <c r="AH728" s="16" t="s">
        <v>66</v>
      </c>
      <c r="AI728" s="16" t="s">
        <v>67</v>
      </c>
      <c r="AJ728" s="16" t="s">
        <v>68</v>
      </c>
      <c r="AK728" s="16" t="s">
        <v>69</v>
      </c>
      <c r="AR728" s="16">
        <v>1850</v>
      </c>
      <c r="AS728" s="16">
        <v>1850</v>
      </c>
      <c r="BM728" s="20" t="s">
        <v>1550</v>
      </c>
      <c r="BN728" s="16">
        <v>2</v>
      </c>
      <c r="BO728" s="16">
        <v>2</v>
      </c>
      <c r="BP728" s="16">
        <v>31</v>
      </c>
      <c r="BQ728" s="16" t="s">
        <v>118</v>
      </c>
      <c r="BS728" s="16" t="s">
        <v>72</v>
      </c>
      <c r="BT728" s="21">
        <v>44743</v>
      </c>
      <c r="BU728" s="16">
        <v>31663</v>
      </c>
      <c r="BV728" s="17"/>
      <c r="BW728" s="16" t="s">
        <v>62</v>
      </c>
      <c r="BX728" s="16" t="s">
        <v>63</v>
      </c>
      <c r="CA728" s="16" t="s">
        <v>63</v>
      </c>
      <c r="CB728" s="16" t="s">
        <v>63</v>
      </c>
      <c r="CC728" s="16" t="s">
        <v>1024</v>
      </c>
      <c r="CD728" s="16" t="s">
        <v>63</v>
      </c>
      <c r="CF728" s="16" t="s">
        <v>62</v>
      </c>
      <c r="CG728" s="16" t="s">
        <v>119</v>
      </c>
      <c r="CH728" s="16" t="s">
        <v>62</v>
      </c>
      <c r="CI728" s="16" t="s">
        <v>955</v>
      </c>
      <c r="CJ728" s="16" t="s">
        <v>106</v>
      </c>
      <c r="CK728" s="16" t="s">
        <v>1549</v>
      </c>
      <c r="CN728" s="16" t="s">
        <v>63</v>
      </c>
      <c r="CO728" s="16" t="s">
        <v>120</v>
      </c>
      <c r="CP728" s="16" t="s">
        <v>62</v>
      </c>
      <c r="CQ728" s="16" t="s">
        <v>76</v>
      </c>
      <c r="DA728" s="18"/>
      <c r="DB728" s="16">
        <v>5</v>
      </c>
      <c r="DC728" s="16">
        <v>5</v>
      </c>
      <c r="DE728" s="16">
        <v>1250</v>
      </c>
      <c r="DF728" s="16">
        <v>423</v>
      </c>
      <c r="DG728" s="16">
        <v>317</v>
      </c>
      <c r="DH728" s="16">
        <v>375</v>
      </c>
    </row>
    <row r="729" spans="1:112" s="16" customFormat="1" x14ac:dyDescent="0.3">
      <c r="A729" s="16">
        <v>2023</v>
      </c>
      <c r="B729" s="16" t="s">
        <v>112</v>
      </c>
      <c r="C729" s="16" t="s">
        <v>113</v>
      </c>
      <c r="D729" s="16" t="s">
        <v>1304</v>
      </c>
      <c r="E729" s="16" t="s">
        <v>114</v>
      </c>
      <c r="F729" s="19">
        <v>2</v>
      </c>
      <c r="G729" s="16">
        <v>4</v>
      </c>
      <c r="H729" s="16" t="s">
        <v>151</v>
      </c>
      <c r="I729" s="16">
        <v>23</v>
      </c>
      <c r="J729" s="16">
        <v>29</v>
      </c>
      <c r="K729" s="16">
        <v>25</v>
      </c>
      <c r="L729" s="16">
        <v>29.696999999999999</v>
      </c>
      <c r="M729" s="16">
        <v>40.700000000000003</v>
      </c>
      <c r="N729" s="16">
        <v>33.810200000000002</v>
      </c>
      <c r="O729" s="16">
        <v>23.172000000000001</v>
      </c>
      <c r="P729" s="16">
        <v>28.574000000000002</v>
      </c>
      <c r="Q729" s="16">
        <v>25.326599999999999</v>
      </c>
      <c r="S729" s="16" t="s">
        <v>59</v>
      </c>
      <c r="T729" s="16" t="s">
        <v>70</v>
      </c>
      <c r="U729" s="16" t="s">
        <v>146</v>
      </c>
      <c r="V729" s="16" t="s">
        <v>147</v>
      </c>
      <c r="X729" s="16">
        <v>7</v>
      </c>
      <c r="Y729" s="16" t="s">
        <v>63</v>
      </c>
      <c r="Z729" s="16" t="s">
        <v>63</v>
      </c>
      <c r="AA729" s="16" t="s">
        <v>60</v>
      </c>
      <c r="AB729" s="16" t="s">
        <v>117</v>
      </c>
      <c r="AC729" s="16">
        <v>15</v>
      </c>
      <c r="AF729" s="16" t="s">
        <v>204</v>
      </c>
      <c r="AG729" s="16" t="s">
        <v>205</v>
      </c>
      <c r="AH729" s="16" t="s">
        <v>66</v>
      </c>
      <c r="AI729" s="16" t="s">
        <v>67</v>
      </c>
      <c r="AJ729" s="16" t="s">
        <v>68</v>
      </c>
      <c r="AK729" s="16" t="s">
        <v>69</v>
      </c>
      <c r="AR729" s="16">
        <v>2200</v>
      </c>
      <c r="AS729" s="16">
        <v>2200</v>
      </c>
      <c r="BM729" s="20" t="s">
        <v>1552</v>
      </c>
      <c r="BN729" s="16">
        <v>2</v>
      </c>
      <c r="BO729" s="16">
        <v>2</v>
      </c>
      <c r="BP729" s="16">
        <v>31</v>
      </c>
      <c r="BQ729" s="16" t="s">
        <v>118</v>
      </c>
      <c r="BS729" s="16" t="s">
        <v>72</v>
      </c>
      <c r="BT729" s="21">
        <v>44771</v>
      </c>
      <c r="BU729" s="16">
        <v>31285</v>
      </c>
      <c r="BV729" s="17"/>
      <c r="BW729" s="16" t="s">
        <v>62</v>
      </c>
      <c r="BX729" s="16" t="s">
        <v>63</v>
      </c>
      <c r="CA729" s="16" t="s">
        <v>63</v>
      </c>
      <c r="CB729" s="16" t="s">
        <v>63</v>
      </c>
      <c r="CC729" s="16" t="s">
        <v>1168</v>
      </c>
      <c r="CD729" s="16" t="s">
        <v>63</v>
      </c>
      <c r="CF729" s="16" t="s">
        <v>62</v>
      </c>
      <c r="CG729" s="16" t="s">
        <v>1161</v>
      </c>
      <c r="CH729" s="16" t="s">
        <v>62</v>
      </c>
      <c r="CI729" s="16" t="s">
        <v>871</v>
      </c>
      <c r="CJ729" s="16" t="s">
        <v>106</v>
      </c>
      <c r="CK729" s="16" t="s">
        <v>1549</v>
      </c>
      <c r="CL729" s="16" t="s">
        <v>63</v>
      </c>
      <c r="CM729" s="16" t="s">
        <v>63</v>
      </c>
      <c r="CN729" s="16" t="s">
        <v>63</v>
      </c>
      <c r="CO729" s="16" t="s">
        <v>120</v>
      </c>
      <c r="CP729" s="16" t="s">
        <v>62</v>
      </c>
      <c r="CQ729" s="16" t="s">
        <v>76</v>
      </c>
      <c r="DA729" s="18"/>
      <c r="DB729" s="16">
        <v>5</v>
      </c>
      <c r="DC729" s="16">
        <v>5</v>
      </c>
      <c r="DE729" s="16">
        <v>3000</v>
      </c>
      <c r="DF729" s="16">
        <v>382</v>
      </c>
      <c r="DG729" s="16">
        <v>311</v>
      </c>
      <c r="DH729" s="16">
        <v>350</v>
      </c>
    </row>
    <row r="730" spans="1:112" s="16" customFormat="1" x14ac:dyDescent="0.3">
      <c r="A730" s="16">
        <v>2023</v>
      </c>
      <c r="B730" s="16" t="s">
        <v>112</v>
      </c>
      <c r="C730" s="16" t="s">
        <v>113</v>
      </c>
      <c r="D730" s="16" t="s">
        <v>1230</v>
      </c>
      <c r="E730" s="16" t="s">
        <v>114</v>
      </c>
      <c r="F730" s="19">
        <v>2</v>
      </c>
      <c r="G730" s="16">
        <v>4</v>
      </c>
      <c r="H730" s="16" t="s">
        <v>151</v>
      </c>
      <c r="I730" s="16">
        <v>22</v>
      </c>
      <c r="J730" s="16">
        <v>29</v>
      </c>
      <c r="K730" s="16">
        <v>25</v>
      </c>
      <c r="L730" s="16">
        <v>28.414000000000001</v>
      </c>
      <c r="M730" s="16">
        <v>39.055500000000002</v>
      </c>
      <c r="N730" s="16">
        <v>32.384799999999998</v>
      </c>
      <c r="O730" s="16">
        <v>22.129200000000001</v>
      </c>
      <c r="P730" s="16">
        <v>28.5808</v>
      </c>
      <c r="Q730" s="16">
        <v>24.6312</v>
      </c>
      <c r="S730" s="16" t="s">
        <v>59</v>
      </c>
      <c r="T730" s="16" t="s">
        <v>70</v>
      </c>
      <c r="U730" s="16" t="s">
        <v>146</v>
      </c>
      <c r="V730" s="16" t="s">
        <v>147</v>
      </c>
      <c r="X730" s="16">
        <v>7</v>
      </c>
      <c r="Y730" s="16" t="s">
        <v>63</v>
      </c>
      <c r="Z730" s="16" t="s">
        <v>63</v>
      </c>
      <c r="AA730" s="16" t="s">
        <v>60</v>
      </c>
      <c r="AB730" s="16" t="s">
        <v>117</v>
      </c>
      <c r="AC730" s="16">
        <v>15</v>
      </c>
      <c r="AF730" s="16" t="s">
        <v>204</v>
      </c>
      <c r="AG730" s="16" t="s">
        <v>205</v>
      </c>
      <c r="AH730" s="16" t="s">
        <v>66</v>
      </c>
      <c r="AI730" s="16" t="s">
        <v>67</v>
      </c>
      <c r="AJ730" s="16" t="s">
        <v>68</v>
      </c>
      <c r="AK730" s="16" t="s">
        <v>69</v>
      </c>
      <c r="AR730" s="16">
        <v>2200</v>
      </c>
      <c r="AS730" s="16">
        <v>2200</v>
      </c>
      <c r="BM730" s="20" t="s">
        <v>1552</v>
      </c>
      <c r="BN730" s="16">
        <v>2</v>
      </c>
      <c r="BO730" s="16">
        <v>2</v>
      </c>
      <c r="BP730" s="16">
        <v>31</v>
      </c>
      <c r="BQ730" s="16" t="s">
        <v>118</v>
      </c>
      <c r="BS730" s="16" t="s">
        <v>103</v>
      </c>
      <c r="BT730" s="21">
        <v>44771</v>
      </c>
      <c r="BU730" s="16">
        <v>31371</v>
      </c>
      <c r="BV730" s="17"/>
      <c r="BW730" s="16" t="s">
        <v>63</v>
      </c>
      <c r="BX730" s="16" t="s">
        <v>63</v>
      </c>
      <c r="CA730" s="16" t="s">
        <v>63</v>
      </c>
      <c r="CB730" s="16" t="s">
        <v>63</v>
      </c>
      <c r="CC730" s="16" t="s">
        <v>1229</v>
      </c>
      <c r="CD730" s="16" t="s">
        <v>63</v>
      </c>
      <c r="CF730" s="16" t="s">
        <v>62</v>
      </c>
      <c r="CG730" s="16" t="s">
        <v>1172</v>
      </c>
      <c r="CH730" s="16" t="s">
        <v>62</v>
      </c>
      <c r="CI730" s="16" t="s">
        <v>1158</v>
      </c>
      <c r="CJ730" s="16" t="s">
        <v>106</v>
      </c>
      <c r="CK730" s="16" t="s">
        <v>1549</v>
      </c>
      <c r="CL730" s="16" t="s">
        <v>63</v>
      </c>
      <c r="CM730" s="16" t="s">
        <v>63</v>
      </c>
      <c r="CN730" s="16" t="s">
        <v>63</v>
      </c>
      <c r="CO730" s="16" t="s">
        <v>120</v>
      </c>
      <c r="CP730" s="16" t="s">
        <v>62</v>
      </c>
      <c r="CQ730" s="16" t="s">
        <v>76</v>
      </c>
      <c r="CY730" s="16">
        <v>33.5</v>
      </c>
      <c r="DA730" s="18"/>
      <c r="DB730" s="16">
        <v>5</v>
      </c>
      <c r="DC730" s="16">
        <v>5</v>
      </c>
      <c r="DE730" s="16">
        <v>3000</v>
      </c>
      <c r="DF730" s="16">
        <v>399</v>
      </c>
      <c r="DG730" s="16">
        <v>308</v>
      </c>
      <c r="DH730" s="16">
        <v>358</v>
      </c>
    </row>
    <row r="731" spans="1:112" s="16" customFormat="1" x14ac:dyDescent="0.3">
      <c r="A731" s="16">
        <v>2023</v>
      </c>
      <c r="B731" s="16" t="s">
        <v>112</v>
      </c>
      <c r="C731" s="16" t="s">
        <v>113</v>
      </c>
      <c r="D731" s="16" t="s">
        <v>1228</v>
      </c>
      <c r="E731" s="16" t="s">
        <v>114</v>
      </c>
      <c r="F731" s="19">
        <v>2</v>
      </c>
      <c r="G731" s="16">
        <v>4</v>
      </c>
      <c r="H731" s="16" t="s">
        <v>151</v>
      </c>
      <c r="I731" s="16">
        <v>22</v>
      </c>
      <c r="J731" s="16">
        <v>29</v>
      </c>
      <c r="K731" s="16">
        <v>25</v>
      </c>
      <c r="L731" s="16">
        <v>28.414000000000001</v>
      </c>
      <c r="M731" s="16">
        <v>39.055500000000002</v>
      </c>
      <c r="N731" s="16">
        <v>32.384799999999998</v>
      </c>
      <c r="O731" s="16">
        <v>22.129200000000001</v>
      </c>
      <c r="P731" s="16">
        <v>28.5808</v>
      </c>
      <c r="Q731" s="16">
        <v>24.6312</v>
      </c>
      <c r="S731" s="16" t="s">
        <v>59</v>
      </c>
      <c r="T731" s="16" t="s">
        <v>70</v>
      </c>
      <c r="U731" s="16" t="s">
        <v>146</v>
      </c>
      <c r="V731" s="16" t="s">
        <v>147</v>
      </c>
      <c r="X731" s="16">
        <v>7</v>
      </c>
      <c r="Y731" s="16" t="s">
        <v>63</v>
      </c>
      <c r="Z731" s="16" t="s">
        <v>63</v>
      </c>
      <c r="AA731" s="16" t="s">
        <v>60</v>
      </c>
      <c r="AB731" s="16" t="s">
        <v>117</v>
      </c>
      <c r="AC731" s="16">
        <v>15</v>
      </c>
      <c r="AF731" s="16" t="s">
        <v>204</v>
      </c>
      <c r="AG731" s="16" t="s">
        <v>205</v>
      </c>
      <c r="AH731" s="16" t="s">
        <v>66</v>
      </c>
      <c r="AI731" s="16" t="s">
        <v>67</v>
      </c>
      <c r="AJ731" s="16" t="s">
        <v>68</v>
      </c>
      <c r="AK731" s="16" t="s">
        <v>69</v>
      </c>
      <c r="AR731" s="16">
        <v>2200</v>
      </c>
      <c r="AS731" s="16">
        <v>2200</v>
      </c>
      <c r="BM731" s="20" t="s">
        <v>1552</v>
      </c>
      <c r="BN731" s="16">
        <v>2</v>
      </c>
      <c r="BO731" s="16">
        <v>2</v>
      </c>
      <c r="BP731" s="16">
        <v>31</v>
      </c>
      <c r="BQ731" s="16" t="s">
        <v>118</v>
      </c>
      <c r="BS731" s="16" t="s">
        <v>103</v>
      </c>
      <c r="BT731" s="21">
        <v>44771</v>
      </c>
      <c r="BU731" s="16">
        <v>31372</v>
      </c>
      <c r="BV731" s="17"/>
      <c r="BW731" s="16" t="s">
        <v>63</v>
      </c>
      <c r="BX731" s="16" t="s">
        <v>63</v>
      </c>
      <c r="CA731" s="16" t="s">
        <v>63</v>
      </c>
      <c r="CB731" s="16" t="s">
        <v>63</v>
      </c>
      <c r="CC731" s="16" t="s">
        <v>1229</v>
      </c>
      <c r="CD731" s="16" t="s">
        <v>63</v>
      </c>
      <c r="CF731" s="16" t="s">
        <v>62</v>
      </c>
      <c r="CG731" s="16" t="s">
        <v>1172</v>
      </c>
      <c r="CH731" s="16" t="s">
        <v>62</v>
      </c>
      <c r="CI731" s="16" t="s">
        <v>1158</v>
      </c>
      <c r="CJ731" s="16" t="s">
        <v>106</v>
      </c>
      <c r="CK731" s="16" t="s">
        <v>1549</v>
      </c>
      <c r="CL731" s="16" t="s">
        <v>63</v>
      </c>
      <c r="CM731" s="16" t="s">
        <v>63</v>
      </c>
      <c r="CN731" s="16" t="s">
        <v>63</v>
      </c>
      <c r="CO731" s="16" t="s">
        <v>120</v>
      </c>
      <c r="CP731" s="16" t="s">
        <v>62</v>
      </c>
      <c r="CQ731" s="16" t="s">
        <v>76</v>
      </c>
      <c r="CY731" s="16">
        <v>33.5</v>
      </c>
      <c r="DA731" s="18"/>
      <c r="DB731" s="16">
        <v>5</v>
      </c>
      <c r="DC731" s="16">
        <v>5</v>
      </c>
      <c r="DE731" s="16">
        <v>3000</v>
      </c>
      <c r="DF731" s="16">
        <v>399</v>
      </c>
      <c r="DG731" s="16">
        <v>308</v>
      </c>
      <c r="DH731" s="16">
        <v>358</v>
      </c>
    </row>
    <row r="732" spans="1:112" s="16" customFormat="1" x14ac:dyDescent="0.3">
      <c r="A732" s="16">
        <v>2023</v>
      </c>
      <c r="B732" s="16" t="s">
        <v>112</v>
      </c>
      <c r="C732" s="16" t="s">
        <v>113</v>
      </c>
      <c r="D732" s="16" t="s">
        <v>262</v>
      </c>
      <c r="E732" s="16" t="s">
        <v>114</v>
      </c>
      <c r="F732" s="19">
        <v>3</v>
      </c>
      <c r="G732" s="16">
        <v>6</v>
      </c>
      <c r="H732" s="16" t="s">
        <v>121</v>
      </c>
      <c r="I732" s="16">
        <v>19</v>
      </c>
      <c r="J732" s="16">
        <v>24</v>
      </c>
      <c r="K732" s="16">
        <v>21</v>
      </c>
      <c r="L732" s="16">
        <v>23.6</v>
      </c>
      <c r="M732" s="16">
        <v>34.1</v>
      </c>
      <c r="N732" s="16">
        <v>27.396100000000001</v>
      </c>
      <c r="O732" s="16">
        <v>18.780100000000001</v>
      </c>
      <c r="P732" s="16">
        <v>24.299600000000002</v>
      </c>
      <c r="Q732" s="16">
        <v>20.918299999999999</v>
      </c>
      <c r="S732" s="16" t="s">
        <v>59</v>
      </c>
      <c r="T732" s="16" t="s">
        <v>70</v>
      </c>
      <c r="U732" s="16" t="s">
        <v>115</v>
      </c>
      <c r="V732" s="16" t="s">
        <v>116</v>
      </c>
      <c r="X732" s="16">
        <v>8</v>
      </c>
      <c r="Y732" s="16" t="s">
        <v>62</v>
      </c>
      <c r="Z732" s="16" t="s">
        <v>63</v>
      </c>
      <c r="AA732" s="16">
        <v>4</v>
      </c>
      <c r="AB732" s="16" t="s">
        <v>64</v>
      </c>
      <c r="AC732" s="16">
        <v>15</v>
      </c>
      <c r="AF732" s="16" t="s">
        <v>204</v>
      </c>
      <c r="AG732" s="16" t="s">
        <v>205</v>
      </c>
      <c r="AH732" s="16" t="s">
        <v>66</v>
      </c>
      <c r="AI732" s="16" t="s">
        <v>67</v>
      </c>
      <c r="AJ732" s="16" t="s">
        <v>68</v>
      </c>
      <c r="AK732" s="16" t="s">
        <v>69</v>
      </c>
      <c r="AR732" s="16">
        <v>2600</v>
      </c>
      <c r="AS732" s="16">
        <v>2600</v>
      </c>
      <c r="BM732" s="20" t="s">
        <v>1550</v>
      </c>
      <c r="BN732" s="16">
        <v>2</v>
      </c>
      <c r="BO732" s="16">
        <v>2</v>
      </c>
      <c r="BP732" s="16">
        <v>31</v>
      </c>
      <c r="BQ732" s="16" t="s">
        <v>118</v>
      </c>
      <c r="BS732" s="16" t="s">
        <v>72</v>
      </c>
      <c r="BT732" s="21">
        <v>44742</v>
      </c>
      <c r="BU732" s="16">
        <v>32640</v>
      </c>
      <c r="BV732" s="17"/>
      <c r="BW732" s="16" t="s">
        <v>63</v>
      </c>
      <c r="BX732" s="16" t="s">
        <v>63</v>
      </c>
      <c r="CA732" s="16" t="s">
        <v>63</v>
      </c>
      <c r="CB732" s="16" t="s">
        <v>63</v>
      </c>
      <c r="CC732" s="16" t="s">
        <v>261</v>
      </c>
      <c r="CD732" s="16" t="s">
        <v>63</v>
      </c>
      <c r="CF732" s="16" t="s">
        <v>62</v>
      </c>
      <c r="CG732" s="16" t="s">
        <v>155</v>
      </c>
      <c r="CH732" s="16" t="s">
        <v>62</v>
      </c>
      <c r="CI732" s="16" t="s">
        <v>155</v>
      </c>
      <c r="CJ732" s="16" t="s">
        <v>106</v>
      </c>
      <c r="CK732" s="16" t="s">
        <v>1549</v>
      </c>
      <c r="CN732" s="16" t="s">
        <v>63</v>
      </c>
      <c r="CO732" s="16" t="s">
        <v>120</v>
      </c>
      <c r="CP732" s="16" t="s">
        <v>62</v>
      </c>
      <c r="CQ732" s="16" t="s">
        <v>76</v>
      </c>
      <c r="DA732" s="18"/>
      <c r="DB732" s="16">
        <v>4</v>
      </c>
      <c r="DC732" s="16">
        <v>4</v>
      </c>
      <c r="DE732" s="16">
        <v>5000</v>
      </c>
      <c r="DF732" s="16">
        <v>470</v>
      </c>
      <c r="DG732" s="16">
        <v>364</v>
      </c>
      <c r="DH732" s="16">
        <v>422</v>
      </c>
    </row>
    <row r="733" spans="1:112" s="16" customFormat="1" x14ac:dyDescent="0.3">
      <c r="A733" s="16">
        <v>2023</v>
      </c>
      <c r="B733" s="16" t="s">
        <v>112</v>
      </c>
      <c r="C733" s="16" t="s">
        <v>113</v>
      </c>
      <c r="D733" s="16" t="s">
        <v>260</v>
      </c>
      <c r="E733" s="16" t="s">
        <v>114</v>
      </c>
      <c r="F733" s="19">
        <v>3</v>
      </c>
      <c r="G733" s="16">
        <v>6</v>
      </c>
      <c r="H733" s="16" t="s">
        <v>121</v>
      </c>
      <c r="I733" s="16">
        <v>19</v>
      </c>
      <c r="J733" s="16">
        <v>24</v>
      </c>
      <c r="K733" s="16">
        <v>21</v>
      </c>
      <c r="L733" s="16">
        <v>23.6</v>
      </c>
      <c r="M733" s="16">
        <v>34.1</v>
      </c>
      <c r="N733" s="16">
        <v>27.396100000000001</v>
      </c>
      <c r="O733" s="16">
        <v>18.780100000000001</v>
      </c>
      <c r="P733" s="16">
        <v>24.299600000000002</v>
      </c>
      <c r="Q733" s="16">
        <v>20.918299999999999</v>
      </c>
      <c r="S733" s="16" t="s">
        <v>59</v>
      </c>
      <c r="T733" s="16" t="s">
        <v>70</v>
      </c>
      <c r="U733" s="16" t="s">
        <v>115</v>
      </c>
      <c r="V733" s="16" t="s">
        <v>116</v>
      </c>
      <c r="X733" s="16">
        <v>8</v>
      </c>
      <c r="Y733" s="16" t="s">
        <v>62</v>
      </c>
      <c r="Z733" s="16" t="s">
        <v>63</v>
      </c>
      <c r="AA733" s="16">
        <v>4</v>
      </c>
      <c r="AB733" s="16" t="s">
        <v>64</v>
      </c>
      <c r="AC733" s="16">
        <v>15</v>
      </c>
      <c r="AF733" s="16" t="s">
        <v>204</v>
      </c>
      <c r="AG733" s="16" t="s">
        <v>205</v>
      </c>
      <c r="AH733" s="16" t="s">
        <v>66</v>
      </c>
      <c r="AI733" s="16" t="s">
        <v>67</v>
      </c>
      <c r="AJ733" s="16" t="s">
        <v>68</v>
      </c>
      <c r="AK733" s="16" t="s">
        <v>69</v>
      </c>
      <c r="AR733" s="16">
        <v>2600</v>
      </c>
      <c r="AS733" s="16">
        <v>2600</v>
      </c>
      <c r="BM733" s="20" t="s">
        <v>1550</v>
      </c>
      <c r="BN733" s="16">
        <v>2</v>
      </c>
      <c r="BO733" s="16">
        <v>2</v>
      </c>
      <c r="BP733" s="16">
        <v>31</v>
      </c>
      <c r="BQ733" s="16" t="s">
        <v>118</v>
      </c>
      <c r="BS733" s="16" t="s">
        <v>72</v>
      </c>
      <c r="BT733" s="21">
        <v>44742</v>
      </c>
      <c r="BU733" s="16">
        <v>32641</v>
      </c>
      <c r="BV733" s="17"/>
      <c r="BW733" s="16" t="s">
        <v>63</v>
      </c>
      <c r="BX733" s="16" t="s">
        <v>63</v>
      </c>
      <c r="CA733" s="16" t="s">
        <v>63</v>
      </c>
      <c r="CB733" s="16" t="s">
        <v>63</v>
      </c>
      <c r="CC733" s="16" t="s">
        <v>261</v>
      </c>
      <c r="CD733" s="16" t="s">
        <v>63</v>
      </c>
      <c r="CF733" s="16" t="s">
        <v>62</v>
      </c>
      <c r="CG733" s="16" t="s">
        <v>155</v>
      </c>
      <c r="CH733" s="16" t="s">
        <v>62</v>
      </c>
      <c r="CI733" s="16" t="s">
        <v>155</v>
      </c>
      <c r="CJ733" s="16" t="s">
        <v>106</v>
      </c>
      <c r="CK733" s="16" t="s">
        <v>1549</v>
      </c>
      <c r="CN733" s="16" t="s">
        <v>63</v>
      </c>
      <c r="CO733" s="16" t="s">
        <v>120</v>
      </c>
      <c r="CP733" s="16" t="s">
        <v>62</v>
      </c>
      <c r="CQ733" s="16" t="s">
        <v>76</v>
      </c>
      <c r="DA733" s="18"/>
      <c r="DB733" s="16">
        <v>4</v>
      </c>
      <c r="DC733" s="16">
        <v>4</v>
      </c>
      <c r="DE733" s="16">
        <v>5000</v>
      </c>
      <c r="DF733" s="16">
        <v>470</v>
      </c>
      <c r="DG733" s="16">
        <v>364</v>
      </c>
      <c r="DH733" s="16">
        <v>422</v>
      </c>
    </row>
    <row r="734" spans="1:112" s="16" customFormat="1" x14ac:dyDescent="0.3">
      <c r="A734" s="16">
        <v>2023</v>
      </c>
      <c r="B734" s="16" t="s">
        <v>251</v>
      </c>
      <c r="C734" s="16" t="s">
        <v>251</v>
      </c>
      <c r="D734" s="16" t="s">
        <v>990</v>
      </c>
      <c r="E734" s="16" t="s">
        <v>252</v>
      </c>
      <c r="F734" s="19">
        <v>2</v>
      </c>
      <c r="G734" s="16">
        <v>4</v>
      </c>
      <c r="H734" s="16" t="s">
        <v>151</v>
      </c>
      <c r="I734" s="16">
        <v>25</v>
      </c>
      <c r="J734" s="16">
        <v>34</v>
      </c>
      <c r="K734" s="16">
        <v>28</v>
      </c>
      <c r="L734" s="16">
        <v>31.7179</v>
      </c>
      <c r="M734" s="16">
        <v>48.757399999999997</v>
      </c>
      <c r="N734" s="16">
        <v>37.636800000000001</v>
      </c>
      <c r="O734" s="16">
        <v>24.590199999999999</v>
      </c>
      <c r="P734" s="16">
        <v>33.623800000000003</v>
      </c>
      <c r="Q734" s="16">
        <v>27.972000000000001</v>
      </c>
      <c r="S734" s="16" t="s">
        <v>59</v>
      </c>
      <c r="T734" s="16" t="s">
        <v>70</v>
      </c>
      <c r="U734" s="16" t="s">
        <v>146</v>
      </c>
      <c r="V734" s="16" t="s">
        <v>147</v>
      </c>
      <c r="X734" s="16">
        <v>7</v>
      </c>
      <c r="Y734" s="16" t="s">
        <v>63</v>
      </c>
      <c r="Z734" s="16" t="s">
        <v>63</v>
      </c>
      <c r="AA734" s="16" t="s">
        <v>60</v>
      </c>
      <c r="AB734" s="16" t="s">
        <v>117</v>
      </c>
      <c r="AC734" s="16">
        <v>10</v>
      </c>
      <c r="AF734" s="16" t="s">
        <v>204</v>
      </c>
      <c r="AG734" s="16" t="s">
        <v>205</v>
      </c>
      <c r="AH734" s="16" t="s">
        <v>66</v>
      </c>
      <c r="AI734" s="16" t="s">
        <v>67</v>
      </c>
      <c r="AJ734" s="16" t="s">
        <v>68</v>
      </c>
      <c r="AK734" s="16" t="s">
        <v>69</v>
      </c>
      <c r="AR734" s="16">
        <v>1950</v>
      </c>
      <c r="AS734" s="16">
        <v>1950</v>
      </c>
      <c r="BM734" s="20" t="s">
        <v>1554</v>
      </c>
      <c r="BN734" s="16">
        <v>2</v>
      </c>
      <c r="BO734" s="16">
        <v>2</v>
      </c>
      <c r="BP734" s="16">
        <v>31</v>
      </c>
      <c r="BQ734" s="16" t="s">
        <v>118</v>
      </c>
      <c r="BS734" s="16" t="s">
        <v>72</v>
      </c>
      <c r="BT734" s="21">
        <v>44755</v>
      </c>
      <c r="BU734" s="16">
        <v>31726</v>
      </c>
      <c r="BV734" s="17"/>
      <c r="BW734" s="16" t="s">
        <v>63</v>
      </c>
      <c r="BX734" s="16" t="s">
        <v>63</v>
      </c>
      <c r="CA734" s="16" t="s">
        <v>63</v>
      </c>
      <c r="CB734" s="16" t="s">
        <v>63</v>
      </c>
      <c r="CD734" s="16" t="s">
        <v>63</v>
      </c>
      <c r="CF734" s="16" t="s">
        <v>62</v>
      </c>
      <c r="CG734" s="16" t="s">
        <v>253</v>
      </c>
      <c r="CH734" s="16" t="s">
        <v>62</v>
      </c>
      <c r="CI734" s="16" t="s">
        <v>569</v>
      </c>
      <c r="CJ734" s="16" t="s">
        <v>186</v>
      </c>
      <c r="CK734" s="16" t="s">
        <v>187</v>
      </c>
      <c r="CN734" s="16" t="s">
        <v>63</v>
      </c>
      <c r="CO734" s="16" t="s">
        <v>107</v>
      </c>
      <c r="CP734" s="16" t="s">
        <v>62</v>
      </c>
      <c r="CQ734" s="16" t="s">
        <v>76</v>
      </c>
      <c r="DA734" s="18"/>
      <c r="DB734" s="16">
        <v>6</v>
      </c>
      <c r="DC734" s="16">
        <v>6</v>
      </c>
      <c r="DE734" s="16">
        <v>1750</v>
      </c>
      <c r="DF734" s="16">
        <v>356</v>
      </c>
      <c r="DG734" s="16">
        <v>260</v>
      </c>
      <c r="DH734" s="16">
        <v>313</v>
      </c>
    </row>
    <row r="735" spans="1:112" s="16" customFormat="1" x14ac:dyDescent="0.3">
      <c r="A735" s="16">
        <v>2023</v>
      </c>
      <c r="B735" s="16" t="s">
        <v>251</v>
      </c>
      <c r="C735" s="16" t="s">
        <v>251</v>
      </c>
      <c r="D735" s="16" t="s">
        <v>1035</v>
      </c>
      <c r="E735" s="16" t="s">
        <v>252</v>
      </c>
      <c r="F735" s="19">
        <v>3</v>
      </c>
      <c r="G735" s="16">
        <v>6</v>
      </c>
      <c r="H735" s="16" t="s">
        <v>121</v>
      </c>
      <c r="I735" s="16">
        <v>15</v>
      </c>
      <c r="J735" s="16">
        <v>20</v>
      </c>
      <c r="K735" s="16">
        <v>17</v>
      </c>
      <c r="L735" s="16">
        <v>18.477499999999999</v>
      </c>
      <c r="M735" s="16">
        <v>27.8811</v>
      </c>
      <c r="N735" s="16">
        <v>21.7837</v>
      </c>
      <c r="O735" s="16">
        <v>14.953200000000001</v>
      </c>
      <c r="P735" s="16">
        <v>20.152999999999999</v>
      </c>
      <c r="Q735" s="16">
        <v>16.917400000000001</v>
      </c>
      <c r="S735" s="16" t="s">
        <v>59</v>
      </c>
      <c r="T735" s="16" t="s">
        <v>70</v>
      </c>
      <c r="U735" s="16" t="s">
        <v>115</v>
      </c>
      <c r="V735" s="16" t="s">
        <v>116</v>
      </c>
      <c r="X735" s="16">
        <v>8</v>
      </c>
      <c r="Y735" s="16" t="s">
        <v>62</v>
      </c>
      <c r="Z735" s="16" t="s">
        <v>63</v>
      </c>
      <c r="AA735" s="16" t="s">
        <v>60</v>
      </c>
      <c r="AB735" s="16" t="s">
        <v>117</v>
      </c>
      <c r="AC735" s="16">
        <v>10</v>
      </c>
      <c r="AF735" s="16" t="s">
        <v>204</v>
      </c>
      <c r="AG735" s="16" t="s">
        <v>205</v>
      </c>
      <c r="AH735" s="16" t="s">
        <v>66</v>
      </c>
      <c r="AI735" s="16" t="s">
        <v>67</v>
      </c>
      <c r="AJ735" s="16" t="s">
        <v>68</v>
      </c>
      <c r="AK735" s="16" t="s">
        <v>69</v>
      </c>
      <c r="AR735" s="16">
        <v>3200</v>
      </c>
      <c r="AS735" s="16">
        <v>3200</v>
      </c>
      <c r="BM735" s="20" t="s">
        <v>1550</v>
      </c>
      <c r="BN735" s="16">
        <v>2</v>
      </c>
      <c r="BO735" s="16">
        <v>2</v>
      </c>
      <c r="BP735" s="16">
        <v>31</v>
      </c>
      <c r="BQ735" s="16" t="s">
        <v>118</v>
      </c>
      <c r="BS735" s="16" t="s">
        <v>72</v>
      </c>
      <c r="BT735" s="21">
        <v>44750</v>
      </c>
      <c r="BU735" s="16">
        <v>31647</v>
      </c>
      <c r="BV735" s="17"/>
      <c r="BW735" s="16" t="s">
        <v>63</v>
      </c>
      <c r="BX735" s="16" t="s">
        <v>63</v>
      </c>
      <c r="CA735" s="16" t="s">
        <v>63</v>
      </c>
      <c r="CB735" s="16" t="s">
        <v>63</v>
      </c>
      <c r="CD735" s="16" t="s">
        <v>63</v>
      </c>
      <c r="CF735" s="16" t="s">
        <v>62</v>
      </c>
      <c r="CG735" s="16" t="s">
        <v>253</v>
      </c>
      <c r="CH735" s="16" t="s">
        <v>62</v>
      </c>
      <c r="CI735" s="16" t="s">
        <v>254</v>
      </c>
      <c r="CJ735" s="16" t="s">
        <v>106</v>
      </c>
      <c r="CK735" s="16" t="s">
        <v>1549</v>
      </c>
      <c r="CN735" s="16" t="s">
        <v>63</v>
      </c>
      <c r="CO735" s="16" t="s">
        <v>255</v>
      </c>
      <c r="CP735" s="16" t="s">
        <v>62</v>
      </c>
      <c r="CQ735" s="16" t="s">
        <v>76</v>
      </c>
      <c r="DA735" s="18"/>
      <c r="DB735" s="16">
        <v>3</v>
      </c>
      <c r="DC735" s="16">
        <v>3</v>
      </c>
      <c r="DE735" s="16">
        <v>8000</v>
      </c>
      <c r="DF735" s="16">
        <v>587</v>
      </c>
      <c r="DG735" s="16">
        <v>437</v>
      </c>
      <c r="DH735" s="16">
        <v>519</v>
      </c>
    </row>
    <row r="736" spans="1:112" s="16" customFormat="1" x14ac:dyDescent="0.3">
      <c r="A736" s="16">
        <v>2023</v>
      </c>
      <c r="B736" s="16" t="s">
        <v>251</v>
      </c>
      <c r="C736" s="16" t="s">
        <v>251</v>
      </c>
      <c r="D736" s="16" t="s">
        <v>1034</v>
      </c>
      <c r="E736" s="16" t="s">
        <v>252</v>
      </c>
      <c r="F736" s="19">
        <v>3</v>
      </c>
      <c r="G736" s="16">
        <v>6</v>
      </c>
      <c r="H736" s="16" t="s">
        <v>121</v>
      </c>
      <c r="I736" s="16">
        <v>15</v>
      </c>
      <c r="J736" s="16">
        <v>20</v>
      </c>
      <c r="K736" s="16">
        <v>17</v>
      </c>
      <c r="L736" s="16">
        <v>18.477499999999999</v>
      </c>
      <c r="M736" s="16">
        <v>27.8811</v>
      </c>
      <c r="N736" s="16">
        <v>21.7837</v>
      </c>
      <c r="O736" s="16">
        <v>14.953200000000001</v>
      </c>
      <c r="P736" s="16">
        <v>20.152999999999999</v>
      </c>
      <c r="Q736" s="16">
        <v>16.917400000000001</v>
      </c>
      <c r="S736" s="16" t="s">
        <v>59</v>
      </c>
      <c r="T736" s="16" t="s">
        <v>70</v>
      </c>
      <c r="U736" s="16" t="s">
        <v>115</v>
      </c>
      <c r="V736" s="16" t="s">
        <v>116</v>
      </c>
      <c r="X736" s="16">
        <v>8</v>
      </c>
      <c r="Y736" s="16" t="s">
        <v>62</v>
      </c>
      <c r="Z736" s="16" t="s">
        <v>63</v>
      </c>
      <c r="AA736" s="16" t="s">
        <v>60</v>
      </c>
      <c r="AB736" s="16" t="s">
        <v>117</v>
      </c>
      <c r="AC736" s="16">
        <v>10</v>
      </c>
      <c r="AF736" s="16" t="s">
        <v>204</v>
      </c>
      <c r="AG736" s="16" t="s">
        <v>205</v>
      </c>
      <c r="AH736" s="16" t="s">
        <v>66</v>
      </c>
      <c r="AI736" s="16" t="s">
        <v>67</v>
      </c>
      <c r="AJ736" s="16" t="s">
        <v>68</v>
      </c>
      <c r="AK736" s="16" t="s">
        <v>69</v>
      </c>
      <c r="AR736" s="16">
        <v>3200</v>
      </c>
      <c r="AS736" s="16">
        <v>3200</v>
      </c>
      <c r="BM736" s="20" t="s">
        <v>1550</v>
      </c>
      <c r="BN736" s="16">
        <v>2</v>
      </c>
      <c r="BO736" s="16">
        <v>2</v>
      </c>
      <c r="BP736" s="16">
        <v>31</v>
      </c>
      <c r="BQ736" s="16" t="s">
        <v>118</v>
      </c>
      <c r="BS736" s="16" t="s">
        <v>72</v>
      </c>
      <c r="BT736" s="21">
        <v>44750</v>
      </c>
      <c r="BU736" s="16">
        <v>31648</v>
      </c>
      <c r="BV736" s="17"/>
      <c r="BW736" s="16" t="s">
        <v>63</v>
      </c>
      <c r="BX736" s="16" t="s">
        <v>63</v>
      </c>
      <c r="CA736" s="16" t="s">
        <v>63</v>
      </c>
      <c r="CB736" s="16" t="s">
        <v>63</v>
      </c>
      <c r="CD736" s="16" t="s">
        <v>63</v>
      </c>
      <c r="CF736" s="16" t="s">
        <v>62</v>
      </c>
      <c r="CG736" s="16" t="s">
        <v>253</v>
      </c>
      <c r="CH736" s="16" t="s">
        <v>62</v>
      </c>
      <c r="CI736" s="16" t="s">
        <v>254</v>
      </c>
      <c r="CJ736" s="16" t="s">
        <v>106</v>
      </c>
      <c r="CK736" s="16" t="s">
        <v>1549</v>
      </c>
      <c r="CN736" s="16" t="s">
        <v>63</v>
      </c>
      <c r="CO736" s="16" t="s">
        <v>255</v>
      </c>
      <c r="CP736" s="16" t="s">
        <v>62</v>
      </c>
      <c r="CQ736" s="16" t="s">
        <v>76</v>
      </c>
      <c r="DA736" s="18"/>
      <c r="DB736" s="16">
        <v>3</v>
      </c>
      <c r="DC736" s="16">
        <v>3</v>
      </c>
      <c r="DE736" s="16">
        <v>8000</v>
      </c>
      <c r="DF736" s="16">
        <v>587</v>
      </c>
      <c r="DG736" s="16">
        <v>437</v>
      </c>
      <c r="DH736" s="16">
        <v>519</v>
      </c>
    </row>
    <row r="737" spans="1:112" s="16" customFormat="1" x14ac:dyDescent="0.3">
      <c r="A737" s="16">
        <v>2023</v>
      </c>
      <c r="B737" s="16" t="s">
        <v>251</v>
      </c>
      <c r="C737" s="16" t="s">
        <v>251</v>
      </c>
      <c r="D737" s="16" t="s">
        <v>1053</v>
      </c>
      <c r="E737" s="16" t="s">
        <v>252</v>
      </c>
      <c r="F737" s="19">
        <v>3</v>
      </c>
      <c r="G737" s="16">
        <v>6</v>
      </c>
      <c r="H737" s="16" t="s">
        <v>121</v>
      </c>
      <c r="I737" s="16">
        <v>21</v>
      </c>
      <c r="J737" s="16">
        <v>26</v>
      </c>
      <c r="K737" s="16">
        <v>23</v>
      </c>
      <c r="L737" s="16">
        <v>27.3462</v>
      </c>
      <c r="M737" s="16">
        <v>36.827199999999998</v>
      </c>
      <c r="N737" s="16">
        <v>30.929400000000001</v>
      </c>
      <c r="O737" s="16">
        <v>21.498999999999999</v>
      </c>
      <c r="P737" s="16">
        <v>26.081299999999999</v>
      </c>
      <c r="Q737" s="16">
        <v>23.3447</v>
      </c>
      <c r="S737" s="16" t="s">
        <v>59</v>
      </c>
      <c r="T737" s="16" t="s">
        <v>70</v>
      </c>
      <c r="U737" s="16" t="s">
        <v>115</v>
      </c>
      <c r="V737" s="16" t="s">
        <v>116</v>
      </c>
      <c r="X737" s="16">
        <v>8</v>
      </c>
      <c r="Y737" s="16" t="s">
        <v>62</v>
      </c>
      <c r="Z737" s="16" t="s">
        <v>63</v>
      </c>
      <c r="AA737" s="16" t="s">
        <v>60</v>
      </c>
      <c r="AB737" s="16" t="s">
        <v>117</v>
      </c>
      <c r="AC737" s="16">
        <v>10</v>
      </c>
      <c r="AF737" s="16" t="s">
        <v>204</v>
      </c>
      <c r="AG737" s="16" t="s">
        <v>205</v>
      </c>
      <c r="AH737" s="16" t="s">
        <v>66</v>
      </c>
      <c r="AI737" s="16" t="s">
        <v>67</v>
      </c>
      <c r="AJ737" s="16" t="s">
        <v>68</v>
      </c>
      <c r="AK737" s="16" t="s">
        <v>69</v>
      </c>
      <c r="AR737" s="16">
        <v>2400</v>
      </c>
      <c r="AS737" s="16">
        <v>2400</v>
      </c>
      <c r="BM737" s="20" t="s">
        <v>1552</v>
      </c>
      <c r="BN737" s="16">
        <v>2</v>
      </c>
      <c r="BO737" s="16">
        <v>2</v>
      </c>
      <c r="BP737" s="16">
        <v>31</v>
      </c>
      <c r="BQ737" s="16" t="s">
        <v>118</v>
      </c>
      <c r="BS737" s="16" t="s">
        <v>72</v>
      </c>
      <c r="BT737" s="21">
        <v>44750</v>
      </c>
      <c r="BU737" s="16">
        <v>31632</v>
      </c>
      <c r="BV737" s="17"/>
      <c r="BW737" s="16" t="s">
        <v>63</v>
      </c>
      <c r="BX737" s="16" t="s">
        <v>63</v>
      </c>
      <c r="CA737" s="16" t="s">
        <v>63</v>
      </c>
      <c r="CB737" s="16" t="s">
        <v>63</v>
      </c>
      <c r="CD737" s="16" t="s">
        <v>63</v>
      </c>
      <c r="CF737" s="16" t="s">
        <v>62</v>
      </c>
      <c r="CG737" s="16" t="s">
        <v>253</v>
      </c>
      <c r="CH737" s="16" t="s">
        <v>62</v>
      </c>
      <c r="CI737" s="16" t="s">
        <v>569</v>
      </c>
      <c r="CJ737" s="16" t="s">
        <v>106</v>
      </c>
      <c r="CK737" s="16" t="s">
        <v>1549</v>
      </c>
      <c r="CL737" s="16" t="s">
        <v>63</v>
      </c>
      <c r="CM737" s="16" t="s">
        <v>63</v>
      </c>
      <c r="CN737" s="16" t="s">
        <v>63</v>
      </c>
      <c r="CO737" s="16" t="s">
        <v>107</v>
      </c>
      <c r="CP737" s="16" t="s">
        <v>62</v>
      </c>
      <c r="CQ737" s="16" t="s">
        <v>76</v>
      </c>
      <c r="DA737" s="18"/>
      <c r="DB737" s="16">
        <v>5</v>
      </c>
      <c r="DC737" s="16">
        <v>5</v>
      </c>
      <c r="DE737" s="16">
        <v>4000</v>
      </c>
      <c r="DF737" s="16">
        <v>411</v>
      </c>
      <c r="DG737" s="16">
        <v>338</v>
      </c>
      <c r="DH737" s="16">
        <v>378</v>
      </c>
    </row>
    <row r="738" spans="1:112" s="16" customFormat="1" x14ac:dyDescent="0.3">
      <c r="A738" s="16">
        <v>2023</v>
      </c>
      <c r="B738" s="16" t="s">
        <v>251</v>
      </c>
      <c r="C738" s="16" t="s">
        <v>251</v>
      </c>
      <c r="D738" s="16" t="s">
        <v>1056</v>
      </c>
      <c r="E738" s="16" t="s">
        <v>252</v>
      </c>
      <c r="F738" s="19">
        <v>2</v>
      </c>
      <c r="G738" s="16">
        <v>4</v>
      </c>
      <c r="H738" s="16" t="s">
        <v>121</v>
      </c>
      <c r="I738" s="16">
        <v>21</v>
      </c>
      <c r="J738" s="16">
        <v>28</v>
      </c>
      <c r="K738" s="16">
        <v>24</v>
      </c>
      <c r="L738" s="16">
        <v>27.0807</v>
      </c>
      <c r="M738" s="16">
        <v>39.588099999999997</v>
      </c>
      <c r="N738" s="16">
        <v>31.568899999999999</v>
      </c>
      <c r="O738" s="16">
        <v>21.308499999999999</v>
      </c>
      <c r="P738" s="16">
        <v>27.8627</v>
      </c>
      <c r="Q738" s="16">
        <v>23.831099999999999</v>
      </c>
      <c r="S738" s="16" t="s">
        <v>59</v>
      </c>
      <c r="T738" s="16" t="s">
        <v>70</v>
      </c>
      <c r="U738" s="16" t="s">
        <v>115</v>
      </c>
      <c r="V738" s="16" t="s">
        <v>116</v>
      </c>
      <c r="X738" s="16">
        <v>8</v>
      </c>
      <c r="Y738" s="16" t="s">
        <v>62</v>
      </c>
      <c r="Z738" s="16" t="s">
        <v>63</v>
      </c>
      <c r="AA738" s="16" t="s">
        <v>60</v>
      </c>
      <c r="AB738" s="16" t="s">
        <v>117</v>
      </c>
      <c r="AC738" s="16">
        <v>10</v>
      </c>
      <c r="AF738" s="16" t="s">
        <v>204</v>
      </c>
      <c r="AG738" s="16" t="s">
        <v>205</v>
      </c>
      <c r="AH738" s="16" t="s">
        <v>66</v>
      </c>
      <c r="AI738" s="16" t="s">
        <v>67</v>
      </c>
      <c r="AJ738" s="16" t="s">
        <v>68</v>
      </c>
      <c r="AK738" s="16" t="s">
        <v>69</v>
      </c>
      <c r="AR738" s="16">
        <v>2300</v>
      </c>
      <c r="AS738" s="16">
        <v>2300</v>
      </c>
      <c r="BM738" s="20" t="s">
        <v>1550</v>
      </c>
      <c r="BN738" s="16">
        <v>2</v>
      </c>
      <c r="BO738" s="16">
        <v>2</v>
      </c>
      <c r="BP738" s="16">
        <v>31</v>
      </c>
      <c r="BQ738" s="16" t="s">
        <v>118</v>
      </c>
      <c r="BS738" s="16" t="s">
        <v>72</v>
      </c>
      <c r="BT738" s="21">
        <v>44750</v>
      </c>
      <c r="BU738" s="16">
        <v>31627</v>
      </c>
      <c r="BV738" s="17"/>
      <c r="BW738" s="16" t="s">
        <v>63</v>
      </c>
      <c r="BX738" s="16" t="s">
        <v>63</v>
      </c>
      <c r="CA738" s="16" t="s">
        <v>63</v>
      </c>
      <c r="CB738" s="16" t="s">
        <v>63</v>
      </c>
      <c r="CD738" s="16" t="s">
        <v>63</v>
      </c>
      <c r="CF738" s="16" t="s">
        <v>62</v>
      </c>
      <c r="CG738" s="16" t="s">
        <v>253</v>
      </c>
      <c r="CH738" s="16" t="s">
        <v>62</v>
      </c>
      <c r="CI738" s="16" t="s">
        <v>569</v>
      </c>
      <c r="CJ738" s="16" t="s">
        <v>106</v>
      </c>
      <c r="CK738" s="16" t="s">
        <v>1549</v>
      </c>
      <c r="CN738" s="16" t="s">
        <v>63</v>
      </c>
      <c r="CO738" s="16" t="s">
        <v>107</v>
      </c>
      <c r="CP738" s="16" t="s">
        <v>62</v>
      </c>
      <c r="CQ738" s="16" t="s">
        <v>76</v>
      </c>
      <c r="DA738" s="18"/>
      <c r="DB738" s="16">
        <v>5</v>
      </c>
      <c r="DC738" s="16">
        <v>5</v>
      </c>
      <c r="DE738" s="16">
        <v>3500</v>
      </c>
      <c r="DF738" s="16">
        <v>413</v>
      </c>
      <c r="DG738" s="16">
        <v>316</v>
      </c>
      <c r="DH738" s="16">
        <v>369</v>
      </c>
    </row>
    <row r="739" spans="1:112" s="16" customFormat="1" x14ac:dyDescent="0.3">
      <c r="A739" s="16">
        <v>2023</v>
      </c>
      <c r="B739" s="16" t="s">
        <v>251</v>
      </c>
      <c r="C739" s="16" t="s">
        <v>251</v>
      </c>
      <c r="D739" s="16" t="s">
        <v>1033</v>
      </c>
      <c r="E739" s="16" t="s">
        <v>252</v>
      </c>
      <c r="F739" s="19">
        <v>3</v>
      </c>
      <c r="G739" s="16">
        <v>6</v>
      </c>
      <c r="H739" s="16" t="s">
        <v>121</v>
      </c>
      <c r="I739" s="16">
        <v>15</v>
      </c>
      <c r="J739" s="16">
        <v>20</v>
      </c>
      <c r="K739" s="16">
        <v>17</v>
      </c>
      <c r="L739" s="16">
        <v>18.477499999999999</v>
      </c>
      <c r="M739" s="16">
        <v>27.8811</v>
      </c>
      <c r="N739" s="16">
        <v>21.7837</v>
      </c>
      <c r="O739" s="16">
        <v>14.953200000000001</v>
      </c>
      <c r="P739" s="16">
        <v>20.152999999999999</v>
      </c>
      <c r="Q739" s="16">
        <v>16.917400000000001</v>
      </c>
      <c r="S739" s="16" t="s">
        <v>59</v>
      </c>
      <c r="T739" s="16" t="s">
        <v>70</v>
      </c>
      <c r="U739" s="16" t="s">
        <v>115</v>
      </c>
      <c r="V739" s="16" t="s">
        <v>116</v>
      </c>
      <c r="X739" s="16">
        <v>8</v>
      </c>
      <c r="Y739" s="16" t="s">
        <v>62</v>
      </c>
      <c r="Z739" s="16" t="s">
        <v>63</v>
      </c>
      <c r="AA739" s="16" t="s">
        <v>60</v>
      </c>
      <c r="AB739" s="16" t="s">
        <v>117</v>
      </c>
      <c r="AC739" s="16">
        <v>10</v>
      </c>
      <c r="AF739" s="16" t="s">
        <v>204</v>
      </c>
      <c r="AG739" s="16" t="s">
        <v>205</v>
      </c>
      <c r="AH739" s="16" t="s">
        <v>66</v>
      </c>
      <c r="AI739" s="16" t="s">
        <v>67</v>
      </c>
      <c r="AJ739" s="16" t="s">
        <v>68</v>
      </c>
      <c r="AK739" s="16" t="s">
        <v>69</v>
      </c>
      <c r="AR739" s="16">
        <v>3200</v>
      </c>
      <c r="AS739" s="16">
        <v>3200</v>
      </c>
      <c r="BM739" s="20" t="s">
        <v>1550</v>
      </c>
      <c r="BN739" s="16">
        <v>2</v>
      </c>
      <c r="BO739" s="16">
        <v>2</v>
      </c>
      <c r="BP739" s="16">
        <v>31</v>
      </c>
      <c r="BQ739" s="16" t="s">
        <v>118</v>
      </c>
      <c r="BS739" s="16" t="s">
        <v>72</v>
      </c>
      <c r="BT739" s="21">
        <v>44750</v>
      </c>
      <c r="BU739" s="16">
        <v>31649</v>
      </c>
      <c r="BV739" s="17"/>
      <c r="BW739" s="16" t="s">
        <v>63</v>
      </c>
      <c r="BX739" s="16" t="s">
        <v>63</v>
      </c>
      <c r="CA739" s="16" t="s">
        <v>63</v>
      </c>
      <c r="CB739" s="16" t="s">
        <v>63</v>
      </c>
      <c r="CD739" s="16" t="s">
        <v>63</v>
      </c>
      <c r="CF739" s="16" t="s">
        <v>62</v>
      </c>
      <c r="CG739" s="16" t="s">
        <v>253</v>
      </c>
      <c r="CH739" s="16" t="s">
        <v>62</v>
      </c>
      <c r="CI739" s="16" t="s">
        <v>254</v>
      </c>
      <c r="CJ739" s="16" t="s">
        <v>106</v>
      </c>
      <c r="CK739" s="16" t="s">
        <v>1549</v>
      </c>
      <c r="CN739" s="16" t="s">
        <v>63</v>
      </c>
      <c r="CO739" s="16" t="s">
        <v>255</v>
      </c>
      <c r="CP739" s="16" t="s">
        <v>62</v>
      </c>
      <c r="CQ739" s="16" t="s">
        <v>76</v>
      </c>
      <c r="DA739" s="18"/>
      <c r="DB739" s="16">
        <v>3</v>
      </c>
      <c r="DC739" s="16">
        <v>3</v>
      </c>
      <c r="DE739" s="16">
        <v>8000</v>
      </c>
      <c r="DF739" s="16">
        <v>587</v>
      </c>
      <c r="DG739" s="16">
        <v>437</v>
      </c>
      <c r="DH739" s="16">
        <v>519</v>
      </c>
    </row>
    <row r="740" spans="1:112" s="16" customFormat="1" x14ac:dyDescent="0.3">
      <c r="A740" s="16">
        <v>2023</v>
      </c>
      <c r="B740" s="16" t="s">
        <v>251</v>
      </c>
      <c r="C740" s="16" t="s">
        <v>251</v>
      </c>
      <c r="D740" s="16" t="s">
        <v>1032</v>
      </c>
      <c r="E740" s="16" t="s">
        <v>252</v>
      </c>
      <c r="F740" s="19">
        <v>3</v>
      </c>
      <c r="G740" s="16">
        <v>6</v>
      </c>
      <c r="H740" s="16" t="s">
        <v>121</v>
      </c>
      <c r="I740" s="16">
        <v>15</v>
      </c>
      <c r="J740" s="16">
        <v>20</v>
      </c>
      <c r="K740" s="16">
        <v>17</v>
      </c>
      <c r="L740" s="16">
        <v>18.477499999999999</v>
      </c>
      <c r="M740" s="16">
        <v>27.8811</v>
      </c>
      <c r="N740" s="16">
        <v>21.7837</v>
      </c>
      <c r="O740" s="16">
        <v>14.953200000000001</v>
      </c>
      <c r="P740" s="16">
        <v>20.152999999999999</v>
      </c>
      <c r="Q740" s="16">
        <v>16.917400000000001</v>
      </c>
      <c r="S740" s="16" t="s">
        <v>59</v>
      </c>
      <c r="T740" s="16" t="s">
        <v>70</v>
      </c>
      <c r="U740" s="16" t="s">
        <v>115</v>
      </c>
      <c r="V740" s="16" t="s">
        <v>116</v>
      </c>
      <c r="X740" s="16">
        <v>8</v>
      </c>
      <c r="Y740" s="16" t="s">
        <v>62</v>
      </c>
      <c r="Z740" s="16" t="s">
        <v>63</v>
      </c>
      <c r="AA740" s="16" t="s">
        <v>60</v>
      </c>
      <c r="AB740" s="16" t="s">
        <v>117</v>
      </c>
      <c r="AC740" s="16">
        <v>10</v>
      </c>
      <c r="AF740" s="16" t="s">
        <v>204</v>
      </c>
      <c r="AG740" s="16" t="s">
        <v>205</v>
      </c>
      <c r="AH740" s="16" t="s">
        <v>66</v>
      </c>
      <c r="AI740" s="16" t="s">
        <v>67</v>
      </c>
      <c r="AJ740" s="16" t="s">
        <v>68</v>
      </c>
      <c r="AK740" s="16" t="s">
        <v>69</v>
      </c>
      <c r="AR740" s="16">
        <v>3200</v>
      </c>
      <c r="AS740" s="16">
        <v>3200</v>
      </c>
      <c r="BM740" s="20" t="s">
        <v>1550</v>
      </c>
      <c r="BN740" s="16">
        <v>2</v>
      </c>
      <c r="BO740" s="16">
        <v>2</v>
      </c>
      <c r="BP740" s="16">
        <v>31</v>
      </c>
      <c r="BQ740" s="16" t="s">
        <v>118</v>
      </c>
      <c r="BS740" s="16" t="s">
        <v>72</v>
      </c>
      <c r="BT740" s="21">
        <v>44750</v>
      </c>
      <c r="BU740" s="16">
        <v>31650</v>
      </c>
      <c r="BV740" s="17"/>
      <c r="BW740" s="16" t="s">
        <v>63</v>
      </c>
      <c r="BX740" s="16" t="s">
        <v>63</v>
      </c>
      <c r="CA740" s="16" t="s">
        <v>63</v>
      </c>
      <c r="CB740" s="16" t="s">
        <v>63</v>
      </c>
      <c r="CD740" s="16" t="s">
        <v>63</v>
      </c>
      <c r="CF740" s="16" t="s">
        <v>62</v>
      </c>
      <c r="CG740" s="16" t="s">
        <v>253</v>
      </c>
      <c r="CH740" s="16" t="s">
        <v>62</v>
      </c>
      <c r="CI740" s="16" t="s">
        <v>254</v>
      </c>
      <c r="CJ740" s="16" t="s">
        <v>106</v>
      </c>
      <c r="CK740" s="16" t="s">
        <v>1549</v>
      </c>
      <c r="CN740" s="16" t="s">
        <v>63</v>
      </c>
      <c r="CO740" s="16" t="s">
        <v>255</v>
      </c>
      <c r="CP740" s="16" t="s">
        <v>62</v>
      </c>
      <c r="CQ740" s="16" t="s">
        <v>76</v>
      </c>
      <c r="DA740" s="18"/>
      <c r="DB740" s="16">
        <v>3</v>
      </c>
      <c r="DC740" s="16">
        <v>3</v>
      </c>
      <c r="DE740" s="16">
        <v>8000</v>
      </c>
      <c r="DF740" s="16">
        <v>587</v>
      </c>
      <c r="DG740" s="16">
        <v>437</v>
      </c>
      <c r="DH740" s="16">
        <v>519</v>
      </c>
    </row>
    <row r="741" spans="1:112" s="16" customFormat="1" x14ac:dyDescent="0.3">
      <c r="A741" s="16">
        <v>2023</v>
      </c>
      <c r="B741" s="16" t="s">
        <v>251</v>
      </c>
      <c r="C741" s="16" t="s">
        <v>251</v>
      </c>
      <c r="D741" s="16" t="s">
        <v>1052</v>
      </c>
      <c r="E741" s="16" t="s">
        <v>252</v>
      </c>
      <c r="F741" s="19">
        <v>3</v>
      </c>
      <c r="G741" s="16">
        <v>6</v>
      </c>
      <c r="H741" s="16" t="s">
        <v>121</v>
      </c>
      <c r="I741" s="16">
        <v>21</v>
      </c>
      <c r="J741" s="16">
        <v>26</v>
      </c>
      <c r="K741" s="16">
        <v>23</v>
      </c>
      <c r="L741" s="16">
        <v>27.3462</v>
      </c>
      <c r="M741" s="16">
        <v>36.827199999999998</v>
      </c>
      <c r="N741" s="16">
        <v>30.929400000000001</v>
      </c>
      <c r="O741" s="16">
        <v>21.498999999999999</v>
      </c>
      <c r="P741" s="16">
        <v>26.081299999999999</v>
      </c>
      <c r="Q741" s="16">
        <v>23.3447</v>
      </c>
      <c r="S741" s="16" t="s">
        <v>59</v>
      </c>
      <c r="T741" s="16" t="s">
        <v>70</v>
      </c>
      <c r="U741" s="16" t="s">
        <v>115</v>
      </c>
      <c r="V741" s="16" t="s">
        <v>116</v>
      </c>
      <c r="X741" s="16">
        <v>8</v>
      </c>
      <c r="Y741" s="16" t="s">
        <v>62</v>
      </c>
      <c r="Z741" s="16" t="s">
        <v>63</v>
      </c>
      <c r="AA741" s="16" t="s">
        <v>60</v>
      </c>
      <c r="AB741" s="16" t="s">
        <v>117</v>
      </c>
      <c r="AC741" s="16">
        <v>10</v>
      </c>
      <c r="AF741" s="16" t="s">
        <v>204</v>
      </c>
      <c r="AG741" s="16" t="s">
        <v>205</v>
      </c>
      <c r="AH741" s="16" t="s">
        <v>66</v>
      </c>
      <c r="AI741" s="16" t="s">
        <v>67</v>
      </c>
      <c r="AJ741" s="16" t="s">
        <v>68</v>
      </c>
      <c r="AK741" s="16" t="s">
        <v>69</v>
      </c>
      <c r="AR741" s="16">
        <v>2400</v>
      </c>
      <c r="AS741" s="16">
        <v>2400</v>
      </c>
      <c r="BM741" s="20" t="s">
        <v>1552</v>
      </c>
      <c r="BN741" s="16">
        <v>2</v>
      </c>
      <c r="BO741" s="16">
        <v>2</v>
      </c>
      <c r="BP741" s="16">
        <v>31</v>
      </c>
      <c r="BQ741" s="16" t="s">
        <v>118</v>
      </c>
      <c r="BS741" s="16" t="s">
        <v>72</v>
      </c>
      <c r="BT741" s="21">
        <v>44750</v>
      </c>
      <c r="BU741" s="16">
        <v>31634</v>
      </c>
      <c r="BV741" s="17"/>
      <c r="BW741" s="16" t="s">
        <v>63</v>
      </c>
      <c r="BX741" s="16" t="s">
        <v>63</v>
      </c>
      <c r="CA741" s="16" t="s">
        <v>63</v>
      </c>
      <c r="CB741" s="16" t="s">
        <v>63</v>
      </c>
      <c r="CD741" s="16" t="s">
        <v>63</v>
      </c>
      <c r="CF741" s="16" t="s">
        <v>62</v>
      </c>
      <c r="CG741" s="16" t="s">
        <v>253</v>
      </c>
      <c r="CH741" s="16" t="s">
        <v>62</v>
      </c>
      <c r="CI741" s="16" t="s">
        <v>569</v>
      </c>
      <c r="CJ741" s="16" t="s">
        <v>106</v>
      </c>
      <c r="CK741" s="16" t="s">
        <v>1549</v>
      </c>
      <c r="CL741" s="16" t="s">
        <v>63</v>
      </c>
      <c r="CM741" s="16" t="s">
        <v>63</v>
      </c>
      <c r="CN741" s="16" t="s">
        <v>63</v>
      </c>
      <c r="CO741" s="16" t="s">
        <v>107</v>
      </c>
      <c r="CP741" s="16" t="s">
        <v>62</v>
      </c>
      <c r="CQ741" s="16" t="s">
        <v>76</v>
      </c>
      <c r="DA741" s="18"/>
      <c r="DB741" s="16">
        <v>5</v>
      </c>
      <c r="DC741" s="16">
        <v>5</v>
      </c>
      <c r="DE741" s="16">
        <v>4000</v>
      </c>
      <c r="DF741" s="16">
        <v>411</v>
      </c>
      <c r="DG741" s="16">
        <v>338</v>
      </c>
      <c r="DH741" s="16">
        <v>378</v>
      </c>
    </row>
    <row r="742" spans="1:112" s="16" customFormat="1" x14ac:dyDescent="0.3">
      <c r="A742" s="16">
        <v>2023</v>
      </c>
      <c r="B742" s="16" t="s">
        <v>251</v>
      </c>
      <c r="C742" s="16" t="s">
        <v>251</v>
      </c>
      <c r="D742" s="16" t="s">
        <v>1054</v>
      </c>
      <c r="E742" s="16" t="s">
        <v>252</v>
      </c>
      <c r="F742" s="19">
        <v>2</v>
      </c>
      <c r="G742" s="16">
        <v>4</v>
      </c>
      <c r="H742" s="16" t="s">
        <v>121</v>
      </c>
      <c r="I742" s="16">
        <v>21</v>
      </c>
      <c r="J742" s="16">
        <v>28</v>
      </c>
      <c r="K742" s="16">
        <v>24</v>
      </c>
      <c r="L742" s="16">
        <v>27.0807</v>
      </c>
      <c r="M742" s="16">
        <v>39.588099999999997</v>
      </c>
      <c r="N742" s="16">
        <v>31.568899999999999</v>
      </c>
      <c r="O742" s="16">
        <v>21.308499999999999</v>
      </c>
      <c r="P742" s="16">
        <v>27.8627</v>
      </c>
      <c r="Q742" s="16">
        <v>23.831099999999999</v>
      </c>
      <c r="S742" s="16" t="s">
        <v>59</v>
      </c>
      <c r="T742" s="16" t="s">
        <v>70</v>
      </c>
      <c r="U742" s="16" t="s">
        <v>115</v>
      </c>
      <c r="V742" s="16" t="s">
        <v>116</v>
      </c>
      <c r="X742" s="16">
        <v>8</v>
      </c>
      <c r="Y742" s="16" t="s">
        <v>62</v>
      </c>
      <c r="Z742" s="16" t="s">
        <v>63</v>
      </c>
      <c r="AA742" s="16" t="s">
        <v>60</v>
      </c>
      <c r="AB742" s="16" t="s">
        <v>117</v>
      </c>
      <c r="AC742" s="16">
        <v>10</v>
      </c>
      <c r="AF742" s="16" t="s">
        <v>204</v>
      </c>
      <c r="AG742" s="16" t="s">
        <v>205</v>
      </c>
      <c r="AH742" s="16" t="s">
        <v>66</v>
      </c>
      <c r="AI742" s="16" t="s">
        <v>67</v>
      </c>
      <c r="AJ742" s="16" t="s">
        <v>68</v>
      </c>
      <c r="AK742" s="16" t="s">
        <v>69</v>
      </c>
      <c r="AR742" s="16">
        <v>2300</v>
      </c>
      <c r="AS742" s="16">
        <v>2300</v>
      </c>
      <c r="BM742" s="20" t="s">
        <v>1550</v>
      </c>
      <c r="BN742" s="16">
        <v>2</v>
      </c>
      <c r="BO742" s="16">
        <v>2</v>
      </c>
      <c r="BP742" s="16">
        <v>31</v>
      </c>
      <c r="BQ742" s="16" t="s">
        <v>118</v>
      </c>
      <c r="BS742" s="16" t="s">
        <v>72</v>
      </c>
      <c r="BT742" s="21">
        <v>44749</v>
      </c>
      <c r="BU742" s="16">
        <v>31631</v>
      </c>
      <c r="BV742" s="17"/>
      <c r="BW742" s="16" t="s">
        <v>63</v>
      </c>
      <c r="BX742" s="16" t="s">
        <v>63</v>
      </c>
      <c r="CA742" s="16" t="s">
        <v>63</v>
      </c>
      <c r="CB742" s="16" t="s">
        <v>63</v>
      </c>
      <c r="CD742" s="16" t="s">
        <v>63</v>
      </c>
      <c r="CF742" s="16" t="s">
        <v>62</v>
      </c>
      <c r="CG742" s="16" t="s">
        <v>253</v>
      </c>
      <c r="CH742" s="16" t="s">
        <v>62</v>
      </c>
      <c r="CI742" s="16" t="s">
        <v>569</v>
      </c>
      <c r="CJ742" s="16" t="s">
        <v>106</v>
      </c>
      <c r="CK742" s="16" t="s">
        <v>1549</v>
      </c>
      <c r="CN742" s="16" t="s">
        <v>63</v>
      </c>
      <c r="CO742" s="16" t="s">
        <v>107</v>
      </c>
      <c r="CP742" s="16" t="s">
        <v>62</v>
      </c>
      <c r="CQ742" s="16" t="s">
        <v>76</v>
      </c>
      <c r="DA742" s="18"/>
      <c r="DB742" s="16">
        <v>5</v>
      </c>
      <c r="DC742" s="16">
        <v>5</v>
      </c>
      <c r="DE742" s="16">
        <v>3500</v>
      </c>
      <c r="DF742" s="16">
        <v>413</v>
      </c>
      <c r="DG742" s="16">
        <v>316</v>
      </c>
      <c r="DH742" s="16">
        <v>369</v>
      </c>
    </row>
    <row r="743" spans="1:112" s="16" customFormat="1" x14ac:dyDescent="0.3">
      <c r="A743" s="16">
        <v>2023</v>
      </c>
      <c r="B743" s="16" t="s">
        <v>1562</v>
      </c>
      <c r="C743" s="16" t="s">
        <v>1198</v>
      </c>
      <c r="D743" s="16" t="s">
        <v>1327</v>
      </c>
      <c r="E743" s="16" t="s">
        <v>101</v>
      </c>
      <c r="F743" s="19">
        <v>1.3</v>
      </c>
      <c r="G743" s="16">
        <v>3</v>
      </c>
      <c r="H743" s="16" t="s">
        <v>77</v>
      </c>
      <c r="I743" s="16">
        <v>26</v>
      </c>
      <c r="J743" s="16">
        <v>29</v>
      </c>
      <c r="K743" s="16">
        <v>27</v>
      </c>
      <c r="L743" s="16">
        <v>34.1</v>
      </c>
      <c r="M743" s="16">
        <v>44.6</v>
      </c>
      <c r="N743" s="16">
        <v>38.140700000000002</v>
      </c>
      <c r="O743" s="16">
        <v>26.238800000000001</v>
      </c>
      <c r="P743" s="16">
        <v>28.5501</v>
      </c>
      <c r="Q743" s="16">
        <v>27.230799999999999</v>
      </c>
      <c r="S743" s="16" t="s">
        <v>59</v>
      </c>
      <c r="T743" s="16" t="s">
        <v>70</v>
      </c>
      <c r="U743" s="16" t="s">
        <v>60</v>
      </c>
      <c r="V743" s="16" t="s">
        <v>61</v>
      </c>
      <c r="X743" s="16">
        <v>9</v>
      </c>
      <c r="Y743" s="16" t="s">
        <v>62</v>
      </c>
      <c r="Z743" s="16" t="s">
        <v>63</v>
      </c>
      <c r="AA743" s="16" t="s">
        <v>60</v>
      </c>
      <c r="AB743" s="16" t="s">
        <v>117</v>
      </c>
      <c r="AC743" s="16">
        <v>10</v>
      </c>
      <c r="AF743" s="16" t="s">
        <v>82</v>
      </c>
      <c r="AG743" s="16" t="s">
        <v>86</v>
      </c>
      <c r="AH743" s="16" t="s">
        <v>66</v>
      </c>
      <c r="AI743" s="16" t="s">
        <v>67</v>
      </c>
      <c r="AJ743" s="16" t="s">
        <v>68</v>
      </c>
      <c r="AK743" s="16" t="s">
        <v>69</v>
      </c>
      <c r="AR743" s="16">
        <v>1650</v>
      </c>
      <c r="AS743" s="16">
        <v>1650</v>
      </c>
      <c r="BM743" s="20" t="s">
        <v>1550</v>
      </c>
      <c r="BN743" s="16">
        <v>2</v>
      </c>
      <c r="BO743" s="16">
        <v>2</v>
      </c>
      <c r="BP743" s="16">
        <v>31</v>
      </c>
      <c r="BQ743" s="16" t="s">
        <v>118</v>
      </c>
      <c r="BS743" s="16" t="s">
        <v>206</v>
      </c>
      <c r="BT743" s="21">
        <v>44676</v>
      </c>
      <c r="BU743" s="16">
        <v>31261</v>
      </c>
      <c r="BV743" s="17"/>
      <c r="BW743" s="16" t="s">
        <v>63</v>
      </c>
      <c r="BX743" s="16" t="s">
        <v>63</v>
      </c>
      <c r="CA743" s="16" t="s">
        <v>63</v>
      </c>
      <c r="CB743" s="16" t="s">
        <v>63</v>
      </c>
      <c r="CD743" s="16" t="s">
        <v>63</v>
      </c>
      <c r="CF743" s="16" t="s">
        <v>62</v>
      </c>
      <c r="CG743" s="16" t="s">
        <v>314</v>
      </c>
      <c r="CH743" s="16" t="s">
        <v>63</v>
      </c>
      <c r="CJ743" s="16" t="s">
        <v>106</v>
      </c>
      <c r="CK743" s="16" t="s">
        <v>1549</v>
      </c>
      <c r="CN743" s="16" t="s">
        <v>63</v>
      </c>
      <c r="CO743" s="16" t="s">
        <v>417</v>
      </c>
      <c r="CP743" s="16" t="s">
        <v>62</v>
      </c>
      <c r="CQ743" s="16" t="s">
        <v>76</v>
      </c>
      <c r="DA743" s="18"/>
      <c r="DB743" s="16">
        <v>5</v>
      </c>
      <c r="DC743" s="16">
        <v>5</v>
      </c>
      <c r="DE743" s="16">
        <v>250</v>
      </c>
      <c r="DF743" s="16">
        <v>338</v>
      </c>
      <c r="DG743" s="16">
        <v>307</v>
      </c>
      <c r="DH743" s="16">
        <v>324</v>
      </c>
    </row>
    <row r="744" spans="1:112" s="16" customFormat="1" x14ac:dyDescent="0.3">
      <c r="A744" s="16">
        <v>2023</v>
      </c>
      <c r="B744" s="16" t="s">
        <v>1562</v>
      </c>
      <c r="C744" s="16" t="s">
        <v>1198</v>
      </c>
      <c r="D744" s="16" t="s">
        <v>1251</v>
      </c>
      <c r="E744" s="16" t="s">
        <v>101</v>
      </c>
      <c r="F744" s="19">
        <v>2</v>
      </c>
      <c r="G744" s="16">
        <v>4</v>
      </c>
      <c r="H744" s="16" t="s">
        <v>208</v>
      </c>
      <c r="I744" s="16">
        <v>22</v>
      </c>
      <c r="J744" s="16">
        <v>29</v>
      </c>
      <c r="K744" s="16">
        <v>25</v>
      </c>
      <c r="L744" s="16">
        <v>28.720300000000002</v>
      </c>
      <c r="M744" s="16">
        <v>42.200099999999999</v>
      </c>
      <c r="N744" s="16">
        <v>33.541600000000003</v>
      </c>
      <c r="O744" s="16">
        <v>22.48</v>
      </c>
      <c r="P744" s="16">
        <v>29</v>
      </c>
      <c r="Q744" s="16">
        <v>25.185099999999998</v>
      </c>
      <c r="S744" s="16" t="s">
        <v>59</v>
      </c>
      <c r="T744" s="16" t="s">
        <v>70</v>
      </c>
      <c r="U744" s="16" t="s">
        <v>115</v>
      </c>
      <c r="V744" s="16" t="s">
        <v>116</v>
      </c>
      <c r="X744" s="16">
        <v>9</v>
      </c>
      <c r="Y744" s="16" t="s">
        <v>62</v>
      </c>
      <c r="Z744" s="16" t="s">
        <v>63</v>
      </c>
      <c r="AA744" s="16" t="s">
        <v>60</v>
      </c>
      <c r="AB744" s="16" t="s">
        <v>117</v>
      </c>
      <c r="AC744" s="16">
        <v>10</v>
      </c>
      <c r="AF744" s="16" t="s">
        <v>82</v>
      </c>
      <c r="AG744" s="16" t="s">
        <v>86</v>
      </c>
      <c r="AH744" s="16" t="s">
        <v>66</v>
      </c>
      <c r="AI744" s="16" t="s">
        <v>67</v>
      </c>
      <c r="AJ744" s="16" t="s">
        <v>68</v>
      </c>
      <c r="AK744" s="16" t="s">
        <v>69</v>
      </c>
      <c r="AR744" s="16">
        <v>1750</v>
      </c>
      <c r="AS744" s="16">
        <v>1750</v>
      </c>
      <c r="BM744" s="20" t="s">
        <v>1550</v>
      </c>
      <c r="BN744" s="16">
        <v>2</v>
      </c>
      <c r="BO744" s="16">
        <v>2</v>
      </c>
      <c r="BP744" s="16">
        <v>31</v>
      </c>
      <c r="BQ744" s="16" t="s">
        <v>118</v>
      </c>
      <c r="BS744" s="16" t="s">
        <v>72</v>
      </c>
      <c r="BT744" s="21">
        <v>44700</v>
      </c>
      <c r="BU744" s="16">
        <v>31355</v>
      </c>
      <c r="BV744" s="17"/>
      <c r="BW744" s="16" t="s">
        <v>63</v>
      </c>
      <c r="BX744" s="16" t="s">
        <v>63</v>
      </c>
      <c r="CA744" s="16" t="s">
        <v>63</v>
      </c>
      <c r="CB744" s="16" t="s">
        <v>63</v>
      </c>
      <c r="CD744" s="16" t="s">
        <v>62</v>
      </c>
      <c r="CE744" s="16" t="s">
        <v>248</v>
      </c>
      <c r="CF744" s="16" t="s">
        <v>62</v>
      </c>
      <c r="CG744" s="16" t="s">
        <v>89</v>
      </c>
      <c r="CH744" s="16" t="s">
        <v>62</v>
      </c>
      <c r="CI744" s="16" t="s">
        <v>249</v>
      </c>
      <c r="CJ744" s="16" t="s">
        <v>106</v>
      </c>
      <c r="CK744" s="16" t="s">
        <v>1549</v>
      </c>
      <c r="CN744" s="16" t="s">
        <v>63</v>
      </c>
      <c r="CO744" s="16" t="s">
        <v>107</v>
      </c>
      <c r="CP744" s="16" t="s">
        <v>62</v>
      </c>
      <c r="CQ744" s="16" t="s">
        <v>76</v>
      </c>
      <c r="DA744" s="18"/>
      <c r="DB744" s="16">
        <v>5</v>
      </c>
      <c r="DC744" s="16">
        <v>5</v>
      </c>
      <c r="DE744" s="16">
        <v>750</v>
      </c>
      <c r="DF744" s="16">
        <v>395</v>
      </c>
      <c r="DG744" s="16">
        <v>306</v>
      </c>
      <c r="DH744" s="16">
        <v>355</v>
      </c>
    </row>
    <row r="745" spans="1:112" s="16" customFormat="1" x14ac:dyDescent="0.3">
      <c r="A745" s="16">
        <v>2023</v>
      </c>
      <c r="B745" s="16" t="s">
        <v>1562</v>
      </c>
      <c r="C745" s="16" t="s">
        <v>995</v>
      </c>
      <c r="D745" s="16" t="s">
        <v>1250</v>
      </c>
      <c r="E745" s="16" t="s">
        <v>101</v>
      </c>
      <c r="F745" s="19">
        <v>2</v>
      </c>
      <c r="G745" s="16">
        <v>4</v>
      </c>
      <c r="H745" s="16" t="s">
        <v>208</v>
      </c>
      <c r="I745" s="16">
        <v>22</v>
      </c>
      <c r="J745" s="16">
        <v>29</v>
      </c>
      <c r="K745" s="16">
        <v>24</v>
      </c>
      <c r="L745" s="16">
        <v>28.720300000000002</v>
      </c>
      <c r="M745" s="16">
        <v>42.200099999999999</v>
      </c>
      <c r="N745" s="16">
        <v>33.541600000000003</v>
      </c>
      <c r="O745" s="16">
        <v>22.48</v>
      </c>
      <c r="P745" s="16">
        <v>29</v>
      </c>
      <c r="Q745" s="16">
        <v>24</v>
      </c>
      <c r="S745" s="16" t="s">
        <v>59</v>
      </c>
      <c r="T745" s="16" t="s">
        <v>70</v>
      </c>
      <c r="U745" s="16" t="s">
        <v>115</v>
      </c>
      <c r="V745" s="16" t="s">
        <v>116</v>
      </c>
      <c r="X745" s="16">
        <v>9</v>
      </c>
      <c r="Y745" s="16" t="s">
        <v>62</v>
      </c>
      <c r="Z745" s="16" t="s">
        <v>63</v>
      </c>
      <c r="AA745" s="16" t="s">
        <v>60</v>
      </c>
      <c r="AB745" s="16" t="s">
        <v>117</v>
      </c>
      <c r="AC745" s="16">
        <v>10</v>
      </c>
      <c r="AF745" s="16" t="s">
        <v>58</v>
      </c>
      <c r="AG745" s="16" t="s">
        <v>65</v>
      </c>
      <c r="AH745" s="16" t="s">
        <v>66</v>
      </c>
      <c r="AI745" s="16" t="s">
        <v>67</v>
      </c>
      <c r="AJ745" s="16" t="s">
        <v>68</v>
      </c>
      <c r="AK745" s="16" t="s">
        <v>69</v>
      </c>
      <c r="AN745" s="16">
        <v>101</v>
      </c>
      <c r="AO745" s="16">
        <v>23</v>
      </c>
      <c r="AR745" s="16">
        <v>2300</v>
      </c>
      <c r="AS745" s="16">
        <v>2300</v>
      </c>
      <c r="BM745" s="20" t="s">
        <v>1550</v>
      </c>
      <c r="BN745" s="16">
        <v>2</v>
      </c>
      <c r="BO745" s="16">
        <v>2</v>
      </c>
      <c r="BP745" s="16">
        <v>31</v>
      </c>
      <c r="BQ745" s="16" t="s">
        <v>118</v>
      </c>
      <c r="BS745" s="16" t="s">
        <v>72</v>
      </c>
      <c r="BT745" s="21">
        <v>44700</v>
      </c>
      <c r="BU745" s="16">
        <v>31356</v>
      </c>
      <c r="BV745" s="17"/>
      <c r="BW745" s="16" t="s">
        <v>63</v>
      </c>
      <c r="BX745" s="16" t="s">
        <v>63</v>
      </c>
      <c r="CA745" s="16" t="s">
        <v>63</v>
      </c>
      <c r="CB745" s="16" t="s">
        <v>63</v>
      </c>
      <c r="CD745" s="16" t="s">
        <v>62</v>
      </c>
      <c r="CE745" s="16" t="s">
        <v>248</v>
      </c>
      <c r="CF745" s="16" t="s">
        <v>62</v>
      </c>
      <c r="CG745" s="16" t="s">
        <v>89</v>
      </c>
      <c r="CH745" s="16" t="s">
        <v>62</v>
      </c>
      <c r="CI745" s="16" t="s">
        <v>249</v>
      </c>
      <c r="CJ745" s="16" t="s">
        <v>106</v>
      </c>
      <c r="CK745" s="16" t="s">
        <v>1549</v>
      </c>
      <c r="CN745" s="16" t="s">
        <v>63</v>
      </c>
      <c r="CO745" s="16" t="s">
        <v>107</v>
      </c>
      <c r="CP745" s="16" t="s">
        <v>62</v>
      </c>
      <c r="CQ745" s="16" t="s">
        <v>76</v>
      </c>
      <c r="DA745" s="18"/>
      <c r="DB745" s="16">
        <v>5</v>
      </c>
      <c r="DC745" s="16">
        <v>5</v>
      </c>
      <c r="DE745" s="16">
        <v>3500</v>
      </c>
      <c r="DF745" s="16">
        <v>395</v>
      </c>
      <c r="DG745" s="16">
        <v>306</v>
      </c>
      <c r="DH745" s="16">
        <v>370</v>
      </c>
    </row>
    <row r="746" spans="1:112" s="16" customFormat="1" x14ac:dyDescent="0.3">
      <c r="A746" s="16">
        <v>2023</v>
      </c>
      <c r="B746" s="16" t="s">
        <v>1562</v>
      </c>
      <c r="C746" s="16" t="s">
        <v>995</v>
      </c>
      <c r="D746" s="16" t="s">
        <v>1189</v>
      </c>
      <c r="E746" s="16" t="s">
        <v>101</v>
      </c>
      <c r="F746" s="19">
        <v>2</v>
      </c>
      <c r="G746" s="16">
        <v>4</v>
      </c>
      <c r="H746" s="16" t="s">
        <v>208</v>
      </c>
      <c r="I746" s="16">
        <v>21</v>
      </c>
      <c r="J746" s="16">
        <v>27</v>
      </c>
      <c r="K746" s="16">
        <v>23</v>
      </c>
      <c r="L746" s="16">
        <v>27.638100000000001</v>
      </c>
      <c r="M746" s="16">
        <v>39.304000000000002</v>
      </c>
      <c r="N746" s="16">
        <v>31.898700000000002</v>
      </c>
      <c r="O746" s="16">
        <v>21</v>
      </c>
      <c r="P746" s="16">
        <v>27</v>
      </c>
      <c r="Q746" s="16">
        <v>23</v>
      </c>
      <c r="S746" s="16" t="s">
        <v>59</v>
      </c>
      <c r="T746" s="16" t="s">
        <v>70</v>
      </c>
      <c r="U746" s="16" t="s">
        <v>115</v>
      </c>
      <c r="V746" s="16" t="s">
        <v>116</v>
      </c>
      <c r="X746" s="16">
        <v>9</v>
      </c>
      <c r="Y746" s="16" t="s">
        <v>62</v>
      </c>
      <c r="Z746" s="16" t="s">
        <v>63</v>
      </c>
      <c r="AA746" s="16" t="s">
        <v>60</v>
      </c>
      <c r="AB746" s="16" t="s">
        <v>117</v>
      </c>
      <c r="AC746" s="16">
        <v>10</v>
      </c>
      <c r="AF746" s="16" t="s">
        <v>58</v>
      </c>
      <c r="AG746" s="16" t="s">
        <v>65</v>
      </c>
      <c r="AH746" s="16" t="s">
        <v>66</v>
      </c>
      <c r="AI746" s="16" t="s">
        <v>67</v>
      </c>
      <c r="AJ746" s="16" t="s">
        <v>68</v>
      </c>
      <c r="AK746" s="16" t="s">
        <v>69</v>
      </c>
      <c r="AR746" s="16">
        <v>2400</v>
      </c>
      <c r="AS746" s="16">
        <v>2400</v>
      </c>
      <c r="BM746" s="20" t="s">
        <v>1550</v>
      </c>
      <c r="BN746" s="16">
        <v>2</v>
      </c>
      <c r="BO746" s="16">
        <v>2</v>
      </c>
      <c r="BP746" s="16">
        <v>31</v>
      </c>
      <c r="BQ746" s="16" t="s">
        <v>118</v>
      </c>
      <c r="BS746" s="16" t="s">
        <v>72</v>
      </c>
      <c r="BT746" s="21">
        <v>44712</v>
      </c>
      <c r="BU746" s="16">
        <v>31437</v>
      </c>
      <c r="BV746" s="17"/>
      <c r="BW746" s="16" t="s">
        <v>63</v>
      </c>
      <c r="BX746" s="16" t="s">
        <v>63</v>
      </c>
      <c r="CA746" s="16" t="s">
        <v>63</v>
      </c>
      <c r="CB746" s="16" t="s">
        <v>63</v>
      </c>
      <c r="CD746" s="16" t="s">
        <v>62</v>
      </c>
      <c r="CE746" s="16" t="s">
        <v>248</v>
      </c>
      <c r="CF746" s="16" t="s">
        <v>62</v>
      </c>
      <c r="CG746" s="16" t="s">
        <v>89</v>
      </c>
      <c r="CH746" s="16" t="s">
        <v>62</v>
      </c>
      <c r="CI746" s="16" t="s">
        <v>249</v>
      </c>
      <c r="CJ746" s="16" t="s">
        <v>106</v>
      </c>
      <c r="CK746" s="16" t="s">
        <v>1549</v>
      </c>
      <c r="CN746" s="16" t="s">
        <v>63</v>
      </c>
      <c r="CO746" s="16" t="s">
        <v>107</v>
      </c>
      <c r="CP746" s="16" t="s">
        <v>62</v>
      </c>
      <c r="CQ746" s="16" t="s">
        <v>76</v>
      </c>
      <c r="DA746" s="18"/>
      <c r="DB746" s="16">
        <v>5</v>
      </c>
      <c r="DC746" s="16">
        <v>5</v>
      </c>
      <c r="DE746" s="16">
        <v>4000</v>
      </c>
      <c r="DF746" s="16">
        <v>422</v>
      </c>
      <c r="DG746" s="16">
        <v>329</v>
      </c>
      <c r="DH746" s="16">
        <v>386</v>
      </c>
    </row>
    <row r="747" spans="1:112" s="16" customFormat="1" x14ac:dyDescent="0.3">
      <c r="A747" s="16">
        <v>2023</v>
      </c>
      <c r="B747" s="16" t="s">
        <v>1562</v>
      </c>
      <c r="C747" s="16" t="s">
        <v>995</v>
      </c>
      <c r="D747" s="16" t="s">
        <v>1189</v>
      </c>
      <c r="E747" s="16" t="s">
        <v>101</v>
      </c>
      <c r="F747" s="19">
        <v>3.6</v>
      </c>
      <c r="G747" s="16">
        <v>6</v>
      </c>
      <c r="H747" s="16" t="s">
        <v>208</v>
      </c>
      <c r="I747" s="16">
        <v>18</v>
      </c>
      <c r="J747" s="16">
        <v>25</v>
      </c>
      <c r="K747" s="16">
        <v>21</v>
      </c>
      <c r="L747" s="16">
        <v>22.790900000000001</v>
      </c>
      <c r="M747" s="16">
        <v>35.726700000000001</v>
      </c>
      <c r="N747" s="16">
        <v>27.2271</v>
      </c>
      <c r="O747" s="16">
        <v>18.184200000000001</v>
      </c>
      <c r="P747" s="16">
        <v>25.364999999999998</v>
      </c>
      <c r="Q747" s="16">
        <v>20.838999999999999</v>
      </c>
      <c r="S747" s="16" t="s">
        <v>83</v>
      </c>
      <c r="T747" s="16" t="s">
        <v>87</v>
      </c>
      <c r="U747" s="16" t="s">
        <v>115</v>
      </c>
      <c r="V747" s="16" t="s">
        <v>116</v>
      </c>
      <c r="X747" s="16">
        <v>9</v>
      </c>
      <c r="Y747" s="16" t="s">
        <v>62</v>
      </c>
      <c r="Z747" s="16" t="s">
        <v>63</v>
      </c>
      <c r="AA747" s="16" t="s">
        <v>60</v>
      </c>
      <c r="AB747" s="16" t="s">
        <v>117</v>
      </c>
      <c r="AC747" s="16">
        <v>10</v>
      </c>
      <c r="AF747" s="16" t="s">
        <v>82</v>
      </c>
      <c r="AG747" s="16" t="s">
        <v>86</v>
      </c>
      <c r="AH747" s="16" t="s">
        <v>66</v>
      </c>
      <c r="AI747" s="16" t="s">
        <v>67</v>
      </c>
      <c r="AJ747" s="16" t="s">
        <v>68</v>
      </c>
      <c r="AK747" s="16" t="s">
        <v>69</v>
      </c>
      <c r="AR747" s="16">
        <v>2100</v>
      </c>
      <c r="AS747" s="16">
        <v>2100</v>
      </c>
      <c r="BM747" s="20" t="s">
        <v>1550</v>
      </c>
      <c r="BN747" s="16">
        <v>2</v>
      </c>
      <c r="BO747" s="16">
        <v>2</v>
      </c>
      <c r="BP747" s="16">
        <v>31</v>
      </c>
      <c r="BQ747" s="16" t="s">
        <v>118</v>
      </c>
      <c r="BS747" s="16" t="s">
        <v>72</v>
      </c>
      <c r="BT747" s="21">
        <v>44708</v>
      </c>
      <c r="BU747" s="16">
        <v>31417</v>
      </c>
      <c r="BV747" s="17"/>
      <c r="BW747" s="16" t="s">
        <v>63</v>
      </c>
      <c r="BX747" s="16" t="s">
        <v>63</v>
      </c>
      <c r="CA747" s="16" t="s">
        <v>63</v>
      </c>
      <c r="CB747" s="16" t="s">
        <v>63</v>
      </c>
      <c r="CD747" s="16" t="s">
        <v>62</v>
      </c>
      <c r="CE747" s="16" t="s">
        <v>248</v>
      </c>
      <c r="CF747" s="16" t="s">
        <v>62</v>
      </c>
      <c r="CG747" s="16" t="s">
        <v>1000</v>
      </c>
      <c r="CH747" s="16" t="s">
        <v>63</v>
      </c>
      <c r="CJ747" s="16" t="s">
        <v>106</v>
      </c>
      <c r="CK747" s="16" t="s">
        <v>1549</v>
      </c>
      <c r="CN747" s="16" t="s">
        <v>63</v>
      </c>
      <c r="CO747" s="16" t="s">
        <v>417</v>
      </c>
      <c r="CP747" s="16" t="s">
        <v>62</v>
      </c>
      <c r="CQ747" s="16" t="s">
        <v>76</v>
      </c>
      <c r="DA747" s="18"/>
      <c r="DB747" s="16">
        <v>4</v>
      </c>
      <c r="DC747" s="16">
        <v>4</v>
      </c>
      <c r="DE747" s="16">
        <v>2500</v>
      </c>
      <c r="DF747" s="16">
        <v>489</v>
      </c>
      <c r="DG747" s="16">
        <v>350</v>
      </c>
      <c r="DH747" s="16">
        <v>426</v>
      </c>
    </row>
    <row r="748" spans="1:112" s="16" customFormat="1" x14ac:dyDescent="0.3">
      <c r="A748" s="16">
        <v>2023</v>
      </c>
      <c r="B748" s="16" t="s">
        <v>1562</v>
      </c>
      <c r="C748" s="16" t="s">
        <v>995</v>
      </c>
      <c r="D748" s="16" t="s">
        <v>1187</v>
      </c>
      <c r="E748" s="16" t="s">
        <v>101</v>
      </c>
      <c r="F748" s="19">
        <v>2</v>
      </c>
      <c r="G748" s="16">
        <v>4</v>
      </c>
      <c r="H748" s="16" t="s">
        <v>208</v>
      </c>
      <c r="I748" s="16">
        <v>21</v>
      </c>
      <c r="J748" s="16">
        <v>26</v>
      </c>
      <c r="K748" s="16">
        <v>23</v>
      </c>
      <c r="L748" s="16">
        <v>27.638100000000001</v>
      </c>
      <c r="M748" s="16">
        <v>39.304000000000002</v>
      </c>
      <c r="N748" s="16">
        <v>31.898700000000002</v>
      </c>
      <c r="O748" s="16">
        <v>21</v>
      </c>
      <c r="P748" s="16">
        <v>26</v>
      </c>
      <c r="Q748" s="16">
        <v>23</v>
      </c>
      <c r="S748" s="16" t="s">
        <v>59</v>
      </c>
      <c r="T748" s="16" t="s">
        <v>70</v>
      </c>
      <c r="U748" s="16" t="s">
        <v>115</v>
      </c>
      <c r="V748" s="16" t="s">
        <v>116</v>
      </c>
      <c r="X748" s="16">
        <v>9</v>
      </c>
      <c r="Y748" s="16" t="s">
        <v>62</v>
      </c>
      <c r="Z748" s="16" t="s">
        <v>63</v>
      </c>
      <c r="AA748" s="16" t="s">
        <v>60</v>
      </c>
      <c r="AB748" s="16" t="s">
        <v>117</v>
      </c>
      <c r="AC748" s="16">
        <v>10</v>
      </c>
      <c r="AF748" s="16" t="s">
        <v>58</v>
      </c>
      <c r="AG748" s="16" t="s">
        <v>65</v>
      </c>
      <c r="AH748" s="16" t="s">
        <v>66</v>
      </c>
      <c r="AI748" s="16" t="s">
        <v>67</v>
      </c>
      <c r="AJ748" s="16" t="s">
        <v>68</v>
      </c>
      <c r="AK748" s="16" t="s">
        <v>69</v>
      </c>
      <c r="AN748" s="16">
        <v>137</v>
      </c>
      <c r="AO748" s="16">
        <v>13</v>
      </c>
      <c r="AR748" s="16">
        <v>2400</v>
      </c>
      <c r="AS748" s="16">
        <v>2400</v>
      </c>
      <c r="BM748" s="20" t="s">
        <v>1550</v>
      </c>
      <c r="BN748" s="16">
        <v>2</v>
      </c>
      <c r="BO748" s="16">
        <v>2</v>
      </c>
      <c r="BP748" s="16">
        <v>31</v>
      </c>
      <c r="BQ748" s="16" t="s">
        <v>118</v>
      </c>
      <c r="BS748" s="16" t="s">
        <v>72</v>
      </c>
      <c r="BT748" s="21">
        <v>44712</v>
      </c>
      <c r="BU748" s="16">
        <v>31439</v>
      </c>
      <c r="BV748" s="17"/>
      <c r="BW748" s="16" t="s">
        <v>63</v>
      </c>
      <c r="BX748" s="16" t="s">
        <v>63</v>
      </c>
      <c r="CA748" s="16" t="s">
        <v>63</v>
      </c>
      <c r="CB748" s="16" t="s">
        <v>63</v>
      </c>
      <c r="CD748" s="16" t="s">
        <v>62</v>
      </c>
      <c r="CE748" s="16" t="s">
        <v>248</v>
      </c>
      <c r="CF748" s="16" t="s">
        <v>62</v>
      </c>
      <c r="CG748" s="16" t="s">
        <v>89</v>
      </c>
      <c r="CH748" s="16" t="s">
        <v>62</v>
      </c>
      <c r="CI748" s="16" t="s">
        <v>249</v>
      </c>
      <c r="CJ748" s="16" t="s">
        <v>106</v>
      </c>
      <c r="CK748" s="16" t="s">
        <v>1549</v>
      </c>
      <c r="CN748" s="16" t="s">
        <v>63</v>
      </c>
      <c r="CO748" s="16" t="s">
        <v>107</v>
      </c>
      <c r="CP748" s="16" t="s">
        <v>62</v>
      </c>
      <c r="CQ748" s="16" t="s">
        <v>76</v>
      </c>
      <c r="DA748" s="18"/>
      <c r="DB748" s="16">
        <v>5</v>
      </c>
      <c r="DC748" s="16">
        <v>5</v>
      </c>
      <c r="DE748" s="16">
        <v>4000</v>
      </c>
      <c r="DF748" s="16">
        <v>422</v>
      </c>
      <c r="DG748" s="16">
        <v>341</v>
      </c>
      <c r="DH748" s="16">
        <v>386</v>
      </c>
    </row>
    <row r="749" spans="1:112" s="16" customFormat="1" x14ac:dyDescent="0.3">
      <c r="A749" s="16">
        <v>2023</v>
      </c>
      <c r="B749" s="16" t="s">
        <v>1562</v>
      </c>
      <c r="C749" s="16" t="s">
        <v>995</v>
      </c>
      <c r="D749" s="16" t="s">
        <v>1187</v>
      </c>
      <c r="E749" s="16" t="s">
        <v>101</v>
      </c>
      <c r="F749" s="19">
        <v>3.6</v>
      </c>
      <c r="G749" s="16">
        <v>6</v>
      </c>
      <c r="H749" s="16" t="s">
        <v>208</v>
      </c>
      <c r="I749" s="16">
        <v>18</v>
      </c>
      <c r="J749" s="16">
        <v>25</v>
      </c>
      <c r="K749" s="16">
        <v>21</v>
      </c>
      <c r="L749" s="16">
        <v>22.5</v>
      </c>
      <c r="M749" s="16">
        <v>34.9</v>
      </c>
      <c r="N749" s="16">
        <v>26.7821</v>
      </c>
      <c r="O749" s="16">
        <v>17.969100000000001</v>
      </c>
      <c r="P749" s="16">
        <v>24.8246</v>
      </c>
      <c r="Q749" s="16">
        <v>20.518999999999998</v>
      </c>
      <c r="S749" s="16" t="s">
        <v>83</v>
      </c>
      <c r="T749" s="16" t="s">
        <v>87</v>
      </c>
      <c r="U749" s="16" t="s">
        <v>115</v>
      </c>
      <c r="V749" s="16" t="s">
        <v>116</v>
      </c>
      <c r="X749" s="16">
        <v>9</v>
      </c>
      <c r="Y749" s="16" t="s">
        <v>62</v>
      </c>
      <c r="Z749" s="16" t="s">
        <v>63</v>
      </c>
      <c r="AA749" s="16" t="s">
        <v>60</v>
      </c>
      <c r="AB749" s="16" t="s">
        <v>117</v>
      </c>
      <c r="AC749" s="16">
        <v>10</v>
      </c>
      <c r="AF749" s="16" t="s">
        <v>82</v>
      </c>
      <c r="AG749" s="16" t="s">
        <v>86</v>
      </c>
      <c r="AH749" s="16" t="s">
        <v>66</v>
      </c>
      <c r="AI749" s="16" t="s">
        <v>67</v>
      </c>
      <c r="AJ749" s="16" t="s">
        <v>68</v>
      </c>
      <c r="AK749" s="16" t="s">
        <v>69</v>
      </c>
      <c r="AN749" s="16">
        <v>137</v>
      </c>
      <c r="AO749" s="16">
        <v>13</v>
      </c>
      <c r="AR749" s="16">
        <v>2100</v>
      </c>
      <c r="AS749" s="16">
        <v>2100</v>
      </c>
      <c r="BM749" s="20" t="s">
        <v>1550</v>
      </c>
      <c r="BN749" s="16">
        <v>2</v>
      </c>
      <c r="BO749" s="16">
        <v>2</v>
      </c>
      <c r="BP749" s="16">
        <v>31</v>
      </c>
      <c r="BQ749" s="16" t="s">
        <v>118</v>
      </c>
      <c r="BS749" s="16" t="s">
        <v>72</v>
      </c>
      <c r="BT749" s="21">
        <v>44708</v>
      </c>
      <c r="BU749" s="16">
        <v>31418</v>
      </c>
      <c r="BV749" s="17"/>
      <c r="BW749" s="16" t="s">
        <v>63</v>
      </c>
      <c r="BX749" s="16" t="s">
        <v>63</v>
      </c>
      <c r="CA749" s="16" t="s">
        <v>63</v>
      </c>
      <c r="CB749" s="16" t="s">
        <v>63</v>
      </c>
      <c r="CD749" s="16" t="s">
        <v>62</v>
      </c>
      <c r="CE749" s="16" t="s">
        <v>248</v>
      </c>
      <c r="CF749" s="16" t="s">
        <v>62</v>
      </c>
      <c r="CG749" s="16" t="s">
        <v>1000</v>
      </c>
      <c r="CH749" s="16" t="s">
        <v>63</v>
      </c>
      <c r="CJ749" s="16" t="s">
        <v>106</v>
      </c>
      <c r="CK749" s="16" t="s">
        <v>1549</v>
      </c>
      <c r="CN749" s="16" t="s">
        <v>63</v>
      </c>
      <c r="CO749" s="16" t="s">
        <v>417</v>
      </c>
      <c r="CP749" s="16" t="s">
        <v>62</v>
      </c>
      <c r="CQ749" s="16" t="s">
        <v>76</v>
      </c>
      <c r="DA749" s="18"/>
      <c r="DB749" s="16">
        <v>4</v>
      </c>
      <c r="DC749" s="16">
        <v>4</v>
      </c>
      <c r="DE749" s="16">
        <v>2500</v>
      </c>
      <c r="DF749" s="16">
        <v>495</v>
      </c>
      <c r="DG749" s="16">
        <v>358</v>
      </c>
      <c r="DH749" s="16">
        <v>433</v>
      </c>
    </row>
    <row r="750" spans="1:112" s="16" customFormat="1" x14ac:dyDescent="0.3">
      <c r="A750" s="16">
        <v>2023</v>
      </c>
      <c r="B750" s="16" t="s">
        <v>1562</v>
      </c>
      <c r="C750" s="16" t="s">
        <v>110</v>
      </c>
      <c r="D750" s="16" t="s">
        <v>1181</v>
      </c>
      <c r="E750" s="16" t="s">
        <v>101</v>
      </c>
      <c r="F750" s="19">
        <v>2</v>
      </c>
      <c r="G750" s="16">
        <v>4</v>
      </c>
      <c r="H750" s="16" t="s">
        <v>77</v>
      </c>
      <c r="I750" s="16">
        <v>22</v>
      </c>
      <c r="J750" s="16">
        <v>27</v>
      </c>
      <c r="K750" s="16">
        <v>24</v>
      </c>
      <c r="L750" s="16">
        <v>28.2</v>
      </c>
      <c r="M750" s="16">
        <v>40</v>
      </c>
      <c r="N750" s="16">
        <v>32.516599999999997</v>
      </c>
      <c r="O750" s="16">
        <v>22.1096</v>
      </c>
      <c r="P750" s="16">
        <v>27</v>
      </c>
      <c r="Q750" s="16">
        <v>24.464700000000001</v>
      </c>
      <c r="S750" s="16" t="s">
        <v>59</v>
      </c>
      <c r="T750" s="16" t="s">
        <v>70</v>
      </c>
      <c r="U750" s="16" t="s">
        <v>60</v>
      </c>
      <c r="V750" s="16" t="s">
        <v>61</v>
      </c>
      <c r="X750" s="16">
        <v>9</v>
      </c>
      <c r="Y750" s="16" t="s">
        <v>62</v>
      </c>
      <c r="Z750" s="16" t="s">
        <v>63</v>
      </c>
      <c r="AA750" s="16" t="s">
        <v>60</v>
      </c>
      <c r="AB750" s="16" t="s">
        <v>117</v>
      </c>
      <c r="AC750" s="16">
        <v>10</v>
      </c>
      <c r="AF750" s="16" t="s">
        <v>82</v>
      </c>
      <c r="AG750" s="16" t="s">
        <v>86</v>
      </c>
      <c r="AH750" s="16" t="s">
        <v>66</v>
      </c>
      <c r="AI750" s="16" t="s">
        <v>67</v>
      </c>
      <c r="AJ750" s="16" t="s">
        <v>68</v>
      </c>
      <c r="AK750" s="16" t="s">
        <v>69</v>
      </c>
      <c r="AN750" s="16">
        <v>107</v>
      </c>
      <c r="AO750" s="16">
        <v>31</v>
      </c>
      <c r="AR750" s="16">
        <v>1850</v>
      </c>
      <c r="AS750" s="16">
        <v>1850</v>
      </c>
      <c r="BM750" s="20" t="s">
        <v>1550</v>
      </c>
      <c r="BN750" s="16">
        <v>2</v>
      </c>
      <c r="BO750" s="16">
        <v>2</v>
      </c>
      <c r="BP750" s="16">
        <v>31</v>
      </c>
      <c r="BQ750" s="16" t="s">
        <v>118</v>
      </c>
      <c r="BS750" s="16" t="s">
        <v>72</v>
      </c>
      <c r="BT750" s="21">
        <v>44713</v>
      </c>
      <c r="BU750" s="16">
        <v>31455</v>
      </c>
      <c r="BV750" s="17"/>
      <c r="BW750" s="16" t="s">
        <v>63</v>
      </c>
      <c r="BX750" s="16" t="s">
        <v>63</v>
      </c>
      <c r="CA750" s="16" t="s">
        <v>63</v>
      </c>
      <c r="CB750" s="16" t="s">
        <v>63</v>
      </c>
      <c r="CD750" s="16" t="s">
        <v>62</v>
      </c>
      <c r="CE750" s="16" t="s">
        <v>248</v>
      </c>
      <c r="CF750" s="16" t="s">
        <v>62</v>
      </c>
      <c r="CG750" s="16" t="s">
        <v>89</v>
      </c>
      <c r="CH750" s="16" t="s">
        <v>62</v>
      </c>
      <c r="CI750" s="16" t="s">
        <v>249</v>
      </c>
      <c r="CJ750" s="16" t="s">
        <v>106</v>
      </c>
      <c r="CK750" s="16" t="s">
        <v>1549</v>
      </c>
      <c r="CN750" s="16" t="s">
        <v>63</v>
      </c>
      <c r="CO750" s="16" t="s">
        <v>107</v>
      </c>
      <c r="CP750" s="16" t="s">
        <v>62</v>
      </c>
      <c r="CQ750" s="16" t="s">
        <v>76</v>
      </c>
      <c r="DA750" s="18"/>
      <c r="DB750" s="16">
        <v>5</v>
      </c>
      <c r="DC750" s="16">
        <v>5</v>
      </c>
      <c r="DE750" s="16">
        <v>1250</v>
      </c>
      <c r="DF750" s="16">
        <v>402</v>
      </c>
      <c r="DG750" s="16">
        <v>328</v>
      </c>
      <c r="DH750" s="16">
        <v>368</v>
      </c>
    </row>
    <row r="751" spans="1:112" s="16" customFormat="1" x14ac:dyDescent="0.3">
      <c r="A751" s="16">
        <v>2023</v>
      </c>
      <c r="B751" s="16" t="s">
        <v>1562</v>
      </c>
      <c r="C751" s="16" t="s">
        <v>110</v>
      </c>
      <c r="D751" s="16" t="s">
        <v>1181</v>
      </c>
      <c r="E751" s="16" t="s">
        <v>101</v>
      </c>
      <c r="F751" s="19">
        <v>3.6</v>
      </c>
      <c r="G751" s="16">
        <v>6</v>
      </c>
      <c r="H751" s="16" t="s">
        <v>77</v>
      </c>
      <c r="I751" s="16">
        <v>19</v>
      </c>
      <c r="J751" s="16">
        <v>26</v>
      </c>
      <c r="K751" s="16">
        <v>21</v>
      </c>
      <c r="L751" s="16">
        <v>23.5</v>
      </c>
      <c r="M751" s="16">
        <v>36.200000000000003</v>
      </c>
      <c r="N751" s="16">
        <v>27.9055</v>
      </c>
      <c r="O751" s="16">
        <v>18.706600000000002</v>
      </c>
      <c r="P751" s="16">
        <v>25.673500000000001</v>
      </c>
      <c r="Q751" s="16">
        <v>21.308700000000002</v>
      </c>
      <c r="S751" s="16" t="s">
        <v>83</v>
      </c>
      <c r="T751" s="16" t="s">
        <v>87</v>
      </c>
      <c r="U751" s="16" t="s">
        <v>60</v>
      </c>
      <c r="V751" s="16" t="s">
        <v>61</v>
      </c>
      <c r="X751" s="16">
        <v>9</v>
      </c>
      <c r="Y751" s="16" t="s">
        <v>62</v>
      </c>
      <c r="Z751" s="16" t="s">
        <v>63</v>
      </c>
      <c r="AA751" s="16" t="s">
        <v>60</v>
      </c>
      <c r="AB751" s="16" t="s">
        <v>117</v>
      </c>
      <c r="AC751" s="16">
        <v>10</v>
      </c>
      <c r="AF751" s="16" t="s">
        <v>82</v>
      </c>
      <c r="AG751" s="16" t="s">
        <v>86</v>
      </c>
      <c r="AH751" s="16" t="s">
        <v>66</v>
      </c>
      <c r="AI751" s="16" t="s">
        <v>67</v>
      </c>
      <c r="AJ751" s="16" t="s">
        <v>68</v>
      </c>
      <c r="AK751" s="16" t="s">
        <v>69</v>
      </c>
      <c r="AN751" s="16">
        <v>107</v>
      </c>
      <c r="AO751" s="16">
        <v>31</v>
      </c>
      <c r="AR751" s="16">
        <v>2100</v>
      </c>
      <c r="AS751" s="16">
        <v>2100</v>
      </c>
      <c r="BM751" s="20" t="s">
        <v>1550</v>
      </c>
      <c r="BN751" s="16">
        <v>2</v>
      </c>
      <c r="BO751" s="16">
        <v>2</v>
      </c>
      <c r="BP751" s="16">
        <v>31</v>
      </c>
      <c r="BQ751" s="16" t="s">
        <v>118</v>
      </c>
      <c r="BS751" s="16" t="s">
        <v>72</v>
      </c>
      <c r="BT751" s="21">
        <v>44708</v>
      </c>
      <c r="BU751" s="16">
        <v>31421</v>
      </c>
      <c r="BV751" s="17"/>
      <c r="BW751" s="16" t="s">
        <v>63</v>
      </c>
      <c r="BX751" s="16" t="s">
        <v>63</v>
      </c>
      <c r="CA751" s="16" t="s">
        <v>63</v>
      </c>
      <c r="CB751" s="16" t="s">
        <v>63</v>
      </c>
      <c r="CD751" s="16" t="s">
        <v>62</v>
      </c>
      <c r="CE751" s="16" t="s">
        <v>248</v>
      </c>
      <c r="CF751" s="16" t="s">
        <v>62</v>
      </c>
      <c r="CG751" s="16" t="s">
        <v>1000</v>
      </c>
      <c r="CH751" s="16" t="s">
        <v>63</v>
      </c>
      <c r="CJ751" s="16" t="s">
        <v>106</v>
      </c>
      <c r="CK751" s="16" t="s">
        <v>1549</v>
      </c>
      <c r="CN751" s="16" t="s">
        <v>63</v>
      </c>
      <c r="CO751" s="16" t="s">
        <v>417</v>
      </c>
      <c r="CP751" s="16" t="s">
        <v>62</v>
      </c>
      <c r="CQ751" s="16" t="s">
        <v>76</v>
      </c>
      <c r="DA751" s="18"/>
      <c r="DB751" s="16">
        <v>4</v>
      </c>
      <c r="DC751" s="16">
        <v>4</v>
      </c>
      <c r="DE751" s="16">
        <v>2500</v>
      </c>
      <c r="DF751" s="16">
        <v>475</v>
      </c>
      <c r="DG751" s="16">
        <v>347</v>
      </c>
      <c r="DH751" s="16">
        <v>417</v>
      </c>
    </row>
    <row r="752" spans="1:112" s="16" customFormat="1" x14ac:dyDescent="0.3">
      <c r="A752" s="16">
        <v>2023</v>
      </c>
      <c r="B752" s="16" t="s">
        <v>1562</v>
      </c>
      <c r="C752" s="16" t="s">
        <v>110</v>
      </c>
      <c r="D752" s="16" t="s">
        <v>793</v>
      </c>
      <c r="E752" s="16" t="s">
        <v>101</v>
      </c>
      <c r="F752" s="19">
        <v>1.5</v>
      </c>
      <c r="G752" s="16">
        <v>4</v>
      </c>
      <c r="H752" s="16" t="s">
        <v>794</v>
      </c>
      <c r="I752" s="16">
        <v>24</v>
      </c>
      <c r="J752" s="16">
        <v>30</v>
      </c>
      <c r="K752" s="16">
        <v>26</v>
      </c>
      <c r="L752" s="16">
        <v>30.7</v>
      </c>
      <c r="M752" s="16">
        <v>42.6</v>
      </c>
      <c r="N752" s="16">
        <v>35.113999999999997</v>
      </c>
      <c r="O752" s="16">
        <v>23.8782</v>
      </c>
      <c r="P752" s="16">
        <v>29.781099999999999</v>
      </c>
      <c r="Q752" s="16">
        <v>26.2166</v>
      </c>
      <c r="S752" s="16" t="s">
        <v>59</v>
      </c>
      <c r="T752" s="16" t="s">
        <v>70</v>
      </c>
      <c r="U752" s="16" t="s">
        <v>60</v>
      </c>
      <c r="V752" s="16" t="s">
        <v>61</v>
      </c>
      <c r="X752" s="16">
        <v>6</v>
      </c>
      <c r="Y752" s="16" t="s">
        <v>62</v>
      </c>
      <c r="Z752" s="16" t="s">
        <v>63</v>
      </c>
      <c r="AA752" s="16" t="s">
        <v>60</v>
      </c>
      <c r="AB752" s="16" t="s">
        <v>117</v>
      </c>
      <c r="AC752" s="16">
        <v>10</v>
      </c>
      <c r="AF752" s="16" t="s">
        <v>82</v>
      </c>
      <c r="AG752" s="16" t="s">
        <v>86</v>
      </c>
      <c r="AH752" s="16" t="s">
        <v>66</v>
      </c>
      <c r="AI752" s="16" t="s">
        <v>67</v>
      </c>
      <c r="AJ752" s="16" t="s">
        <v>68</v>
      </c>
      <c r="AK752" s="16" t="s">
        <v>69</v>
      </c>
      <c r="AN752" s="16">
        <v>104</v>
      </c>
      <c r="AO752" s="16">
        <v>30</v>
      </c>
      <c r="AR752" s="16">
        <v>1700</v>
      </c>
      <c r="AS752" s="16">
        <v>1700</v>
      </c>
      <c r="BM752" s="20" t="s">
        <v>1550</v>
      </c>
      <c r="BN752" s="16">
        <v>2</v>
      </c>
      <c r="BO752" s="16">
        <v>2</v>
      </c>
      <c r="BP752" s="16">
        <v>31</v>
      </c>
      <c r="BQ752" s="16" t="s">
        <v>118</v>
      </c>
      <c r="BS752" s="16" t="s">
        <v>72</v>
      </c>
      <c r="BT752" s="21">
        <v>44791</v>
      </c>
      <c r="BU752" s="16">
        <v>32005</v>
      </c>
      <c r="BV752" s="17"/>
      <c r="BW752" s="16" t="s">
        <v>63</v>
      </c>
      <c r="BX752" s="16" t="s">
        <v>63</v>
      </c>
      <c r="CA752" s="16" t="s">
        <v>63</v>
      </c>
      <c r="CB752" s="16" t="s">
        <v>63</v>
      </c>
      <c r="CD752" s="16" t="s">
        <v>63</v>
      </c>
      <c r="CF752" s="16" t="s">
        <v>62</v>
      </c>
      <c r="CG752" s="16" t="s">
        <v>724</v>
      </c>
      <c r="CH752" s="16" t="s">
        <v>63</v>
      </c>
      <c r="CJ752" s="16" t="s">
        <v>106</v>
      </c>
      <c r="CK752" s="16" t="s">
        <v>1549</v>
      </c>
      <c r="CN752" s="16" t="s">
        <v>63</v>
      </c>
      <c r="CO752" s="16" t="s">
        <v>107</v>
      </c>
      <c r="CP752" s="16" t="s">
        <v>62</v>
      </c>
      <c r="CQ752" s="16" t="s">
        <v>76</v>
      </c>
      <c r="DA752" s="18"/>
      <c r="DB752" s="16">
        <v>5</v>
      </c>
      <c r="DC752" s="16">
        <v>5</v>
      </c>
      <c r="DE752" s="16">
        <v>500</v>
      </c>
      <c r="DF752" s="16">
        <v>373</v>
      </c>
      <c r="DG752" s="16">
        <v>299</v>
      </c>
      <c r="DH752" s="16">
        <v>340</v>
      </c>
    </row>
    <row r="753" spans="1:112" s="16" customFormat="1" x14ac:dyDescent="0.3">
      <c r="A753" s="16">
        <v>2023</v>
      </c>
      <c r="B753" s="16" t="s">
        <v>1562</v>
      </c>
      <c r="C753" s="16" t="s">
        <v>110</v>
      </c>
      <c r="D753" s="16" t="s">
        <v>1321</v>
      </c>
      <c r="E753" s="16" t="s">
        <v>101</v>
      </c>
      <c r="F753" s="19">
        <v>1.3</v>
      </c>
      <c r="G753" s="16">
        <v>3</v>
      </c>
      <c r="H753" s="16" t="s">
        <v>77</v>
      </c>
      <c r="I753" s="16">
        <v>26</v>
      </c>
      <c r="J753" s="16">
        <v>30</v>
      </c>
      <c r="K753" s="16">
        <v>28</v>
      </c>
      <c r="L753" s="16">
        <v>34.9</v>
      </c>
      <c r="M753" s="16">
        <v>45.5</v>
      </c>
      <c r="N753" s="16">
        <v>38.987200000000001</v>
      </c>
      <c r="O753" s="16">
        <v>26</v>
      </c>
      <c r="P753" s="16">
        <v>30</v>
      </c>
      <c r="Q753" s="16">
        <v>28.3477</v>
      </c>
      <c r="S753" s="16" t="s">
        <v>59</v>
      </c>
      <c r="T753" s="16" t="s">
        <v>70</v>
      </c>
      <c r="U753" s="16" t="s">
        <v>60</v>
      </c>
      <c r="V753" s="16" t="s">
        <v>61</v>
      </c>
      <c r="X753" s="16">
        <v>9</v>
      </c>
      <c r="Y753" s="16" t="s">
        <v>62</v>
      </c>
      <c r="Z753" s="16" t="s">
        <v>63</v>
      </c>
      <c r="AA753" s="16" t="s">
        <v>60</v>
      </c>
      <c r="AB753" s="16" t="s">
        <v>117</v>
      </c>
      <c r="AC753" s="16">
        <v>10</v>
      </c>
      <c r="AF753" s="16" t="s">
        <v>82</v>
      </c>
      <c r="AG753" s="16" t="s">
        <v>86</v>
      </c>
      <c r="AH753" s="16" t="s">
        <v>66</v>
      </c>
      <c r="AI753" s="16" t="s">
        <v>67</v>
      </c>
      <c r="AJ753" s="16" t="s">
        <v>68</v>
      </c>
      <c r="AK753" s="16" t="s">
        <v>69</v>
      </c>
      <c r="AR753" s="16">
        <v>1600</v>
      </c>
      <c r="AS753" s="16">
        <v>1600</v>
      </c>
      <c r="BM753" s="20" t="s">
        <v>1550</v>
      </c>
      <c r="BN753" s="16">
        <v>2</v>
      </c>
      <c r="BO753" s="16">
        <v>2</v>
      </c>
      <c r="BP753" s="16">
        <v>31</v>
      </c>
      <c r="BQ753" s="16" t="s">
        <v>118</v>
      </c>
      <c r="BS753" s="16" t="s">
        <v>206</v>
      </c>
      <c r="BT753" s="21">
        <v>44677</v>
      </c>
      <c r="BU753" s="16">
        <v>31267</v>
      </c>
      <c r="BV753" s="17"/>
      <c r="BW753" s="16" t="s">
        <v>63</v>
      </c>
      <c r="BX753" s="16" t="s">
        <v>63</v>
      </c>
      <c r="CA753" s="16" t="s">
        <v>63</v>
      </c>
      <c r="CB753" s="16" t="s">
        <v>63</v>
      </c>
      <c r="CD753" s="16" t="s">
        <v>63</v>
      </c>
      <c r="CF753" s="16" t="s">
        <v>62</v>
      </c>
      <c r="CG753" s="16" t="s">
        <v>314</v>
      </c>
      <c r="CH753" s="16" t="s">
        <v>63</v>
      </c>
      <c r="CJ753" s="16" t="s">
        <v>106</v>
      </c>
      <c r="CK753" s="16" t="s">
        <v>1549</v>
      </c>
      <c r="CN753" s="16" t="s">
        <v>63</v>
      </c>
      <c r="CO753" s="16" t="s">
        <v>417</v>
      </c>
      <c r="CP753" s="16" t="s">
        <v>62</v>
      </c>
      <c r="CQ753" s="16" t="s">
        <v>76</v>
      </c>
      <c r="DA753" s="18"/>
      <c r="DB753" s="16">
        <v>6</v>
      </c>
      <c r="DC753" s="16">
        <v>6</v>
      </c>
      <c r="DF753" s="16">
        <v>341</v>
      </c>
      <c r="DG753" s="16">
        <v>295</v>
      </c>
      <c r="DH753" s="16">
        <v>320</v>
      </c>
    </row>
    <row r="754" spans="1:112" s="16" customFormat="1" x14ac:dyDescent="0.3">
      <c r="A754" s="16">
        <v>2023</v>
      </c>
      <c r="B754" s="16" t="s">
        <v>78</v>
      </c>
      <c r="C754" s="16" t="s">
        <v>140</v>
      </c>
      <c r="D754" s="16" t="s">
        <v>141</v>
      </c>
      <c r="E754" s="16" t="s">
        <v>81</v>
      </c>
      <c r="F754" s="19">
        <v>2</v>
      </c>
      <c r="G754" s="16">
        <v>4</v>
      </c>
      <c r="H754" s="16" t="s">
        <v>77</v>
      </c>
      <c r="I754" s="16">
        <v>21</v>
      </c>
      <c r="J754" s="16">
        <v>29</v>
      </c>
      <c r="K754" s="16">
        <v>24</v>
      </c>
      <c r="L754" s="16">
        <v>26.6</v>
      </c>
      <c r="M754" s="16">
        <v>40.993899999999996</v>
      </c>
      <c r="N754" s="16">
        <v>31.5916</v>
      </c>
      <c r="O754" s="16">
        <v>20.962700000000002</v>
      </c>
      <c r="P754" s="16">
        <v>28.761399999999998</v>
      </c>
      <c r="Q754" s="16">
        <v>23.876000000000001</v>
      </c>
      <c r="S754" s="16" t="s">
        <v>59</v>
      </c>
      <c r="T754" s="16" t="s">
        <v>70</v>
      </c>
      <c r="U754" s="16" t="s">
        <v>60</v>
      </c>
      <c r="V754" s="16" t="s">
        <v>61</v>
      </c>
      <c r="X754" s="16">
        <v>9</v>
      </c>
      <c r="Y754" s="16" t="s">
        <v>62</v>
      </c>
      <c r="Z754" s="16" t="s">
        <v>63</v>
      </c>
      <c r="AA754" s="16" t="s">
        <v>60</v>
      </c>
      <c r="AB754" s="16" t="s">
        <v>117</v>
      </c>
      <c r="AC754" s="16">
        <v>10</v>
      </c>
      <c r="AF754" s="16" t="s">
        <v>82</v>
      </c>
      <c r="AG754" s="16" t="s">
        <v>86</v>
      </c>
      <c r="AH754" s="16" t="s">
        <v>66</v>
      </c>
      <c r="AI754" s="16" t="s">
        <v>67</v>
      </c>
      <c r="AJ754" s="16" t="s">
        <v>68</v>
      </c>
      <c r="AK754" s="16" t="s">
        <v>69</v>
      </c>
      <c r="AR754" s="16">
        <v>1850</v>
      </c>
      <c r="AS754" s="16">
        <v>1850</v>
      </c>
      <c r="BM754" s="20" t="s">
        <v>1550</v>
      </c>
      <c r="BN754" s="16">
        <v>2</v>
      </c>
      <c r="BO754" s="16">
        <v>2</v>
      </c>
      <c r="BP754" s="16">
        <v>31</v>
      </c>
      <c r="BQ754" s="16" t="s">
        <v>118</v>
      </c>
      <c r="BS754" s="16" t="s">
        <v>72</v>
      </c>
      <c r="BT754" s="21">
        <v>44950</v>
      </c>
      <c r="BU754" s="16">
        <v>32727</v>
      </c>
      <c r="BV754" s="17"/>
      <c r="BW754" s="16" t="s">
        <v>63</v>
      </c>
      <c r="BX754" s="16" t="s">
        <v>63</v>
      </c>
      <c r="CA754" s="16" t="s">
        <v>63</v>
      </c>
      <c r="CB754" s="16" t="s">
        <v>63</v>
      </c>
      <c r="CD754" s="16" t="s">
        <v>63</v>
      </c>
      <c r="CF754" s="16" t="s">
        <v>62</v>
      </c>
      <c r="CG754" s="16" t="s">
        <v>142</v>
      </c>
      <c r="CH754" s="16" t="s">
        <v>63</v>
      </c>
      <c r="CJ754" s="16" t="s">
        <v>106</v>
      </c>
      <c r="CK754" s="16" t="s">
        <v>1549</v>
      </c>
      <c r="CN754" s="16" t="s">
        <v>63</v>
      </c>
      <c r="CO754" s="16" t="s">
        <v>143</v>
      </c>
      <c r="CP754" s="16" t="s">
        <v>62</v>
      </c>
      <c r="CQ754" s="16" t="s">
        <v>76</v>
      </c>
      <c r="DA754" s="18"/>
      <c r="DB754" s="16">
        <v>5</v>
      </c>
      <c r="DC754" s="16">
        <v>5</v>
      </c>
      <c r="DE754" s="16">
        <v>1250</v>
      </c>
      <c r="DF754" s="16">
        <v>423</v>
      </c>
      <c r="DG754" s="16">
        <v>309</v>
      </c>
      <c r="DH754" s="16">
        <v>371</v>
      </c>
    </row>
    <row r="755" spans="1:112" s="16" customFormat="1" x14ac:dyDescent="0.3">
      <c r="A755" s="16">
        <v>2023</v>
      </c>
      <c r="B755" s="16" t="s">
        <v>78</v>
      </c>
      <c r="C755" s="16" t="s">
        <v>243</v>
      </c>
      <c r="D755" s="16" t="s">
        <v>244</v>
      </c>
      <c r="E755" s="16" t="s">
        <v>81</v>
      </c>
      <c r="F755" s="19">
        <v>1.3</v>
      </c>
      <c r="G755" s="16">
        <v>4</v>
      </c>
      <c r="H755" s="16" t="s">
        <v>77</v>
      </c>
      <c r="I755" s="16">
        <v>24</v>
      </c>
      <c r="J755" s="16">
        <v>30</v>
      </c>
      <c r="K755" s="16">
        <v>26</v>
      </c>
      <c r="L755" s="16">
        <v>30.198699999999999</v>
      </c>
      <c r="M755" s="16">
        <v>44.5486</v>
      </c>
      <c r="N755" s="16">
        <v>35.318199999999997</v>
      </c>
      <c r="O755" s="16">
        <v>23.5258</v>
      </c>
      <c r="P755" s="16">
        <v>30</v>
      </c>
      <c r="Q755" s="16">
        <v>26.3917</v>
      </c>
      <c r="S755" s="16" t="s">
        <v>59</v>
      </c>
      <c r="T755" s="16" t="s">
        <v>70</v>
      </c>
      <c r="U755" s="16" t="s">
        <v>60</v>
      </c>
      <c r="V755" s="16" t="s">
        <v>61</v>
      </c>
      <c r="X755" s="16">
        <v>9</v>
      </c>
      <c r="Y755" s="16" t="s">
        <v>62</v>
      </c>
      <c r="Z755" s="16" t="s">
        <v>63</v>
      </c>
      <c r="AA755" s="16" t="s">
        <v>60</v>
      </c>
      <c r="AB755" s="16" t="s">
        <v>117</v>
      </c>
      <c r="AC755" s="16">
        <v>10</v>
      </c>
      <c r="AF755" s="16" t="s">
        <v>82</v>
      </c>
      <c r="AG755" s="16" t="s">
        <v>86</v>
      </c>
      <c r="AH755" s="16" t="s">
        <v>66</v>
      </c>
      <c r="AI755" s="16" t="s">
        <v>67</v>
      </c>
      <c r="AJ755" s="16" t="s">
        <v>68</v>
      </c>
      <c r="AK755" s="16" t="s">
        <v>69</v>
      </c>
      <c r="AR755" s="16">
        <v>1700</v>
      </c>
      <c r="AS755" s="16">
        <v>1700</v>
      </c>
      <c r="BM755" s="20"/>
      <c r="BN755" s="16">
        <v>2</v>
      </c>
      <c r="BO755" s="16">
        <v>2</v>
      </c>
      <c r="BP755" s="16">
        <v>31</v>
      </c>
      <c r="BQ755" s="16" t="s">
        <v>118</v>
      </c>
      <c r="BS755" s="16" t="s">
        <v>72</v>
      </c>
      <c r="BT755" s="21">
        <v>44921</v>
      </c>
      <c r="BU755" s="16">
        <v>32655</v>
      </c>
      <c r="BV755" s="17"/>
      <c r="BW755" s="16" t="s">
        <v>63</v>
      </c>
      <c r="BX755" s="16" t="s">
        <v>63</v>
      </c>
      <c r="CA755" s="16" t="s">
        <v>63</v>
      </c>
      <c r="CB755" s="16" t="s">
        <v>63</v>
      </c>
      <c r="CD755" s="16" t="s">
        <v>63</v>
      </c>
      <c r="CF755" s="16" t="s">
        <v>62</v>
      </c>
      <c r="CG755" s="16" t="s">
        <v>245</v>
      </c>
      <c r="CH755" s="16" t="s">
        <v>62</v>
      </c>
      <c r="CI755" s="16" t="s">
        <v>245</v>
      </c>
      <c r="CJ755" s="16" t="s">
        <v>74</v>
      </c>
      <c r="CK755" s="16" t="s">
        <v>75</v>
      </c>
      <c r="CN755" s="16" t="s">
        <v>63</v>
      </c>
      <c r="CO755" s="16" t="s">
        <v>246</v>
      </c>
      <c r="CP755" s="16" t="s">
        <v>62</v>
      </c>
      <c r="CQ755" s="16" t="s">
        <v>76</v>
      </c>
      <c r="DA755" s="18"/>
      <c r="DB755" s="16">
        <v>5</v>
      </c>
      <c r="DC755" s="16">
        <v>5</v>
      </c>
      <c r="DE755" s="16">
        <v>500</v>
      </c>
      <c r="DF755" s="16">
        <v>379</v>
      </c>
      <c r="DG755" s="16">
        <v>297</v>
      </c>
      <c r="DH755" s="16">
        <v>356</v>
      </c>
    </row>
    <row r="756" spans="1:112" s="16" customFormat="1" x14ac:dyDescent="0.3">
      <c r="A756" s="16">
        <v>2023</v>
      </c>
      <c r="B756" s="16" t="s">
        <v>1556</v>
      </c>
      <c r="C756" s="16" t="s">
        <v>126</v>
      </c>
      <c r="D756" s="16" t="s">
        <v>528</v>
      </c>
      <c r="E756" s="16" t="s">
        <v>128</v>
      </c>
      <c r="F756" s="19">
        <v>2.2999999999999998</v>
      </c>
      <c r="G756" s="16">
        <v>4</v>
      </c>
      <c r="H756" s="16" t="s">
        <v>286</v>
      </c>
      <c r="I756" s="16">
        <v>20</v>
      </c>
      <c r="J756" s="16">
        <v>21</v>
      </c>
      <c r="K756" s="16">
        <v>20</v>
      </c>
      <c r="L756" s="16">
        <v>24.617699999999999</v>
      </c>
      <c r="M756" s="16">
        <v>33.518300000000004</v>
      </c>
      <c r="N756" s="16">
        <v>27.958600000000001</v>
      </c>
      <c r="O756" s="16">
        <v>19.525300000000001</v>
      </c>
      <c r="P756" s="16">
        <v>21.229199999999999</v>
      </c>
      <c r="Q756" s="16">
        <v>20.256900000000002</v>
      </c>
      <c r="S756" s="16" t="s">
        <v>59</v>
      </c>
      <c r="T756" s="16" t="s">
        <v>70</v>
      </c>
      <c r="U756" s="16" t="s">
        <v>115</v>
      </c>
      <c r="V756" s="16" t="s">
        <v>116</v>
      </c>
      <c r="X756" s="16">
        <v>10</v>
      </c>
      <c r="Y756" s="16" t="s">
        <v>62</v>
      </c>
      <c r="Z756" s="16" t="s">
        <v>63</v>
      </c>
      <c r="AA756" s="16" t="s">
        <v>131</v>
      </c>
      <c r="AB756" s="16" t="s">
        <v>132</v>
      </c>
      <c r="AC756" s="16">
        <v>15</v>
      </c>
      <c r="AF756" s="16" t="s">
        <v>82</v>
      </c>
      <c r="AG756" s="16" t="s">
        <v>86</v>
      </c>
      <c r="AH756" s="16" t="s">
        <v>66</v>
      </c>
      <c r="AI756" s="16" t="s">
        <v>67</v>
      </c>
      <c r="AJ756" s="16" t="s">
        <v>68</v>
      </c>
      <c r="AK756" s="16" t="s">
        <v>69</v>
      </c>
      <c r="AR756" s="16">
        <v>2200</v>
      </c>
      <c r="AS756" s="16">
        <v>2200</v>
      </c>
      <c r="BM756" s="20" t="s">
        <v>1554</v>
      </c>
      <c r="BN756" s="16">
        <v>2</v>
      </c>
      <c r="BO756" s="16">
        <v>2</v>
      </c>
      <c r="BP756" s="16">
        <v>31</v>
      </c>
      <c r="BQ756" s="16" t="s">
        <v>118</v>
      </c>
      <c r="BS756" s="16" t="s">
        <v>206</v>
      </c>
      <c r="BT756" s="21">
        <v>44868</v>
      </c>
      <c r="BU756" s="16">
        <v>32334</v>
      </c>
      <c r="BV756" s="17"/>
      <c r="BW756" s="16" t="s">
        <v>63</v>
      </c>
      <c r="BX756" s="16" t="s">
        <v>63</v>
      </c>
      <c r="CA756" s="16" t="s">
        <v>63</v>
      </c>
      <c r="CB756" s="16" t="s">
        <v>63</v>
      </c>
      <c r="CD756" s="16" t="s">
        <v>63</v>
      </c>
      <c r="CF756" s="16" t="s">
        <v>62</v>
      </c>
      <c r="CG756" s="16" t="s">
        <v>362</v>
      </c>
      <c r="CH756" s="16" t="s">
        <v>63</v>
      </c>
      <c r="CJ756" s="16" t="s">
        <v>186</v>
      </c>
      <c r="CK756" s="16" t="s">
        <v>187</v>
      </c>
      <c r="CN756" s="16" t="s">
        <v>63</v>
      </c>
      <c r="CO756" s="16" t="s">
        <v>289</v>
      </c>
      <c r="CP756" s="16" t="s">
        <v>62</v>
      </c>
      <c r="CQ756" s="16" t="s">
        <v>76</v>
      </c>
      <c r="DA756" s="18"/>
      <c r="DB756" s="16">
        <v>4</v>
      </c>
      <c r="DC756" s="16">
        <v>4</v>
      </c>
      <c r="DE756" s="16">
        <v>3000</v>
      </c>
      <c r="DF756" s="16">
        <v>455</v>
      </c>
      <c r="DG756" s="16">
        <v>419</v>
      </c>
      <c r="DH756" s="16">
        <v>439</v>
      </c>
    </row>
    <row r="757" spans="1:112" s="16" customFormat="1" x14ac:dyDescent="0.3">
      <c r="A757" s="16">
        <v>2023</v>
      </c>
      <c r="B757" s="16" t="s">
        <v>1556</v>
      </c>
      <c r="C757" s="16" t="s">
        <v>126</v>
      </c>
      <c r="D757" s="16" t="s">
        <v>528</v>
      </c>
      <c r="E757" s="16" t="s">
        <v>128</v>
      </c>
      <c r="F757" s="19">
        <v>2.2999999999999998</v>
      </c>
      <c r="G757" s="16">
        <v>4</v>
      </c>
      <c r="H757" s="16" t="s">
        <v>502</v>
      </c>
      <c r="I757" s="16">
        <v>20</v>
      </c>
      <c r="J757" s="16">
        <v>21</v>
      </c>
      <c r="K757" s="16">
        <v>20</v>
      </c>
      <c r="L757" s="16">
        <v>24.8719</v>
      </c>
      <c r="M757" s="16">
        <v>32.110999999999997</v>
      </c>
      <c r="N757" s="16">
        <v>27.68</v>
      </c>
      <c r="O757" s="16">
        <v>19.710599999999999</v>
      </c>
      <c r="P757" s="16">
        <v>20.848199999999999</v>
      </c>
      <c r="Q757" s="16">
        <v>20.206800000000001</v>
      </c>
      <c r="S757" s="16" t="s">
        <v>59</v>
      </c>
      <c r="T757" s="16" t="s">
        <v>70</v>
      </c>
      <c r="U757" s="16" t="s">
        <v>277</v>
      </c>
      <c r="V757" s="16" t="s">
        <v>278</v>
      </c>
      <c r="X757" s="16">
        <v>7</v>
      </c>
      <c r="Y757" s="16" t="s">
        <v>63</v>
      </c>
      <c r="Z757" s="16" t="s">
        <v>62</v>
      </c>
      <c r="AA757" s="16" t="s">
        <v>131</v>
      </c>
      <c r="AB757" s="16" t="s">
        <v>132</v>
      </c>
      <c r="AC757" s="16">
        <v>15</v>
      </c>
      <c r="AF757" s="16" t="s">
        <v>82</v>
      </c>
      <c r="AG757" s="16" t="s">
        <v>86</v>
      </c>
      <c r="AH757" s="16" t="s">
        <v>66</v>
      </c>
      <c r="AI757" s="16" t="s">
        <v>67</v>
      </c>
      <c r="AJ757" s="16" t="s">
        <v>68</v>
      </c>
      <c r="AK757" s="16" t="s">
        <v>69</v>
      </c>
      <c r="AR757" s="16">
        <v>2200</v>
      </c>
      <c r="AS757" s="16">
        <v>2200</v>
      </c>
      <c r="BM757" s="20" t="s">
        <v>1554</v>
      </c>
      <c r="BN757" s="16">
        <v>2</v>
      </c>
      <c r="BO757" s="16">
        <v>2</v>
      </c>
      <c r="BP757" s="16">
        <v>31</v>
      </c>
      <c r="BQ757" s="16" t="s">
        <v>118</v>
      </c>
      <c r="BS757" s="16" t="s">
        <v>206</v>
      </c>
      <c r="BT757" s="21">
        <v>44868</v>
      </c>
      <c r="BU757" s="16">
        <v>32337</v>
      </c>
      <c r="BV757" s="17"/>
      <c r="BW757" s="16" t="s">
        <v>63</v>
      </c>
      <c r="BX757" s="16" t="s">
        <v>63</v>
      </c>
      <c r="CA757" s="16" t="s">
        <v>63</v>
      </c>
      <c r="CB757" s="16" t="s">
        <v>63</v>
      </c>
      <c r="CD757" s="16" t="s">
        <v>63</v>
      </c>
      <c r="CF757" s="16" t="s">
        <v>62</v>
      </c>
      <c r="CG757" s="16" t="s">
        <v>362</v>
      </c>
      <c r="CH757" s="16" t="s">
        <v>63</v>
      </c>
      <c r="CJ757" s="16" t="s">
        <v>186</v>
      </c>
      <c r="CK757" s="16" t="s">
        <v>187</v>
      </c>
      <c r="CN757" s="16" t="s">
        <v>63</v>
      </c>
      <c r="CO757" s="16" t="s">
        <v>289</v>
      </c>
      <c r="CP757" s="16" t="s">
        <v>62</v>
      </c>
      <c r="CQ757" s="16" t="s">
        <v>76</v>
      </c>
      <c r="DA757" s="18"/>
      <c r="DB757" s="16">
        <v>4</v>
      </c>
      <c r="DC757" s="16">
        <v>4</v>
      </c>
      <c r="DE757" s="16">
        <v>3000</v>
      </c>
      <c r="DF757" s="16">
        <v>451</v>
      </c>
      <c r="DG757" s="16">
        <v>426</v>
      </c>
      <c r="DH757" s="16">
        <v>440</v>
      </c>
    </row>
    <row r="758" spans="1:112" s="16" customFormat="1" x14ac:dyDescent="0.3">
      <c r="A758" s="16">
        <v>2023</v>
      </c>
      <c r="B758" s="16" t="s">
        <v>1556</v>
      </c>
      <c r="C758" s="16" t="s">
        <v>126</v>
      </c>
      <c r="D758" s="16" t="s">
        <v>528</v>
      </c>
      <c r="E758" s="16" t="s">
        <v>128</v>
      </c>
      <c r="F758" s="19">
        <v>2.7</v>
      </c>
      <c r="G758" s="16">
        <v>6</v>
      </c>
      <c r="H758" s="16" t="s">
        <v>286</v>
      </c>
      <c r="I758" s="16">
        <v>19</v>
      </c>
      <c r="J758" s="16">
        <v>21</v>
      </c>
      <c r="K758" s="16">
        <v>20</v>
      </c>
      <c r="L758" s="16">
        <v>23.744700000000002</v>
      </c>
      <c r="M758" s="16">
        <v>32.598599999999998</v>
      </c>
      <c r="N758" s="16">
        <v>27.050899999999999</v>
      </c>
      <c r="O758" s="16">
        <v>18.886399999999998</v>
      </c>
      <c r="P758" s="16">
        <v>20.545300000000001</v>
      </c>
      <c r="Q758" s="16">
        <v>19.598500000000001</v>
      </c>
      <c r="S758" s="16" t="s">
        <v>59</v>
      </c>
      <c r="T758" s="16" t="s">
        <v>70</v>
      </c>
      <c r="U758" s="16" t="s">
        <v>115</v>
      </c>
      <c r="V758" s="16" t="s">
        <v>116</v>
      </c>
      <c r="X758" s="16">
        <v>10</v>
      </c>
      <c r="Y758" s="16" t="s">
        <v>62</v>
      </c>
      <c r="Z758" s="16" t="s">
        <v>63</v>
      </c>
      <c r="AA758" s="16" t="s">
        <v>131</v>
      </c>
      <c r="AB758" s="16" t="s">
        <v>132</v>
      </c>
      <c r="AC758" s="16">
        <v>15</v>
      </c>
      <c r="AF758" s="16" t="s">
        <v>82</v>
      </c>
      <c r="AG758" s="16" t="s">
        <v>86</v>
      </c>
      <c r="AH758" s="16" t="s">
        <v>66</v>
      </c>
      <c r="AI758" s="16" t="s">
        <v>67</v>
      </c>
      <c r="AJ758" s="16" t="s">
        <v>68</v>
      </c>
      <c r="AK758" s="16" t="s">
        <v>69</v>
      </c>
      <c r="AR758" s="16">
        <v>2200</v>
      </c>
      <c r="AS758" s="16">
        <v>2200</v>
      </c>
      <c r="BM758" s="20" t="s">
        <v>1554</v>
      </c>
      <c r="BN758" s="16">
        <v>2</v>
      </c>
      <c r="BO758" s="16">
        <v>2</v>
      </c>
      <c r="BP758" s="16">
        <v>31</v>
      </c>
      <c r="BQ758" s="16" t="s">
        <v>118</v>
      </c>
      <c r="BS758" s="16" t="s">
        <v>206</v>
      </c>
      <c r="BT758" s="21">
        <v>44868</v>
      </c>
      <c r="BU758" s="16">
        <v>32340</v>
      </c>
      <c r="BV758" s="17"/>
      <c r="BW758" s="16" t="s">
        <v>63</v>
      </c>
      <c r="BX758" s="16" t="s">
        <v>63</v>
      </c>
      <c r="CA758" s="16" t="s">
        <v>63</v>
      </c>
      <c r="CB758" s="16" t="s">
        <v>63</v>
      </c>
      <c r="CC758" s="16" t="s">
        <v>525</v>
      </c>
      <c r="CD758" s="16" t="s">
        <v>63</v>
      </c>
      <c r="CF758" s="16" t="s">
        <v>62</v>
      </c>
      <c r="CG758" s="16" t="s">
        <v>526</v>
      </c>
      <c r="CH758" s="16" t="s">
        <v>63</v>
      </c>
      <c r="CJ758" s="16" t="s">
        <v>186</v>
      </c>
      <c r="CK758" s="16" t="s">
        <v>187</v>
      </c>
      <c r="CN758" s="16" t="s">
        <v>63</v>
      </c>
      <c r="CO758" s="16" t="s">
        <v>527</v>
      </c>
      <c r="CP758" s="16" t="s">
        <v>62</v>
      </c>
      <c r="CQ758" s="16" t="s">
        <v>76</v>
      </c>
      <c r="DA758" s="18"/>
      <c r="DB758" s="16">
        <v>4</v>
      </c>
      <c r="DC758" s="16">
        <v>4</v>
      </c>
      <c r="DE758" s="16">
        <v>3000</v>
      </c>
      <c r="DF758" s="16">
        <v>471</v>
      </c>
      <c r="DG758" s="16">
        <v>432</v>
      </c>
      <c r="DH758" s="16">
        <v>454</v>
      </c>
    </row>
    <row r="759" spans="1:112" s="16" customFormat="1" x14ac:dyDescent="0.3">
      <c r="A759" s="16">
        <v>2023</v>
      </c>
      <c r="B759" s="16" t="s">
        <v>1556</v>
      </c>
      <c r="C759" s="16" t="s">
        <v>126</v>
      </c>
      <c r="D759" s="16" t="s">
        <v>534</v>
      </c>
      <c r="E759" s="16" t="s">
        <v>128</v>
      </c>
      <c r="F759" s="19">
        <v>2.2999999999999998</v>
      </c>
      <c r="G759" s="16">
        <v>4</v>
      </c>
      <c r="H759" s="16" t="s">
        <v>286</v>
      </c>
      <c r="I759" s="16">
        <v>17</v>
      </c>
      <c r="J759" s="16">
        <v>17</v>
      </c>
      <c r="K759" s="16">
        <v>17</v>
      </c>
      <c r="L759" s="16">
        <v>22.0029</v>
      </c>
      <c r="M759" s="16">
        <v>26.9848</v>
      </c>
      <c r="N759" s="16">
        <v>23.996500000000001</v>
      </c>
      <c r="O759" s="16">
        <v>17</v>
      </c>
      <c r="P759" s="16">
        <v>17.0901</v>
      </c>
      <c r="Q759" s="16">
        <v>17.3672</v>
      </c>
      <c r="S759" s="16" t="s">
        <v>59</v>
      </c>
      <c r="T759" s="16" t="s">
        <v>70</v>
      </c>
      <c r="U759" s="16" t="s">
        <v>115</v>
      </c>
      <c r="V759" s="16" t="s">
        <v>116</v>
      </c>
      <c r="X759" s="16">
        <v>10</v>
      </c>
      <c r="Y759" s="16" t="s">
        <v>62</v>
      </c>
      <c r="Z759" s="16" t="s">
        <v>63</v>
      </c>
      <c r="AA759" s="16" t="s">
        <v>131</v>
      </c>
      <c r="AB759" s="16" t="s">
        <v>132</v>
      </c>
      <c r="AC759" s="16">
        <v>15</v>
      </c>
      <c r="AF759" s="16" t="s">
        <v>82</v>
      </c>
      <c r="AG759" s="16" t="s">
        <v>86</v>
      </c>
      <c r="AH759" s="16" t="s">
        <v>66</v>
      </c>
      <c r="AI759" s="16" t="s">
        <v>67</v>
      </c>
      <c r="AJ759" s="16" t="s">
        <v>68</v>
      </c>
      <c r="AK759" s="16" t="s">
        <v>69</v>
      </c>
      <c r="AR759" s="16">
        <v>2600</v>
      </c>
      <c r="AS759" s="16">
        <v>2600</v>
      </c>
      <c r="BM759" s="20" t="s">
        <v>1554</v>
      </c>
      <c r="BN759" s="16">
        <v>2</v>
      </c>
      <c r="BO759" s="16">
        <v>2</v>
      </c>
      <c r="BP759" s="16">
        <v>31</v>
      </c>
      <c r="BQ759" s="16" t="s">
        <v>118</v>
      </c>
      <c r="BS759" s="16" t="s">
        <v>206</v>
      </c>
      <c r="BT759" s="21">
        <v>44868</v>
      </c>
      <c r="BU759" s="16">
        <v>32328</v>
      </c>
      <c r="BV759" s="17"/>
      <c r="BW759" s="16" t="s">
        <v>62</v>
      </c>
      <c r="BX759" s="16" t="s">
        <v>63</v>
      </c>
      <c r="CA759" s="16" t="s">
        <v>63</v>
      </c>
      <c r="CB759" s="16" t="s">
        <v>63</v>
      </c>
      <c r="CD759" s="16" t="s">
        <v>63</v>
      </c>
      <c r="CF759" s="16" t="s">
        <v>62</v>
      </c>
      <c r="CG759" s="16" t="s">
        <v>362</v>
      </c>
      <c r="CH759" s="16" t="s">
        <v>63</v>
      </c>
      <c r="CJ759" s="16" t="s">
        <v>186</v>
      </c>
      <c r="CK759" s="16" t="s">
        <v>187</v>
      </c>
      <c r="CN759" s="16" t="s">
        <v>63</v>
      </c>
      <c r="CO759" s="16" t="s">
        <v>289</v>
      </c>
      <c r="CP759" s="16" t="s">
        <v>62</v>
      </c>
      <c r="CQ759" s="16" t="s">
        <v>76</v>
      </c>
      <c r="DA759" s="18"/>
      <c r="DB759" s="16">
        <v>3</v>
      </c>
      <c r="DC759" s="16">
        <v>3</v>
      </c>
      <c r="DE759" s="16">
        <v>5000</v>
      </c>
      <c r="DF759" s="16">
        <v>523</v>
      </c>
      <c r="DG759" s="16">
        <v>516</v>
      </c>
      <c r="DH759" s="16">
        <v>523</v>
      </c>
    </row>
    <row r="760" spans="1:112" s="16" customFormat="1" x14ac:dyDescent="0.3">
      <c r="A760" s="16">
        <v>2023</v>
      </c>
      <c r="B760" s="16" t="s">
        <v>1556</v>
      </c>
      <c r="C760" s="16" t="s">
        <v>126</v>
      </c>
      <c r="D760" s="16" t="s">
        <v>534</v>
      </c>
      <c r="E760" s="16" t="s">
        <v>128</v>
      </c>
      <c r="F760" s="19">
        <v>2.2999999999999998</v>
      </c>
      <c r="G760" s="16">
        <v>4</v>
      </c>
      <c r="H760" s="16" t="s">
        <v>502</v>
      </c>
      <c r="I760" s="16">
        <v>16</v>
      </c>
      <c r="J760" s="16">
        <v>17</v>
      </c>
      <c r="K760" s="16">
        <v>17</v>
      </c>
      <c r="L760" s="16">
        <v>20.029800000000002</v>
      </c>
      <c r="M760" s="16">
        <v>27.415900000000001</v>
      </c>
      <c r="N760" s="16">
        <v>22.793099999999999</v>
      </c>
      <c r="O760" s="16">
        <v>16.1265</v>
      </c>
      <c r="P760" s="16">
        <v>17</v>
      </c>
      <c r="Q760" s="16">
        <v>16.757200000000001</v>
      </c>
      <c r="S760" s="16" t="s">
        <v>59</v>
      </c>
      <c r="T760" s="16" t="s">
        <v>70</v>
      </c>
      <c r="U760" s="16" t="s">
        <v>277</v>
      </c>
      <c r="V760" s="16" t="s">
        <v>278</v>
      </c>
      <c r="X760" s="16">
        <v>7</v>
      </c>
      <c r="Y760" s="16" t="s">
        <v>63</v>
      </c>
      <c r="Z760" s="16" t="s">
        <v>62</v>
      </c>
      <c r="AA760" s="16" t="s">
        <v>131</v>
      </c>
      <c r="AB760" s="16" t="s">
        <v>132</v>
      </c>
      <c r="AC760" s="16">
        <v>15</v>
      </c>
      <c r="AF760" s="16" t="s">
        <v>82</v>
      </c>
      <c r="AG760" s="16" t="s">
        <v>86</v>
      </c>
      <c r="AH760" s="16" t="s">
        <v>66</v>
      </c>
      <c r="AI760" s="16" t="s">
        <v>67</v>
      </c>
      <c r="AJ760" s="16" t="s">
        <v>68</v>
      </c>
      <c r="AK760" s="16" t="s">
        <v>69</v>
      </c>
      <c r="AR760" s="16">
        <v>2600</v>
      </c>
      <c r="AS760" s="16">
        <v>2600</v>
      </c>
      <c r="BM760" s="20" t="s">
        <v>1554</v>
      </c>
      <c r="BN760" s="16">
        <v>2</v>
      </c>
      <c r="BO760" s="16">
        <v>2</v>
      </c>
      <c r="BP760" s="16">
        <v>31</v>
      </c>
      <c r="BQ760" s="16" t="s">
        <v>118</v>
      </c>
      <c r="BS760" s="16" t="s">
        <v>206</v>
      </c>
      <c r="BT760" s="21">
        <v>44868</v>
      </c>
      <c r="BU760" s="16">
        <v>32329</v>
      </c>
      <c r="BV760" s="17"/>
      <c r="BW760" s="16" t="s">
        <v>62</v>
      </c>
      <c r="BX760" s="16" t="s">
        <v>63</v>
      </c>
      <c r="CA760" s="16" t="s">
        <v>63</v>
      </c>
      <c r="CB760" s="16" t="s">
        <v>63</v>
      </c>
      <c r="CD760" s="16" t="s">
        <v>63</v>
      </c>
      <c r="CF760" s="16" t="s">
        <v>62</v>
      </c>
      <c r="CG760" s="16" t="s">
        <v>362</v>
      </c>
      <c r="CH760" s="16" t="s">
        <v>63</v>
      </c>
      <c r="CJ760" s="16" t="s">
        <v>186</v>
      </c>
      <c r="CK760" s="16" t="s">
        <v>187</v>
      </c>
      <c r="CN760" s="16" t="s">
        <v>63</v>
      </c>
      <c r="CO760" s="16" t="s">
        <v>289</v>
      </c>
      <c r="CP760" s="16" t="s">
        <v>62</v>
      </c>
      <c r="CQ760" s="16" t="s">
        <v>76</v>
      </c>
      <c r="DA760" s="18"/>
      <c r="DB760" s="16">
        <v>3</v>
      </c>
      <c r="DC760" s="16">
        <v>3</v>
      </c>
      <c r="DE760" s="16">
        <v>5000</v>
      </c>
      <c r="DF760" s="16">
        <v>551</v>
      </c>
      <c r="DG760" s="16">
        <v>570</v>
      </c>
      <c r="DH760" s="16">
        <v>523</v>
      </c>
    </row>
    <row r="761" spans="1:112" s="16" customFormat="1" x14ac:dyDescent="0.3">
      <c r="A761" s="16">
        <v>2023</v>
      </c>
      <c r="B761" s="16" t="s">
        <v>1556</v>
      </c>
      <c r="C761" s="16" t="s">
        <v>126</v>
      </c>
      <c r="D761" s="16" t="s">
        <v>534</v>
      </c>
      <c r="E761" s="16" t="s">
        <v>128</v>
      </c>
      <c r="F761" s="19">
        <v>2.7</v>
      </c>
      <c r="G761" s="16">
        <v>6</v>
      </c>
      <c r="H761" s="16" t="s">
        <v>286</v>
      </c>
      <c r="I761" s="16">
        <v>17</v>
      </c>
      <c r="J761" s="16">
        <v>17</v>
      </c>
      <c r="K761" s="16">
        <v>17</v>
      </c>
      <c r="L761" s="16">
        <v>20.876799999999999</v>
      </c>
      <c r="M761" s="16">
        <v>26.000599999999999</v>
      </c>
      <c r="N761" s="16">
        <v>22.9084</v>
      </c>
      <c r="O761" s="16">
        <v>16.761700000000001</v>
      </c>
      <c r="P761" s="16">
        <v>16.798999999999999</v>
      </c>
      <c r="Q761" s="16">
        <v>16.778500000000001</v>
      </c>
      <c r="S761" s="16" t="s">
        <v>59</v>
      </c>
      <c r="T761" s="16" t="s">
        <v>70</v>
      </c>
      <c r="U761" s="16" t="s">
        <v>115</v>
      </c>
      <c r="V761" s="16" t="s">
        <v>116</v>
      </c>
      <c r="X761" s="16">
        <v>10</v>
      </c>
      <c r="Y761" s="16" t="s">
        <v>62</v>
      </c>
      <c r="Z761" s="16" t="s">
        <v>63</v>
      </c>
      <c r="AA761" s="16" t="s">
        <v>131</v>
      </c>
      <c r="AB761" s="16" t="s">
        <v>132</v>
      </c>
      <c r="AC761" s="16">
        <v>15</v>
      </c>
      <c r="AF761" s="16" t="s">
        <v>82</v>
      </c>
      <c r="AG761" s="16" t="s">
        <v>86</v>
      </c>
      <c r="AH761" s="16" t="s">
        <v>66</v>
      </c>
      <c r="AI761" s="16" t="s">
        <v>67</v>
      </c>
      <c r="AJ761" s="16" t="s">
        <v>68</v>
      </c>
      <c r="AK761" s="16" t="s">
        <v>69</v>
      </c>
      <c r="AR761" s="16">
        <v>2600</v>
      </c>
      <c r="AS761" s="16">
        <v>2600</v>
      </c>
      <c r="BM761" s="20" t="s">
        <v>1554</v>
      </c>
      <c r="BN761" s="16">
        <v>2</v>
      </c>
      <c r="BO761" s="16">
        <v>2</v>
      </c>
      <c r="BP761" s="16">
        <v>31</v>
      </c>
      <c r="BQ761" s="16" t="s">
        <v>118</v>
      </c>
      <c r="BS761" s="16" t="s">
        <v>206</v>
      </c>
      <c r="BT761" s="21">
        <v>44868</v>
      </c>
      <c r="BU761" s="16">
        <v>32326</v>
      </c>
      <c r="BV761" s="17"/>
      <c r="BW761" s="16" t="s">
        <v>62</v>
      </c>
      <c r="BX761" s="16" t="s">
        <v>63</v>
      </c>
      <c r="CA761" s="16" t="s">
        <v>63</v>
      </c>
      <c r="CB761" s="16" t="s">
        <v>63</v>
      </c>
      <c r="CC761" s="16" t="s">
        <v>525</v>
      </c>
      <c r="CD761" s="16" t="s">
        <v>63</v>
      </c>
      <c r="CF761" s="16" t="s">
        <v>62</v>
      </c>
      <c r="CG761" s="16" t="s">
        <v>526</v>
      </c>
      <c r="CH761" s="16" t="s">
        <v>63</v>
      </c>
      <c r="CJ761" s="16" t="s">
        <v>186</v>
      </c>
      <c r="CK761" s="16" t="s">
        <v>187</v>
      </c>
      <c r="CN761" s="16" t="s">
        <v>63</v>
      </c>
      <c r="CO761" s="16" t="s">
        <v>527</v>
      </c>
      <c r="CP761" s="16" t="s">
        <v>62</v>
      </c>
      <c r="CQ761" s="16" t="s">
        <v>76</v>
      </c>
      <c r="DA761" s="18"/>
      <c r="DB761" s="16">
        <v>3</v>
      </c>
      <c r="DC761" s="16">
        <v>3</v>
      </c>
      <c r="DE761" s="16">
        <v>5000</v>
      </c>
      <c r="DF761" s="16">
        <v>530</v>
      </c>
      <c r="DG761" s="16">
        <v>529</v>
      </c>
      <c r="DH761" s="16">
        <v>530</v>
      </c>
    </row>
    <row r="762" spans="1:112" s="16" customFormat="1" x14ac:dyDescent="0.3">
      <c r="A762" s="16">
        <v>2023</v>
      </c>
      <c r="B762" s="16" t="s">
        <v>1556</v>
      </c>
      <c r="C762" s="16" t="s">
        <v>126</v>
      </c>
      <c r="D762" s="16" t="s">
        <v>524</v>
      </c>
      <c r="E762" s="16" t="s">
        <v>128</v>
      </c>
      <c r="F762" s="19">
        <v>2.2999999999999998</v>
      </c>
      <c r="G762" s="16">
        <v>4</v>
      </c>
      <c r="H762" s="16" t="s">
        <v>286</v>
      </c>
      <c r="I762" s="16">
        <v>18</v>
      </c>
      <c r="J762" s="16">
        <v>18</v>
      </c>
      <c r="K762" s="16">
        <v>18</v>
      </c>
      <c r="L762" s="16">
        <v>24.5</v>
      </c>
      <c r="M762" s="16">
        <v>33.4</v>
      </c>
      <c r="N762" s="16">
        <v>27.838100000000001</v>
      </c>
      <c r="O762" s="16">
        <v>18</v>
      </c>
      <c r="P762" s="16">
        <v>18</v>
      </c>
      <c r="Q762" s="16">
        <v>18</v>
      </c>
      <c r="S762" s="16" t="s">
        <v>59</v>
      </c>
      <c r="T762" s="16" t="s">
        <v>70</v>
      </c>
      <c r="U762" s="16" t="s">
        <v>115</v>
      </c>
      <c r="V762" s="16" t="s">
        <v>116</v>
      </c>
      <c r="X762" s="16">
        <v>10</v>
      </c>
      <c r="Y762" s="16" t="s">
        <v>62</v>
      </c>
      <c r="Z762" s="16" t="s">
        <v>63</v>
      </c>
      <c r="AA762" s="16" t="s">
        <v>131</v>
      </c>
      <c r="AB762" s="16" t="s">
        <v>132</v>
      </c>
      <c r="AC762" s="16">
        <v>15</v>
      </c>
      <c r="AF762" s="16" t="s">
        <v>82</v>
      </c>
      <c r="AG762" s="16" t="s">
        <v>86</v>
      </c>
      <c r="AH762" s="16" t="s">
        <v>66</v>
      </c>
      <c r="AI762" s="16" t="s">
        <v>67</v>
      </c>
      <c r="AJ762" s="16" t="s">
        <v>68</v>
      </c>
      <c r="AK762" s="16" t="s">
        <v>69</v>
      </c>
      <c r="AR762" s="16">
        <v>2450</v>
      </c>
      <c r="AS762" s="16">
        <v>2450</v>
      </c>
      <c r="BM762" s="20" t="s">
        <v>1554</v>
      </c>
      <c r="BN762" s="16">
        <v>2</v>
      </c>
      <c r="BO762" s="16">
        <v>2</v>
      </c>
      <c r="BP762" s="16">
        <v>31</v>
      </c>
      <c r="BQ762" s="16" t="s">
        <v>118</v>
      </c>
      <c r="BS762" s="16" t="s">
        <v>206</v>
      </c>
      <c r="BT762" s="21">
        <v>44868</v>
      </c>
      <c r="BU762" s="16">
        <v>32335</v>
      </c>
      <c r="BV762" s="17"/>
      <c r="BW762" s="16" t="s">
        <v>63</v>
      </c>
      <c r="BX762" s="16" t="s">
        <v>63</v>
      </c>
      <c r="CA762" s="16" t="s">
        <v>63</v>
      </c>
      <c r="CB762" s="16" t="s">
        <v>63</v>
      </c>
      <c r="CD762" s="16" t="s">
        <v>63</v>
      </c>
      <c r="CF762" s="16" t="s">
        <v>62</v>
      </c>
      <c r="CG762" s="16" t="s">
        <v>362</v>
      </c>
      <c r="CH762" s="16" t="s">
        <v>63</v>
      </c>
      <c r="CJ762" s="16" t="s">
        <v>186</v>
      </c>
      <c r="CK762" s="16" t="s">
        <v>187</v>
      </c>
      <c r="CN762" s="16" t="s">
        <v>63</v>
      </c>
      <c r="CO762" s="16" t="s">
        <v>289</v>
      </c>
      <c r="CP762" s="16" t="s">
        <v>62</v>
      </c>
      <c r="CQ762" s="16" t="s">
        <v>76</v>
      </c>
      <c r="DA762" s="18"/>
      <c r="DB762" s="16">
        <v>4</v>
      </c>
      <c r="DC762" s="16">
        <v>4</v>
      </c>
      <c r="DE762" s="16">
        <v>4250</v>
      </c>
      <c r="DF762" s="16">
        <v>494</v>
      </c>
      <c r="DG762" s="16">
        <v>538</v>
      </c>
      <c r="DH762" s="16">
        <v>494</v>
      </c>
    </row>
    <row r="763" spans="1:112" s="16" customFormat="1" x14ac:dyDescent="0.3">
      <c r="A763" s="16">
        <v>2023</v>
      </c>
      <c r="B763" s="16" t="s">
        <v>1556</v>
      </c>
      <c r="C763" s="16" t="s">
        <v>126</v>
      </c>
      <c r="D763" s="16" t="s">
        <v>524</v>
      </c>
      <c r="E763" s="16" t="s">
        <v>128</v>
      </c>
      <c r="F763" s="19">
        <v>2.2999999999999998</v>
      </c>
      <c r="G763" s="16">
        <v>4</v>
      </c>
      <c r="H763" s="16" t="s">
        <v>502</v>
      </c>
      <c r="I763" s="16">
        <v>16</v>
      </c>
      <c r="J763" s="16">
        <v>18</v>
      </c>
      <c r="K763" s="16">
        <v>17</v>
      </c>
      <c r="L763" s="16">
        <v>24.5</v>
      </c>
      <c r="M763" s="16">
        <v>31.8</v>
      </c>
      <c r="N763" s="16">
        <v>27.322500000000002</v>
      </c>
      <c r="O763" s="16">
        <v>16</v>
      </c>
      <c r="P763" s="16">
        <v>18</v>
      </c>
      <c r="Q763" s="16">
        <v>17</v>
      </c>
      <c r="S763" s="16" t="s">
        <v>59</v>
      </c>
      <c r="T763" s="16" t="s">
        <v>70</v>
      </c>
      <c r="U763" s="16" t="s">
        <v>277</v>
      </c>
      <c r="V763" s="16" t="s">
        <v>278</v>
      </c>
      <c r="X763" s="16">
        <v>7</v>
      </c>
      <c r="Y763" s="16" t="s">
        <v>63</v>
      </c>
      <c r="Z763" s="16" t="s">
        <v>62</v>
      </c>
      <c r="AA763" s="16" t="s">
        <v>131</v>
      </c>
      <c r="AB763" s="16" t="s">
        <v>132</v>
      </c>
      <c r="AC763" s="16">
        <v>15</v>
      </c>
      <c r="AF763" s="16" t="s">
        <v>82</v>
      </c>
      <c r="AG763" s="16" t="s">
        <v>86</v>
      </c>
      <c r="AH763" s="16" t="s">
        <v>66</v>
      </c>
      <c r="AI763" s="16" t="s">
        <v>67</v>
      </c>
      <c r="AJ763" s="16" t="s">
        <v>68</v>
      </c>
      <c r="AK763" s="16" t="s">
        <v>69</v>
      </c>
      <c r="AR763" s="16">
        <v>2600</v>
      </c>
      <c r="AS763" s="16">
        <v>2600</v>
      </c>
      <c r="BM763" s="20" t="s">
        <v>1554</v>
      </c>
      <c r="BN763" s="16">
        <v>2</v>
      </c>
      <c r="BO763" s="16">
        <v>2</v>
      </c>
      <c r="BP763" s="16">
        <v>31</v>
      </c>
      <c r="BQ763" s="16" t="s">
        <v>118</v>
      </c>
      <c r="BS763" s="16" t="s">
        <v>206</v>
      </c>
      <c r="BT763" s="21">
        <v>44868</v>
      </c>
      <c r="BU763" s="16">
        <v>32339</v>
      </c>
      <c r="BV763" s="17"/>
      <c r="BW763" s="16" t="s">
        <v>63</v>
      </c>
      <c r="BX763" s="16" t="s">
        <v>63</v>
      </c>
      <c r="CA763" s="16" t="s">
        <v>63</v>
      </c>
      <c r="CB763" s="16" t="s">
        <v>63</v>
      </c>
      <c r="CD763" s="16" t="s">
        <v>63</v>
      </c>
      <c r="CF763" s="16" t="s">
        <v>62</v>
      </c>
      <c r="CG763" s="16" t="s">
        <v>362</v>
      </c>
      <c r="CH763" s="16" t="s">
        <v>63</v>
      </c>
      <c r="CJ763" s="16" t="s">
        <v>186</v>
      </c>
      <c r="CK763" s="16" t="s">
        <v>187</v>
      </c>
      <c r="CN763" s="16" t="s">
        <v>63</v>
      </c>
      <c r="CO763" s="16" t="s">
        <v>289</v>
      </c>
      <c r="CP763" s="16" t="s">
        <v>62</v>
      </c>
      <c r="CQ763" s="16" t="s">
        <v>76</v>
      </c>
      <c r="DA763" s="18"/>
      <c r="DB763" s="16">
        <v>3</v>
      </c>
      <c r="DC763" s="16">
        <v>3</v>
      </c>
      <c r="DE763" s="16">
        <v>5000</v>
      </c>
      <c r="DF763" s="16">
        <v>556</v>
      </c>
      <c r="DG763" s="16">
        <v>524</v>
      </c>
      <c r="DH763" s="16">
        <v>523</v>
      </c>
    </row>
    <row r="764" spans="1:112" s="16" customFormat="1" x14ac:dyDescent="0.3">
      <c r="A764" s="16">
        <v>2023</v>
      </c>
      <c r="B764" s="16" t="s">
        <v>1556</v>
      </c>
      <c r="C764" s="16" t="s">
        <v>126</v>
      </c>
      <c r="D764" s="16" t="s">
        <v>524</v>
      </c>
      <c r="E764" s="16" t="s">
        <v>128</v>
      </c>
      <c r="F764" s="19">
        <v>2.7</v>
      </c>
      <c r="G764" s="16">
        <v>6</v>
      </c>
      <c r="H764" s="16" t="s">
        <v>286</v>
      </c>
      <c r="I764" s="16">
        <v>18</v>
      </c>
      <c r="J764" s="16">
        <v>18</v>
      </c>
      <c r="K764" s="16">
        <v>18</v>
      </c>
      <c r="L764" s="16">
        <v>23.473800000000001</v>
      </c>
      <c r="M764" s="16">
        <v>32.153799999999997</v>
      </c>
      <c r="N764" s="16">
        <v>26.7197</v>
      </c>
      <c r="O764" s="16">
        <v>18</v>
      </c>
      <c r="P764" s="16">
        <v>18</v>
      </c>
      <c r="Q764" s="16">
        <v>18</v>
      </c>
      <c r="S764" s="16" t="s">
        <v>59</v>
      </c>
      <c r="T764" s="16" t="s">
        <v>70</v>
      </c>
      <c r="U764" s="16" t="s">
        <v>115</v>
      </c>
      <c r="V764" s="16" t="s">
        <v>116</v>
      </c>
      <c r="X764" s="16">
        <v>10</v>
      </c>
      <c r="Y764" s="16" t="s">
        <v>62</v>
      </c>
      <c r="Z764" s="16" t="s">
        <v>63</v>
      </c>
      <c r="AA764" s="16" t="s">
        <v>131</v>
      </c>
      <c r="AB764" s="16" t="s">
        <v>132</v>
      </c>
      <c r="AC764" s="16">
        <v>15</v>
      </c>
      <c r="AF764" s="16" t="s">
        <v>82</v>
      </c>
      <c r="AG764" s="16" t="s">
        <v>86</v>
      </c>
      <c r="AH764" s="16" t="s">
        <v>66</v>
      </c>
      <c r="AI764" s="16" t="s">
        <v>67</v>
      </c>
      <c r="AJ764" s="16" t="s">
        <v>68</v>
      </c>
      <c r="AK764" s="16" t="s">
        <v>69</v>
      </c>
      <c r="AR764" s="16">
        <v>2450</v>
      </c>
      <c r="AS764" s="16">
        <v>2450</v>
      </c>
      <c r="BM764" s="20" t="s">
        <v>1554</v>
      </c>
      <c r="BN764" s="16">
        <v>2</v>
      </c>
      <c r="BO764" s="16">
        <v>2</v>
      </c>
      <c r="BP764" s="16">
        <v>31</v>
      </c>
      <c r="BQ764" s="16" t="s">
        <v>118</v>
      </c>
      <c r="BS764" s="16" t="s">
        <v>206</v>
      </c>
      <c r="BT764" s="21">
        <v>44868</v>
      </c>
      <c r="BU764" s="16">
        <v>32341</v>
      </c>
      <c r="BV764" s="17"/>
      <c r="BW764" s="16" t="s">
        <v>63</v>
      </c>
      <c r="BX764" s="16" t="s">
        <v>63</v>
      </c>
      <c r="CA764" s="16" t="s">
        <v>63</v>
      </c>
      <c r="CB764" s="16" t="s">
        <v>63</v>
      </c>
      <c r="CC764" s="16" t="s">
        <v>525</v>
      </c>
      <c r="CD764" s="16" t="s">
        <v>63</v>
      </c>
      <c r="CF764" s="16" t="s">
        <v>62</v>
      </c>
      <c r="CG764" s="16" t="s">
        <v>526</v>
      </c>
      <c r="CH764" s="16" t="s">
        <v>63</v>
      </c>
      <c r="CJ764" s="16" t="s">
        <v>186</v>
      </c>
      <c r="CK764" s="16" t="s">
        <v>187</v>
      </c>
      <c r="CN764" s="16" t="s">
        <v>63</v>
      </c>
      <c r="CO764" s="16" t="s">
        <v>527</v>
      </c>
      <c r="CP764" s="16" t="s">
        <v>62</v>
      </c>
      <c r="CQ764" s="16" t="s">
        <v>76</v>
      </c>
      <c r="DA764" s="18"/>
      <c r="DB764" s="16">
        <v>4</v>
      </c>
      <c r="DC764" s="16">
        <v>4</v>
      </c>
      <c r="DE764" s="16">
        <v>4250</v>
      </c>
      <c r="DF764" s="16">
        <v>494</v>
      </c>
      <c r="DG764" s="16">
        <v>537</v>
      </c>
      <c r="DH764" s="16">
        <v>494</v>
      </c>
    </row>
    <row r="765" spans="1:112" s="16" customFormat="1" x14ac:dyDescent="0.3">
      <c r="A765" s="16">
        <v>2023</v>
      </c>
      <c r="B765" s="16" t="s">
        <v>1556</v>
      </c>
      <c r="C765" s="16" t="s">
        <v>126</v>
      </c>
      <c r="D765" s="16" t="s">
        <v>529</v>
      </c>
      <c r="E765" s="16" t="s">
        <v>128</v>
      </c>
      <c r="F765" s="19">
        <v>2.2999999999999998</v>
      </c>
      <c r="G765" s="16">
        <v>4</v>
      </c>
      <c r="H765" s="16" t="s">
        <v>286</v>
      </c>
      <c r="I765" s="16">
        <v>18</v>
      </c>
      <c r="J765" s="16">
        <v>17</v>
      </c>
      <c r="K765" s="16">
        <v>18</v>
      </c>
      <c r="L765" s="16">
        <v>23.470700000000001</v>
      </c>
      <c r="M765" s="16">
        <v>30.813700000000001</v>
      </c>
      <c r="N765" s="16">
        <v>26.289899999999999</v>
      </c>
      <c r="O765" s="16">
        <v>18</v>
      </c>
      <c r="P765" s="16">
        <v>17</v>
      </c>
      <c r="Q765" s="16">
        <v>18</v>
      </c>
      <c r="S765" s="16" t="s">
        <v>59</v>
      </c>
      <c r="T765" s="16" t="s">
        <v>70</v>
      </c>
      <c r="U765" s="16" t="s">
        <v>115</v>
      </c>
      <c r="V765" s="16" t="s">
        <v>116</v>
      </c>
      <c r="X765" s="16">
        <v>10</v>
      </c>
      <c r="Y765" s="16" t="s">
        <v>62</v>
      </c>
      <c r="Z765" s="16" t="s">
        <v>63</v>
      </c>
      <c r="AA765" s="16" t="s">
        <v>131</v>
      </c>
      <c r="AB765" s="16" t="s">
        <v>132</v>
      </c>
      <c r="AC765" s="16">
        <v>15</v>
      </c>
      <c r="AF765" s="16" t="s">
        <v>82</v>
      </c>
      <c r="AG765" s="16" t="s">
        <v>86</v>
      </c>
      <c r="AH765" s="16" t="s">
        <v>66</v>
      </c>
      <c r="AI765" s="16" t="s">
        <v>67</v>
      </c>
      <c r="AJ765" s="16" t="s">
        <v>68</v>
      </c>
      <c r="AK765" s="16" t="s">
        <v>69</v>
      </c>
      <c r="AR765" s="16">
        <v>2450</v>
      </c>
      <c r="AS765" s="16">
        <v>2450</v>
      </c>
      <c r="BM765" s="20" t="s">
        <v>1554</v>
      </c>
      <c r="BN765" s="16">
        <v>2</v>
      </c>
      <c r="BO765" s="16">
        <v>2</v>
      </c>
      <c r="BP765" s="16">
        <v>31</v>
      </c>
      <c r="BQ765" s="16" t="s">
        <v>118</v>
      </c>
      <c r="BS765" s="16" t="s">
        <v>206</v>
      </c>
      <c r="BT765" s="21">
        <v>44868</v>
      </c>
      <c r="BU765" s="16">
        <v>32336</v>
      </c>
      <c r="BV765" s="17"/>
      <c r="BW765" s="16" t="s">
        <v>63</v>
      </c>
      <c r="BX765" s="16" t="s">
        <v>63</v>
      </c>
      <c r="CA765" s="16" t="s">
        <v>63</v>
      </c>
      <c r="CB765" s="16" t="s">
        <v>63</v>
      </c>
      <c r="CD765" s="16" t="s">
        <v>63</v>
      </c>
      <c r="CF765" s="16" t="s">
        <v>62</v>
      </c>
      <c r="CG765" s="16" t="s">
        <v>362</v>
      </c>
      <c r="CH765" s="16" t="s">
        <v>63</v>
      </c>
      <c r="CJ765" s="16" t="s">
        <v>186</v>
      </c>
      <c r="CK765" s="16" t="s">
        <v>187</v>
      </c>
      <c r="CN765" s="16" t="s">
        <v>63</v>
      </c>
      <c r="CO765" s="16" t="s">
        <v>289</v>
      </c>
      <c r="CP765" s="16" t="s">
        <v>62</v>
      </c>
      <c r="CQ765" s="16" t="s">
        <v>76</v>
      </c>
      <c r="DA765" s="18"/>
      <c r="DB765" s="16">
        <v>4</v>
      </c>
      <c r="DC765" s="16">
        <v>4</v>
      </c>
      <c r="DE765" s="16">
        <v>4250</v>
      </c>
      <c r="DF765" s="16">
        <v>494</v>
      </c>
      <c r="DG765" s="16">
        <v>546</v>
      </c>
      <c r="DH765" s="16">
        <v>494</v>
      </c>
    </row>
    <row r="766" spans="1:112" s="16" customFormat="1" x14ac:dyDescent="0.3">
      <c r="A766" s="16">
        <v>2023</v>
      </c>
      <c r="B766" s="16" t="s">
        <v>1556</v>
      </c>
      <c r="C766" s="16" t="s">
        <v>126</v>
      </c>
      <c r="D766" s="16" t="s">
        <v>529</v>
      </c>
      <c r="E766" s="16" t="s">
        <v>128</v>
      </c>
      <c r="F766" s="19">
        <v>2.2999999999999998</v>
      </c>
      <c r="G766" s="16">
        <v>4</v>
      </c>
      <c r="H766" s="16" t="s">
        <v>502</v>
      </c>
      <c r="I766" s="16">
        <v>16</v>
      </c>
      <c r="J766" s="16">
        <v>18</v>
      </c>
      <c r="K766" s="16">
        <v>17</v>
      </c>
      <c r="L766" s="16">
        <v>24.5</v>
      </c>
      <c r="M766" s="16">
        <v>31.8</v>
      </c>
      <c r="N766" s="16">
        <v>27.322500000000002</v>
      </c>
      <c r="O766" s="16">
        <v>16</v>
      </c>
      <c r="P766" s="16">
        <v>18</v>
      </c>
      <c r="Q766" s="16">
        <v>17</v>
      </c>
      <c r="S766" s="16" t="s">
        <v>59</v>
      </c>
      <c r="T766" s="16" t="s">
        <v>70</v>
      </c>
      <c r="U766" s="16" t="s">
        <v>277</v>
      </c>
      <c r="V766" s="16" t="s">
        <v>278</v>
      </c>
      <c r="X766" s="16">
        <v>7</v>
      </c>
      <c r="Y766" s="16" t="s">
        <v>63</v>
      </c>
      <c r="Z766" s="16" t="s">
        <v>62</v>
      </c>
      <c r="AA766" s="16" t="s">
        <v>131</v>
      </c>
      <c r="AB766" s="16" t="s">
        <v>132</v>
      </c>
      <c r="AC766" s="16">
        <v>15</v>
      </c>
      <c r="AF766" s="16" t="s">
        <v>82</v>
      </c>
      <c r="AG766" s="16" t="s">
        <v>86</v>
      </c>
      <c r="AH766" s="16" t="s">
        <v>66</v>
      </c>
      <c r="AI766" s="16" t="s">
        <v>67</v>
      </c>
      <c r="AJ766" s="16" t="s">
        <v>68</v>
      </c>
      <c r="AK766" s="16" t="s">
        <v>69</v>
      </c>
      <c r="AR766" s="16">
        <v>2600</v>
      </c>
      <c r="AS766" s="16">
        <v>2600</v>
      </c>
      <c r="BM766" s="20" t="s">
        <v>1554</v>
      </c>
      <c r="BN766" s="16">
        <v>2</v>
      </c>
      <c r="BO766" s="16">
        <v>2</v>
      </c>
      <c r="BP766" s="16">
        <v>31</v>
      </c>
      <c r="BQ766" s="16" t="s">
        <v>118</v>
      </c>
      <c r="BS766" s="16" t="s">
        <v>206</v>
      </c>
      <c r="BT766" s="21">
        <v>44868</v>
      </c>
      <c r="BU766" s="16">
        <v>32338</v>
      </c>
      <c r="BV766" s="17"/>
      <c r="BW766" s="16" t="s">
        <v>63</v>
      </c>
      <c r="BX766" s="16" t="s">
        <v>63</v>
      </c>
      <c r="CA766" s="16" t="s">
        <v>63</v>
      </c>
      <c r="CB766" s="16" t="s">
        <v>63</v>
      </c>
      <c r="CD766" s="16" t="s">
        <v>63</v>
      </c>
      <c r="CF766" s="16" t="s">
        <v>62</v>
      </c>
      <c r="CG766" s="16" t="s">
        <v>362</v>
      </c>
      <c r="CH766" s="16" t="s">
        <v>63</v>
      </c>
      <c r="CJ766" s="16" t="s">
        <v>186</v>
      </c>
      <c r="CK766" s="16" t="s">
        <v>187</v>
      </c>
      <c r="CN766" s="16" t="s">
        <v>63</v>
      </c>
      <c r="CO766" s="16" t="s">
        <v>289</v>
      </c>
      <c r="CP766" s="16" t="s">
        <v>62</v>
      </c>
      <c r="CQ766" s="16" t="s">
        <v>76</v>
      </c>
      <c r="DA766" s="18"/>
      <c r="DB766" s="16">
        <v>3</v>
      </c>
      <c r="DC766" s="16">
        <v>3</v>
      </c>
      <c r="DE766" s="16">
        <v>5000</v>
      </c>
      <c r="DF766" s="16">
        <v>556</v>
      </c>
      <c r="DG766" s="16">
        <v>524</v>
      </c>
      <c r="DH766" s="16">
        <v>523</v>
      </c>
    </row>
    <row r="767" spans="1:112" s="16" customFormat="1" x14ac:dyDescent="0.3">
      <c r="A767" s="16">
        <v>2023</v>
      </c>
      <c r="B767" s="16" t="s">
        <v>1556</v>
      </c>
      <c r="C767" s="16" t="s">
        <v>126</v>
      </c>
      <c r="D767" s="16" t="s">
        <v>529</v>
      </c>
      <c r="E767" s="16" t="s">
        <v>128</v>
      </c>
      <c r="F767" s="19">
        <v>2.7</v>
      </c>
      <c r="G767" s="16">
        <v>6</v>
      </c>
      <c r="H767" s="16" t="s">
        <v>286</v>
      </c>
      <c r="I767" s="16">
        <v>17</v>
      </c>
      <c r="J767" s="16">
        <v>17</v>
      </c>
      <c r="K767" s="16">
        <v>17</v>
      </c>
      <c r="L767" s="16">
        <v>20.802</v>
      </c>
      <c r="M767" s="16">
        <v>25.8765</v>
      </c>
      <c r="N767" s="16">
        <v>22.8154</v>
      </c>
      <c r="O767" s="16">
        <v>16.7057</v>
      </c>
      <c r="P767" s="16">
        <v>16.736699999999999</v>
      </c>
      <c r="Q767" s="16">
        <v>16.7196</v>
      </c>
      <c r="S767" s="16" t="s">
        <v>59</v>
      </c>
      <c r="T767" s="16" t="s">
        <v>70</v>
      </c>
      <c r="U767" s="16" t="s">
        <v>115</v>
      </c>
      <c r="V767" s="16" t="s">
        <v>116</v>
      </c>
      <c r="X767" s="16">
        <v>10</v>
      </c>
      <c r="Y767" s="16" t="s">
        <v>62</v>
      </c>
      <c r="Z767" s="16" t="s">
        <v>63</v>
      </c>
      <c r="AA767" s="16" t="s">
        <v>131</v>
      </c>
      <c r="AB767" s="16" t="s">
        <v>132</v>
      </c>
      <c r="AC767" s="16">
        <v>15</v>
      </c>
      <c r="AF767" s="16" t="s">
        <v>82</v>
      </c>
      <c r="AG767" s="16" t="s">
        <v>86</v>
      </c>
      <c r="AH767" s="16" t="s">
        <v>66</v>
      </c>
      <c r="AI767" s="16" t="s">
        <v>67</v>
      </c>
      <c r="AJ767" s="16" t="s">
        <v>68</v>
      </c>
      <c r="AK767" s="16" t="s">
        <v>69</v>
      </c>
      <c r="AR767" s="16">
        <v>2600</v>
      </c>
      <c r="AS767" s="16">
        <v>2600</v>
      </c>
      <c r="BM767" s="20" t="s">
        <v>1554</v>
      </c>
      <c r="BN767" s="16">
        <v>2</v>
      </c>
      <c r="BO767" s="16">
        <v>2</v>
      </c>
      <c r="BP767" s="16">
        <v>31</v>
      </c>
      <c r="BQ767" s="16" t="s">
        <v>118</v>
      </c>
      <c r="BS767" s="16" t="s">
        <v>206</v>
      </c>
      <c r="BT767" s="21">
        <v>44868</v>
      </c>
      <c r="BU767" s="16">
        <v>32327</v>
      </c>
      <c r="BV767" s="17"/>
      <c r="BW767" s="16" t="s">
        <v>62</v>
      </c>
      <c r="BX767" s="16" t="s">
        <v>63</v>
      </c>
      <c r="CA767" s="16" t="s">
        <v>63</v>
      </c>
      <c r="CB767" s="16" t="s">
        <v>63</v>
      </c>
      <c r="CC767" s="16" t="s">
        <v>525</v>
      </c>
      <c r="CD767" s="16" t="s">
        <v>63</v>
      </c>
      <c r="CF767" s="16" t="s">
        <v>62</v>
      </c>
      <c r="CG767" s="16" t="s">
        <v>526</v>
      </c>
      <c r="CH767" s="16" t="s">
        <v>63</v>
      </c>
      <c r="CJ767" s="16" t="s">
        <v>186</v>
      </c>
      <c r="CK767" s="16" t="s">
        <v>187</v>
      </c>
      <c r="CN767" s="16" t="s">
        <v>63</v>
      </c>
      <c r="CO767" s="16" t="s">
        <v>527</v>
      </c>
      <c r="CP767" s="16" t="s">
        <v>62</v>
      </c>
      <c r="CQ767" s="16" t="s">
        <v>76</v>
      </c>
      <c r="DA767" s="18"/>
      <c r="DB767" s="16">
        <v>3</v>
      </c>
      <c r="DC767" s="16">
        <v>3</v>
      </c>
      <c r="DE767" s="16">
        <v>5000</v>
      </c>
      <c r="DF767" s="16">
        <v>532</v>
      </c>
      <c r="DG767" s="16">
        <v>531</v>
      </c>
      <c r="DH767" s="16">
        <v>531</v>
      </c>
    </row>
    <row r="768" spans="1:112" s="16" customFormat="1" x14ac:dyDescent="0.3">
      <c r="A768" s="16">
        <v>2023</v>
      </c>
      <c r="B768" s="16" t="s">
        <v>1556</v>
      </c>
      <c r="C768" s="16" t="s">
        <v>126</v>
      </c>
      <c r="D768" s="16" t="s">
        <v>446</v>
      </c>
      <c r="E768" s="16" t="s">
        <v>128</v>
      </c>
      <c r="F768" s="19">
        <v>1.5</v>
      </c>
      <c r="G768" s="16">
        <v>3</v>
      </c>
      <c r="H768" s="16" t="s">
        <v>97</v>
      </c>
      <c r="I768" s="16">
        <v>25</v>
      </c>
      <c r="J768" s="16">
        <v>28</v>
      </c>
      <c r="K768" s="16">
        <v>26</v>
      </c>
      <c r="L768" s="16">
        <v>32.7408</v>
      </c>
      <c r="M768" s="16">
        <v>43.381599999999999</v>
      </c>
      <c r="N768" s="16">
        <v>36.802999999999997</v>
      </c>
      <c r="O768" s="16">
        <v>25.301200000000001</v>
      </c>
      <c r="P768" s="16">
        <v>28</v>
      </c>
      <c r="Q768" s="16">
        <v>26</v>
      </c>
      <c r="S768" s="16" t="s">
        <v>59</v>
      </c>
      <c r="T768" s="16" t="s">
        <v>70</v>
      </c>
      <c r="U768" s="16" t="s">
        <v>60</v>
      </c>
      <c r="V768" s="16" t="s">
        <v>61</v>
      </c>
      <c r="X768" s="16">
        <v>8</v>
      </c>
      <c r="Y768" s="16" t="s">
        <v>62</v>
      </c>
      <c r="Z768" s="16" t="s">
        <v>63</v>
      </c>
      <c r="AA768" s="16" t="s">
        <v>60</v>
      </c>
      <c r="AB768" s="16" t="s">
        <v>117</v>
      </c>
      <c r="AC768" s="16">
        <v>85</v>
      </c>
      <c r="AF768" s="16" t="s">
        <v>82</v>
      </c>
      <c r="AG768" s="16" t="s">
        <v>86</v>
      </c>
      <c r="AH768" s="16" t="s">
        <v>66</v>
      </c>
      <c r="AI768" s="16" t="s">
        <v>67</v>
      </c>
      <c r="AJ768" s="16" t="s">
        <v>68</v>
      </c>
      <c r="AK768" s="16" t="s">
        <v>69</v>
      </c>
      <c r="AR768" s="16">
        <v>1700</v>
      </c>
      <c r="AS768" s="16">
        <v>1700</v>
      </c>
      <c r="BM768" s="20" t="s">
        <v>1550</v>
      </c>
      <c r="BN768" s="16">
        <v>2</v>
      </c>
      <c r="BO768" s="16">
        <v>2</v>
      </c>
      <c r="BP768" s="16">
        <v>31</v>
      </c>
      <c r="BQ768" s="16" t="s">
        <v>118</v>
      </c>
      <c r="BS768" s="16" t="s">
        <v>72</v>
      </c>
      <c r="BT768" s="21">
        <v>44900</v>
      </c>
      <c r="BU768" s="16">
        <v>32423</v>
      </c>
      <c r="BV768" s="17"/>
      <c r="BW768" s="16" t="s">
        <v>63</v>
      </c>
      <c r="BX768" s="16" t="s">
        <v>63</v>
      </c>
      <c r="CA768" s="16" t="s">
        <v>63</v>
      </c>
      <c r="CB768" s="16" t="s">
        <v>63</v>
      </c>
      <c r="CD768" s="16" t="s">
        <v>62</v>
      </c>
      <c r="CE768" s="16" t="s">
        <v>447</v>
      </c>
      <c r="CF768" s="16" t="s">
        <v>62</v>
      </c>
      <c r="CG768" s="16" t="s">
        <v>197</v>
      </c>
      <c r="CH768" s="16" t="s">
        <v>63</v>
      </c>
      <c r="CJ768" s="16" t="s">
        <v>106</v>
      </c>
      <c r="CK768" s="16" t="s">
        <v>1549</v>
      </c>
      <c r="CN768" s="16" t="s">
        <v>63</v>
      </c>
      <c r="CO768" s="16" t="s">
        <v>448</v>
      </c>
      <c r="CP768" s="16" t="s">
        <v>62</v>
      </c>
      <c r="CQ768" s="16" t="s">
        <v>76</v>
      </c>
      <c r="DA768" s="18"/>
      <c r="DB768" s="16">
        <v>5</v>
      </c>
      <c r="DC768" s="16">
        <v>5</v>
      </c>
      <c r="DE768" s="16">
        <v>500</v>
      </c>
      <c r="DF768" s="16">
        <v>351</v>
      </c>
      <c r="DG768" s="16">
        <v>380</v>
      </c>
      <c r="DH768" s="16">
        <v>342</v>
      </c>
    </row>
    <row r="769" spans="1:112" s="16" customFormat="1" x14ac:dyDescent="0.3">
      <c r="A769" s="16">
        <v>2023</v>
      </c>
      <c r="B769" s="16" t="s">
        <v>1556</v>
      </c>
      <c r="C769" s="16" t="s">
        <v>126</v>
      </c>
      <c r="D769" s="16" t="s">
        <v>446</v>
      </c>
      <c r="E769" s="16" t="s">
        <v>128</v>
      </c>
      <c r="F769" s="19">
        <v>2</v>
      </c>
      <c r="G769" s="16">
        <v>4</v>
      </c>
      <c r="H769" s="16" t="s">
        <v>121</v>
      </c>
      <c r="I769" s="16">
        <v>21</v>
      </c>
      <c r="J769" s="16">
        <v>26</v>
      </c>
      <c r="K769" s="16">
        <v>23</v>
      </c>
      <c r="L769" s="16">
        <v>26.8</v>
      </c>
      <c r="M769" s="16">
        <v>39.200000000000003</v>
      </c>
      <c r="N769" s="16">
        <v>31.248100000000001</v>
      </c>
      <c r="O769" s="16">
        <v>21.1067</v>
      </c>
      <c r="P769" s="16">
        <v>26</v>
      </c>
      <c r="Q769" s="16">
        <v>23</v>
      </c>
      <c r="S769" s="16" t="s">
        <v>59</v>
      </c>
      <c r="T769" s="16" t="s">
        <v>70</v>
      </c>
      <c r="U769" s="16" t="s">
        <v>115</v>
      </c>
      <c r="V769" s="16" t="s">
        <v>116</v>
      </c>
      <c r="X769" s="16">
        <v>8</v>
      </c>
      <c r="Y769" s="16" t="s">
        <v>62</v>
      </c>
      <c r="Z769" s="16" t="s">
        <v>63</v>
      </c>
      <c r="AA769" s="16" t="s">
        <v>131</v>
      </c>
      <c r="AB769" s="16" t="s">
        <v>132</v>
      </c>
      <c r="AC769" s="16">
        <v>85</v>
      </c>
      <c r="AF769" s="16" t="s">
        <v>82</v>
      </c>
      <c r="AG769" s="16" t="s">
        <v>86</v>
      </c>
      <c r="AH769" s="16" t="s">
        <v>66</v>
      </c>
      <c r="AI769" s="16" t="s">
        <v>67</v>
      </c>
      <c r="AJ769" s="16" t="s">
        <v>68</v>
      </c>
      <c r="AK769" s="16" t="s">
        <v>69</v>
      </c>
      <c r="AR769" s="16">
        <v>1900</v>
      </c>
      <c r="AS769" s="16">
        <v>1900</v>
      </c>
      <c r="BM769" s="20" t="s">
        <v>1550</v>
      </c>
      <c r="BN769" s="16">
        <v>2</v>
      </c>
      <c r="BO769" s="16">
        <v>2</v>
      </c>
      <c r="BP769" s="16">
        <v>31</v>
      </c>
      <c r="BQ769" s="16" t="s">
        <v>118</v>
      </c>
      <c r="BS769" s="16" t="s">
        <v>72</v>
      </c>
      <c r="BT769" s="21">
        <v>44900</v>
      </c>
      <c r="BU769" s="16">
        <v>32416</v>
      </c>
      <c r="BV769" s="17"/>
      <c r="BW769" s="16" t="s">
        <v>63</v>
      </c>
      <c r="BX769" s="16" t="s">
        <v>63</v>
      </c>
      <c r="CA769" s="16" t="s">
        <v>63</v>
      </c>
      <c r="CB769" s="16" t="s">
        <v>63</v>
      </c>
      <c r="CD769" s="16" t="s">
        <v>63</v>
      </c>
      <c r="CF769" s="16" t="s">
        <v>62</v>
      </c>
      <c r="CG769" s="16" t="s">
        <v>197</v>
      </c>
      <c r="CH769" s="16" t="s">
        <v>63</v>
      </c>
      <c r="CJ769" s="16" t="s">
        <v>106</v>
      </c>
      <c r="CK769" s="16" t="s">
        <v>1549</v>
      </c>
      <c r="CN769" s="16" t="s">
        <v>63</v>
      </c>
      <c r="CO769" s="16" t="s">
        <v>289</v>
      </c>
      <c r="CP769" s="16" t="s">
        <v>62</v>
      </c>
      <c r="CQ769" s="16" t="s">
        <v>76</v>
      </c>
      <c r="DA769" s="18"/>
      <c r="DB769" s="16">
        <v>5</v>
      </c>
      <c r="DC769" s="16">
        <v>5</v>
      </c>
      <c r="DE769" s="16">
        <v>1500</v>
      </c>
      <c r="DF769" s="16">
        <v>422</v>
      </c>
      <c r="DG769" s="16">
        <v>448</v>
      </c>
      <c r="DH769" s="16">
        <v>387</v>
      </c>
    </row>
    <row r="770" spans="1:112" s="16" customFormat="1" x14ac:dyDescent="0.3">
      <c r="A770" s="16">
        <v>2023</v>
      </c>
      <c r="B770" s="16" t="s">
        <v>1556</v>
      </c>
      <c r="C770" s="16" t="s">
        <v>126</v>
      </c>
      <c r="D770" s="16" t="s">
        <v>409</v>
      </c>
      <c r="E770" s="16" t="s">
        <v>128</v>
      </c>
      <c r="F770" s="19">
        <v>2</v>
      </c>
      <c r="G770" s="16">
        <v>4</v>
      </c>
      <c r="H770" s="16" t="s">
        <v>97</v>
      </c>
      <c r="I770" s="16">
        <v>21</v>
      </c>
      <c r="J770" s="16">
        <v>28</v>
      </c>
      <c r="K770" s="16">
        <v>23</v>
      </c>
      <c r="L770" s="16">
        <v>26</v>
      </c>
      <c r="M770" s="16">
        <v>40.299999999999997</v>
      </c>
      <c r="N770" s="16">
        <v>30.9405</v>
      </c>
      <c r="O770" s="16">
        <v>20.529599999999999</v>
      </c>
      <c r="P770" s="16">
        <v>28.3185</v>
      </c>
      <c r="Q770" s="16">
        <v>23.429500000000001</v>
      </c>
      <c r="S770" s="16" t="s">
        <v>59</v>
      </c>
      <c r="T770" s="16" t="s">
        <v>70</v>
      </c>
      <c r="U770" s="16" t="s">
        <v>60</v>
      </c>
      <c r="V770" s="16" t="s">
        <v>61</v>
      </c>
      <c r="X770" s="16">
        <v>8</v>
      </c>
      <c r="Y770" s="16" t="s">
        <v>62</v>
      </c>
      <c r="Z770" s="16" t="s">
        <v>63</v>
      </c>
      <c r="AA770" s="16" t="s">
        <v>60</v>
      </c>
      <c r="AB770" s="16" t="s">
        <v>117</v>
      </c>
      <c r="AC770" s="16">
        <v>85</v>
      </c>
      <c r="AF770" s="16" t="s">
        <v>82</v>
      </c>
      <c r="AG770" s="16" t="s">
        <v>86</v>
      </c>
      <c r="AH770" s="16" t="s">
        <v>66</v>
      </c>
      <c r="AI770" s="16" t="s">
        <v>67</v>
      </c>
      <c r="AJ770" s="16" t="s">
        <v>68</v>
      </c>
      <c r="AK770" s="16" t="s">
        <v>69</v>
      </c>
      <c r="AR770" s="16">
        <v>1900</v>
      </c>
      <c r="AS770" s="16">
        <v>1900</v>
      </c>
      <c r="BM770" s="20" t="s">
        <v>1550</v>
      </c>
      <c r="BN770" s="16">
        <v>2</v>
      </c>
      <c r="BO770" s="16">
        <v>2</v>
      </c>
      <c r="BP770" s="16">
        <v>31</v>
      </c>
      <c r="BQ770" s="16" t="s">
        <v>118</v>
      </c>
      <c r="BS770" s="16" t="s">
        <v>72</v>
      </c>
      <c r="BT770" s="21">
        <v>44911</v>
      </c>
      <c r="BU770" s="16">
        <v>32461</v>
      </c>
      <c r="BV770" s="17"/>
      <c r="BW770" s="16" t="s">
        <v>63</v>
      </c>
      <c r="BX770" s="16" t="s">
        <v>63</v>
      </c>
      <c r="CA770" s="16" t="s">
        <v>63</v>
      </c>
      <c r="CB770" s="16" t="s">
        <v>63</v>
      </c>
      <c r="CC770" s="16" t="s">
        <v>410</v>
      </c>
      <c r="CD770" s="16" t="s">
        <v>63</v>
      </c>
      <c r="CF770" s="16" t="s">
        <v>62</v>
      </c>
      <c r="CG770" s="16" t="s">
        <v>411</v>
      </c>
      <c r="CH770" s="16" t="s">
        <v>63</v>
      </c>
      <c r="CJ770" s="16" t="s">
        <v>106</v>
      </c>
      <c r="CK770" s="16" t="s">
        <v>1549</v>
      </c>
      <c r="CN770" s="16" t="s">
        <v>63</v>
      </c>
      <c r="CO770" s="16" t="s">
        <v>412</v>
      </c>
      <c r="CP770" s="16" t="s">
        <v>62</v>
      </c>
      <c r="CQ770" s="16" t="s">
        <v>76</v>
      </c>
      <c r="DA770" s="18"/>
      <c r="DB770" s="16">
        <v>5</v>
      </c>
      <c r="DC770" s="16">
        <v>5</v>
      </c>
      <c r="DE770" s="16">
        <v>1500</v>
      </c>
      <c r="DF770" s="16">
        <v>433</v>
      </c>
      <c r="DG770" s="16">
        <v>314</v>
      </c>
      <c r="DH770" s="16">
        <v>380</v>
      </c>
    </row>
    <row r="771" spans="1:112" s="16" customFormat="1" x14ac:dyDescent="0.3">
      <c r="A771" s="16">
        <v>2023</v>
      </c>
      <c r="B771" s="16" t="s">
        <v>1556</v>
      </c>
      <c r="C771" s="16" t="s">
        <v>126</v>
      </c>
      <c r="D771" s="16" t="s">
        <v>409</v>
      </c>
      <c r="E771" s="16" t="s">
        <v>128</v>
      </c>
      <c r="F771" s="19">
        <v>2</v>
      </c>
      <c r="G771" s="16">
        <v>4</v>
      </c>
      <c r="H771" s="16" t="s">
        <v>121</v>
      </c>
      <c r="I771" s="16">
        <v>20</v>
      </c>
      <c r="J771" s="16">
        <v>28</v>
      </c>
      <c r="K771" s="16">
        <v>23</v>
      </c>
      <c r="L771" s="16">
        <v>25.876899999999999</v>
      </c>
      <c r="M771" s="16">
        <v>40.017800000000001</v>
      </c>
      <c r="N771" s="16">
        <v>30.7697</v>
      </c>
      <c r="O771" s="16">
        <v>20.4405</v>
      </c>
      <c r="P771" s="16">
        <v>28.138000000000002</v>
      </c>
      <c r="Q771" s="16">
        <v>23.31</v>
      </c>
      <c r="S771" s="16" t="s">
        <v>59</v>
      </c>
      <c r="T771" s="16" t="s">
        <v>70</v>
      </c>
      <c r="U771" s="16" t="s">
        <v>115</v>
      </c>
      <c r="V771" s="16" t="s">
        <v>116</v>
      </c>
      <c r="X771" s="16">
        <v>8</v>
      </c>
      <c r="Y771" s="16" t="s">
        <v>62</v>
      </c>
      <c r="Z771" s="16" t="s">
        <v>63</v>
      </c>
      <c r="AA771" s="16" t="s">
        <v>60</v>
      </c>
      <c r="AB771" s="16" t="s">
        <v>117</v>
      </c>
      <c r="AC771" s="16">
        <v>85</v>
      </c>
      <c r="AF771" s="16" t="s">
        <v>82</v>
      </c>
      <c r="AG771" s="16" t="s">
        <v>86</v>
      </c>
      <c r="AH771" s="16" t="s">
        <v>66</v>
      </c>
      <c r="AI771" s="16" t="s">
        <v>67</v>
      </c>
      <c r="AJ771" s="16" t="s">
        <v>68</v>
      </c>
      <c r="AK771" s="16" t="s">
        <v>69</v>
      </c>
      <c r="AR771" s="16">
        <v>1900</v>
      </c>
      <c r="AS771" s="16">
        <v>1900</v>
      </c>
      <c r="BM771" s="20" t="s">
        <v>1550</v>
      </c>
      <c r="BN771" s="16">
        <v>2</v>
      </c>
      <c r="BO771" s="16">
        <v>2</v>
      </c>
      <c r="BP771" s="16">
        <v>31</v>
      </c>
      <c r="BQ771" s="16" t="s">
        <v>118</v>
      </c>
      <c r="BS771" s="16" t="s">
        <v>72</v>
      </c>
      <c r="BT771" s="21">
        <v>44911</v>
      </c>
      <c r="BU771" s="16">
        <v>32462</v>
      </c>
      <c r="BV771" s="17"/>
      <c r="BW771" s="16" t="s">
        <v>63</v>
      </c>
      <c r="BX771" s="16" t="s">
        <v>63</v>
      </c>
      <c r="CA771" s="16" t="s">
        <v>63</v>
      </c>
      <c r="CB771" s="16" t="s">
        <v>63</v>
      </c>
      <c r="CC771" s="16" t="s">
        <v>410</v>
      </c>
      <c r="CD771" s="16" t="s">
        <v>63</v>
      </c>
      <c r="CF771" s="16" t="s">
        <v>62</v>
      </c>
      <c r="CG771" s="16" t="s">
        <v>411</v>
      </c>
      <c r="CH771" s="16" t="s">
        <v>63</v>
      </c>
      <c r="CJ771" s="16" t="s">
        <v>106</v>
      </c>
      <c r="CK771" s="16" t="s">
        <v>1549</v>
      </c>
      <c r="CN771" s="16" t="s">
        <v>63</v>
      </c>
      <c r="CO771" s="16" t="s">
        <v>412</v>
      </c>
      <c r="CP771" s="16" t="s">
        <v>62</v>
      </c>
      <c r="CQ771" s="16" t="s">
        <v>76</v>
      </c>
      <c r="DA771" s="18"/>
      <c r="DB771" s="16">
        <v>5</v>
      </c>
      <c r="DC771" s="16">
        <v>5</v>
      </c>
      <c r="DE771" s="16">
        <v>1500</v>
      </c>
      <c r="DF771" s="16">
        <v>435</v>
      </c>
      <c r="DG771" s="16">
        <v>316</v>
      </c>
      <c r="DH771" s="16">
        <v>382</v>
      </c>
    </row>
    <row r="772" spans="1:112" s="16" customFormat="1" x14ac:dyDescent="0.3">
      <c r="A772" s="16">
        <v>2023</v>
      </c>
      <c r="B772" s="16" t="s">
        <v>1556</v>
      </c>
      <c r="C772" s="16" t="s">
        <v>126</v>
      </c>
      <c r="D772" s="16" t="s">
        <v>409</v>
      </c>
      <c r="E772" s="16" t="s">
        <v>128</v>
      </c>
      <c r="F772" s="19">
        <v>2.7</v>
      </c>
      <c r="G772" s="16">
        <v>6</v>
      </c>
      <c r="H772" s="16" t="s">
        <v>121</v>
      </c>
      <c r="I772" s="16">
        <v>19</v>
      </c>
      <c r="J772" s="16">
        <v>25</v>
      </c>
      <c r="K772" s="16">
        <v>21</v>
      </c>
      <c r="L772" s="16">
        <v>23.326000000000001</v>
      </c>
      <c r="M772" s="16">
        <v>35.5306</v>
      </c>
      <c r="N772" s="16">
        <v>27.590800000000002</v>
      </c>
      <c r="O772" s="16">
        <v>18.578700000000001</v>
      </c>
      <c r="P772" s="16">
        <v>25.236999999999998</v>
      </c>
      <c r="Q772" s="16">
        <v>21.081600000000002</v>
      </c>
      <c r="S772" s="16" t="s">
        <v>59</v>
      </c>
      <c r="T772" s="16" t="s">
        <v>70</v>
      </c>
      <c r="U772" s="16" t="s">
        <v>115</v>
      </c>
      <c r="V772" s="16" t="s">
        <v>116</v>
      </c>
      <c r="X772" s="16">
        <v>8</v>
      </c>
      <c r="Y772" s="16" t="s">
        <v>62</v>
      </c>
      <c r="Z772" s="16" t="s">
        <v>63</v>
      </c>
      <c r="AA772" s="16" t="s">
        <v>60</v>
      </c>
      <c r="AB772" s="16" t="s">
        <v>117</v>
      </c>
      <c r="AC772" s="16">
        <v>85</v>
      </c>
      <c r="AF772" s="16" t="s">
        <v>82</v>
      </c>
      <c r="AG772" s="16" t="s">
        <v>86</v>
      </c>
      <c r="AH772" s="16" t="s">
        <v>66</v>
      </c>
      <c r="AI772" s="16" t="s">
        <v>67</v>
      </c>
      <c r="AJ772" s="16" t="s">
        <v>68</v>
      </c>
      <c r="AK772" s="16" t="s">
        <v>69</v>
      </c>
      <c r="AR772" s="16">
        <v>2100</v>
      </c>
      <c r="AS772" s="16">
        <v>2100</v>
      </c>
      <c r="BM772" s="20" t="s">
        <v>1550</v>
      </c>
      <c r="BN772" s="16">
        <v>2</v>
      </c>
      <c r="BO772" s="16">
        <v>2</v>
      </c>
      <c r="BP772" s="16">
        <v>31</v>
      </c>
      <c r="BQ772" s="16" t="s">
        <v>118</v>
      </c>
      <c r="BS772" s="16" t="s">
        <v>72</v>
      </c>
      <c r="BT772" s="21">
        <v>44911</v>
      </c>
      <c r="BU772" s="16">
        <v>32465</v>
      </c>
      <c r="BV772" s="17"/>
      <c r="BW772" s="16" t="s">
        <v>63</v>
      </c>
      <c r="BX772" s="16" t="s">
        <v>63</v>
      </c>
      <c r="CA772" s="16" t="s">
        <v>63</v>
      </c>
      <c r="CB772" s="16" t="s">
        <v>63</v>
      </c>
      <c r="CC772" s="16" t="s">
        <v>406</v>
      </c>
      <c r="CD772" s="16" t="s">
        <v>63</v>
      </c>
      <c r="CF772" s="16" t="s">
        <v>62</v>
      </c>
      <c r="CG772" s="16" t="s">
        <v>407</v>
      </c>
      <c r="CH772" s="16" t="s">
        <v>63</v>
      </c>
      <c r="CJ772" s="16" t="s">
        <v>106</v>
      </c>
      <c r="CK772" s="16" t="s">
        <v>1549</v>
      </c>
      <c r="CN772" s="16" t="s">
        <v>63</v>
      </c>
      <c r="CO772" s="16" t="s">
        <v>408</v>
      </c>
      <c r="CP772" s="16" t="s">
        <v>62</v>
      </c>
      <c r="CQ772" s="16" t="s">
        <v>76</v>
      </c>
      <c r="DA772" s="18"/>
      <c r="DB772" s="16">
        <v>4</v>
      </c>
      <c r="DC772" s="16">
        <v>4</v>
      </c>
      <c r="DE772" s="16">
        <v>2500</v>
      </c>
      <c r="DF772" s="16">
        <v>478</v>
      </c>
      <c r="DG772" s="16">
        <v>352</v>
      </c>
      <c r="DH772" s="16">
        <v>421</v>
      </c>
    </row>
    <row r="773" spans="1:112" s="16" customFormat="1" x14ac:dyDescent="0.3">
      <c r="A773" s="16">
        <v>2023</v>
      </c>
      <c r="B773" s="16" t="s">
        <v>1556</v>
      </c>
      <c r="C773" s="16" t="s">
        <v>126</v>
      </c>
      <c r="D773" s="16" t="s">
        <v>196</v>
      </c>
      <c r="E773" s="16" t="s">
        <v>128</v>
      </c>
      <c r="F773" s="19">
        <v>1.5</v>
      </c>
      <c r="G773" s="16">
        <v>3</v>
      </c>
      <c r="H773" s="16" t="s">
        <v>97</v>
      </c>
      <c r="I773" s="16">
        <v>26</v>
      </c>
      <c r="J773" s="16">
        <v>32</v>
      </c>
      <c r="K773" s="16">
        <v>28</v>
      </c>
      <c r="L773" s="16">
        <v>33.099699999999999</v>
      </c>
      <c r="M773" s="16">
        <v>48.299799999999998</v>
      </c>
      <c r="N773" s="16">
        <v>38.560499999999998</v>
      </c>
      <c r="O773" s="16">
        <v>25.549499999999998</v>
      </c>
      <c r="P773" s="16">
        <v>32</v>
      </c>
      <c r="Q773" s="16">
        <v>28</v>
      </c>
      <c r="S773" s="16" t="s">
        <v>59</v>
      </c>
      <c r="T773" s="16" t="s">
        <v>70</v>
      </c>
      <c r="U773" s="16" t="s">
        <v>60</v>
      </c>
      <c r="V773" s="16" t="s">
        <v>61</v>
      </c>
      <c r="X773" s="16">
        <v>8</v>
      </c>
      <c r="Y773" s="16" t="s">
        <v>62</v>
      </c>
      <c r="Z773" s="16" t="s">
        <v>63</v>
      </c>
      <c r="AA773" s="16" t="s">
        <v>60</v>
      </c>
      <c r="AB773" s="16" t="s">
        <v>117</v>
      </c>
      <c r="AC773" s="16">
        <v>85</v>
      </c>
      <c r="AF773" s="16" t="s">
        <v>82</v>
      </c>
      <c r="AG773" s="16" t="s">
        <v>86</v>
      </c>
      <c r="AH773" s="16" t="s">
        <v>66</v>
      </c>
      <c r="AI773" s="16" t="s">
        <v>67</v>
      </c>
      <c r="AJ773" s="16" t="s">
        <v>68</v>
      </c>
      <c r="AK773" s="16" t="s">
        <v>69</v>
      </c>
      <c r="AR773" s="16">
        <v>1600</v>
      </c>
      <c r="AS773" s="16">
        <v>1600</v>
      </c>
      <c r="BM773" s="20" t="s">
        <v>1550</v>
      </c>
      <c r="BN773" s="16">
        <v>2</v>
      </c>
      <c r="BO773" s="16">
        <v>2</v>
      </c>
      <c r="BP773" s="16">
        <v>31</v>
      </c>
      <c r="BQ773" s="16" t="s">
        <v>118</v>
      </c>
      <c r="BS773" s="16" t="s">
        <v>72</v>
      </c>
      <c r="BT773" s="21">
        <v>44946</v>
      </c>
      <c r="BU773" s="16">
        <v>32710</v>
      </c>
      <c r="BV773" s="17"/>
      <c r="BW773" s="16" t="s">
        <v>63</v>
      </c>
      <c r="BX773" s="16" t="s">
        <v>63</v>
      </c>
      <c r="CA773" s="16" t="s">
        <v>63</v>
      </c>
      <c r="CB773" s="16" t="s">
        <v>63</v>
      </c>
      <c r="CD773" s="16" t="s">
        <v>63</v>
      </c>
      <c r="CF773" s="16" t="s">
        <v>62</v>
      </c>
      <c r="CG773" s="16" t="s">
        <v>197</v>
      </c>
      <c r="CH773" s="16" t="s">
        <v>63</v>
      </c>
      <c r="CJ773" s="16" t="s">
        <v>106</v>
      </c>
      <c r="CK773" s="16" t="s">
        <v>1549</v>
      </c>
      <c r="CN773" s="16" t="s">
        <v>63</v>
      </c>
      <c r="CO773" s="16" t="s">
        <v>198</v>
      </c>
      <c r="CP773" s="16" t="s">
        <v>62</v>
      </c>
      <c r="CQ773" s="16" t="s">
        <v>76</v>
      </c>
      <c r="CY773" s="16">
        <v>0</v>
      </c>
      <c r="DA773" s="18"/>
      <c r="DB773" s="16">
        <v>6</v>
      </c>
      <c r="DC773" s="16">
        <v>6</v>
      </c>
      <c r="DE773" s="16">
        <v>0</v>
      </c>
      <c r="DF773" s="16">
        <v>348</v>
      </c>
      <c r="DG773" s="16">
        <v>278</v>
      </c>
      <c r="DH773" s="16">
        <v>317</v>
      </c>
    </row>
    <row r="774" spans="1:112" s="16" customFormat="1" x14ac:dyDescent="0.3">
      <c r="A774" s="16">
        <v>2023</v>
      </c>
      <c r="B774" s="16" t="s">
        <v>1556</v>
      </c>
      <c r="C774" s="16" t="s">
        <v>126</v>
      </c>
      <c r="D774" s="16" t="s">
        <v>196</v>
      </c>
      <c r="E774" s="16" t="s">
        <v>128</v>
      </c>
      <c r="F774" s="19">
        <v>2</v>
      </c>
      <c r="G774" s="16">
        <v>4</v>
      </c>
      <c r="H774" s="16" t="s">
        <v>97</v>
      </c>
      <c r="I774" s="16">
        <v>23</v>
      </c>
      <c r="J774" s="16">
        <v>31</v>
      </c>
      <c r="K774" s="16">
        <v>26</v>
      </c>
      <c r="L774" s="16">
        <v>29.4</v>
      </c>
      <c r="M774" s="16">
        <v>46.5</v>
      </c>
      <c r="N774" s="16">
        <v>35.229999999999997</v>
      </c>
      <c r="O774" s="16">
        <v>22.962</v>
      </c>
      <c r="P774" s="16">
        <v>31</v>
      </c>
      <c r="Q774" s="16">
        <v>26.374099999999999</v>
      </c>
      <c r="S774" s="16" t="s">
        <v>59</v>
      </c>
      <c r="T774" s="16" t="s">
        <v>70</v>
      </c>
      <c r="U774" s="16" t="s">
        <v>60</v>
      </c>
      <c r="V774" s="16" t="s">
        <v>61</v>
      </c>
      <c r="X774" s="16">
        <v>8</v>
      </c>
      <c r="Y774" s="16" t="s">
        <v>62</v>
      </c>
      <c r="Z774" s="16" t="s">
        <v>63</v>
      </c>
      <c r="AA774" s="16" t="s">
        <v>60</v>
      </c>
      <c r="AB774" s="16" t="s">
        <v>117</v>
      </c>
      <c r="AC774" s="16">
        <v>85</v>
      </c>
      <c r="AF774" s="16" t="s">
        <v>82</v>
      </c>
      <c r="AG774" s="16" t="s">
        <v>86</v>
      </c>
      <c r="AH774" s="16" t="s">
        <v>66</v>
      </c>
      <c r="AI774" s="16" t="s">
        <v>67</v>
      </c>
      <c r="AJ774" s="16" t="s">
        <v>68</v>
      </c>
      <c r="AK774" s="16" t="s">
        <v>69</v>
      </c>
      <c r="AR774" s="16">
        <v>1700</v>
      </c>
      <c r="AS774" s="16">
        <v>1700</v>
      </c>
      <c r="BM774" s="20"/>
      <c r="BN774" s="16">
        <v>2</v>
      </c>
      <c r="BO774" s="16">
        <v>2</v>
      </c>
      <c r="BP774" s="16">
        <v>31</v>
      </c>
      <c r="BQ774" s="16" t="s">
        <v>118</v>
      </c>
      <c r="BS774" s="16" t="s">
        <v>72</v>
      </c>
      <c r="BT774" s="21">
        <v>44907</v>
      </c>
      <c r="BU774" s="16">
        <v>32500</v>
      </c>
      <c r="BV774" s="17"/>
      <c r="BW774" s="16" t="s">
        <v>63</v>
      </c>
      <c r="BX774" s="16" t="s">
        <v>63</v>
      </c>
      <c r="CA774" s="16" t="s">
        <v>63</v>
      </c>
      <c r="CB774" s="16" t="s">
        <v>63</v>
      </c>
      <c r="CD774" s="16" t="s">
        <v>63</v>
      </c>
      <c r="CF774" s="16" t="s">
        <v>62</v>
      </c>
      <c r="CG774" s="16" t="s">
        <v>197</v>
      </c>
      <c r="CH774" s="16" t="s">
        <v>63</v>
      </c>
      <c r="CJ774" s="16" t="s">
        <v>74</v>
      </c>
      <c r="CK774" s="16" t="s">
        <v>75</v>
      </c>
      <c r="CN774" s="16" t="s">
        <v>63</v>
      </c>
      <c r="CO774" s="16" t="s">
        <v>360</v>
      </c>
      <c r="CP774" s="16" t="s">
        <v>62</v>
      </c>
      <c r="CQ774" s="16" t="s">
        <v>76</v>
      </c>
      <c r="DA774" s="18"/>
      <c r="DB774" s="16">
        <v>5</v>
      </c>
      <c r="DC774" s="16">
        <v>5</v>
      </c>
      <c r="DE774" s="16">
        <v>500</v>
      </c>
      <c r="DF774" s="16">
        <v>384</v>
      </c>
      <c r="DG774" s="16">
        <v>400</v>
      </c>
      <c r="DH774" s="16">
        <v>340</v>
      </c>
    </row>
    <row r="775" spans="1:112" s="16" customFormat="1" x14ac:dyDescent="0.3">
      <c r="A775" s="16">
        <v>2023</v>
      </c>
      <c r="B775" s="16" t="s">
        <v>1556</v>
      </c>
      <c r="C775" s="16" t="s">
        <v>126</v>
      </c>
      <c r="D775" s="16" t="s">
        <v>127</v>
      </c>
      <c r="E775" s="16" t="s">
        <v>128</v>
      </c>
      <c r="F775" s="19">
        <v>2.5</v>
      </c>
      <c r="G775" s="16">
        <v>4</v>
      </c>
      <c r="H775" s="16" t="s">
        <v>139</v>
      </c>
      <c r="I775" s="16">
        <v>42</v>
      </c>
      <c r="J775" s="16">
        <v>36</v>
      </c>
      <c r="K775" s="16">
        <v>39</v>
      </c>
      <c r="L775" s="16">
        <v>59.061599999999999</v>
      </c>
      <c r="M775" s="16">
        <v>52.539900000000003</v>
      </c>
      <c r="N775" s="16">
        <v>55.937100000000001</v>
      </c>
      <c r="O775" s="16">
        <v>42.135100000000001</v>
      </c>
      <c r="P775" s="16">
        <v>35.933199999999999</v>
      </c>
      <c r="Q775" s="16">
        <v>39.098399999999998</v>
      </c>
      <c r="S775" s="16" t="s">
        <v>83</v>
      </c>
      <c r="T775" s="16" t="s">
        <v>87</v>
      </c>
      <c r="U775" s="16" t="s">
        <v>129</v>
      </c>
      <c r="V775" s="16" t="s">
        <v>130</v>
      </c>
      <c r="X775" s="16">
        <v>1</v>
      </c>
      <c r="Y775" s="16" t="s">
        <v>63</v>
      </c>
      <c r="Z775" s="16" t="s">
        <v>63</v>
      </c>
      <c r="AA775" s="16" t="s">
        <v>131</v>
      </c>
      <c r="AB775" s="16" t="s">
        <v>132</v>
      </c>
      <c r="AC775" s="16">
        <v>85</v>
      </c>
      <c r="AF775" s="16" t="s">
        <v>82</v>
      </c>
      <c r="AG775" s="16" t="s">
        <v>86</v>
      </c>
      <c r="AH775" s="16" t="s">
        <v>66</v>
      </c>
      <c r="AI775" s="16" t="s">
        <v>67</v>
      </c>
      <c r="AJ775" s="16" t="s">
        <v>68</v>
      </c>
      <c r="AK775" s="16" t="s">
        <v>69</v>
      </c>
      <c r="AR775" s="16">
        <v>1150</v>
      </c>
      <c r="AS775" s="16">
        <v>1150</v>
      </c>
      <c r="BM775" s="20" t="s">
        <v>1557</v>
      </c>
      <c r="BN775" s="16">
        <v>2</v>
      </c>
      <c r="BO775" s="16">
        <v>2</v>
      </c>
      <c r="BP775" s="16">
        <v>31</v>
      </c>
      <c r="BQ775" s="16" t="s">
        <v>118</v>
      </c>
      <c r="BS775" s="16" t="s">
        <v>72</v>
      </c>
      <c r="BT775" s="21">
        <v>44915</v>
      </c>
      <c r="BU775" s="16">
        <v>32728</v>
      </c>
      <c r="BV775" s="17"/>
      <c r="BW775" s="16" t="s">
        <v>63</v>
      </c>
      <c r="BX775" s="16" t="s">
        <v>63</v>
      </c>
      <c r="CA775" s="16" t="s">
        <v>63</v>
      </c>
      <c r="CB775" s="16" t="s">
        <v>63</v>
      </c>
      <c r="CC775" s="16" t="s">
        <v>133</v>
      </c>
      <c r="CD775" s="16" t="s">
        <v>63</v>
      </c>
      <c r="CF775" s="16" t="s">
        <v>62</v>
      </c>
      <c r="CG775" s="16" t="s">
        <v>134</v>
      </c>
      <c r="CH775" s="16" t="s">
        <v>63</v>
      </c>
      <c r="CJ775" s="16" t="s">
        <v>74</v>
      </c>
      <c r="CK775" s="16" t="s">
        <v>75</v>
      </c>
      <c r="CL775" s="16" t="s">
        <v>63</v>
      </c>
      <c r="CM775" s="16" t="s">
        <v>63</v>
      </c>
      <c r="CN775" s="16" t="s">
        <v>63</v>
      </c>
      <c r="CO775" s="16" t="s">
        <v>138</v>
      </c>
      <c r="CP775" s="16" t="s">
        <v>62</v>
      </c>
      <c r="CQ775" s="16" t="s">
        <v>76</v>
      </c>
      <c r="CY775" s="16">
        <v>0</v>
      </c>
      <c r="DA775" s="18"/>
      <c r="DB775" s="16">
        <v>7</v>
      </c>
      <c r="DC775" s="16">
        <v>7</v>
      </c>
      <c r="DF775" s="16">
        <v>208</v>
      </c>
      <c r="DG775" s="16">
        <v>246</v>
      </c>
      <c r="DH775" s="16">
        <v>225</v>
      </c>
    </row>
    <row r="776" spans="1:112" s="16" customFormat="1" x14ac:dyDescent="0.3">
      <c r="A776" s="16">
        <v>2023</v>
      </c>
      <c r="B776" s="16" t="s">
        <v>191</v>
      </c>
      <c r="C776" s="16" t="s">
        <v>223</v>
      </c>
      <c r="D776" s="16" t="s">
        <v>1409</v>
      </c>
      <c r="E776" s="16" t="s">
        <v>193</v>
      </c>
      <c r="F776" s="19">
        <v>2.5</v>
      </c>
      <c r="G776" s="16">
        <v>4</v>
      </c>
      <c r="H776" s="16" t="s">
        <v>121</v>
      </c>
      <c r="I776" s="16">
        <v>22</v>
      </c>
      <c r="J776" s="16">
        <v>28</v>
      </c>
      <c r="K776" s="16">
        <v>24</v>
      </c>
      <c r="L776" s="16">
        <v>27.957699999999999</v>
      </c>
      <c r="M776" s="16">
        <v>39.860999999999997</v>
      </c>
      <c r="N776" s="16">
        <v>32.297899999999998</v>
      </c>
      <c r="O776" s="16">
        <v>21.936599999999999</v>
      </c>
      <c r="P776" s="16">
        <v>28.037600000000001</v>
      </c>
      <c r="Q776" s="16">
        <v>24.317799999999998</v>
      </c>
      <c r="S776" s="16" t="s">
        <v>59</v>
      </c>
      <c r="T776" s="16" t="s">
        <v>70</v>
      </c>
      <c r="U776" s="16" t="s">
        <v>115</v>
      </c>
      <c r="V776" s="16" t="s">
        <v>116</v>
      </c>
      <c r="X776" s="16">
        <v>8</v>
      </c>
      <c r="Y776" s="16" t="s">
        <v>62</v>
      </c>
      <c r="Z776" s="16" t="s">
        <v>63</v>
      </c>
      <c r="AA776" s="16" t="s">
        <v>60</v>
      </c>
      <c r="AB776" s="16" t="s">
        <v>117</v>
      </c>
      <c r="AC776" s="16">
        <v>15</v>
      </c>
      <c r="AF776" s="16" t="s">
        <v>204</v>
      </c>
      <c r="AG776" s="16" t="s">
        <v>205</v>
      </c>
      <c r="AH776" s="16" t="s">
        <v>66</v>
      </c>
      <c r="AI776" s="16" t="s">
        <v>67</v>
      </c>
      <c r="AJ776" s="16" t="s">
        <v>68</v>
      </c>
      <c r="AK776" s="16" t="s">
        <v>69</v>
      </c>
      <c r="AN776" s="16">
        <v>104</v>
      </c>
      <c r="AO776" s="16">
        <v>29</v>
      </c>
      <c r="AR776" s="16">
        <v>2300</v>
      </c>
      <c r="AS776" s="16">
        <v>2300</v>
      </c>
      <c r="BM776" s="20" t="s">
        <v>1578</v>
      </c>
      <c r="BN776" s="16">
        <v>2</v>
      </c>
      <c r="BO776" s="16">
        <v>2</v>
      </c>
      <c r="BP776" s="16">
        <v>31</v>
      </c>
      <c r="BQ776" s="16" t="s">
        <v>118</v>
      </c>
      <c r="BS776" s="16" t="s">
        <v>72</v>
      </c>
      <c r="BT776" s="21">
        <v>44635</v>
      </c>
      <c r="BU776" s="16">
        <v>31136</v>
      </c>
      <c r="BV776" s="17"/>
      <c r="BW776" s="16" t="s">
        <v>63</v>
      </c>
      <c r="BX776" s="16" t="s">
        <v>63</v>
      </c>
      <c r="CA776" s="16" t="s">
        <v>63</v>
      </c>
      <c r="CB776" s="16" t="s">
        <v>63</v>
      </c>
      <c r="CD776" s="16" t="s">
        <v>63</v>
      </c>
      <c r="CF776" s="16" t="s">
        <v>62</v>
      </c>
      <c r="CG776" s="16" t="s">
        <v>668</v>
      </c>
      <c r="CH776" s="16" t="s">
        <v>63</v>
      </c>
      <c r="CJ776" s="16" t="s">
        <v>186</v>
      </c>
      <c r="CK776" s="16" t="s">
        <v>187</v>
      </c>
      <c r="CN776" s="16" t="s">
        <v>63</v>
      </c>
      <c r="CO776" s="16" t="s">
        <v>689</v>
      </c>
      <c r="CP776" s="16" t="s">
        <v>62</v>
      </c>
      <c r="CQ776" s="16" t="s">
        <v>76</v>
      </c>
      <c r="CR776" s="16" t="s">
        <v>1410</v>
      </c>
      <c r="DA776" s="18"/>
      <c r="DB776" s="16">
        <v>5</v>
      </c>
      <c r="DC776" s="16">
        <v>5</v>
      </c>
      <c r="DE776" s="16">
        <v>3500</v>
      </c>
      <c r="DF776" s="16">
        <v>408</v>
      </c>
      <c r="DG776" s="16">
        <v>320</v>
      </c>
      <c r="DH776" s="16">
        <v>368</v>
      </c>
    </row>
    <row r="777" spans="1:112" s="16" customFormat="1" x14ac:dyDescent="0.3">
      <c r="A777" s="16">
        <v>2023</v>
      </c>
      <c r="B777" s="16" t="s">
        <v>191</v>
      </c>
      <c r="C777" s="16" t="s">
        <v>223</v>
      </c>
      <c r="D777" s="16" t="s">
        <v>1409</v>
      </c>
      <c r="E777" s="16" t="s">
        <v>193</v>
      </c>
      <c r="F777" s="19">
        <v>2.5</v>
      </c>
      <c r="G777" s="16">
        <v>4</v>
      </c>
      <c r="H777" s="16" t="s">
        <v>121</v>
      </c>
      <c r="I777" s="16">
        <v>19</v>
      </c>
      <c r="J777" s="16">
        <v>26</v>
      </c>
      <c r="K777" s="16">
        <v>22</v>
      </c>
      <c r="L777" s="16">
        <v>24.5</v>
      </c>
      <c r="M777" s="16">
        <v>36.200000000000003</v>
      </c>
      <c r="N777" s="16">
        <v>28.669799999999999</v>
      </c>
      <c r="O777" s="16">
        <v>19.439399999999999</v>
      </c>
      <c r="P777" s="16">
        <v>25.673500000000001</v>
      </c>
      <c r="Q777" s="16">
        <v>21.824100000000001</v>
      </c>
      <c r="S777" s="16" t="s">
        <v>59</v>
      </c>
      <c r="T777" s="16" t="s">
        <v>70</v>
      </c>
      <c r="U777" s="16" t="s">
        <v>115</v>
      </c>
      <c r="V777" s="16" t="s">
        <v>116</v>
      </c>
      <c r="X777" s="16">
        <v>8</v>
      </c>
      <c r="Y777" s="16" t="s">
        <v>62</v>
      </c>
      <c r="Z777" s="16" t="s">
        <v>63</v>
      </c>
      <c r="AA777" s="16" t="s">
        <v>60</v>
      </c>
      <c r="AB777" s="16" t="s">
        <v>117</v>
      </c>
      <c r="AC777" s="16">
        <v>15</v>
      </c>
      <c r="AF777" s="16" t="s">
        <v>204</v>
      </c>
      <c r="AG777" s="16" t="s">
        <v>205</v>
      </c>
      <c r="AH777" s="16" t="s">
        <v>66</v>
      </c>
      <c r="AI777" s="16" t="s">
        <v>67</v>
      </c>
      <c r="AJ777" s="16" t="s">
        <v>68</v>
      </c>
      <c r="AK777" s="16" t="s">
        <v>69</v>
      </c>
      <c r="AN777" s="16">
        <v>104</v>
      </c>
      <c r="AO777" s="16">
        <v>29</v>
      </c>
      <c r="AR777" s="16">
        <v>2500</v>
      </c>
      <c r="AS777" s="16">
        <v>2500</v>
      </c>
      <c r="BM777" s="20" t="s">
        <v>1579</v>
      </c>
      <c r="BN777" s="16">
        <v>2</v>
      </c>
      <c r="BO777" s="16">
        <v>2</v>
      </c>
      <c r="BP777" s="16">
        <v>31</v>
      </c>
      <c r="BQ777" s="16" t="s">
        <v>118</v>
      </c>
      <c r="BS777" s="16" t="s">
        <v>72</v>
      </c>
      <c r="BT777" s="21">
        <v>44635</v>
      </c>
      <c r="BU777" s="16">
        <v>31135</v>
      </c>
      <c r="BV777" s="17"/>
      <c r="BW777" s="16" t="s">
        <v>63</v>
      </c>
      <c r="BX777" s="16" t="s">
        <v>63</v>
      </c>
      <c r="CA777" s="16" t="s">
        <v>63</v>
      </c>
      <c r="CB777" s="16" t="s">
        <v>63</v>
      </c>
      <c r="CD777" s="16" t="s">
        <v>63</v>
      </c>
      <c r="CF777" s="16" t="s">
        <v>62</v>
      </c>
      <c r="CG777" s="16" t="s">
        <v>668</v>
      </c>
      <c r="CH777" s="16" t="s">
        <v>63</v>
      </c>
      <c r="CJ777" s="16" t="s">
        <v>186</v>
      </c>
      <c r="CK777" s="16" t="s">
        <v>187</v>
      </c>
      <c r="CN777" s="16" t="s">
        <v>63</v>
      </c>
      <c r="CO777" s="16" t="s">
        <v>689</v>
      </c>
      <c r="CP777" s="16" t="s">
        <v>62</v>
      </c>
      <c r="CQ777" s="16" t="s">
        <v>76</v>
      </c>
      <c r="CR777" s="16" t="s">
        <v>1411</v>
      </c>
      <c r="DA777" s="18"/>
      <c r="DB777" s="16">
        <v>5</v>
      </c>
      <c r="DC777" s="16">
        <v>5</v>
      </c>
      <c r="DE777" s="16">
        <v>4500</v>
      </c>
      <c r="DF777" s="16">
        <v>457</v>
      </c>
      <c r="DG777" s="16">
        <v>347</v>
      </c>
      <c r="DH777" s="16">
        <v>408</v>
      </c>
    </row>
    <row r="778" spans="1:112" s="16" customFormat="1" x14ac:dyDescent="0.3">
      <c r="A778" s="16">
        <v>2023</v>
      </c>
      <c r="B778" s="16" t="s">
        <v>191</v>
      </c>
      <c r="C778" s="16" t="s">
        <v>223</v>
      </c>
      <c r="D778" s="16" t="s">
        <v>1409</v>
      </c>
      <c r="E778" s="16" t="s">
        <v>193</v>
      </c>
      <c r="F778" s="19">
        <v>3.5</v>
      </c>
      <c r="G778" s="16">
        <v>6</v>
      </c>
      <c r="H778" s="16" t="s">
        <v>121</v>
      </c>
      <c r="I778" s="16">
        <v>19</v>
      </c>
      <c r="J778" s="16">
        <v>24</v>
      </c>
      <c r="K778" s="16">
        <v>21</v>
      </c>
      <c r="L778" s="16">
        <v>23.2713</v>
      </c>
      <c r="M778" s="16">
        <v>34.337400000000002</v>
      </c>
      <c r="N778" s="16">
        <v>27.218699999999998</v>
      </c>
      <c r="O778" s="16">
        <v>18.538399999999999</v>
      </c>
      <c r="P778" s="16">
        <v>24.4556</v>
      </c>
      <c r="Q778" s="16">
        <v>20.8035</v>
      </c>
      <c r="S778" s="16" t="s">
        <v>59</v>
      </c>
      <c r="T778" s="16" t="s">
        <v>70</v>
      </c>
      <c r="U778" s="16" t="s">
        <v>115</v>
      </c>
      <c r="V778" s="16" t="s">
        <v>116</v>
      </c>
      <c r="X778" s="16">
        <v>8</v>
      </c>
      <c r="Y778" s="16" t="s">
        <v>62</v>
      </c>
      <c r="Z778" s="16" t="s">
        <v>63</v>
      </c>
      <c r="AA778" s="16" t="s">
        <v>60</v>
      </c>
      <c r="AB778" s="16" t="s">
        <v>117</v>
      </c>
      <c r="AC778" s="16">
        <v>15</v>
      </c>
      <c r="AF778" s="16" t="s">
        <v>204</v>
      </c>
      <c r="AG778" s="16" t="s">
        <v>205</v>
      </c>
      <c r="AH778" s="16" t="s">
        <v>66</v>
      </c>
      <c r="AI778" s="16" t="s">
        <v>67</v>
      </c>
      <c r="AJ778" s="16" t="s">
        <v>68</v>
      </c>
      <c r="AK778" s="16" t="s">
        <v>69</v>
      </c>
      <c r="AN778" s="16">
        <v>104</v>
      </c>
      <c r="AO778" s="16">
        <v>29</v>
      </c>
      <c r="AR778" s="16">
        <v>2600</v>
      </c>
      <c r="AS778" s="16">
        <v>2600</v>
      </c>
      <c r="BM778" s="20" t="s">
        <v>1554</v>
      </c>
      <c r="BN778" s="16">
        <v>2</v>
      </c>
      <c r="BO778" s="16">
        <v>2</v>
      </c>
      <c r="BP778" s="16">
        <v>31</v>
      </c>
      <c r="BQ778" s="16" t="s">
        <v>118</v>
      </c>
      <c r="BS778" s="16" t="s">
        <v>72</v>
      </c>
      <c r="BT778" s="21">
        <v>44635</v>
      </c>
      <c r="BU778" s="16">
        <v>31138</v>
      </c>
      <c r="BV778" s="17"/>
      <c r="BW778" s="16" t="s">
        <v>63</v>
      </c>
      <c r="BX778" s="16" t="s">
        <v>63</v>
      </c>
      <c r="CA778" s="16" t="s">
        <v>63</v>
      </c>
      <c r="CB778" s="16" t="s">
        <v>63</v>
      </c>
      <c r="CD778" s="16" t="s">
        <v>63</v>
      </c>
      <c r="CF778" s="16" t="s">
        <v>62</v>
      </c>
      <c r="CG778" s="16" t="s">
        <v>668</v>
      </c>
      <c r="CH778" s="16" t="s">
        <v>63</v>
      </c>
      <c r="CJ778" s="16" t="s">
        <v>186</v>
      </c>
      <c r="CK778" s="16" t="s">
        <v>187</v>
      </c>
      <c r="CN778" s="16" t="s">
        <v>63</v>
      </c>
      <c r="CO778" s="16" t="s">
        <v>689</v>
      </c>
      <c r="CP778" s="16" t="s">
        <v>62</v>
      </c>
      <c r="CQ778" s="16" t="s">
        <v>76</v>
      </c>
      <c r="DA778" s="18"/>
      <c r="DB778" s="16">
        <v>4</v>
      </c>
      <c r="DC778" s="16">
        <v>4</v>
      </c>
      <c r="DE778" s="16">
        <v>5000</v>
      </c>
      <c r="DF778" s="16">
        <v>484</v>
      </c>
      <c r="DG778" s="16">
        <v>367</v>
      </c>
      <c r="DH778" s="16">
        <v>431</v>
      </c>
    </row>
    <row r="779" spans="1:112" s="16" customFormat="1" x14ac:dyDescent="0.3">
      <c r="A779" s="16">
        <v>2023</v>
      </c>
      <c r="B779" s="16" t="s">
        <v>1562</v>
      </c>
      <c r="C779" s="16" t="s">
        <v>99</v>
      </c>
      <c r="D779" s="16" t="s">
        <v>797</v>
      </c>
      <c r="E779" s="16" t="s">
        <v>101</v>
      </c>
      <c r="F779" s="19">
        <v>1.5</v>
      </c>
      <c r="G779" s="16">
        <v>4</v>
      </c>
      <c r="H779" s="16" t="s">
        <v>77</v>
      </c>
      <c r="I779" s="16">
        <v>24</v>
      </c>
      <c r="J779" s="16">
        <v>28</v>
      </c>
      <c r="K779" s="16">
        <v>26</v>
      </c>
      <c r="L779" s="16">
        <v>30.489899999999999</v>
      </c>
      <c r="M779" s="16">
        <v>40.361899999999999</v>
      </c>
      <c r="N779" s="16">
        <v>34.260800000000003</v>
      </c>
      <c r="O779" s="16">
        <v>23.730599999999999</v>
      </c>
      <c r="P779" s="16">
        <v>28.3581</v>
      </c>
      <c r="Q779" s="16">
        <v>25.6113</v>
      </c>
      <c r="S779" s="16" t="s">
        <v>59</v>
      </c>
      <c r="T779" s="16" t="s">
        <v>70</v>
      </c>
      <c r="U779" s="16" t="s">
        <v>60</v>
      </c>
      <c r="V779" s="16" t="s">
        <v>61</v>
      </c>
      <c r="X779" s="16">
        <v>9</v>
      </c>
      <c r="Y779" s="16" t="s">
        <v>62</v>
      </c>
      <c r="Z779" s="16" t="s">
        <v>63</v>
      </c>
      <c r="AA779" s="16" t="s">
        <v>60</v>
      </c>
      <c r="AB779" s="16" t="s">
        <v>117</v>
      </c>
      <c r="AC779" s="16">
        <v>10</v>
      </c>
      <c r="AF779" s="16" t="s">
        <v>82</v>
      </c>
      <c r="AG779" s="16" t="s">
        <v>86</v>
      </c>
      <c r="AH779" s="16" t="s">
        <v>66</v>
      </c>
      <c r="AI779" s="16" t="s">
        <v>67</v>
      </c>
      <c r="AJ779" s="16" t="s">
        <v>68</v>
      </c>
      <c r="AK779" s="16" t="s">
        <v>69</v>
      </c>
      <c r="AN779" s="16">
        <v>104</v>
      </c>
      <c r="AO779" s="16">
        <v>30</v>
      </c>
      <c r="AR779" s="16">
        <v>1700</v>
      </c>
      <c r="AS779" s="16">
        <v>1700</v>
      </c>
      <c r="BM779" s="20" t="s">
        <v>1550</v>
      </c>
      <c r="BN779" s="16">
        <v>2</v>
      </c>
      <c r="BO779" s="16">
        <v>2</v>
      </c>
      <c r="BP779" s="16">
        <v>31</v>
      </c>
      <c r="BQ779" s="16" t="s">
        <v>118</v>
      </c>
      <c r="BS779" s="16" t="s">
        <v>72</v>
      </c>
      <c r="BT779" s="21">
        <v>44790</v>
      </c>
      <c r="BU779" s="16">
        <v>31996</v>
      </c>
      <c r="BV779" s="17"/>
      <c r="BW779" s="16" t="s">
        <v>63</v>
      </c>
      <c r="BX779" s="16" t="s">
        <v>63</v>
      </c>
      <c r="CA779" s="16" t="s">
        <v>63</v>
      </c>
      <c r="CB779" s="16" t="s">
        <v>63</v>
      </c>
      <c r="CD779" s="16" t="s">
        <v>63</v>
      </c>
      <c r="CF779" s="16" t="s">
        <v>62</v>
      </c>
      <c r="CG779" s="16" t="s">
        <v>724</v>
      </c>
      <c r="CH779" s="16" t="s">
        <v>63</v>
      </c>
      <c r="CJ779" s="16" t="s">
        <v>106</v>
      </c>
      <c r="CK779" s="16" t="s">
        <v>1549</v>
      </c>
      <c r="CN779" s="16" t="s">
        <v>63</v>
      </c>
      <c r="CO779" s="16" t="s">
        <v>107</v>
      </c>
      <c r="CP779" s="16" t="s">
        <v>62</v>
      </c>
      <c r="CQ779" s="16" t="s">
        <v>76</v>
      </c>
      <c r="DA779" s="18"/>
      <c r="DB779" s="16">
        <v>5</v>
      </c>
      <c r="DC779" s="16">
        <v>5</v>
      </c>
      <c r="DE779" s="16">
        <v>500</v>
      </c>
      <c r="DF779" s="16">
        <v>375</v>
      </c>
      <c r="DG779" s="16">
        <v>313</v>
      </c>
      <c r="DH779" s="16">
        <v>347</v>
      </c>
    </row>
    <row r="780" spans="1:112" s="16" customFormat="1" x14ac:dyDescent="0.3">
      <c r="A780" s="16">
        <v>2023</v>
      </c>
      <c r="B780" s="16" t="s">
        <v>156</v>
      </c>
      <c r="C780" s="16" t="s">
        <v>156</v>
      </c>
      <c r="D780" s="16" t="s">
        <v>743</v>
      </c>
      <c r="E780" s="16" t="s">
        <v>158</v>
      </c>
      <c r="F780" s="19">
        <v>1.5</v>
      </c>
      <c r="G780" s="16">
        <v>4</v>
      </c>
      <c r="H780" s="16" t="s">
        <v>139</v>
      </c>
      <c r="I780" s="16">
        <v>27</v>
      </c>
      <c r="J780" s="16">
        <v>32</v>
      </c>
      <c r="K780" s="16">
        <v>29</v>
      </c>
      <c r="L780" s="16">
        <v>35</v>
      </c>
      <c r="M780" s="16">
        <v>45.7</v>
      </c>
      <c r="N780" s="16">
        <v>39.121899999999997</v>
      </c>
      <c r="O780" s="16">
        <v>26.8552</v>
      </c>
      <c r="P780" s="16">
        <v>31.728899999999999</v>
      </c>
      <c r="Q780" s="16">
        <v>28.849299999999999</v>
      </c>
      <c r="S780" s="16" t="s">
        <v>59</v>
      </c>
      <c r="T780" s="16" t="s">
        <v>70</v>
      </c>
      <c r="U780" s="16" t="s">
        <v>129</v>
      </c>
      <c r="V780" s="16" t="s">
        <v>130</v>
      </c>
      <c r="X780" s="16">
        <v>1</v>
      </c>
      <c r="Y780" s="16" t="s">
        <v>62</v>
      </c>
      <c r="Z780" s="16" t="s">
        <v>63</v>
      </c>
      <c r="AA780" s="16" t="s">
        <v>60</v>
      </c>
      <c r="AB780" s="16" t="s">
        <v>117</v>
      </c>
      <c r="AC780" s="16">
        <v>10</v>
      </c>
      <c r="AF780" s="16" t="s">
        <v>82</v>
      </c>
      <c r="AG780" s="16" t="s">
        <v>86</v>
      </c>
      <c r="AH780" s="16" t="s">
        <v>66</v>
      </c>
      <c r="AI780" s="16" t="s">
        <v>67</v>
      </c>
      <c r="AJ780" s="16" t="s">
        <v>68</v>
      </c>
      <c r="AK780" s="16" t="s">
        <v>69</v>
      </c>
      <c r="AR780" s="16">
        <v>1550</v>
      </c>
      <c r="AS780" s="16">
        <v>1550</v>
      </c>
      <c r="BM780" s="20" t="s">
        <v>1550</v>
      </c>
      <c r="BN780" s="16">
        <v>2</v>
      </c>
      <c r="BO780" s="16">
        <v>2</v>
      </c>
      <c r="BP780" s="16">
        <v>31</v>
      </c>
      <c r="BQ780" s="16" t="s">
        <v>118</v>
      </c>
      <c r="BS780" s="16" t="s">
        <v>72</v>
      </c>
      <c r="BT780" s="21">
        <v>44826</v>
      </c>
      <c r="BU780" s="16">
        <v>32081</v>
      </c>
      <c r="BV780" s="17"/>
      <c r="BW780" s="16" t="s">
        <v>63</v>
      </c>
      <c r="BX780" s="16" t="s">
        <v>63</v>
      </c>
      <c r="CA780" s="16" t="s">
        <v>63</v>
      </c>
      <c r="CB780" s="16" t="s">
        <v>63</v>
      </c>
      <c r="CD780" s="16" t="s">
        <v>63</v>
      </c>
      <c r="CF780" s="16" t="s">
        <v>62</v>
      </c>
      <c r="CG780" s="16" t="s">
        <v>160</v>
      </c>
      <c r="CH780" s="16" t="s">
        <v>63</v>
      </c>
      <c r="CI780" s="16" t="s">
        <v>161</v>
      </c>
      <c r="CJ780" s="16" t="s">
        <v>106</v>
      </c>
      <c r="CK780" s="16" t="s">
        <v>1549</v>
      </c>
      <c r="CL780" s="16" t="s">
        <v>63</v>
      </c>
      <c r="CM780" s="16" t="s">
        <v>63</v>
      </c>
      <c r="CN780" s="16" t="s">
        <v>63</v>
      </c>
      <c r="CO780" s="16" t="s">
        <v>162</v>
      </c>
      <c r="CP780" s="16" t="s">
        <v>62</v>
      </c>
      <c r="CQ780" s="16" t="s">
        <v>76</v>
      </c>
      <c r="DA780" s="18"/>
      <c r="DB780" s="16">
        <v>6</v>
      </c>
      <c r="DC780" s="16">
        <v>6</v>
      </c>
      <c r="DF780" s="16">
        <v>328</v>
      </c>
      <c r="DG780" s="16">
        <v>277</v>
      </c>
      <c r="DH780" s="16">
        <v>305</v>
      </c>
    </row>
    <row r="781" spans="1:112" s="16" customFormat="1" x14ac:dyDescent="0.3">
      <c r="A781" s="16">
        <v>2023</v>
      </c>
      <c r="B781" s="16" t="s">
        <v>156</v>
      </c>
      <c r="C781" s="16" t="s">
        <v>156</v>
      </c>
      <c r="D781" s="16" t="s">
        <v>743</v>
      </c>
      <c r="E781" s="16" t="s">
        <v>158</v>
      </c>
      <c r="F781" s="19">
        <v>2</v>
      </c>
      <c r="G781" s="16">
        <v>4</v>
      </c>
      <c r="H781" s="16" t="s">
        <v>139</v>
      </c>
      <c r="I781" s="16">
        <v>40</v>
      </c>
      <c r="J781" s="16">
        <v>34</v>
      </c>
      <c r="K781" s="16">
        <v>37</v>
      </c>
      <c r="L781" s="16">
        <v>56.1</v>
      </c>
      <c r="M781" s="16">
        <v>49.5</v>
      </c>
      <c r="N781" s="16">
        <v>52.924500000000002</v>
      </c>
      <c r="O781" s="16">
        <v>40.371200000000002</v>
      </c>
      <c r="P781" s="16">
        <v>34.080199999999998</v>
      </c>
      <c r="Q781" s="16">
        <v>37.274900000000002</v>
      </c>
      <c r="S781" s="16" t="s">
        <v>83</v>
      </c>
      <c r="T781" s="16" t="s">
        <v>87</v>
      </c>
      <c r="U781" s="16" t="s">
        <v>129</v>
      </c>
      <c r="V781" s="16" t="s">
        <v>130</v>
      </c>
      <c r="X781" s="16">
        <v>1</v>
      </c>
      <c r="Y781" s="16" t="s">
        <v>62</v>
      </c>
      <c r="Z781" s="16" t="s">
        <v>63</v>
      </c>
      <c r="AA781" s="16" t="s">
        <v>60</v>
      </c>
      <c r="AB781" s="16" t="s">
        <v>117</v>
      </c>
      <c r="AC781" s="16">
        <v>10</v>
      </c>
      <c r="AF781" s="16" t="s">
        <v>82</v>
      </c>
      <c r="AG781" s="16" t="s">
        <v>86</v>
      </c>
      <c r="AH781" s="16" t="s">
        <v>66</v>
      </c>
      <c r="AI781" s="16" t="s">
        <v>67</v>
      </c>
      <c r="AJ781" s="16" t="s">
        <v>68</v>
      </c>
      <c r="AK781" s="16" t="s">
        <v>69</v>
      </c>
      <c r="AR781" s="16">
        <v>1200</v>
      </c>
      <c r="AS781" s="16">
        <v>1200</v>
      </c>
      <c r="BM781" s="20" t="s">
        <v>1560</v>
      </c>
      <c r="BN781" s="16">
        <v>2</v>
      </c>
      <c r="BO781" s="16">
        <v>2</v>
      </c>
      <c r="BP781" s="16">
        <v>31</v>
      </c>
      <c r="BQ781" s="16" t="s">
        <v>118</v>
      </c>
      <c r="BS781" s="16" t="s">
        <v>72</v>
      </c>
      <c r="BT781" s="21">
        <v>44855</v>
      </c>
      <c r="BU781" s="16">
        <v>32093</v>
      </c>
      <c r="BV781" s="17"/>
      <c r="BW781" s="16" t="s">
        <v>63</v>
      </c>
      <c r="BX781" s="16" t="s">
        <v>63</v>
      </c>
      <c r="CA781" s="16" t="s">
        <v>63</v>
      </c>
      <c r="CB781" s="16" t="s">
        <v>63</v>
      </c>
      <c r="CD781" s="16" t="s">
        <v>63</v>
      </c>
      <c r="CF781" s="16" t="s">
        <v>62</v>
      </c>
      <c r="CG781" s="16" t="s">
        <v>165</v>
      </c>
      <c r="CH781" s="16" t="s">
        <v>63</v>
      </c>
      <c r="CJ781" s="16" t="s">
        <v>106</v>
      </c>
      <c r="CK781" s="16" t="s">
        <v>1549</v>
      </c>
      <c r="CL781" s="16" t="s">
        <v>63</v>
      </c>
      <c r="CM781" s="16" t="s">
        <v>63</v>
      </c>
      <c r="CN781" s="16" t="s">
        <v>63</v>
      </c>
      <c r="CO781" s="16" t="s">
        <v>162</v>
      </c>
      <c r="CP781" s="16" t="s">
        <v>62</v>
      </c>
      <c r="CQ781" s="16" t="s">
        <v>76</v>
      </c>
      <c r="DA781" s="18"/>
      <c r="DB781" s="16">
        <v>7</v>
      </c>
      <c r="DC781" s="16">
        <v>7</v>
      </c>
      <c r="DF781" s="16">
        <v>218</v>
      </c>
      <c r="DG781" s="16">
        <v>259</v>
      </c>
      <c r="DH781" s="16">
        <v>237</v>
      </c>
    </row>
    <row r="782" spans="1:112" s="16" customFormat="1" x14ac:dyDescent="0.3">
      <c r="A782" s="16">
        <v>2023</v>
      </c>
      <c r="B782" s="16" t="s">
        <v>156</v>
      </c>
      <c r="C782" s="16" t="s">
        <v>156</v>
      </c>
      <c r="D782" s="16" t="s">
        <v>658</v>
      </c>
      <c r="E782" s="16" t="s">
        <v>158</v>
      </c>
      <c r="F782" s="19">
        <v>3.5</v>
      </c>
      <c r="G782" s="16">
        <v>6</v>
      </c>
      <c r="H782" s="16" t="s">
        <v>208</v>
      </c>
      <c r="I782" s="16">
        <v>19</v>
      </c>
      <c r="J782" s="16">
        <v>24</v>
      </c>
      <c r="K782" s="16">
        <v>21</v>
      </c>
      <c r="L782" s="16">
        <v>24.4</v>
      </c>
      <c r="M782" s="16">
        <v>34.4</v>
      </c>
      <c r="N782" s="16">
        <v>28.072199999999999</v>
      </c>
      <c r="O782" s="16">
        <v>19.366299999999999</v>
      </c>
      <c r="P782" s="16">
        <v>24.496700000000001</v>
      </c>
      <c r="Q782" s="16">
        <v>21.381399999999999</v>
      </c>
      <c r="S782" s="16" t="s">
        <v>83</v>
      </c>
      <c r="T782" s="16" t="s">
        <v>87</v>
      </c>
      <c r="U782" s="16" t="s">
        <v>115</v>
      </c>
      <c r="V782" s="16" t="s">
        <v>116</v>
      </c>
      <c r="X782" s="16">
        <v>9</v>
      </c>
      <c r="Y782" s="16" t="s">
        <v>62</v>
      </c>
      <c r="Z782" s="16" t="s">
        <v>63</v>
      </c>
      <c r="AA782" s="16" t="s">
        <v>60</v>
      </c>
      <c r="AB782" s="16" t="s">
        <v>117</v>
      </c>
      <c r="AC782" s="16">
        <v>10</v>
      </c>
      <c r="AF782" s="16" t="s">
        <v>82</v>
      </c>
      <c r="AG782" s="16" t="s">
        <v>86</v>
      </c>
      <c r="AH782" s="16" t="s">
        <v>66</v>
      </c>
      <c r="AI782" s="16" t="s">
        <v>67</v>
      </c>
      <c r="AJ782" s="16" t="s">
        <v>68</v>
      </c>
      <c r="AK782" s="16" t="s">
        <v>69</v>
      </c>
      <c r="AR782" s="16">
        <v>2100</v>
      </c>
      <c r="AS782" s="16">
        <v>2100</v>
      </c>
      <c r="BM782" s="20" t="s">
        <v>1550</v>
      </c>
      <c r="BN782" s="16">
        <v>2</v>
      </c>
      <c r="BO782" s="16">
        <v>2</v>
      </c>
      <c r="BP782" s="16">
        <v>31</v>
      </c>
      <c r="BQ782" s="16" t="s">
        <v>118</v>
      </c>
      <c r="BS782" s="16" t="s">
        <v>72</v>
      </c>
      <c r="BT782" s="21">
        <v>44845</v>
      </c>
      <c r="BU782" s="16">
        <v>32184</v>
      </c>
      <c r="BV782" s="17"/>
      <c r="BW782" s="16" t="s">
        <v>63</v>
      </c>
      <c r="BX782" s="16" t="s">
        <v>63</v>
      </c>
      <c r="CA782" s="16" t="s">
        <v>63</v>
      </c>
      <c r="CB782" s="16" t="s">
        <v>63</v>
      </c>
      <c r="CD782" s="16" t="s">
        <v>62</v>
      </c>
      <c r="CE782" s="16" t="s">
        <v>435</v>
      </c>
      <c r="CF782" s="16" t="s">
        <v>62</v>
      </c>
      <c r="CG782" s="16" t="s">
        <v>161</v>
      </c>
      <c r="CH782" s="16" t="s">
        <v>62</v>
      </c>
      <c r="CI782" s="16" t="s">
        <v>161</v>
      </c>
      <c r="CJ782" s="16" t="s">
        <v>106</v>
      </c>
      <c r="CK782" s="16" t="s">
        <v>1549</v>
      </c>
      <c r="CL782" s="16" t="s">
        <v>63</v>
      </c>
      <c r="CM782" s="16" t="s">
        <v>63</v>
      </c>
      <c r="CN782" s="16" t="s">
        <v>63</v>
      </c>
      <c r="CO782" s="16" t="s">
        <v>162</v>
      </c>
      <c r="CP782" s="16" t="s">
        <v>62</v>
      </c>
      <c r="CQ782" s="16" t="s">
        <v>76</v>
      </c>
      <c r="DA782" s="18"/>
      <c r="DB782" s="16">
        <v>4</v>
      </c>
      <c r="DC782" s="16">
        <v>4</v>
      </c>
      <c r="DE782" s="16">
        <v>2500</v>
      </c>
      <c r="DF782" s="16">
        <v>459</v>
      </c>
      <c r="DG782" s="16">
        <v>364</v>
      </c>
      <c r="DH782" s="16">
        <v>416</v>
      </c>
    </row>
    <row r="783" spans="1:112" s="16" customFormat="1" x14ac:dyDescent="0.3">
      <c r="A783" s="16">
        <v>2023</v>
      </c>
      <c r="B783" s="16" t="s">
        <v>191</v>
      </c>
      <c r="C783" s="16" t="s">
        <v>192</v>
      </c>
      <c r="D783" s="16" t="s">
        <v>1305</v>
      </c>
      <c r="E783" s="16" t="s">
        <v>193</v>
      </c>
      <c r="F783" s="19">
        <v>1.6</v>
      </c>
      <c r="G783" s="16">
        <v>4</v>
      </c>
      <c r="H783" s="16" t="s">
        <v>151</v>
      </c>
      <c r="I783" s="16">
        <v>27</v>
      </c>
      <c r="J783" s="16">
        <v>32</v>
      </c>
      <c r="K783" s="16">
        <v>29</v>
      </c>
      <c r="L783" s="16">
        <v>34.998899999999999</v>
      </c>
      <c r="M783" s="16">
        <v>45.748600000000003</v>
      </c>
      <c r="N783" s="16">
        <v>39.1372</v>
      </c>
      <c r="O783" s="16">
        <v>26.854500000000002</v>
      </c>
      <c r="P783" s="16">
        <v>31.7592</v>
      </c>
      <c r="Q783" s="16">
        <v>28.860099999999999</v>
      </c>
      <c r="S783" s="16" t="s">
        <v>59</v>
      </c>
      <c r="T783" s="16" t="s">
        <v>70</v>
      </c>
      <c r="U783" s="16" t="s">
        <v>146</v>
      </c>
      <c r="V783" s="16" t="s">
        <v>147</v>
      </c>
      <c r="X783" s="16">
        <v>7</v>
      </c>
      <c r="Y783" s="16" t="s">
        <v>63</v>
      </c>
      <c r="Z783" s="16" t="s">
        <v>63</v>
      </c>
      <c r="AA783" s="16" t="s">
        <v>60</v>
      </c>
      <c r="AB783" s="16" t="s">
        <v>117</v>
      </c>
      <c r="AC783" s="16">
        <v>15</v>
      </c>
      <c r="AF783" s="16" t="s">
        <v>82</v>
      </c>
      <c r="AG783" s="16" t="s">
        <v>86</v>
      </c>
      <c r="AH783" s="16" t="s">
        <v>66</v>
      </c>
      <c r="AI783" s="16" t="s">
        <v>67</v>
      </c>
      <c r="AJ783" s="16" t="s">
        <v>68</v>
      </c>
      <c r="AK783" s="16" t="s">
        <v>69</v>
      </c>
      <c r="AR783" s="16">
        <v>1550</v>
      </c>
      <c r="AS783" s="16">
        <v>1550</v>
      </c>
      <c r="BM783" s="20" t="s">
        <v>1550</v>
      </c>
      <c r="BN783" s="16">
        <v>2</v>
      </c>
      <c r="BO783" s="16">
        <v>2</v>
      </c>
      <c r="BP783" s="16">
        <v>31</v>
      </c>
      <c r="BQ783" s="16" t="s">
        <v>118</v>
      </c>
      <c r="BS783" s="16" t="s">
        <v>72</v>
      </c>
      <c r="BT783" s="21">
        <v>44692</v>
      </c>
      <c r="BU783" s="16">
        <v>31273</v>
      </c>
      <c r="BV783" s="17"/>
      <c r="BW783" s="16" t="s">
        <v>63</v>
      </c>
      <c r="BX783" s="16" t="s">
        <v>63</v>
      </c>
      <c r="CA783" s="16" t="s">
        <v>63</v>
      </c>
      <c r="CB783" s="16" t="s">
        <v>63</v>
      </c>
      <c r="CD783" s="16" t="s">
        <v>63</v>
      </c>
      <c r="CF783" s="16" t="s">
        <v>62</v>
      </c>
      <c r="CG783" s="16" t="s">
        <v>768</v>
      </c>
      <c r="CH783" s="16" t="s">
        <v>63</v>
      </c>
      <c r="CJ783" s="16" t="s">
        <v>106</v>
      </c>
      <c r="CK783" s="16" t="s">
        <v>1549</v>
      </c>
      <c r="CN783" s="16" t="s">
        <v>63</v>
      </c>
      <c r="CO783" s="16" t="s">
        <v>259</v>
      </c>
      <c r="CP783" s="16" t="s">
        <v>62</v>
      </c>
      <c r="CQ783" s="16" t="s">
        <v>76</v>
      </c>
      <c r="DA783" s="18"/>
      <c r="DB783" s="16">
        <v>6</v>
      </c>
      <c r="DC783" s="16">
        <v>6</v>
      </c>
      <c r="DF783" s="16">
        <v>334</v>
      </c>
      <c r="DG783" s="16">
        <v>282</v>
      </c>
      <c r="DH783" s="16">
        <v>311</v>
      </c>
    </row>
    <row r="784" spans="1:112" s="16" customFormat="1" x14ac:dyDescent="0.3">
      <c r="A784" s="16">
        <v>2023</v>
      </c>
      <c r="B784" s="16" t="s">
        <v>191</v>
      </c>
      <c r="C784" s="16" t="s">
        <v>192</v>
      </c>
      <c r="D784" s="16" t="s">
        <v>1305</v>
      </c>
      <c r="E784" s="16" t="s">
        <v>193</v>
      </c>
      <c r="F784" s="19">
        <v>2</v>
      </c>
      <c r="G784" s="16">
        <v>4</v>
      </c>
      <c r="H784" s="16" t="s">
        <v>867</v>
      </c>
      <c r="I784" s="16">
        <v>28</v>
      </c>
      <c r="J784" s="16">
        <v>33</v>
      </c>
      <c r="K784" s="16">
        <v>30</v>
      </c>
      <c r="L784" s="16">
        <v>36.2087</v>
      </c>
      <c r="M784" s="16">
        <v>47.387300000000003</v>
      </c>
      <c r="N784" s="16">
        <v>40.508899999999997</v>
      </c>
      <c r="O784" s="16">
        <v>27.677600000000002</v>
      </c>
      <c r="P784" s="16">
        <v>32.777799999999999</v>
      </c>
      <c r="Q784" s="16">
        <v>29.761500000000002</v>
      </c>
      <c r="S784" s="16" t="s">
        <v>83</v>
      </c>
      <c r="T784" s="16" t="s">
        <v>87</v>
      </c>
      <c r="U784" s="16" t="s">
        <v>294</v>
      </c>
      <c r="V784" s="16" t="s">
        <v>295</v>
      </c>
      <c r="X784" s="16">
        <v>1</v>
      </c>
      <c r="Y784" s="16" t="s">
        <v>62</v>
      </c>
      <c r="Z784" s="16" t="s">
        <v>63</v>
      </c>
      <c r="AA784" s="16" t="s">
        <v>60</v>
      </c>
      <c r="AB784" s="16" t="s">
        <v>117</v>
      </c>
      <c r="AC784" s="16">
        <v>15</v>
      </c>
      <c r="AF784" s="16" t="s">
        <v>82</v>
      </c>
      <c r="AG784" s="16" t="s">
        <v>86</v>
      </c>
      <c r="AH784" s="16" t="s">
        <v>66</v>
      </c>
      <c r="AI784" s="16" t="s">
        <v>67</v>
      </c>
      <c r="AJ784" s="16" t="s">
        <v>68</v>
      </c>
      <c r="AK784" s="16" t="s">
        <v>69</v>
      </c>
      <c r="AR784" s="16">
        <v>1500</v>
      </c>
      <c r="AS784" s="16">
        <v>1500</v>
      </c>
      <c r="BM784" s="20"/>
      <c r="BN784" s="16">
        <v>2</v>
      </c>
      <c r="BO784" s="16">
        <v>2</v>
      </c>
      <c r="BP784" s="16">
        <v>31</v>
      </c>
      <c r="BQ784" s="16" t="s">
        <v>118</v>
      </c>
      <c r="BS784" s="16" t="s">
        <v>72</v>
      </c>
      <c r="BT784" s="21">
        <v>44692</v>
      </c>
      <c r="BU784" s="16">
        <v>31282</v>
      </c>
      <c r="BV784" s="17"/>
      <c r="BW784" s="16" t="s">
        <v>63</v>
      </c>
      <c r="BX784" s="16" t="s">
        <v>63</v>
      </c>
      <c r="CA784" s="16" t="s">
        <v>63</v>
      </c>
      <c r="CB784" s="16" t="s">
        <v>63</v>
      </c>
      <c r="CD784" s="16" t="s">
        <v>63</v>
      </c>
      <c r="CF784" s="16" t="s">
        <v>62</v>
      </c>
      <c r="CG784" s="16" t="s">
        <v>768</v>
      </c>
      <c r="CH784" s="16" t="s">
        <v>63</v>
      </c>
      <c r="CJ784" s="16" t="s">
        <v>74</v>
      </c>
      <c r="CK784" s="16" t="s">
        <v>75</v>
      </c>
      <c r="CN784" s="16" t="s">
        <v>63</v>
      </c>
      <c r="CO784" s="16" t="s">
        <v>259</v>
      </c>
      <c r="CP784" s="16" t="s">
        <v>62</v>
      </c>
      <c r="CQ784" s="16" t="s">
        <v>76</v>
      </c>
      <c r="DA784" s="18"/>
      <c r="DB784" s="16">
        <v>6</v>
      </c>
      <c r="DC784" s="16">
        <v>6</v>
      </c>
      <c r="DF784" s="16">
        <v>323</v>
      </c>
      <c r="DG784" s="16">
        <v>273</v>
      </c>
      <c r="DH784" s="16">
        <v>301</v>
      </c>
    </row>
    <row r="785" spans="1:112" s="16" customFormat="1" x14ac:dyDescent="0.3">
      <c r="A785" s="16">
        <v>2023</v>
      </c>
      <c r="B785" s="16" t="s">
        <v>191</v>
      </c>
      <c r="C785" s="16" t="s">
        <v>192</v>
      </c>
      <c r="D785" s="16" t="s">
        <v>1366</v>
      </c>
      <c r="E785" s="16" t="s">
        <v>193</v>
      </c>
      <c r="F785" s="19">
        <v>3.8</v>
      </c>
      <c r="G785" s="16">
        <v>6</v>
      </c>
      <c r="H785" s="16" t="s">
        <v>121</v>
      </c>
      <c r="I785" s="16">
        <v>19</v>
      </c>
      <c r="J785" s="16">
        <v>25</v>
      </c>
      <c r="K785" s="16">
        <v>21</v>
      </c>
      <c r="L785" s="16">
        <v>23.492999999999999</v>
      </c>
      <c r="M785" s="16">
        <v>34.847299999999997</v>
      </c>
      <c r="N785" s="16">
        <v>27.529499999999999</v>
      </c>
      <c r="O785" s="16">
        <v>18.701499999999999</v>
      </c>
      <c r="P785" s="16">
        <v>24.79</v>
      </c>
      <c r="Q785" s="16">
        <v>21.025200000000002</v>
      </c>
      <c r="S785" s="16" t="s">
        <v>83</v>
      </c>
      <c r="T785" s="16" t="s">
        <v>87</v>
      </c>
      <c r="U785" s="16" t="s">
        <v>115</v>
      </c>
      <c r="V785" s="16" t="s">
        <v>116</v>
      </c>
      <c r="X785" s="16">
        <v>8</v>
      </c>
      <c r="Y785" s="16" t="s">
        <v>62</v>
      </c>
      <c r="Z785" s="16" t="s">
        <v>63</v>
      </c>
      <c r="AA785" s="16" t="s">
        <v>60</v>
      </c>
      <c r="AB785" s="16" t="s">
        <v>117</v>
      </c>
      <c r="AC785" s="16">
        <v>15</v>
      </c>
      <c r="AF785" s="16" t="s">
        <v>82</v>
      </c>
      <c r="AG785" s="16" t="s">
        <v>86</v>
      </c>
      <c r="AH785" s="16" t="s">
        <v>66</v>
      </c>
      <c r="AI785" s="16" t="s">
        <v>67</v>
      </c>
      <c r="AJ785" s="16" t="s">
        <v>68</v>
      </c>
      <c r="AK785" s="16" t="s">
        <v>69</v>
      </c>
      <c r="AN785" s="16">
        <v>155</v>
      </c>
      <c r="AO785" s="16">
        <v>18</v>
      </c>
      <c r="AR785" s="16">
        <v>2100</v>
      </c>
      <c r="AS785" s="16">
        <v>2100</v>
      </c>
      <c r="BM785" s="20" t="s">
        <v>1550</v>
      </c>
      <c r="BN785" s="16">
        <v>2</v>
      </c>
      <c r="BO785" s="16">
        <v>2</v>
      </c>
      <c r="BP785" s="16">
        <v>31</v>
      </c>
      <c r="BQ785" s="16" t="s">
        <v>118</v>
      </c>
      <c r="BS785" s="16" t="s">
        <v>72</v>
      </c>
      <c r="BT785" s="21">
        <v>44680</v>
      </c>
      <c r="BU785" s="16">
        <v>31209</v>
      </c>
      <c r="BV785" s="17"/>
      <c r="BW785" s="16" t="s">
        <v>63</v>
      </c>
      <c r="BX785" s="16" t="s">
        <v>63</v>
      </c>
      <c r="CA785" s="16" t="s">
        <v>63</v>
      </c>
      <c r="CB785" s="16" t="s">
        <v>63</v>
      </c>
      <c r="CD785" s="16" t="s">
        <v>63</v>
      </c>
      <c r="CF785" s="16" t="s">
        <v>62</v>
      </c>
      <c r="CG785" s="16" t="s">
        <v>768</v>
      </c>
      <c r="CH785" s="16" t="s">
        <v>63</v>
      </c>
      <c r="CJ785" s="16" t="s">
        <v>106</v>
      </c>
      <c r="CK785" s="16" t="s">
        <v>1549</v>
      </c>
      <c r="CN785" s="16" t="s">
        <v>63</v>
      </c>
      <c r="CO785" s="16" t="s">
        <v>1365</v>
      </c>
      <c r="CP785" s="16" t="s">
        <v>63</v>
      </c>
      <c r="CQ785" s="16" t="s">
        <v>189</v>
      </c>
      <c r="DA785" s="18"/>
      <c r="DB785" s="16">
        <v>4</v>
      </c>
      <c r="DC785" s="16">
        <v>4</v>
      </c>
      <c r="DE785" s="16">
        <v>2500</v>
      </c>
      <c r="DF785" s="16">
        <v>475</v>
      </c>
      <c r="DG785" s="16">
        <v>358</v>
      </c>
      <c r="DH785" s="16">
        <v>422</v>
      </c>
    </row>
    <row r="786" spans="1:112" s="16" customFormat="1" x14ac:dyDescent="0.3">
      <c r="A786" s="16">
        <v>2023</v>
      </c>
      <c r="B786" s="16" t="s">
        <v>191</v>
      </c>
      <c r="C786" s="16" t="s">
        <v>192</v>
      </c>
      <c r="D786" s="16" t="s">
        <v>1015</v>
      </c>
      <c r="E786" s="16" t="s">
        <v>193</v>
      </c>
      <c r="F786" s="19">
        <v>2.5</v>
      </c>
      <c r="G786" s="16">
        <v>4</v>
      </c>
      <c r="H786" s="16" t="s">
        <v>180</v>
      </c>
      <c r="I786" s="16">
        <v>19</v>
      </c>
      <c r="J786" s="16">
        <v>27</v>
      </c>
      <c r="K786" s="16">
        <v>22</v>
      </c>
      <c r="L786" s="16">
        <v>24.430499999999999</v>
      </c>
      <c r="M786" s="16">
        <v>38.5199</v>
      </c>
      <c r="N786" s="16">
        <v>29.2439</v>
      </c>
      <c r="O786" s="16">
        <v>19.3886</v>
      </c>
      <c r="P786" s="16">
        <v>27.176100000000002</v>
      </c>
      <c r="Q786" s="16">
        <v>22.258900000000001</v>
      </c>
      <c r="S786" s="16" t="s">
        <v>59</v>
      </c>
      <c r="T786" s="16" t="s">
        <v>70</v>
      </c>
      <c r="U786" s="16" t="s">
        <v>146</v>
      </c>
      <c r="V786" s="16" t="s">
        <v>147</v>
      </c>
      <c r="X786" s="16">
        <v>8</v>
      </c>
      <c r="Y786" s="16" t="s">
        <v>63</v>
      </c>
      <c r="Z786" s="16" t="s">
        <v>63</v>
      </c>
      <c r="AA786" s="16" t="s">
        <v>60</v>
      </c>
      <c r="AB786" s="16" t="s">
        <v>117</v>
      </c>
      <c r="AC786" s="16">
        <v>15</v>
      </c>
      <c r="AF786" s="16" t="s">
        <v>82</v>
      </c>
      <c r="AG786" s="16" t="s">
        <v>86</v>
      </c>
      <c r="AH786" s="16" t="s">
        <v>66</v>
      </c>
      <c r="AI786" s="16" t="s">
        <v>67</v>
      </c>
      <c r="AJ786" s="16" t="s">
        <v>68</v>
      </c>
      <c r="AK786" s="16" t="s">
        <v>69</v>
      </c>
      <c r="AR786" s="16">
        <v>2000</v>
      </c>
      <c r="AS786" s="16">
        <v>2000</v>
      </c>
      <c r="BM786" s="20" t="s">
        <v>1554</v>
      </c>
      <c r="BN786" s="16">
        <v>2</v>
      </c>
      <c r="BO786" s="16">
        <v>2</v>
      </c>
      <c r="BP786" s="16">
        <v>31</v>
      </c>
      <c r="BQ786" s="16" t="s">
        <v>118</v>
      </c>
      <c r="BS786" s="16" t="s">
        <v>72</v>
      </c>
      <c r="BT786" s="21">
        <v>44743</v>
      </c>
      <c r="BU786" s="16">
        <v>31675</v>
      </c>
      <c r="BV786" s="17"/>
      <c r="BW786" s="16" t="s">
        <v>63</v>
      </c>
      <c r="BX786" s="16" t="s">
        <v>63</v>
      </c>
      <c r="CA786" s="16" t="s">
        <v>63</v>
      </c>
      <c r="CB786" s="16" t="s">
        <v>63</v>
      </c>
      <c r="CD786" s="16" t="s">
        <v>63</v>
      </c>
      <c r="CF786" s="16" t="s">
        <v>62</v>
      </c>
      <c r="CG786" s="16" t="s">
        <v>890</v>
      </c>
      <c r="CH786" s="16" t="s">
        <v>63</v>
      </c>
      <c r="CJ786" s="16" t="s">
        <v>186</v>
      </c>
      <c r="CK786" s="16" t="s">
        <v>187</v>
      </c>
      <c r="CN786" s="16" t="s">
        <v>63</v>
      </c>
      <c r="CO786" s="16" t="s">
        <v>689</v>
      </c>
      <c r="CP786" s="16" t="s">
        <v>63</v>
      </c>
      <c r="CQ786" s="16" t="s">
        <v>189</v>
      </c>
      <c r="DA786" s="18"/>
      <c r="DB786" s="16">
        <v>5</v>
      </c>
      <c r="DC786" s="16">
        <v>5</v>
      </c>
      <c r="DE786" s="16">
        <v>2000</v>
      </c>
      <c r="DF786" s="16">
        <v>462</v>
      </c>
      <c r="DG786" s="16">
        <v>330</v>
      </c>
      <c r="DH786" s="16">
        <v>402</v>
      </c>
    </row>
    <row r="787" spans="1:112" s="16" customFormat="1" x14ac:dyDescent="0.3">
      <c r="A787" s="16">
        <v>2023</v>
      </c>
      <c r="B787" s="16" t="s">
        <v>191</v>
      </c>
      <c r="C787" s="16" t="s">
        <v>192</v>
      </c>
      <c r="D787" s="16" t="s">
        <v>1015</v>
      </c>
      <c r="E787" s="16" t="s">
        <v>193</v>
      </c>
      <c r="F787" s="19">
        <v>2.5</v>
      </c>
      <c r="G787" s="16">
        <v>4</v>
      </c>
      <c r="H787" s="16" t="s">
        <v>121</v>
      </c>
      <c r="I787" s="16">
        <v>21</v>
      </c>
      <c r="J787" s="16">
        <v>25</v>
      </c>
      <c r="K787" s="16">
        <v>23</v>
      </c>
      <c r="L787" s="16">
        <v>26.8</v>
      </c>
      <c r="M787" s="16">
        <v>37.299999999999997</v>
      </c>
      <c r="N787" s="16">
        <v>30.6873</v>
      </c>
      <c r="O787" s="16">
        <v>21.1067</v>
      </c>
      <c r="P787" s="16">
        <v>24.8627</v>
      </c>
      <c r="Q787" s="16">
        <v>22.6462</v>
      </c>
      <c r="S787" s="16" t="s">
        <v>83</v>
      </c>
      <c r="T787" s="16" t="s">
        <v>87</v>
      </c>
      <c r="U787" s="16" t="s">
        <v>115</v>
      </c>
      <c r="V787" s="16" t="s">
        <v>116</v>
      </c>
      <c r="X787" s="16">
        <v>8</v>
      </c>
      <c r="Y787" s="16" t="s">
        <v>62</v>
      </c>
      <c r="Z787" s="16" t="s">
        <v>63</v>
      </c>
      <c r="AA787" s="16" t="s">
        <v>60</v>
      </c>
      <c r="AB787" s="16" t="s">
        <v>117</v>
      </c>
      <c r="AC787" s="16">
        <v>15</v>
      </c>
      <c r="AF787" s="16" t="s">
        <v>82</v>
      </c>
      <c r="AG787" s="16" t="s">
        <v>86</v>
      </c>
      <c r="AH787" s="16" t="s">
        <v>66</v>
      </c>
      <c r="AI787" s="16" t="s">
        <v>67</v>
      </c>
      <c r="AJ787" s="16" t="s">
        <v>68</v>
      </c>
      <c r="AK787" s="16" t="s">
        <v>69</v>
      </c>
      <c r="AR787" s="16">
        <v>1900</v>
      </c>
      <c r="AS787" s="16">
        <v>1900</v>
      </c>
      <c r="BM787" s="20" t="s">
        <v>1554</v>
      </c>
      <c r="BN787" s="16">
        <v>2</v>
      </c>
      <c r="BO787" s="16">
        <v>2</v>
      </c>
      <c r="BP787" s="16">
        <v>31</v>
      </c>
      <c r="BQ787" s="16" t="s">
        <v>118</v>
      </c>
      <c r="BS787" s="16" t="s">
        <v>206</v>
      </c>
      <c r="BT787" s="21">
        <v>44743</v>
      </c>
      <c r="BU787" s="16">
        <v>31622</v>
      </c>
      <c r="BV787" s="17"/>
      <c r="BW787" s="16" t="s">
        <v>63</v>
      </c>
      <c r="BX787" s="16" t="s">
        <v>63</v>
      </c>
      <c r="CA787" s="16" t="s">
        <v>63</v>
      </c>
      <c r="CB787" s="16" t="s">
        <v>63</v>
      </c>
      <c r="CD787" s="16" t="s">
        <v>63</v>
      </c>
      <c r="CF787" s="16" t="s">
        <v>62</v>
      </c>
      <c r="CG787" s="16" t="s">
        <v>890</v>
      </c>
      <c r="CH787" s="16" t="s">
        <v>63</v>
      </c>
      <c r="CJ787" s="16" t="s">
        <v>186</v>
      </c>
      <c r="CK787" s="16" t="s">
        <v>187</v>
      </c>
      <c r="CN787" s="16" t="s">
        <v>63</v>
      </c>
      <c r="CO787" s="16" t="s">
        <v>259</v>
      </c>
      <c r="CP787" s="16" t="s">
        <v>63</v>
      </c>
      <c r="CQ787" s="16" t="s">
        <v>189</v>
      </c>
      <c r="DA787" s="18"/>
      <c r="DB787" s="16">
        <v>5</v>
      </c>
      <c r="DC787" s="16">
        <v>5</v>
      </c>
      <c r="DE787" s="16">
        <v>1500</v>
      </c>
      <c r="DF787" s="16">
        <v>420</v>
      </c>
      <c r="DG787" s="16">
        <v>354</v>
      </c>
      <c r="DH787" s="16">
        <v>390</v>
      </c>
    </row>
    <row r="788" spans="1:112" s="16" customFormat="1" x14ac:dyDescent="0.3">
      <c r="A788" s="16">
        <v>2023</v>
      </c>
      <c r="B788" s="16" t="s">
        <v>191</v>
      </c>
      <c r="C788" s="16" t="s">
        <v>192</v>
      </c>
      <c r="D788" s="16" t="s">
        <v>1017</v>
      </c>
      <c r="E788" s="16" t="s">
        <v>193</v>
      </c>
      <c r="F788" s="19">
        <v>2.5</v>
      </c>
      <c r="G788" s="16">
        <v>4</v>
      </c>
      <c r="H788" s="16" t="s">
        <v>180</v>
      </c>
      <c r="I788" s="16">
        <v>21</v>
      </c>
      <c r="J788" s="16">
        <v>28</v>
      </c>
      <c r="K788" s="16">
        <v>24</v>
      </c>
      <c r="L788" s="16">
        <v>27.3</v>
      </c>
      <c r="M788" s="16">
        <v>39.299999999999997</v>
      </c>
      <c r="N788" s="16">
        <v>31.648700000000002</v>
      </c>
      <c r="O788" s="16">
        <v>21.465900000000001</v>
      </c>
      <c r="P788" s="16">
        <v>27.677900000000001</v>
      </c>
      <c r="Q788" s="16">
        <v>23.877500000000001</v>
      </c>
      <c r="S788" s="16" t="s">
        <v>59</v>
      </c>
      <c r="T788" s="16" t="s">
        <v>70</v>
      </c>
      <c r="U788" s="16" t="s">
        <v>146</v>
      </c>
      <c r="V788" s="16" t="s">
        <v>147</v>
      </c>
      <c r="X788" s="16">
        <v>8</v>
      </c>
      <c r="Y788" s="16" t="s">
        <v>63</v>
      </c>
      <c r="Z788" s="16" t="s">
        <v>63</v>
      </c>
      <c r="AA788" s="16" t="s">
        <v>60</v>
      </c>
      <c r="AB788" s="16" t="s">
        <v>117</v>
      </c>
      <c r="AC788" s="16">
        <v>15</v>
      </c>
      <c r="AF788" s="16" t="s">
        <v>82</v>
      </c>
      <c r="AG788" s="16" t="s">
        <v>86</v>
      </c>
      <c r="AH788" s="16" t="s">
        <v>66</v>
      </c>
      <c r="AI788" s="16" t="s">
        <v>67</v>
      </c>
      <c r="AJ788" s="16" t="s">
        <v>68</v>
      </c>
      <c r="AK788" s="16" t="s">
        <v>69</v>
      </c>
      <c r="AR788" s="16">
        <v>1850</v>
      </c>
      <c r="AS788" s="16">
        <v>1850</v>
      </c>
      <c r="BM788" s="20" t="s">
        <v>1554</v>
      </c>
      <c r="BN788" s="16">
        <v>2</v>
      </c>
      <c r="BO788" s="16">
        <v>2</v>
      </c>
      <c r="BP788" s="16">
        <v>31</v>
      </c>
      <c r="BQ788" s="16" t="s">
        <v>118</v>
      </c>
      <c r="BS788" s="16" t="s">
        <v>72</v>
      </c>
      <c r="BT788" s="21">
        <v>44757</v>
      </c>
      <c r="BU788" s="16">
        <v>31672</v>
      </c>
      <c r="BV788" s="17"/>
      <c r="BW788" s="16" t="s">
        <v>63</v>
      </c>
      <c r="BX788" s="16" t="s">
        <v>63</v>
      </c>
      <c r="CA788" s="16" t="s">
        <v>63</v>
      </c>
      <c r="CB788" s="16" t="s">
        <v>63</v>
      </c>
      <c r="CD788" s="16" t="s">
        <v>63</v>
      </c>
      <c r="CF788" s="16" t="s">
        <v>62</v>
      </c>
      <c r="CG788" s="16" t="s">
        <v>668</v>
      </c>
      <c r="CH788" s="16" t="s">
        <v>63</v>
      </c>
      <c r="CJ788" s="16" t="s">
        <v>186</v>
      </c>
      <c r="CK788" s="16" t="s">
        <v>187</v>
      </c>
      <c r="CN788" s="16" t="s">
        <v>63</v>
      </c>
      <c r="CO788" s="16" t="s">
        <v>689</v>
      </c>
      <c r="CP788" s="16" t="s">
        <v>62</v>
      </c>
      <c r="CQ788" s="16" t="s">
        <v>76</v>
      </c>
      <c r="DA788" s="18"/>
      <c r="DB788" s="16">
        <v>5</v>
      </c>
      <c r="DC788" s="16">
        <v>5</v>
      </c>
      <c r="DE788" s="16">
        <v>1250</v>
      </c>
      <c r="DF788" s="16">
        <v>417</v>
      </c>
      <c r="DG788" s="16">
        <v>324</v>
      </c>
      <c r="DH788" s="16">
        <v>375</v>
      </c>
    </row>
    <row r="789" spans="1:112" s="16" customFormat="1" x14ac:dyDescent="0.3">
      <c r="A789" s="16">
        <v>2023</v>
      </c>
      <c r="B789" s="16" t="s">
        <v>191</v>
      </c>
      <c r="C789" s="16" t="s">
        <v>192</v>
      </c>
      <c r="D789" s="16" t="s">
        <v>1017</v>
      </c>
      <c r="E789" s="16" t="s">
        <v>193</v>
      </c>
      <c r="F789" s="19">
        <v>2.5</v>
      </c>
      <c r="G789" s="16">
        <v>4</v>
      </c>
      <c r="H789" s="16" t="s">
        <v>121</v>
      </c>
      <c r="I789" s="16">
        <v>22</v>
      </c>
      <c r="J789" s="16">
        <v>25</v>
      </c>
      <c r="K789" s="16">
        <v>24</v>
      </c>
      <c r="L789" s="16">
        <v>28.4</v>
      </c>
      <c r="M789" s="16">
        <v>40.1</v>
      </c>
      <c r="N789" s="16">
        <v>32.692399999999999</v>
      </c>
      <c r="O789" s="16">
        <v>22.252099999999999</v>
      </c>
      <c r="P789" s="16">
        <v>25.2363</v>
      </c>
      <c r="Q789" s="16">
        <v>23.502700000000001</v>
      </c>
      <c r="S789" s="16" t="s">
        <v>83</v>
      </c>
      <c r="T789" s="16" t="s">
        <v>87</v>
      </c>
      <c r="U789" s="16" t="s">
        <v>115</v>
      </c>
      <c r="V789" s="16" t="s">
        <v>116</v>
      </c>
      <c r="X789" s="16">
        <v>8</v>
      </c>
      <c r="Y789" s="16" t="s">
        <v>62</v>
      </c>
      <c r="Z789" s="16" t="s">
        <v>63</v>
      </c>
      <c r="AA789" s="16" t="s">
        <v>60</v>
      </c>
      <c r="AB789" s="16" t="s">
        <v>117</v>
      </c>
      <c r="AC789" s="16">
        <v>15</v>
      </c>
      <c r="AF789" s="16" t="s">
        <v>82</v>
      </c>
      <c r="AG789" s="16" t="s">
        <v>86</v>
      </c>
      <c r="AH789" s="16" t="s">
        <v>66</v>
      </c>
      <c r="AI789" s="16" t="s">
        <v>67</v>
      </c>
      <c r="AJ789" s="16" t="s">
        <v>68</v>
      </c>
      <c r="AK789" s="16" t="s">
        <v>69</v>
      </c>
      <c r="AR789" s="16">
        <v>1850</v>
      </c>
      <c r="AS789" s="16">
        <v>1850</v>
      </c>
      <c r="BM789" s="20" t="s">
        <v>1554</v>
      </c>
      <c r="BN789" s="16">
        <v>2</v>
      </c>
      <c r="BO789" s="16">
        <v>2</v>
      </c>
      <c r="BP789" s="16">
        <v>31</v>
      </c>
      <c r="BQ789" s="16" t="s">
        <v>118</v>
      </c>
      <c r="BS789" s="16" t="s">
        <v>206</v>
      </c>
      <c r="BT789" s="21">
        <v>44757</v>
      </c>
      <c r="BU789" s="16">
        <v>31673</v>
      </c>
      <c r="BV789" s="17"/>
      <c r="BW789" s="16" t="s">
        <v>63</v>
      </c>
      <c r="BX789" s="16" t="s">
        <v>63</v>
      </c>
      <c r="CA789" s="16" t="s">
        <v>63</v>
      </c>
      <c r="CB789" s="16" t="s">
        <v>63</v>
      </c>
      <c r="CD789" s="16" t="s">
        <v>63</v>
      </c>
      <c r="CF789" s="16" t="s">
        <v>62</v>
      </c>
      <c r="CG789" s="16" t="s">
        <v>668</v>
      </c>
      <c r="CH789" s="16" t="s">
        <v>63</v>
      </c>
      <c r="CJ789" s="16" t="s">
        <v>186</v>
      </c>
      <c r="CK789" s="16" t="s">
        <v>187</v>
      </c>
      <c r="CN789" s="16" t="s">
        <v>63</v>
      </c>
      <c r="CO789" s="16" t="s">
        <v>259</v>
      </c>
      <c r="CP789" s="16" t="s">
        <v>62</v>
      </c>
      <c r="CQ789" s="16" t="s">
        <v>76</v>
      </c>
      <c r="DA789" s="18"/>
      <c r="DB789" s="16">
        <v>5</v>
      </c>
      <c r="DC789" s="16">
        <v>5</v>
      </c>
      <c r="DE789" s="16">
        <v>1250</v>
      </c>
      <c r="DF789" s="16">
        <v>402</v>
      </c>
      <c r="DG789" s="16">
        <v>349</v>
      </c>
      <c r="DH789" s="16">
        <v>378</v>
      </c>
    </row>
    <row r="790" spans="1:112" s="16" customFormat="1" x14ac:dyDescent="0.3">
      <c r="A790" s="16">
        <v>2023</v>
      </c>
      <c r="B790" s="16" t="s">
        <v>191</v>
      </c>
      <c r="C790" s="16" t="s">
        <v>192</v>
      </c>
      <c r="D790" s="16" t="s">
        <v>1363</v>
      </c>
      <c r="E790" s="16" t="s">
        <v>193</v>
      </c>
      <c r="F790" s="19">
        <v>1.6</v>
      </c>
      <c r="G790" s="16">
        <v>4</v>
      </c>
      <c r="H790" s="16" t="s">
        <v>582</v>
      </c>
      <c r="I790" s="16">
        <v>33</v>
      </c>
      <c r="J790" s="16">
        <v>30</v>
      </c>
      <c r="K790" s="16">
        <v>32</v>
      </c>
      <c r="L790" s="16">
        <v>44</v>
      </c>
      <c r="M790" s="16">
        <v>42.5</v>
      </c>
      <c r="N790" s="16">
        <v>43.312100000000001</v>
      </c>
      <c r="O790" s="16">
        <v>33.232799999999997</v>
      </c>
      <c r="P790" s="16">
        <v>29.851500000000001</v>
      </c>
      <c r="Q790" s="16">
        <v>31.620999999999999</v>
      </c>
      <c r="S790" s="16" t="s">
        <v>59</v>
      </c>
      <c r="T790" s="16" t="s">
        <v>70</v>
      </c>
      <c r="U790" s="16" t="s">
        <v>146</v>
      </c>
      <c r="V790" s="16" t="s">
        <v>147</v>
      </c>
      <c r="X790" s="16">
        <v>6</v>
      </c>
      <c r="Y790" s="16" t="s">
        <v>63</v>
      </c>
      <c r="Z790" s="16" t="s">
        <v>63</v>
      </c>
      <c r="AA790" s="16" t="s">
        <v>60</v>
      </c>
      <c r="AB790" s="16" t="s">
        <v>117</v>
      </c>
      <c r="AC790" s="16">
        <v>15</v>
      </c>
      <c r="AF790" s="16" t="s">
        <v>82</v>
      </c>
      <c r="AG790" s="16" t="s">
        <v>86</v>
      </c>
      <c r="AH790" s="16" t="s">
        <v>66</v>
      </c>
      <c r="AI790" s="16" t="s">
        <v>67</v>
      </c>
      <c r="AJ790" s="16" t="s">
        <v>68</v>
      </c>
      <c r="AK790" s="16" t="s">
        <v>69</v>
      </c>
      <c r="AR790" s="16">
        <v>1400</v>
      </c>
      <c r="AS790" s="16">
        <v>1400</v>
      </c>
      <c r="BM790" s="20" t="s">
        <v>1560</v>
      </c>
      <c r="BN790" s="16">
        <v>2</v>
      </c>
      <c r="BO790" s="16">
        <v>2</v>
      </c>
      <c r="BP790" s="16">
        <v>31</v>
      </c>
      <c r="BQ790" s="16" t="s">
        <v>118</v>
      </c>
      <c r="BS790" s="16" t="s">
        <v>103</v>
      </c>
      <c r="BT790" s="21">
        <v>44680</v>
      </c>
      <c r="BU790" s="16">
        <v>31211</v>
      </c>
      <c r="BV790" s="17"/>
      <c r="BW790" s="16" t="s">
        <v>63</v>
      </c>
      <c r="BX790" s="16" t="s">
        <v>63</v>
      </c>
      <c r="CA790" s="16" t="s">
        <v>63</v>
      </c>
      <c r="CB790" s="16" t="s">
        <v>63</v>
      </c>
      <c r="CD790" s="16" t="s">
        <v>63</v>
      </c>
      <c r="CF790" s="16" t="s">
        <v>62</v>
      </c>
      <c r="CG790" s="16" t="s">
        <v>978</v>
      </c>
      <c r="CH790" s="16" t="s">
        <v>63</v>
      </c>
      <c r="CJ790" s="16" t="s">
        <v>106</v>
      </c>
      <c r="CK790" s="16" t="s">
        <v>1549</v>
      </c>
      <c r="CL790" s="16" t="s">
        <v>63</v>
      </c>
      <c r="CM790" s="16" t="s">
        <v>63</v>
      </c>
      <c r="CN790" s="16" t="s">
        <v>63</v>
      </c>
      <c r="CO790" s="16" t="s">
        <v>162</v>
      </c>
      <c r="CP790" s="16" t="s">
        <v>62</v>
      </c>
      <c r="CQ790" s="16" t="s">
        <v>76</v>
      </c>
      <c r="DA790" s="18"/>
      <c r="DB790" s="16">
        <v>6</v>
      </c>
      <c r="DC790" s="16">
        <v>6</v>
      </c>
      <c r="DF790" s="16">
        <v>269</v>
      </c>
      <c r="DG790" s="16">
        <v>300</v>
      </c>
      <c r="DH790" s="16">
        <v>283</v>
      </c>
    </row>
    <row r="791" spans="1:112" s="16" customFormat="1" x14ac:dyDescent="0.3">
      <c r="A791" s="16">
        <v>2023</v>
      </c>
      <c r="B791" s="16" t="s">
        <v>191</v>
      </c>
      <c r="C791" s="16" t="s">
        <v>192</v>
      </c>
      <c r="D791" s="16" t="s">
        <v>1362</v>
      </c>
      <c r="E791" s="16" t="s">
        <v>193</v>
      </c>
      <c r="F791" s="19">
        <v>1.6</v>
      </c>
      <c r="G791" s="16">
        <v>4</v>
      </c>
      <c r="H791" s="16" t="s">
        <v>582</v>
      </c>
      <c r="I791" s="16">
        <v>36</v>
      </c>
      <c r="J791" s="16">
        <v>31</v>
      </c>
      <c r="K791" s="16">
        <v>34</v>
      </c>
      <c r="L791" s="16">
        <v>48</v>
      </c>
      <c r="M791" s="16">
        <v>45</v>
      </c>
      <c r="N791" s="16">
        <v>46.601900000000001</v>
      </c>
      <c r="O791" s="16">
        <v>36.284799999999997</v>
      </c>
      <c r="P791" s="16">
        <v>31.467199999999998</v>
      </c>
      <c r="Q791" s="16">
        <v>33.946100000000001</v>
      </c>
      <c r="S791" s="16" t="s">
        <v>59</v>
      </c>
      <c r="T791" s="16" t="s">
        <v>70</v>
      </c>
      <c r="U791" s="16" t="s">
        <v>146</v>
      </c>
      <c r="V791" s="16" t="s">
        <v>147</v>
      </c>
      <c r="X791" s="16">
        <v>6</v>
      </c>
      <c r="Y791" s="16" t="s">
        <v>63</v>
      </c>
      <c r="Z791" s="16" t="s">
        <v>63</v>
      </c>
      <c r="AA791" s="16" t="s">
        <v>60</v>
      </c>
      <c r="AB791" s="16" t="s">
        <v>117</v>
      </c>
      <c r="AC791" s="16">
        <v>15</v>
      </c>
      <c r="AF791" s="16" t="s">
        <v>82</v>
      </c>
      <c r="AG791" s="16" t="s">
        <v>86</v>
      </c>
      <c r="AH791" s="16" t="s">
        <v>66</v>
      </c>
      <c r="AI791" s="16" t="s">
        <v>67</v>
      </c>
      <c r="AJ791" s="16" t="s">
        <v>68</v>
      </c>
      <c r="AK791" s="16" t="s">
        <v>69</v>
      </c>
      <c r="AR791" s="16">
        <v>1300</v>
      </c>
      <c r="AS791" s="16">
        <v>1300</v>
      </c>
      <c r="BM791" s="20" t="s">
        <v>1560</v>
      </c>
      <c r="BN791" s="16">
        <v>2</v>
      </c>
      <c r="BO791" s="16">
        <v>2</v>
      </c>
      <c r="BP791" s="16">
        <v>31</v>
      </c>
      <c r="BQ791" s="16" t="s">
        <v>118</v>
      </c>
      <c r="BS791" s="16" t="s">
        <v>103</v>
      </c>
      <c r="BT791" s="21">
        <v>44680</v>
      </c>
      <c r="BU791" s="16">
        <v>31212</v>
      </c>
      <c r="BV791" s="17"/>
      <c r="BW791" s="16" t="s">
        <v>62</v>
      </c>
      <c r="BX791" s="16" t="s">
        <v>63</v>
      </c>
      <c r="CA791" s="16" t="s">
        <v>63</v>
      </c>
      <c r="CB791" s="16" t="s">
        <v>63</v>
      </c>
      <c r="CD791" s="16" t="s">
        <v>63</v>
      </c>
      <c r="CF791" s="16" t="s">
        <v>62</v>
      </c>
      <c r="CG791" s="16" t="s">
        <v>978</v>
      </c>
      <c r="CH791" s="16" t="s">
        <v>63</v>
      </c>
      <c r="CJ791" s="16" t="s">
        <v>106</v>
      </c>
      <c r="CK791" s="16" t="s">
        <v>1549</v>
      </c>
      <c r="CL791" s="16" t="s">
        <v>63</v>
      </c>
      <c r="CM791" s="16" t="s">
        <v>63</v>
      </c>
      <c r="CN791" s="16" t="s">
        <v>63</v>
      </c>
      <c r="CO791" s="16" t="s">
        <v>162</v>
      </c>
      <c r="CP791" s="16" t="s">
        <v>62</v>
      </c>
      <c r="CQ791" s="16" t="s">
        <v>76</v>
      </c>
      <c r="DA791" s="18"/>
      <c r="DB791" s="16">
        <v>7</v>
      </c>
      <c r="DC791" s="16">
        <v>7</v>
      </c>
      <c r="DF791" s="16">
        <v>247</v>
      </c>
      <c r="DG791" s="16">
        <v>285</v>
      </c>
      <c r="DH791" s="16">
        <v>264</v>
      </c>
    </row>
    <row r="792" spans="1:112" s="16" customFormat="1" x14ac:dyDescent="0.3">
      <c r="A792" s="16">
        <v>2023</v>
      </c>
      <c r="B792" s="16" t="s">
        <v>191</v>
      </c>
      <c r="C792" s="16" t="s">
        <v>192</v>
      </c>
      <c r="D792" s="16" t="s">
        <v>889</v>
      </c>
      <c r="E792" s="16" t="s">
        <v>193</v>
      </c>
      <c r="F792" s="19">
        <v>2.5</v>
      </c>
      <c r="G792" s="16">
        <v>4</v>
      </c>
      <c r="H792" s="16" t="s">
        <v>121</v>
      </c>
      <c r="I792" s="16">
        <v>23</v>
      </c>
      <c r="J792" s="16">
        <v>28</v>
      </c>
      <c r="K792" s="16">
        <v>25</v>
      </c>
      <c r="L792" s="16">
        <v>29.739899999999999</v>
      </c>
      <c r="M792" s="16">
        <v>40.505099999999999</v>
      </c>
      <c r="N792" s="16">
        <v>33.779899999999998</v>
      </c>
      <c r="O792" s="16">
        <v>23.202300000000001</v>
      </c>
      <c r="P792" s="16">
        <v>28.4496</v>
      </c>
      <c r="Q792" s="16">
        <v>25.302299999999999</v>
      </c>
      <c r="S792" s="16" t="s">
        <v>83</v>
      </c>
      <c r="T792" s="16" t="s">
        <v>87</v>
      </c>
      <c r="U792" s="16" t="s">
        <v>115</v>
      </c>
      <c r="V792" s="16" t="s">
        <v>116</v>
      </c>
      <c r="X792" s="16">
        <v>8</v>
      </c>
      <c r="Y792" s="16" t="s">
        <v>62</v>
      </c>
      <c r="Z792" s="16" t="s">
        <v>63</v>
      </c>
      <c r="AA792" s="16" t="s">
        <v>60</v>
      </c>
      <c r="AB792" s="16" t="s">
        <v>117</v>
      </c>
      <c r="AC792" s="16">
        <v>15</v>
      </c>
      <c r="AF792" s="16" t="s">
        <v>82</v>
      </c>
      <c r="AG792" s="16" t="s">
        <v>86</v>
      </c>
      <c r="AH792" s="16" t="s">
        <v>66</v>
      </c>
      <c r="AI792" s="16" t="s">
        <v>67</v>
      </c>
      <c r="AJ792" s="16" t="s">
        <v>68</v>
      </c>
      <c r="AK792" s="16" t="s">
        <v>69</v>
      </c>
      <c r="AR792" s="16">
        <v>1750</v>
      </c>
      <c r="AS792" s="16">
        <v>1750</v>
      </c>
      <c r="BM792" s="20" t="s">
        <v>1554</v>
      </c>
      <c r="BN792" s="16">
        <v>2</v>
      </c>
      <c r="BO792" s="16">
        <v>2</v>
      </c>
      <c r="BP792" s="16">
        <v>31</v>
      </c>
      <c r="BQ792" s="16" t="s">
        <v>118</v>
      </c>
      <c r="BS792" s="16" t="s">
        <v>72</v>
      </c>
      <c r="BT792" s="21">
        <v>44767</v>
      </c>
      <c r="BU792" s="16">
        <v>31850</v>
      </c>
      <c r="BV792" s="17"/>
      <c r="BW792" s="16" t="s">
        <v>63</v>
      </c>
      <c r="BX792" s="16" t="s">
        <v>63</v>
      </c>
      <c r="CA792" s="16" t="s">
        <v>63</v>
      </c>
      <c r="CB792" s="16" t="s">
        <v>63</v>
      </c>
      <c r="CD792" s="16" t="s">
        <v>63</v>
      </c>
      <c r="CF792" s="16" t="s">
        <v>62</v>
      </c>
      <c r="CG792" s="16" t="s">
        <v>890</v>
      </c>
      <c r="CH792" s="16" t="s">
        <v>63</v>
      </c>
      <c r="CJ792" s="16" t="s">
        <v>186</v>
      </c>
      <c r="CK792" s="16" t="s">
        <v>187</v>
      </c>
      <c r="CN792" s="16" t="s">
        <v>63</v>
      </c>
      <c r="CO792" s="16" t="s">
        <v>259</v>
      </c>
      <c r="CP792" s="16" t="s">
        <v>63</v>
      </c>
      <c r="CQ792" s="16" t="s">
        <v>189</v>
      </c>
      <c r="CR792" s="16" t="s">
        <v>891</v>
      </c>
      <c r="DA792" s="18"/>
      <c r="DB792" s="16">
        <v>5</v>
      </c>
      <c r="DC792" s="16">
        <v>5</v>
      </c>
      <c r="DE792" s="16">
        <v>750</v>
      </c>
      <c r="DF792" s="16">
        <v>382</v>
      </c>
      <c r="DG792" s="16">
        <v>312</v>
      </c>
      <c r="DH792" s="16">
        <v>351</v>
      </c>
    </row>
    <row r="793" spans="1:112" s="16" customFormat="1" x14ac:dyDescent="0.3">
      <c r="A793" s="16">
        <v>2023</v>
      </c>
      <c r="B793" s="16" t="s">
        <v>191</v>
      </c>
      <c r="C793" s="16" t="s">
        <v>192</v>
      </c>
      <c r="D793" s="16" t="s">
        <v>979</v>
      </c>
      <c r="E793" s="16" t="s">
        <v>193</v>
      </c>
      <c r="F793" s="19">
        <v>1.6</v>
      </c>
      <c r="G793" s="16">
        <v>4</v>
      </c>
      <c r="H793" s="16" t="s">
        <v>582</v>
      </c>
      <c r="I793" s="16">
        <v>37</v>
      </c>
      <c r="J793" s="16">
        <v>36</v>
      </c>
      <c r="K793" s="16">
        <v>37</v>
      </c>
      <c r="L793" s="16">
        <v>50.7</v>
      </c>
      <c r="M793" s="16">
        <v>48</v>
      </c>
      <c r="N793" s="16">
        <v>49.448300000000003</v>
      </c>
      <c r="O793" s="16">
        <v>37.333199999999998</v>
      </c>
      <c r="P793" s="16">
        <v>35.768099999999997</v>
      </c>
      <c r="Q793" s="16">
        <v>36.612299999999998</v>
      </c>
      <c r="S793" s="16" t="s">
        <v>59</v>
      </c>
      <c r="T793" s="16" t="s">
        <v>70</v>
      </c>
      <c r="U793" s="16" t="s">
        <v>146</v>
      </c>
      <c r="V793" s="16" t="s">
        <v>147</v>
      </c>
      <c r="X793" s="16">
        <v>6</v>
      </c>
      <c r="Y793" s="16" t="s">
        <v>63</v>
      </c>
      <c r="Z793" s="16" t="s">
        <v>63</v>
      </c>
      <c r="AA793" s="16" t="s">
        <v>60</v>
      </c>
      <c r="AB793" s="16" t="s">
        <v>117</v>
      </c>
      <c r="AC793" s="16">
        <v>15</v>
      </c>
      <c r="AF793" s="16" t="s">
        <v>82</v>
      </c>
      <c r="AG793" s="16" t="s">
        <v>86</v>
      </c>
      <c r="AH793" s="16" t="s">
        <v>66</v>
      </c>
      <c r="AI793" s="16" t="s">
        <v>67</v>
      </c>
      <c r="AJ793" s="16" t="s">
        <v>68</v>
      </c>
      <c r="AK793" s="16" t="s">
        <v>69</v>
      </c>
      <c r="AR793" s="16">
        <v>1200</v>
      </c>
      <c r="AS793" s="16">
        <v>1200</v>
      </c>
      <c r="BM793" s="20" t="s">
        <v>1560</v>
      </c>
      <c r="BN793" s="16">
        <v>2</v>
      </c>
      <c r="BO793" s="16">
        <v>2</v>
      </c>
      <c r="BP793" s="16">
        <v>31</v>
      </c>
      <c r="BQ793" s="16" t="s">
        <v>118</v>
      </c>
      <c r="BS793" s="16" t="s">
        <v>103</v>
      </c>
      <c r="BT793" s="21">
        <v>44774</v>
      </c>
      <c r="BU793" s="16">
        <v>31746</v>
      </c>
      <c r="BV793" s="17"/>
      <c r="BW793" s="16" t="s">
        <v>63</v>
      </c>
      <c r="BX793" s="16" t="s">
        <v>63</v>
      </c>
      <c r="CA793" s="16" t="s">
        <v>63</v>
      </c>
      <c r="CB793" s="16" t="s">
        <v>63</v>
      </c>
      <c r="CD793" s="16" t="s">
        <v>63</v>
      </c>
      <c r="CF793" s="16" t="s">
        <v>62</v>
      </c>
      <c r="CG793" s="16" t="s">
        <v>978</v>
      </c>
      <c r="CH793" s="16" t="s">
        <v>63</v>
      </c>
      <c r="CJ793" s="16" t="s">
        <v>106</v>
      </c>
      <c r="CK793" s="16" t="s">
        <v>1549</v>
      </c>
      <c r="CL793" s="16" t="s">
        <v>63</v>
      </c>
      <c r="CM793" s="16" t="s">
        <v>63</v>
      </c>
      <c r="CN793" s="16" t="s">
        <v>63</v>
      </c>
      <c r="CO793" s="16" t="s">
        <v>162</v>
      </c>
      <c r="CP793" s="16" t="s">
        <v>62</v>
      </c>
      <c r="CQ793" s="16" t="s">
        <v>76</v>
      </c>
      <c r="DA793" s="18"/>
      <c r="DB793" s="16">
        <v>7</v>
      </c>
      <c r="DC793" s="16">
        <v>7</v>
      </c>
      <c r="DF793" s="16">
        <v>240</v>
      </c>
      <c r="DG793" s="16">
        <v>251</v>
      </c>
      <c r="DH793" s="16">
        <v>245</v>
      </c>
    </row>
    <row r="794" spans="1:112" s="16" customFormat="1" x14ac:dyDescent="0.3">
      <c r="A794" s="16">
        <v>2023</v>
      </c>
      <c r="B794" s="16" t="s">
        <v>191</v>
      </c>
      <c r="C794" s="16" t="s">
        <v>192</v>
      </c>
      <c r="D794" s="16" t="s">
        <v>977</v>
      </c>
      <c r="E794" s="16" t="s">
        <v>193</v>
      </c>
      <c r="F794" s="19">
        <v>1.6</v>
      </c>
      <c r="G794" s="16">
        <v>4</v>
      </c>
      <c r="H794" s="16" t="s">
        <v>582</v>
      </c>
      <c r="I794" s="16">
        <v>38</v>
      </c>
      <c r="J794" s="16">
        <v>38</v>
      </c>
      <c r="K794" s="16">
        <v>38</v>
      </c>
      <c r="L794" s="16">
        <v>49.6</v>
      </c>
      <c r="M794" s="16">
        <v>50.9</v>
      </c>
      <c r="N794" s="16">
        <v>50.176699999999997</v>
      </c>
      <c r="O794" s="16">
        <v>37.594299999999997</v>
      </c>
      <c r="P794" s="16">
        <v>37.904299999999999</v>
      </c>
      <c r="Q794" s="16">
        <v>37.733199999999997</v>
      </c>
      <c r="S794" s="16" t="s">
        <v>59</v>
      </c>
      <c r="T794" s="16" t="s">
        <v>70</v>
      </c>
      <c r="U794" s="16" t="s">
        <v>146</v>
      </c>
      <c r="V794" s="16" t="s">
        <v>147</v>
      </c>
      <c r="X794" s="16">
        <v>6</v>
      </c>
      <c r="Y794" s="16" t="s">
        <v>63</v>
      </c>
      <c r="Z794" s="16" t="s">
        <v>63</v>
      </c>
      <c r="AA794" s="16" t="s">
        <v>60</v>
      </c>
      <c r="AB794" s="16" t="s">
        <v>117</v>
      </c>
      <c r="AC794" s="16">
        <v>15</v>
      </c>
      <c r="AF794" s="16" t="s">
        <v>82</v>
      </c>
      <c r="AG794" s="16" t="s">
        <v>86</v>
      </c>
      <c r="AH794" s="16" t="s">
        <v>66</v>
      </c>
      <c r="AI794" s="16" t="s">
        <v>67</v>
      </c>
      <c r="AJ794" s="16" t="s">
        <v>68</v>
      </c>
      <c r="AK794" s="16" t="s">
        <v>69</v>
      </c>
      <c r="AR794" s="16">
        <v>1150</v>
      </c>
      <c r="AS794" s="16">
        <v>1150</v>
      </c>
      <c r="BM794" s="20" t="s">
        <v>1560</v>
      </c>
      <c r="BN794" s="16">
        <v>2</v>
      </c>
      <c r="BO794" s="16">
        <v>2</v>
      </c>
      <c r="BP794" s="16">
        <v>31</v>
      </c>
      <c r="BQ794" s="16" t="s">
        <v>118</v>
      </c>
      <c r="BS794" s="16" t="s">
        <v>103</v>
      </c>
      <c r="BT794" s="21">
        <v>44774</v>
      </c>
      <c r="BU794" s="16">
        <v>31747</v>
      </c>
      <c r="BV794" s="17"/>
      <c r="BW794" s="16" t="s">
        <v>62</v>
      </c>
      <c r="BX794" s="16" t="s">
        <v>63</v>
      </c>
      <c r="CA794" s="16" t="s">
        <v>63</v>
      </c>
      <c r="CB794" s="16" t="s">
        <v>63</v>
      </c>
      <c r="CD794" s="16" t="s">
        <v>63</v>
      </c>
      <c r="CF794" s="16" t="s">
        <v>62</v>
      </c>
      <c r="CG794" s="16" t="s">
        <v>978</v>
      </c>
      <c r="CH794" s="16" t="s">
        <v>63</v>
      </c>
      <c r="CJ794" s="16" t="s">
        <v>106</v>
      </c>
      <c r="CK794" s="16" t="s">
        <v>1549</v>
      </c>
      <c r="CL794" s="16" t="s">
        <v>63</v>
      </c>
      <c r="CM794" s="16" t="s">
        <v>63</v>
      </c>
      <c r="CN794" s="16" t="s">
        <v>63</v>
      </c>
      <c r="CO794" s="16" t="s">
        <v>162</v>
      </c>
      <c r="CP794" s="16" t="s">
        <v>62</v>
      </c>
      <c r="CQ794" s="16" t="s">
        <v>76</v>
      </c>
      <c r="DA794" s="18"/>
      <c r="DB794" s="16">
        <v>7</v>
      </c>
      <c r="DC794" s="16">
        <v>7</v>
      </c>
      <c r="DF794" s="16">
        <v>238</v>
      </c>
      <c r="DG794" s="16">
        <v>237</v>
      </c>
      <c r="DH794" s="16">
        <v>238</v>
      </c>
    </row>
    <row r="795" spans="1:112" s="16" customFormat="1" x14ac:dyDescent="0.3">
      <c r="A795" s="16">
        <v>2023</v>
      </c>
      <c r="B795" s="16" t="s">
        <v>236</v>
      </c>
      <c r="C795" s="16" t="s">
        <v>840</v>
      </c>
      <c r="D795" s="16" t="s">
        <v>851</v>
      </c>
      <c r="E795" s="16" t="s">
        <v>239</v>
      </c>
      <c r="F795" s="19">
        <v>2</v>
      </c>
      <c r="G795" s="16">
        <v>4</v>
      </c>
      <c r="H795" s="16" t="s">
        <v>297</v>
      </c>
      <c r="I795" s="16">
        <v>22</v>
      </c>
      <c r="J795" s="16">
        <v>28</v>
      </c>
      <c r="K795" s="16">
        <v>25</v>
      </c>
      <c r="L795" s="16">
        <v>29.779</v>
      </c>
      <c r="M795" s="16">
        <v>41.951999999999998</v>
      </c>
      <c r="N795" s="16">
        <v>34.251399999999997</v>
      </c>
      <c r="O795" s="16">
        <v>22</v>
      </c>
      <c r="P795" s="16">
        <v>28</v>
      </c>
      <c r="Q795" s="16">
        <v>25</v>
      </c>
      <c r="S795" s="16" t="s">
        <v>59</v>
      </c>
      <c r="T795" s="16" t="s">
        <v>70</v>
      </c>
      <c r="U795" s="16" t="s">
        <v>294</v>
      </c>
      <c r="V795" s="16" t="s">
        <v>295</v>
      </c>
      <c r="X795" s="16">
        <v>8</v>
      </c>
      <c r="Y795" s="16" t="s">
        <v>62</v>
      </c>
      <c r="Z795" s="16" t="s">
        <v>63</v>
      </c>
      <c r="AA795" s="16" t="s">
        <v>60</v>
      </c>
      <c r="AB795" s="16" t="s">
        <v>117</v>
      </c>
      <c r="AC795" s="16">
        <v>15</v>
      </c>
      <c r="AF795" s="16" t="s">
        <v>58</v>
      </c>
      <c r="AG795" s="16" t="s">
        <v>65</v>
      </c>
      <c r="AH795" s="16" t="s">
        <v>66</v>
      </c>
      <c r="AI795" s="16" t="s">
        <v>67</v>
      </c>
      <c r="AJ795" s="16" t="s">
        <v>68</v>
      </c>
      <c r="AK795" s="16" t="s">
        <v>69</v>
      </c>
      <c r="AR795" s="16">
        <v>2200</v>
      </c>
      <c r="AS795" s="16">
        <v>2200</v>
      </c>
      <c r="BM795" s="20" t="s">
        <v>1554</v>
      </c>
      <c r="BN795" s="16">
        <v>2</v>
      </c>
      <c r="BO795" s="16">
        <v>2</v>
      </c>
      <c r="BP795" s="16">
        <v>31</v>
      </c>
      <c r="BQ795" s="16" t="s">
        <v>118</v>
      </c>
      <c r="BS795" s="16" t="s">
        <v>72</v>
      </c>
      <c r="BT795" s="21">
        <v>44813</v>
      </c>
      <c r="BU795" s="16">
        <v>31889</v>
      </c>
      <c r="BV795" s="17"/>
      <c r="BW795" s="16" t="s">
        <v>63</v>
      </c>
      <c r="CA795" s="16" t="s">
        <v>63</v>
      </c>
      <c r="CB795" s="16" t="s">
        <v>63</v>
      </c>
      <c r="CD795" s="16" t="s">
        <v>63</v>
      </c>
      <c r="CE795" s="16" t="s">
        <v>852</v>
      </c>
      <c r="CF795" s="16" t="s">
        <v>62</v>
      </c>
      <c r="CG795" s="16" t="s">
        <v>853</v>
      </c>
      <c r="CH795" s="16" t="s">
        <v>63</v>
      </c>
      <c r="CI795" s="16" t="s">
        <v>852</v>
      </c>
      <c r="CJ795" s="16" t="s">
        <v>186</v>
      </c>
      <c r="CK795" s="16" t="s">
        <v>187</v>
      </c>
      <c r="CN795" s="16" t="s">
        <v>63</v>
      </c>
      <c r="CO795" s="16" t="s">
        <v>96</v>
      </c>
      <c r="CP795" s="16" t="s">
        <v>63</v>
      </c>
      <c r="CQ795" s="16" t="s">
        <v>189</v>
      </c>
      <c r="DA795" s="18"/>
      <c r="DB795" s="16">
        <v>5</v>
      </c>
      <c r="DC795" s="16">
        <v>5</v>
      </c>
      <c r="DE795" s="16">
        <v>3000</v>
      </c>
      <c r="DF795" s="16">
        <v>406</v>
      </c>
      <c r="DG795" s="16">
        <v>318</v>
      </c>
      <c r="DH795" s="16">
        <v>357</v>
      </c>
    </row>
    <row r="796" spans="1:112" s="16" customFormat="1" x14ac:dyDescent="0.3">
      <c r="A796" s="16">
        <v>2023</v>
      </c>
      <c r="B796" s="16" t="s">
        <v>236</v>
      </c>
      <c r="C796" s="16" t="s">
        <v>840</v>
      </c>
      <c r="D796" s="16" t="s">
        <v>1330</v>
      </c>
      <c r="E796" s="16" t="s">
        <v>239</v>
      </c>
      <c r="F796" s="19">
        <v>2</v>
      </c>
      <c r="G796" s="16">
        <v>4</v>
      </c>
      <c r="H796" s="16" t="s">
        <v>297</v>
      </c>
      <c r="I796" s="16">
        <v>22</v>
      </c>
      <c r="J796" s="16">
        <v>28</v>
      </c>
      <c r="K796" s="16">
        <v>25</v>
      </c>
      <c r="L796" s="16">
        <v>29.330200000000001</v>
      </c>
      <c r="M796" s="16">
        <v>40.677100000000003</v>
      </c>
      <c r="N796" s="16">
        <v>33.540500000000002</v>
      </c>
      <c r="O796" s="16">
        <v>22</v>
      </c>
      <c r="P796" s="16">
        <v>28</v>
      </c>
      <c r="Q796" s="16">
        <v>25.150300000000001</v>
      </c>
      <c r="S796" s="16" t="s">
        <v>59</v>
      </c>
      <c r="T796" s="16" t="s">
        <v>70</v>
      </c>
      <c r="U796" s="16" t="s">
        <v>294</v>
      </c>
      <c r="V796" s="16" t="s">
        <v>295</v>
      </c>
      <c r="X796" s="16">
        <v>8</v>
      </c>
      <c r="Y796" s="16" t="s">
        <v>62</v>
      </c>
      <c r="Z796" s="16" t="s">
        <v>63</v>
      </c>
      <c r="AA796" s="16" t="s">
        <v>60</v>
      </c>
      <c r="AB796" s="16" t="s">
        <v>117</v>
      </c>
      <c r="AC796" s="16">
        <v>15</v>
      </c>
      <c r="AF796" s="16" t="s">
        <v>58</v>
      </c>
      <c r="AG796" s="16" t="s">
        <v>65</v>
      </c>
      <c r="AH796" s="16" t="s">
        <v>66</v>
      </c>
      <c r="AI796" s="16" t="s">
        <v>67</v>
      </c>
      <c r="AJ796" s="16" t="s">
        <v>68</v>
      </c>
      <c r="AK796" s="16" t="s">
        <v>69</v>
      </c>
      <c r="AR796" s="16">
        <v>2200</v>
      </c>
      <c r="AS796" s="16">
        <v>2200</v>
      </c>
      <c r="BM796" s="20" t="s">
        <v>1554</v>
      </c>
      <c r="BN796" s="16">
        <v>2</v>
      </c>
      <c r="BO796" s="16">
        <v>2</v>
      </c>
      <c r="BP796" s="16">
        <v>31</v>
      </c>
      <c r="BQ796" s="16" t="s">
        <v>118</v>
      </c>
      <c r="BS796" s="16" t="s">
        <v>72</v>
      </c>
      <c r="BT796" s="21">
        <v>44729</v>
      </c>
      <c r="BU796" s="16">
        <v>31249</v>
      </c>
      <c r="BV796" s="17"/>
      <c r="BW796" s="16" t="s">
        <v>63</v>
      </c>
      <c r="CA796" s="16" t="s">
        <v>63</v>
      </c>
      <c r="CB796" s="16" t="s">
        <v>63</v>
      </c>
      <c r="CD796" s="16" t="s">
        <v>63</v>
      </c>
      <c r="CE796" s="16" t="s">
        <v>852</v>
      </c>
      <c r="CF796" s="16" t="s">
        <v>62</v>
      </c>
      <c r="CG796" s="16" t="s">
        <v>853</v>
      </c>
      <c r="CH796" s="16" t="s">
        <v>63</v>
      </c>
      <c r="CI796" s="16" t="s">
        <v>852</v>
      </c>
      <c r="CJ796" s="16" t="s">
        <v>186</v>
      </c>
      <c r="CK796" s="16" t="s">
        <v>187</v>
      </c>
      <c r="CN796" s="16" t="s">
        <v>63</v>
      </c>
      <c r="CO796" s="16" t="s">
        <v>96</v>
      </c>
      <c r="CP796" s="16" t="s">
        <v>63</v>
      </c>
      <c r="CQ796" s="16" t="s">
        <v>189</v>
      </c>
      <c r="DA796" s="18"/>
      <c r="DB796" s="16">
        <v>5</v>
      </c>
      <c r="DC796" s="16">
        <v>5</v>
      </c>
      <c r="DE796" s="16">
        <v>3000</v>
      </c>
      <c r="DF796" s="16">
        <v>405</v>
      </c>
      <c r="DG796" s="16">
        <v>319</v>
      </c>
      <c r="DH796" s="16">
        <v>366</v>
      </c>
    </row>
    <row r="797" spans="1:112" s="16" customFormat="1" x14ac:dyDescent="0.3">
      <c r="A797" s="16">
        <v>2023</v>
      </c>
      <c r="B797" s="16" t="s">
        <v>199</v>
      </c>
      <c r="C797" s="16" t="s">
        <v>200</v>
      </c>
      <c r="D797" s="16" t="s">
        <v>209</v>
      </c>
      <c r="E797" s="16" t="s">
        <v>201</v>
      </c>
      <c r="F797" s="19">
        <v>2</v>
      </c>
      <c r="G797" s="16">
        <v>4</v>
      </c>
      <c r="H797" s="16" t="s">
        <v>208</v>
      </c>
      <c r="I797" s="16">
        <v>20</v>
      </c>
      <c r="J797" s="16">
        <v>26</v>
      </c>
      <c r="K797" s="16">
        <v>23</v>
      </c>
      <c r="L797" s="16">
        <v>25.947800000000001</v>
      </c>
      <c r="M797" s="16">
        <v>37.385800000000003</v>
      </c>
      <c r="N797" s="16">
        <v>30.090499999999999</v>
      </c>
      <c r="O797" s="16">
        <v>20.491800000000001</v>
      </c>
      <c r="P797" s="16">
        <v>25.680700000000002</v>
      </c>
      <c r="Q797" s="16">
        <v>22.541399999999999</v>
      </c>
      <c r="S797" s="16" t="s">
        <v>59</v>
      </c>
      <c r="T797" s="16" t="s">
        <v>70</v>
      </c>
      <c r="U797" s="16" t="s">
        <v>115</v>
      </c>
      <c r="V797" s="16" t="s">
        <v>116</v>
      </c>
      <c r="X797" s="16">
        <v>9</v>
      </c>
      <c r="Y797" s="16" t="s">
        <v>62</v>
      </c>
      <c r="Z797" s="16" t="s">
        <v>63</v>
      </c>
      <c r="AA797" s="16" t="s">
        <v>60</v>
      </c>
      <c r="AB797" s="16" t="s">
        <v>117</v>
      </c>
      <c r="AC797" s="16">
        <v>10</v>
      </c>
      <c r="AF797" s="16" t="s">
        <v>204</v>
      </c>
      <c r="AG797" s="16" t="s">
        <v>205</v>
      </c>
      <c r="AH797" s="16" t="s">
        <v>66</v>
      </c>
      <c r="AI797" s="16" t="s">
        <v>67</v>
      </c>
      <c r="AJ797" s="16" t="s">
        <v>68</v>
      </c>
      <c r="AK797" s="16" t="s">
        <v>69</v>
      </c>
      <c r="AR797" s="16">
        <v>2400</v>
      </c>
      <c r="AS797" s="16">
        <v>2400</v>
      </c>
      <c r="BM797" s="20" t="s">
        <v>1550</v>
      </c>
      <c r="BN797" s="16">
        <v>2</v>
      </c>
      <c r="BO797" s="16">
        <v>2</v>
      </c>
      <c r="BP797" s="16">
        <v>31</v>
      </c>
      <c r="BQ797" s="16" t="s">
        <v>118</v>
      </c>
      <c r="BS797" s="16" t="s">
        <v>206</v>
      </c>
      <c r="BT797" s="21">
        <v>44648</v>
      </c>
      <c r="BU797" s="16">
        <v>30950</v>
      </c>
      <c r="BV797" s="17"/>
      <c r="BW797" s="16" t="s">
        <v>62</v>
      </c>
      <c r="BX797" s="16" t="s">
        <v>63</v>
      </c>
      <c r="CA797" s="16" t="s">
        <v>63</v>
      </c>
      <c r="CB797" s="16" t="s">
        <v>63</v>
      </c>
      <c r="CD797" s="16" t="s">
        <v>63</v>
      </c>
      <c r="CF797" s="16" t="s">
        <v>62</v>
      </c>
      <c r="CG797" s="16" t="s">
        <v>207</v>
      </c>
      <c r="CH797" s="16" t="s">
        <v>63</v>
      </c>
      <c r="CJ797" s="16" t="s">
        <v>106</v>
      </c>
      <c r="CK797" s="16" t="s">
        <v>1549</v>
      </c>
      <c r="CL797" s="16" t="s">
        <v>63</v>
      </c>
      <c r="CM797" s="16" t="s">
        <v>63</v>
      </c>
      <c r="CN797" s="16" t="s">
        <v>63</v>
      </c>
      <c r="CO797" s="16" t="s">
        <v>107</v>
      </c>
      <c r="CP797" s="16" t="s">
        <v>62</v>
      </c>
      <c r="CQ797" s="16" t="s">
        <v>76</v>
      </c>
      <c r="CR797" s="16" t="s">
        <v>210</v>
      </c>
      <c r="CY797" s="16">
        <v>30.3</v>
      </c>
      <c r="DA797" s="18"/>
      <c r="DB797" s="16">
        <v>5</v>
      </c>
      <c r="DC797" s="16">
        <v>5</v>
      </c>
      <c r="DE797" s="16">
        <v>4000</v>
      </c>
      <c r="DF797" s="16">
        <v>438</v>
      </c>
      <c r="DG797" s="16">
        <v>349</v>
      </c>
      <c r="DH797" s="16">
        <v>398</v>
      </c>
    </row>
    <row r="798" spans="1:112" s="16" customFormat="1" x14ac:dyDescent="0.3">
      <c r="A798" s="16">
        <v>2023</v>
      </c>
      <c r="B798" s="16" t="s">
        <v>199</v>
      </c>
      <c r="C798" s="16" t="s">
        <v>200</v>
      </c>
      <c r="D798" s="16" t="s">
        <v>1358</v>
      </c>
      <c r="E798" s="16" t="s">
        <v>201</v>
      </c>
      <c r="F798" s="19">
        <v>2</v>
      </c>
      <c r="G798" s="16">
        <v>4</v>
      </c>
      <c r="H798" s="16" t="s">
        <v>121</v>
      </c>
      <c r="I798" s="16">
        <v>22</v>
      </c>
      <c r="J798" s="16">
        <v>27</v>
      </c>
      <c r="K798" s="16">
        <v>24</v>
      </c>
      <c r="L798" s="16">
        <v>27.882999999999999</v>
      </c>
      <c r="M798" s="16">
        <v>37.723199999999999</v>
      </c>
      <c r="N798" s="16">
        <v>31.5913</v>
      </c>
      <c r="O798" s="16">
        <v>21.895399999999999</v>
      </c>
      <c r="P798" s="16">
        <v>26.646899999999999</v>
      </c>
      <c r="Q798" s="16">
        <v>23.805599999999998</v>
      </c>
      <c r="S798" s="16" t="s">
        <v>59</v>
      </c>
      <c r="T798" s="16" t="s">
        <v>70</v>
      </c>
      <c r="U798" s="16" t="s">
        <v>115</v>
      </c>
      <c r="V798" s="16" t="s">
        <v>116</v>
      </c>
      <c r="X798" s="16">
        <v>8</v>
      </c>
      <c r="Y798" s="16" t="s">
        <v>62</v>
      </c>
      <c r="Z798" s="16" t="s">
        <v>63</v>
      </c>
      <c r="AA798" s="16" t="s">
        <v>60</v>
      </c>
      <c r="AB798" s="16" t="s">
        <v>117</v>
      </c>
      <c r="AC798" s="16">
        <v>10</v>
      </c>
      <c r="AF798" s="16" t="s">
        <v>204</v>
      </c>
      <c r="AG798" s="16" t="s">
        <v>205</v>
      </c>
      <c r="AH798" s="16" t="s">
        <v>66</v>
      </c>
      <c r="AI798" s="16" t="s">
        <v>67</v>
      </c>
      <c r="AJ798" s="16" t="s">
        <v>68</v>
      </c>
      <c r="AK798" s="16" t="s">
        <v>69</v>
      </c>
      <c r="AR798" s="16">
        <v>2300</v>
      </c>
      <c r="AS798" s="16">
        <v>2300</v>
      </c>
      <c r="BM798" s="20" t="s">
        <v>1550</v>
      </c>
      <c r="BN798" s="16">
        <v>2</v>
      </c>
      <c r="BO798" s="16">
        <v>2</v>
      </c>
      <c r="BP798" s="16">
        <v>31</v>
      </c>
      <c r="BQ798" s="16" t="s">
        <v>118</v>
      </c>
      <c r="BS798" s="16" t="s">
        <v>72</v>
      </c>
      <c r="BT798" s="21">
        <v>44732</v>
      </c>
      <c r="BU798" s="16">
        <v>31216</v>
      </c>
      <c r="BV798" s="17"/>
      <c r="BW798" s="16" t="s">
        <v>62</v>
      </c>
      <c r="BX798" s="16" t="s">
        <v>63</v>
      </c>
      <c r="CA798" s="16" t="s">
        <v>63</v>
      </c>
      <c r="CB798" s="16" t="s">
        <v>63</v>
      </c>
      <c r="CD798" s="16" t="s">
        <v>63</v>
      </c>
      <c r="CF798" s="16" t="s">
        <v>62</v>
      </c>
      <c r="CG798" s="16" t="s">
        <v>1356</v>
      </c>
      <c r="CH798" s="16" t="s">
        <v>62</v>
      </c>
      <c r="CI798" s="16" t="s">
        <v>395</v>
      </c>
      <c r="CJ798" s="16" t="s">
        <v>106</v>
      </c>
      <c r="CK798" s="16" t="s">
        <v>1549</v>
      </c>
      <c r="CL798" s="16" t="s">
        <v>63</v>
      </c>
      <c r="CM798" s="16" t="s">
        <v>63</v>
      </c>
      <c r="CN798" s="16" t="s">
        <v>63</v>
      </c>
      <c r="CO798" s="16" t="s">
        <v>107</v>
      </c>
      <c r="CP798" s="16" t="s">
        <v>62</v>
      </c>
      <c r="CQ798" s="16" t="s">
        <v>76</v>
      </c>
      <c r="CR798" s="16" t="s">
        <v>1358</v>
      </c>
      <c r="CY798" s="16">
        <v>31.8</v>
      </c>
      <c r="DA798" s="18"/>
      <c r="DB798" s="16">
        <v>5</v>
      </c>
      <c r="DC798" s="16">
        <v>5</v>
      </c>
      <c r="DE798" s="16">
        <v>3500</v>
      </c>
      <c r="DF798" s="16">
        <v>392</v>
      </c>
      <c r="DG798" s="16">
        <v>333</v>
      </c>
      <c r="DH798" s="16">
        <v>365</v>
      </c>
    </row>
    <row r="799" spans="1:112" s="16" customFormat="1" x14ac:dyDescent="0.3">
      <c r="A799" s="16">
        <v>2023</v>
      </c>
      <c r="B799" s="16" t="s">
        <v>199</v>
      </c>
      <c r="C799" s="16" t="s">
        <v>200</v>
      </c>
      <c r="D799" s="16" t="s">
        <v>1354</v>
      </c>
      <c r="E799" s="16" t="s">
        <v>201</v>
      </c>
      <c r="F799" s="19">
        <v>3</v>
      </c>
      <c r="G799" s="16">
        <v>6</v>
      </c>
      <c r="H799" s="16" t="s">
        <v>121</v>
      </c>
      <c r="I799" s="16">
        <v>20</v>
      </c>
      <c r="J799" s="16">
        <v>27</v>
      </c>
      <c r="K799" s="16">
        <v>22</v>
      </c>
      <c r="L799" s="16">
        <v>24.7501</v>
      </c>
      <c r="M799" s="16">
        <v>37.552300000000002</v>
      </c>
      <c r="N799" s="16">
        <v>29.235099999999999</v>
      </c>
      <c r="O799" s="16">
        <v>19.658300000000001</v>
      </c>
      <c r="P799" s="16">
        <v>26.5822</v>
      </c>
      <c r="Q799" s="16">
        <v>22.2684</v>
      </c>
      <c r="S799" s="16" t="s">
        <v>1103</v>
      </c>
      <c r="T799" s="16" t="s">
        <v>1104</v>
      </c>
      <c r="U799" s="16" t="s">
        <v>115</v>
      </c>
      <c r="V799" s="16" t="s">
        <v>116</v>
      </c>
      <c r="X799" s="16">
        <v>8</v>
      </c>
      <c r="Y799" s="16" t="s">
        <v>62</v>
      </c>
      <c r="Z799" s="16" t="s">
        <v>63</v>
      </c>
      <c r="AA799" s="16">
        <v>4</v>
      </c>
      <c r="AB799" s="16" t="s">
        <v>64</v>
      </c>
      <c r="AC799" s="16">
        <v>10</v>
      </c>
      <c r="AF799" s="16" t="s">
        <v>204</v>
      </c>
      <c r="AG799" s="16" t="s">
        <v>205</v>
      </c>
      <c r="AH799" s="16" t="s">
        <v>66</v>
      </c>
      <c r="AI799" s="16" t="s">
        <v>67</v>
      </c>
      <c r="AJ799" s="16" t="s">
        <v>68</v>
      </c>
      <c r="AK799" s="16" t="s">
        <v>69</v>
      </c>
      <c r="AR799" s="16">
        <v>2500</v>
      </c>
      <c r="AS799" s="16">
        <v>2500</v>
      </c>
      <c r="BM799" s="20" t="s">
        <v>1552</v>
      </c>
      <c r="BN799" s="16">
        <v>2</v>
      </c>
      <c r="BO799" s="16">
        <v>2</v>
      </c>
      <c r="BP799" s="16">
        <v>31</v>
      </c>
      <c r="BQ799" s="16" t="s">
        <v>118</v>
      </c>
      <c r="BS799" s="16" t="s">
        <v>72</v>
      </c>
      <c r="BT799" s="21">
        <v>44732</v>
      </c>
      <c r="BU799" s="16">
        <v>31218</v>
      </c>
      <c r="BV799" s="17"/>
      <c r="BW799" s="16" t="s">
        <v>62</v>
      </c>
      <c r="BX799" s="16" t="s">
        <v>63</v>
      </c>
      <c r="CA799" s="16" t="s">
        <v>63</v>
      </c>
      <c r="CB799" s="16" t="s">
        <v>63</v>
      </c>
      <c r="CD799" s="16" t="s">
        <v>63</v>
      </c>
      <c r="CF799" s="16" t="s">
        <v>62</v>
      </c>
      <c r="CG799" s="16" t="s">
        <v>207</v>
      </c>
      <c r="CH799" s="16" t="s">
        <v>63</v>
      </c>
      <c r="CJ799" s="16" t="s">
        <v>106</v>
      </c>
      <c r="CK799" s="16" t="s">
        <v>1549</v>
      </c>
      <c r="CL799" s="16" t="s">
        <v>63</v>
      </c>
      <c r="CM799" s="16" t="s">
        <v>63</v>
      </c>
      <c r="CN799" s="16" t="s">
        <v>63</v>
      </c>
      <c r="CO799" s="16" t="s">
        <v>107</v>
      </c>
      <c r="CP799" s="16" t="s">
        <v>62</v>
      </c>
      <c r="CQ799" s="16" t="s">
        <v>76</v>
      </c>
      <c r="CR799" s="16" t="s">
        <v>1354</v>
      </c>
      <c r="CY799" s="16">
        <v>29.5</v>
      </c>
      <c r="DA799" s="18"/>
      <c r="DB799" s="16">
        <v>5</v>
      </c>
      <c r="DC799" s="16">
        <v>5</v>
      </c>
      <c r="DE799" s="16">
        <v>4500</v>
      </c>
      <c r="DF799" s="16">
        <v>455</v>
      </c>
      <c r="DG799" s="16">
        <v>336</v>
      </c>
      <c r="DH799" s="16">
        <v>402</v>
      </c>
    </row>
    <row r="800" spans="1:112" s="16" customFormat="1" x14ac:dyDescent="0.3">
      <c r="A800" s="16">
        <v>2023</v>
      </c>
      <c r="B800" s="16" t="s">
        <v>199</v>
      </c>
      <c r="C800" s="16" t="s">
        <v>200</v>
      </c>
      <c r="D800" s="16" t="s">
        <v>1352</v>
      </c>
      <c r="E800" s="16" t="s">
        <v>201</v>
      </c>
      <c r="F800" s="19">
        <v>3</v>
      </c>
      <c r="G800" s="16">
        <v>6</v>
      </c>
      <c r="H800" s="16" t="s">
        <v>121</v>
      </c>
      <c r="I800" s="16">
        <v>19</v>
      </c>
      <c r="J800" s="16">
        <v>26</v>
      </c>
      <c r="K800" s="16">
        <v>22</v>
      </c>
      <c r="L800" s="16">
        <v>24.4</v>
      </c>
      <c r="M800" s="16">
        <v>36.6</v>
      </c>
      <c r="N800" s="16">
        <v>28.7059</v>
      </c>
      <c r="O800" s="16">
        <v>19.366299999999999</v>
      </c>
      <c r="P800" s="16">
        <v>25.738600000000002</v>
      </c>
      <c r="Q800" s="16">
        <v>21.7944</v>
      </c>
      <c r="S800" s="16" t="s">
        <v>1103</v>
      </c>
      <c r="T800" s="16" t="s">
        <v>1104</v>
      </c>
      <c r="U800" s="16" t="s">
        <v>115</v>
      </c>
      <c r="V800" s="16" t="s">
        <v>116</v>
      </c>
      <c r="X800" s="16">
        <v>8</v>
      </c>
      <c r="Y800" s="16" t="s">
        <v>62</v>
      </c>
      <c r="Z800" s="16" t="s">
        <v>63</v>
      </c>
      <c r="AA800" s="16">
        <v>4</v>
      </c>
      <c r="AB800" s="16" t="s">
        <v>64</v>
      </c>
      <c r="AC800" s="16">
        <v>10</v>
      </c>
      <c r="AF800" s="16" t="s">
        <v>204</v>
      </c>
      <c r="AG800" s="16" t="s">
        <v>205</v>
      </c>
      <c r="AH800" s="16" t="s">
        <v>66</v>
      </c>
      <c r="AI800" s="16" t="s">
        <v>67</v>
      </c>
      <c r="AJ800" s="16" t="s">
        <v>68</v>
      </c>
      <c r="AK800" s="16" t="s">
        <v>69</v>
      </c>
      <c r="AR800" s="16">
        <v>2500</v>
      </c>
      <c r="AS800" s="16">
        <v>2500</v>
      </c>
      <c r="BM800" s="20" t="s">
        <v>1552</v>
      </c>
      <c r="BN800" s="16">
        <v>2</v>
      </c>
      <c r="BO800" s="16">
        <v>2</v>
      </c>
      <c r="BP800" s="16">
        <v>31</v>
      </c>
      <c r="BQ800" s="16" t="s">
        <v>118</v>
      </c>
      <c r="BS800" s="16" t="s">
        <v>72</v>
      </c>
      <c r="BT800" s="21">
        <v>44732</v>
      </c>
      <c r="BU800" s="16">
        <v>31220</v>
      </c>
      <c r="BV800" s="17"/>
      <c r="BW800" s="16" t="s">
        <v>62</v>
      </c>
      <c r="BX800" s="16" t="s">
        <v>63</v>
      </c>
      <c r="CA800" s="16" t="s">
        <v>63</v>
      </c>
      <c r="CB800" s="16" t="s">
        <v>63</v>
      </c>
      <c r="CD800" s="16" t="s">
        <v>63</v>
      </c>
      <c r="CF800" s="16" t="s">
        <v>62</v>
      </c>
      <c r="CG800" s="16" t="s">
        <v>207</v>
      </c>
      <c r="CH800" s="16" t="s">
        <v>63</v>
      </c>
      <c r="CJ800" s="16" t="s">
        <v>106</v>
      </c>
      <c r="CK800" s="16" t="s">
        <v>1549</v>
      </c>
      <c r="CL800" s="16" t="s">
        <v>63</v>
      </c>
      <c r="CM800" s="16" t="s">
        <v>63</v>
      </c>
      <c r="CN800" s="16" t="s">
        <v>63</v>
      </c>
      <c r="CO800" s="16" t="s">
        <v>107</v>
      </c>
      <c r="CP800" s="16" t="s">
        <v>62</v>
      </c>
      <c r="CQ800" s="16" t="s">
        <v>76</v>
      </c>
      <c r="CR800" s="16" t="s">
        <v>1352</v>
      </c>
      <c r="CY800" s="16">
        <v>28.8</v>
      </c>
      <c r="DA800" s="18"/>
      <c r="DB800" s="16">
        <v>5</v>
      </c>
      <c r="DC800" s="16">
        <v>5</v>
      </c>
      <c r="DE800" s="16">
        <v>4500</v>
      </c>
      <c r="DF800" s="16">
        <v>459</v>
      </c>
      <c r="DG800" s="16">
        <v>346</v>
      </c>
      <c r="DH800" s="16">
        <v>408</v>
      </c>
    </row>
    <row r="801" spans="1:112" s="16" customFormat="1" x14ac:dyDescent="0.3">
      <c r="A801" s="16">
        <v>2023</v>
      </c>
      <c r="B801" s="16" t="s">
        <v>199</v>
      </c>
      <c r="C801" s="16" t="s">
        <v>200</v>
      </c>
      <c r="D801" s="16" t="s">
        <v>1437</v>
      </c>
      <c r="E801" s="16" t="s">
        <v>201</v>
      </c>
      <c r="F801" s="19">
        <v>5</v>
      </c>
      <c r="G801" s="16">
        <v>8</v>
      </c>
      <c r="H801" s="16" t="s">
        <v>121</v>
      </c>
      <c r="I801" s="16">
        <v>15</v>
      </c>
      <c r="J801" s="16">
        <v>21</v>
      </c>
      <c r="K801" s="16">
        <v>17</v>
      </c>
      <c r="L801" s="16">
        <v>18.847200000000001</v>
      </c>
      <c r="M801" s="16">
        <v>29.713699999999999</v>
      </c>
      <c r="N801" s="16">
        <v>22.559799999999999</v>
      </c>
      <c r="O801" s="16">
        <v>15.197900000000001</v>
      </c>
      <c r="P801" s="16">
        <v>21.3781</v>
      </c>
      <c r="Q801" s="16">
        <v>17.470700000000001</v>
      </c>
      <c r="S801" s="16" t="s">
        <v>214</v>
      </c>
      <c r="T801" s="16" t="s">
        <v>215</v>
      </c>
      <c r="U801" s="16" t="s">
        <v>115</v>
      </c>
      <c r="V801" s="16" t="s">
        <v>116</v>
      </c>
      <c r="X801" s="16">
        <v>8</v>
      </c>
      <c r="Y801" s="16" t="s">
        <v>62</v>
      </c>
      <c r="Z801" s="16" t="s">
        <v>63</v>
      </c>
      <c r="AA801" s="16" t="s">
        <v>60</v>
      </c>
      <c r="AB801" s="16" t="s">
        <v>117</v>
      </c>
      <c r="AC801" s="16">
        <v>10</v>
      </c>
      <c r="AF801" s="16" t="s">
        <v>204</v>
      </c>
      <c r="AG801" s="16" t="s">
        <v>205</v>
      </c>
      <c r="AH801" s="16" t="s">
        <v>66</v>
      </c>
      <c r="AI801" s="16" t="s">
        <v>67</v>
      </c>
      <c r="AJ801" s="16" t="s">
        <v>68</v>
      </c>
      <c r="AK801" s="16" t="s">
        <v>69</v>
      </c>
      <c r="AR801" s="16">
        <v>3200</v>
      </c>
      <c r="AS801" s="16">
        <v>3200</v>
      </c>
      <c r="BM801" s="20" t="s">
        <v>1550</v>
      </c>
      <c r="BN801" s="16">
        <v>2</v>
      </c>
      <c r="BO801" s="16">
        <v>2</v>
      </c>
      <c r="BP801" s="16">
        <v>31</v>
      </c>
      <c r="BQ801" s="16" t="s">
        <v>118</v>
      </c>
      <c r="BS801" s="16" t="s">
        <v>72</v>
      </c>
      <c r="BT801" s="21">
        <v>44742</v>
      </c>
      <c r="BU801" s="16">
        <v>30976</v>
      </c>
      <c r="BV801" s="17"/>
      <c r="BW801" s="16" t="s">
        <v>62</v>
      </c>
      <c r="BX801" s="16" t="s">
        <v>63</v>
      </c>
      <c r="CA801" s="16" t="s">
        <v>63</v>
      </c>
      <c r="CB801" s="16" t="s">
        <v>63</v>
      </c>
      <c r="CD801" s="16" t="s">
        <v>63</v>
      </c>
      <c r="CF801" s="16" t="s">
        <v>62</v>
      </c>
      <c r="CG801" s="16" t="s">
        <v>207</v>
      </c>
      <c r="CH801" s="16" t="s">
        <v>63</v>
      </c>
      <c r="CJ801" s="16" t="s">
        <v>106</v>
      </c>
      <c r="CK801" s="16" t="s">
        <v>1549</v>
      </c>
      <c r="CL801" s="16" t="s">
        <v>63</v>
      </c>
      <c r="CM801" s="16" t="s">
        <v>63</v>
      </c>
      <c r="CN801" s="16" t="s">
        <v>63</v>
      </c>
      <c r="CO801" s="16" t="s">
        <v>107</v>
      </c>
      <c r="CP801" s="16" t="s">
        <v>62</v>
      </c>
      <c r="CQ801" s="16" t="s">
        <v>76</v>
      </c>
      <c r="CR801" s="16" t="s">
        <v>1438</v>
      </c>
      <c r="CY801" s="16">
        <v>22.7</v>
      </c>
      <c r="DA801" s="18"/>
      <c r="DB801" s="16">
        <v>3</v>
      </c>
      <c r="DC801" s="16">
        <v>3</v>
      </c>
      <c r="DE801" s="16">
        <v>8000</v>
      </c>
      <c r="DF801" s="16">
        <v>585</v>
      </c>
      <c r="DG801" s="16">
        <v>415</v>
      </c>
      <c r="DH801" s="16">
        <v>509</v>
      </c>
    </row>
    <row r="802" spans="1:112" s="16" customFormat="1" x14ac:dyDescent="0.3">
      <c r="A802" s="16">
        <v>2023</v>
      </c>
      <c r="B802" s="16" t="s">
        <v>78</v>
      </c>
      <c r="C802" s="16" t="s">
        <v>329</v>
      </c>
      <c r="D802" s="16" t="s">
        <v>339</v>
      </c>
      <c r="E802" s="16" t="s">
        <v>81</v>
      </c>
      <c r="F802" s="19">
        <v>2.4</v>
      </c>
      <c r="G802" s="16">
        <v>4</v>
      </c>
      <c r="H802" s="16" t="s">
        <v>77</v>
      </c>
      <c r="I802" s="16">
        <v>21</v>
      </c>
      <c r="J802" s="16">
        <v>29</v>
      </c>
      <c r="K802" s="16">
        <v>24</v>
      </c>
      <c r="L802" s="16">
        <v>26.7</v>
      </c>
      <c r="M802" s="16">
        <v>42.3</v>
      </c>
      <c r="N802" s="16">
        <v>32.012799999999999</v>
      </c>
      <c r="O802" s="16">
        <v>21.034700000000001</v>
      </c>
      <c r="P802" s="16">
        <v>29</v>
      </c>
      <c r="Q802" s="16">
        <v>24.1812</v>
      </c>
      <c r="S802" s="16" t="s">
        <v>83</v>
      </c>
      <c r="T802" s="16" t="s">
        <v>87</v>
      </c>
      <c r="U802" s="16" t="s">
        <v>60</v>
      </c>
      <c r="V802" s="16" t="s">
        <v>61</v>
      </c>
      <c r="X802" s="16">
        <v>9</v>
      </c>
      <c r="Y802" s="16" t="s">
        <v>62</v>
      </c>
      <c r="Z802" s="16" t="s">
        <v>63</v>
      </c>
      <c r="AA802" s="16" t="s">
        <v>60</v>
      </c>
      <c r="AB802" s="16" t="s">
        <v>117</v>
      </c>
      <c r="AC802" s="16">
        <v>10</v>
      </c>
      <c r="AF802" s="16" t="s">
        <v>82</v>
      </c>
      <c r="AG802" s="16" t="s">
        <v>86</v>
      </c>
      <c r="AH802" s="16" t="s">
        <v>66</v>
      </c>
      <c r="AI802" s="16" t="s">
        <v>67</v>
      </c>
      <c r="AJ802" s="16" t="s">
        <v>68</v>
      </c>
      <c r="AK802" s="16" t="s">
        <v>69</v>
      </c>
      <c r="AR802" s="16">
        <v>1850</v>
      </c>
      <c r="AS802" s="16">
        <v>1850</v>
      </c>
      <c r="BM802" s="20"/>
      <c r="BN802" s="16">
        <v>2</v>
      </c>
      <c r="BO802" s="16">
        <v>2</v>
      </c>
      <c r="BP802" s="16">
        <v>31</v>
      </c>
      <c r="BQ802" s="16" t="s">
        <v>118</v>
      </c>
      <c r="BS802" s="16" t="s">
        <v>72</v>
      </c>
      <c r="BT802" s="21">
        <v>44893</v>
      </c>
      <c r="BU802" s="16">
        <v>32536</v>
      </c>
      <c r="BV802" s="17"/>
      <c r="BW802" s="16" t="s">
        <v>63</v>
      </c>
      <c r="BX802" s="16" t="s">
        <v>63</v>
      </c>
      <c r="CA802" s="16" t="s">
        <v>63</v>
      </c>
      <c r="CB802" s="16" t="s">
        <v>63</v>
      </c>
      <c r="CD802" s="16" t="s">
        <v>63</v>
      </c>
      <c r="CF802" s="16" t="s">
        <v>62</v>
      </c>
      <c r="CG802" s="16" t="s">
        <v>340</v>
      </c>
      <c r="CH802" s="16" t="s">
        <v>62</v>
      </c>
      <c r="CI802" s="16" t="s">
        <v>341</v>
      </c>
      <c r="CJ802" s="16" t="s">
        <v>74</v>
      </c>
      <c r="CK802" s="16" t="s">
        <v>75</v>
      </c>
      <c r="CN802" s="16" t="s">
        <v>63</v>
      </c>
      <c r="CO802" s="16" t="s">
        <v>342</v>
      </c>
      <c r="CP802" s="16" t="s">
        <v>62</v>
      </c>
      <c r="CQ802" s="16" t="s">
        <v>76</v>
      </c>
      <c r="DA802" s="18"/>
      <c r="DB802" s="16">
        <v>5</v>
      </c>
      <c r="DC802" s="16">
        <v>5</v>
      </c>
      <c r="DE802" s="16">
        <v>1250</v>
      </c>
      <c r="DF802" s="16">
        <v>422</v>
      </c>
      <c r="DG802" s="16">
        <v>306</v>
      </c>
      <c r="DH802" s="16">
        <v>370</v>
      </c>
    </row>
    <row r="803" spans="1:112" s="16" customFormat="1" x14ac:dyDescent="0.3">
      <c r="A803" s="16">
        <v>2023</v>
      </c>
      <c r="B803" s="16" t="s">
        <v>78</v>
      </c>
      <c r="C803" s="16" t="s">
        <v>329</v>
      </c>
      <c r="D803" s="16" t="s">
        <v>343</v>
      </c>
      <c r="E803" s="16" t="s">
        <v>81</v>
      </c>
      <c r="F803" s="19">
        <v>2</v>
      </c>
      <c r="G803" s="16">
        <v>4</v>
      </c>
      <c r="H803" s="16" t="s">
        <v>77</v>
      </c>
      <c r="I803" s="16">
        <v>20</v>
      </c>
      <c r="J803" s="16">
        <v>26</v>
      </c>
      <c r="K803" s="16">
        <v>22</v>
      </c>
      <c r="L803" s="16">
        <v>25.249099999999999</v>
      </c>
      <c r="M803" s="16">
        <v>36.246600000000001</v>
      </c>
      <c r="N803" s="16">
        <v>29.241599999999998</v>
      </c>
      <c r="O803" s="16">
        <v>19.985099999999999</v>
      </c>
      <c r="P803" s="16">
        <v>25.703800000000001</v>
      </c>
      <c r="Q803" s="16">
        <v>22.208600000000001</v>
      </c>
      <c r="S803" s="16" t="s">
        <v>59</v>
      </c>
      <c r="T803" s="16" t="s">
        <v>70</v>
      </c>
      <c r="U803" s="16" t="s">
        <v>60</v>
      </c>
      <c r="V803" s="16" t="s">
        <v>61</v>
      </c>
      <c r="X803" s="16">
        <v>9</v>
      </c>
      <c r="Y803" s="16" t="s">
        <v>62</v>
      </c>
      <c r="Z803" s="16" t="s">
        <v>63</v>
      </c>
      <c r="AA803" s="16" t="s">
        <v>60</v>
      </c>
      <c r="AB803" s="16" t="s">
        <v>117</v>
      </c>
      <c r="AC803" s="16">
        <v>10</v>
      </c>
      <c r="AF803" s="16" t="s">
        <v>82</v>
      </c>
      <c r="AG803" s="16" t="s">
        <v>86</v>
      </c>
      <c r="AH803" s="16" t="s">
        <v>66</v>
      </c>
      <c r="AI803" s="16" t="s">
        <v>67</v>
      </c>
      <c r="AJ803" s="16" t="s">
        <v>68</v>
      </c>
      <c r="AK803" s="16" t="s">
        <v>69</v>
      </c>
      <c r="AR803" s="16">
        <v>2000</v>
      </c>
      <c r="AS803" s="16">
        <v>2000</v>
      </c>
      <c r="BM803" s="20" t="s">
        <v>1550</v>
      </c>
      <c r="BN803" s="16">
        <v>2</v>
      </c>
      <c r="BO803" s="16">
        <v>2</v>
      </c>
      <c r="BP803" s="16">
        <v>31</v>
      </c>
      <c r="BQ803" s="16" t="s">
        <v>118</v>
      </c>
      <c r="BS803" s="16" t="s">
        <v>72</v>
      </c>
      <c r="BT803" s="21">
        <v>44893</v>
      </c>
      <c r="BU803" s="16">
        <v>32535</v>
      </c>
      <c r="BV803" s="17"/>
      <c r="BW803" s="16" t="s">
        <v>63</v>
      </c>
      <c r="BX803" s="16" t="s">
        <v>63</v>
      </c>
      <c r="CA803" s="16" t="s">
        <v>63</v>
      </c>
      <c r="CB803" s="16" t="s">
        <v>63</v>
      </c>
      <c r="CD803" s="16" t="s">
        <v>63</v>
      </c>
      <c r="CF803" s="16" t="s">
        <v>62</v>
      </c>
      <c r="CG803" s="16" t="s">
        <v>142</v>
      </c>
      <c r="CH803" s="16" t="s">
        <v>63</v>
      </c>
      <c r="CJ803" s="16" t="s">
        <v>106</v>
      </c>
      <c r="CK803" s="16" t="s">
        <v>1549</v>
      </c>
      <c r="CN803" s="16" t="s">
        <v>63</v>
      </c>
      <c r="CO803" s="16" t="s">
        <v>344</v>
      </c>
      <c r="CP803" s="16" t="s">
        <v>62</v>
      </c>
      <c r="CQ803" s="16" t="s">
        <v>76</v>
      </c>
      <c r="DA803" s="18"/>
      <c r="DB803" s="16">
        <v>5</v>
      </c>
      <c r="DC803" s="16">
        <v>5</v>
      </c>
      <c r="DE803" s="16">
        <v>2000</v>
      </c>
      <c r="DF803" s="16">
        <v>445</v>
      </c>
      <c r="DG803" s="16">
        <v>346</v>
      </c>
      <c r="DH803" s="16">
        <v>400</v>
      </c>
    </row>
    <row r="804" spans="1:112" s="16" customFormat="1" x14ac:dyDescent="0.3">
      <c r="A804" s="16">
        <v>2023</v>
      </c>
      <c r="B804" s="16" t="s">
        <v>78</v>
      </c>
      <c r="C804" s="16" t="s">
        <v>329</v>
      </c>
      <c r="D804" s="16" t="s">
        <v>330</v>
      </c>
      <c r="E804" s="16" t="s">
        <v>81</v>
      </c>
      <c r="F804" s="19">
        <v>2</v>
      </c>
      <c r="G804" s="16">
        <v>4</v>
      </c>
      <c r="H804" s="16" t="s">
        <v>97</v>
      </c>
      <c r="I804" s="16">
        <v>24</v>
      </c>
      <c r="J804" s="16">
        <v>32</v>
      </c>
      <c r="K804" s="16">
        <v>27</v>
      </c>
      <c r="L804" s="16">
        <v>30.547999999999998</v>
      </c>
      <c r="M804" s="16">
        <v>46.099800000000002</v>
      </c>
      <c r="N804" s="16">
        <v>36.0154</v>
      </c>
      <c r="O804" s="16">
        <v>23.7714</v>
      </c>
      <c r="P804" s="16">
        <v>31.978100000000001</v>
      </c>
      <c r="Q804" s="16">
        <v>26.8751</v>
      </c>
      <c r="S804" s="16" t="s">
        <v>59</v>
      </c>
      <c r="T804" s="16" t="s">
        <v>70</v>
      </c>
      <c r="U804" s="16" t="s">
        <v>60</v>
      </c>
      <c r="V804" s="16" t="s">
        <v>61</v>
      </c>
      <c r="X804" s="16">
        <v>8</v>
      </c>
      <c r="Y804" s="16" t="s">
        <v>62</v>
      </c>
      <c r="Z804" s="16" t="s">
        <v>63</v>
      </c>
      <c r="AA804" s="16" t="s">
        <v>60</v>
      </c>
      <c r="AB804" s="16" t="s">
        <v>117</v>
      </c>
      <c r="AC804" s="16">
        <v>10</v>
      </c>
      <c r="AF804" s="16" t="s">
        <v>82</v>
      </c>
      <c r="AG804" s="16" t="s">
        <v>86</v>
      </c>
      <c r="AH804" s="16" t="s">
        <v>66</v>
      </c>
      <c r="AI804" s="16" t="s">
        <v>67</v>
      </c>
      <c r="AJ804" s="16" t="s">
        <v>68</v>
      </c>
      <c r="AK804" s="16" t="s">
        <v>69</v>
      </c>
      <c r="AR804" s="16">
        <v>1650</v>
      </c>
      <c r="AS804" s="16">
        <v>1650</v>
      </c>
      <c r="BM804" s="20" t="s">
        <v>1550</v>
      </c>
      <c r="BN804" s="16">
        <v>2</v>
      </c>
      <c r="BO804" s="16">
        <v>2</v>
      </c>
      <c r="BP804" s="16">
        <v>31</v>
      </c>
      <c r="BQ804" s="16" t="s">
        <v>118</v>
      </c>
      <c r="BS804" s="16" t="s">
        <v>72</v>
      </c>
      <c r="BT804" s="21">
        <v>44935</v>
      </c>
      <c r="BU804" s="16">
        <v>32557</v>
      </c>
      <c r="BV804" s="17"/>
      <c r="BW804" s="16" t="s">
        <v>63</v>
      </c>
      <c r="BX804" s="16" t="s">
        <v>63</v>
      </c>
      <c r="CA804" s="16" t="s">
        <v>63</v>
      </c>
      <c r="CB804" s="16" t="s">
        <v>63</v>
      </c>
      <c r="CD804" s="16" t="s">
        <v>63</v>
      </c>
      <c r="CF804" s="16" t="s">
        <v>62</v>
      </c>
      <c r="CG804" s="16" t="s">
        <v>142</v>
      </c>
      <c r="CH804" s="16" t="s">
        <v>63</v>
      </c>
      <c r="CJ804" s="16" t="s">
        <v>106</v>
      </c>
      <c r="CK804" s="16" t="s">
        <v>1549</v>
      </c>
      <c r="CN804" s="16" t="s">
        <v>63</v>
      </c>
      <c r="CO804" s="16" t="s">
        <v>143</v>
      </c>
      <c r="CP804" s="16" t="s">
        <v>62</v>
      </c>
      <c r="CQ804" s="16" t="s">
        <v>76</v>
      </c>
      <c r="DA804" s="18"/>
      <c r="DB804" s="16">
        <v>5</v>
      </c>
      <c r="DC804" s="16">
        <v>5</v>
      </c>
      <c r="DE804" s="16">
        <v>250</v>
      </c>
      <c r="DF804" s="16">
        <v>373</v>
      </c>
      <c r="DG804" s="16">
        <v>278</v>
      </c>
      <c r="DH804" s="16">
        <v>330</v>
      </c>
    </row>
    <row r="805" spans="1:112" s="16" customFormat="1" x14ac:dyDescent="0.3">
      <c r="A805" s="16">
        <v>2023</v>
      </c>
      <c r="B805" s="16" t="s">
        <v>78</v>
      </c>
      <c r="C805" s="16" t="s">
        <v>329</v>
      </c>
      <c r="D805" s="16" t="s">
        <v>453</v>
      </c>
      <c r="E805" s="16" t="s">
        <v>81</v>
      </c>
      <c r="F805" s="19">
        <v>1.3</v>
      </c>
      <c r="G805" s="16">
        <v>4</v>
      </c>
      <c r="H805" s="16" t="s">
        <v>77</v>
      </c>
      <c r="I805" s="16">
        <v>23</v>
      </c>
      <c r="J805" s="16">
        <v>29</v>
      </c>
      <c r="K805" s="16">
        <v>26</v>
      </c>
      <c r="L805" s="16">
        <v>29.9</v>
      </c>
      <c r="M805" s="16">
        <v>43.5</v>
      </c>
      <c r="N805" s="16">
        <v>34.795299999999997</v>
      </c>
      <c r="O805" s="16">
        <v>23.315300000000001</v>
      </c>
      <c r="P805" s="16">
        <v>29</v>
      </c>
      <c r="Q805" s="16">
        <v>26.030200000000001</v>
      </c>
      <c r="S805" s="16" t="s">
        <v>59</v>
      </c>
      <c r="T805" s="16" t="s">
        <v>70</v>
      </c>
      <c r="U805" s="16" t="s">
        <v>60</v>
      </c>
      <c r="V805" s="16" t="s">
        <v>61</v>
      </c>
      <c r="X805" s="16">
        <v>9</v>
      </c>
      <c r="Y805" s="16" t="s">
        <v>62</v>
      </c>
      <c r="Z805" s="16" t="s">
        <v>63</v>
      </c>
      <c r="AA805" s="16" t="s">
        <v>60</v>
      </c>
      <c r="AB805" s="16" t="s">
        <v>117</v>
      </c>
      <c r="AC805" s="16">
        <v>10</v>
      </c>
      <c r="AF805" s="16" t="s">
        <v>82</v>
      </c>
      <c r="AG805" s="16" t="s">
        <v>86</v>
      </c>
      <c r="AH805" s="16" t="s">
        <v>66</v>
      </c>
      <c r="AI805" s="16" t="s">
        <v>67</v>
      </c>
      <c r="AJ805" s="16" t="s">
        <v>68</v>
      </c>
      <c r="AK805" s="16" t="s">
        <v>69</v>
      </c>
      <c r="AR805" s="16">
        <v>1700</v>
      </c>
      <c r="AS805" s="16">
        <v>1700</v>
      </c>
      <c r="BM805" s="20"/>
      <c r="BN805" s="16">
        <v>2</v>
      </c>
      <c r="BO805" s="16">
        <v>2</v>
      </c>
      <c r="BP805" s="16">
        <v>31</v>
      </c>
      <c r="BQ805" s="16" t="s">
        <v>118</v>
      </c>
      <c r="BS805" s="16" t="s">
        <v>72</v>
      </c>
      <c r="BT805" s="21">
        <v>44872</v>
      </c>
      <c r="BU805" s="16">
        <v>32420</v>
      </c>
      <c r="BV805" s="17"/>
      <c r="BW805" s="16" t="s">
        <v>63</v>
      </c>
      <c r="BX805" s="16" t="s">
        <v>63</v>
      </c>
      <c r="CA805" s="16" t="s">
        <v>63</v>
      </c>
      <c r="CB805" s="16" t="s">
        <v>63</v>
      </c>
      <c r="CD805" s="16" t="s">
        <v>63</v>
      </c>
      <c r="CF805" s="16" t="s">
        <v>62</v>
      </c>
      <c r="CG805" s="16" t="s">
        <v>245</v>
      </c>
      <c r="CH805" s="16" t="s">
        <v>62</v>
      </c>
      <c r="CI805" s="16" t="s">
        <v>245</v>
      </c>
      <c r="CJ805" s="16" t="s">
        <v>74</v>
      </c>
      <c r="CK805" s="16" t="s">
        <v>75</v>
      </c>
      <c r="CN805" s="16" t="s">
        <v>63</v>
      </c>
      <c r="CO805" s="16" t="s">
        <v>246</v>
      </c>
      <c r="CP805" s="16" t="s">
        <v>62</v>
      </c>
      <c r="CQ805" s="16" t="s">
        <v>76</v>
      </c>
      <c r="DA805" s="18"/>
      <c r="DB805" s="16">
        <v>5</v>
      </c>
      <c r="DC805" s="16">
        <v>5</v>
      </c>
      <c r="DE805" s="16">
        <v>500</v>
      </c>
      <c r="DF805" s="16">
        <v>381</v>
      </c>
      <c r="DG805" s="16">
        <v>306</v>
      </c>
      <c r="DH805" s="16">
        <v>347</v>
      </c>
    </row>
    <row r="806" spans="1:112" s="16" customFormat="1" x14ac:dyDescent="0.3">
      <c r="A806" s="16">
        <v>2023</v>
      </c>
      <c r="B806" s="16" t="s">
        <v>78</v>
      </c>
      <c r="C806" s="16" t="s">
        <v>329</v>
      </c>
      <c r="D806" s="16" t="s">
        <v>452</v>
      </c>
      <c r="E806" s="16" t="s">
        <v>81</v>
      </c>
      <c r="F806" s="19">
        <v>1.3</v>
      </c>
      <c r="G806" s="16">
        <v>4</v>
      </c>
      <c r="H806" s="16" t="s">
        <v>77</v>
      </c>
      <c r="I806" s="16">
        <v>22</v>
      </c>
      <c r="J806" s="16">
        <v>27</v>
      </c>
      <c r="K806" s="16">
        <v>24</v>
      </c>
      <c r="L806" s="16">
        <v>27.7</v>
      </c>
      <c r="M806" s="16">
        <v>40.4</v>
      </c>
      <c r="N806" s="16">
        <v>32.264099999999999</v>
      </c>
      <c r="O806" s="16">
        <v>21.752400000000002</v>
      </c>
      <c r="P806" s="16">
        <v>27</v>
      </c>
      <c r="Q806" s="16">
        <v>24.307600000000001</v>
      </c>
      <c r="S806" s="16" t="s">
        <v>59</v>
      </c>
      <c r="T806" s="16" t="s">
        <v>70</v>
      </c>
      <c r="U806" s="16" t="s">
        <v>60</v>
      </c>
      <c r="V806" s="16" t="s">
        <v>61</v>
      </c>
      <c r="X806" s="16">
        <v>9</v>
      </c>
      <c r="Y806" s="16" t="s">
        <v>62</v>
      </c>
      <c r="Z806" s="16" t="s">
        <v>63</v>
      </c>
      <c r="AA806" s="16" t="s">
        <v>60</v>
      </c>
      <c r="AB806" s="16" t="s">
        <v>117</v>
      </c>
      <c r="AC806" s="16">
        <v>10</v>
      </c>
      <c r="AF806" s="16" t="s">
        <v>82</v>
      </c>
      <c r="AG806" s="16" t="s">
        <v>86</v>
      </c>
      <c r="AH806" s="16" t="s">
        <v>66</v>
      </c>
      <c r="AI806" s="16" t="s">
        <v>67</v>
      </c>
      <c r="AJ806" s="16" t="s">
        <v>68</v>
      </c>
      <c r="AK806" s="16" t="s">
        <v>69</v>
      </c>
      <c r="AR806" s="16">
        <v>1850</v>
      </c>
      <c r="AS806" s="16">
        <v>1850</v>
      </c>
      <c r="BM806" s="20"/>
      <c r="BN806" s="16">
        <v>2</v>
      </c>
      <c r="BO806" s="16">
        <v>2</v>
      </c>
      <c r="BP806" s="16">
        <v>31</v>
      </c>
      <c r="BQ806" s="16" t="s">
        <v>118</v>
      </c>
      <c r="BS806" s="16" t="s">
        <v>72</v>
      </c>
      <c r="BT806" s="21">
        <v>44872</v>
      </c>
      <c r="BU806" s="16">
        <v>32421</v>
      </c>
      <c r="BV806" s="17"/>
      <c r="BW806" s="16" t="s">
        <v>63</v>
      </c>
      <c r="BX806" s="16" t="s">
        <v>63</v>
      </c>
      <c r="CA806" s="16" t="s">
        <v>63</v>
      </c>
      <c r="CB806" s="16" t="s">
        <v>63</v>
      </c>
      <c r="CD806" s="16" t="s">
        <v>63</v>
      </c>
      <c r="CF806" s="16" t="s">
        <v>62</v>
      </c>
      <c r="CG806" s="16" t="s">
        <v>245</v>
      </c>
      <c r="CH806" s="16" t="s">
        <v>62</v>
      </c>
      <c r="CI806" s="16" t="s">
        <v>245</v>
      </c>
      <c r="CJ806" s="16" t="s">
        <v>74</v>
      </c>
      <c r="CK806" s="16" t="s">
        <v>75</v>
      </c>
      <c r="CN806" s="16" t="s">
        <v>63</v>
      </c>
      <c r="CO806" s="16" t="s">
        <v>246</v>
      </c>
      <c r="CP806" s="16" t="s">
        <v>62</v>
      </c>
      <c r="CQ806" s="16" t="s">
        <v>76</v>
      </c>
      <c r="DA806" s="18"/>
      <c r="DB806" s="16">
        <v>5</v>
      </c>
      <c r="DC806" s="16">
        <v>5</v>
      </c>
      <c r="DE806" s="16">
        <v>1250</v>
      </c>
      <c r="DF806" s="16">
        <v>408</v>
      </c>
      <c r="DG806" s="16">
        <v>328</v>
      </c>
      <c r="DH806" s="16">
        <v>372</v>
      </c>
    </row>
    <row r="807" spans="1:112" s="16" customFormat="1" x14ac:dyDescent="0.3">
      <c r="A807" s="16">
        <v>2023</v>
      </c>
      <c r="B807" s="16" t="s">
        <v>78</v>
      </c>
      <c r="C807" s="16" t="s">
        <v>329</v>
      </c>
      <c r="D807" s="16" t="s">
        <v>684</v>
      </c>
      <c r="E807" s="16" t="s">
        <v>81</v>
      </c>
      <c r="F807" s="19">
        <v>2</v>
      </c>
      <c r="G807" s="16">
        <v>4</v>
      </c>
      <c r="H807" s="16" t="s">
        <v>97</v>
      </c>
      <c r="I807" s="16">
        <v>22</v>
      </c>
      <c r="J807" s="16">
        <v>24</v>
      </c>
      <c r="K807" s="16">
        <v>23</v>
      </c>
      <c r="L807" s="16">
        <v>27.947800000000001</v>
      </c>
      <c r="M807" s="16">
        <v>37.499699999999997</v>
      </c>
      <c r="N807" s="16">
        <v>31.565999999999999</v>
      </c>
      <c r="O807" s="16">
        <v>21.929600000000001</v>
      </c>
      <c r="P807" s="16">
        <v>24.0029</v>
      </c>
      <c r="Q807" s="16">
        <v>22.816500000000001</v>
      </c>
      <c r="S807" s="16" t="s">
        <v>59</v>
      </c>
      <c r="T807" s="16" t="s">
        <v>70</v>
      </c>
      <c r="U807" s="16" t="s">
        <v>60</v>
      </c>
      <c r="V807" s="16" t="s">
        <v>61</v>
      </c>
      <c r="X807" s="16">
        <v>8</v>
      </c>
      <c r="Y807" s="16" t="s">
        <v>62</v>
      </c>
      <c r="Z807" s="16" t="s">
        <v>63</v>
      </c>
      <c r="AA807" s="16">
        <v>4</v>
      </c>
      <c r="AB807" s="16" t="s">
        <v>64</v>
      </c>
      <c r="AC807" s="16">
        <v>10</v>
      </c>
      <c r="AF807" s="16" t="s">
        <v>82</v>
      </c>
      <c r="AG807" s="16" t="s">
        <v>86</v>
      </c>
      <c r="AH807" s="16" t="s">
        <v>66</v>
      </c>
      <c r="AI807" s="16" t="s">
        <v>67</v>
      </c>
      <c r="AJ807" s="16" t="s">
        <v>68</v>
      </c>
      <c r="AK807" s="16" t="s">
        <v>69</v>
      </c>
      <c r="AR807" s="16">
        <v>1900</v>
      </c>
      <c r="AS807" s="16">
        <v>1900</v>
      </c>
      <c r="BM807" s="20" t="s">
        <v>1550</v>
      </c>
      <c r="BN807" s="16">
        <v>2</v>
      </c>
      <c r="BO807" s="16">
        <v>2</v>
      </c>
      <c r="BP807" s="16">
        <v>31</v>
      </c>
      <c r="BQ807" s="16" t="s">
        <v>118</v>
      </c>
      <c r="BS807" s="16" t="s">
        <v>206</v>
      </c>
      <c r="BT807" s="21">
        <v>44774</v>
      </c>
      <c r="BU807" s="16">
        <v>31739</v>
      </c>
      <c r="BV807" s="17"/>
      <c r="BW807" s="16" t="s">
        <v>63</v>
      </c>
      <c r="BX807" s="16" t="s">
        <v>63</v>
      </c>
      <c r="CA807" s="16" t="s">
        <v>63</v>
      </c>
      <c r="CB807" s="16" t="s">
        <v>63</v>
      </c>
      <c r="CD807" s="16" t="s">
        <v>63</v>
      </c>
      <c r="CF807" s="16" t="s">
        <v>62</v>
      </c>
      <c r="CG807" s="16" t="s">
        <v>142</v>
      </c>
      <c r="CH807" s="16" t="s">
        <v>63</v>
      </c>
      <c r="CJ807" s="16" t="s">
        <v>106</v>
      </c>
      <c r="CK807" s="16" t="s">
        <v>1549</v>
      </c>
      <c r="CN807" s="16" t="s">
        <v>63</v>
      </c>
      <c r="CO807" s="16" t="s">
        <v>143</v>
      </c>
      <c r="CP807" s="16" t="s">
        <v>62</v>
      </c>
      <c r="CQ807" s="16" t="s">
        <v>76</v>
      </c>
      <c r="DA807" s="18"/>
      <c r="DB807" s="16">
        <v>5</v>
      </c>
      <c r="DC807" s="16">
        <v>5</v>
      </c>
      <c r="DE807" s="16">
        <v>1500</v>
      </c>
      <c r="DF807" s="16">
        <v>405</v>
      </c>
      <c r="DG807" s="16">
        <v>368</v>
      </c>
      <c r="DH807" s="16">
        <v>388</v>
      </c>
    </row>
    <row r="808" spans="1:112" s="16" customFormat="1" x14ac:dyDescent="0.3">
      <c r="A808" s="16">
        <v>2023</v>
      </c>
      <c r="B808" s="16" t="s">
        <v>78</v>
      </c>
      <c r="C808" s="16" t="s">
        <v>329</v>
      </c>
      <c r="D808" s="16" t="s">
        <v>684</v>
      </c>
      <c r="E808" s="16" t="s">
        <v>81</v>
      </c>
      <c r="F808" s="19">
        <v>3.6</v>
      </c>
      <c r="G808" s="16">
        <v>6</v>
      </c>
      <c r="H808" s="16" t="s">
        <v>97</v>
      </c>
      <c r="I808" s="16">
        <v>18</v>
      </c>
      <c r="J808" s="16">
        <v>23</v>
      </c>
      <c r="K808" s="16">
        <v>20</v>
      </c>
      <c r="L808" s="16">
        <v>23</v>
      </c>
      <c r="M808" s="16">
        <v>33.200000000000003</v>
      </c>
      <c r="N808" s="16">
        <v>26.69</v>
      </c>
      <c r="O808" s="16">
        <v>18.3385</v>
      </c>
      <c r="P808" s="16">
        <v>23</v>
      </c>
      <c r="Q808" s="16">
        <v>20.4192</v>
      </c>
      <c r="S808" s="16" t="s">
        <v>83</v>
      </c>
      <c r="T808" s="16" t="s">
        <v>87</v>
      </c>
      <c r="U808" s="16" t="s">
        <v>60</v>
      </c>
      <c r="V808" s="16" t="s">
        <v>61</v>
      </c>
      <c r="X808" s="16">
        <v>8</v>
      </c>
      <c r="Y808" s="16" t="s">
        <v>62</v>
      </c>
      <c r="Z808" s="16" t="s">
        <v>63</v>
      </c>
      <c r="AA808" s="16">
        <v>4</v>
      </c>
      <c r="AB808" s="16" t="s">
        <v>64</v>
      </c>
      <c r="AC808" s="16">
        <v>10</v>
      </c>
      <c r="AF808" s="16" t="s">
        <v>82</v>
      </c>
      <c r="AG808" s="16" t="s">
        <v>86</v>
      </c>
      <c r="AH808" s="16" t="s">
        <v>66</v>
      </c>
      <c r="AI808" s="16" t="s">
        <v>67</v>
      </c>
      <c r="AJ808" s="16" t="s">
        <v>68</v>
      </c>
      <c r="AK808" s="16" t="s">
        <v>69</v>
      </c>
      <c r="AR808" s="16">
        <v>2200</v>
      </c>
      <c r="AS808" s="16">
        <v>2200</v>
      </c>
      <c r="BM808" s="20"/>
      <c r="BN808" s="16">
        <v>2</v>
      </c>
      <c r="BO808" s="16">
        <v>2</v>
      </c>
      <c r="BP808" s="16">
        <v>31</v>
      </c>
      <c r="BQ808" s="16" t="s">
        <v>118</v>
      </c>
      <c r="BS808" s="16" t="s">
        <v>72</v>
      </c>
      <c r="BT808" s="21">
        <v>44774</v>
      </c>
      <c r="BU808" s="16">
        <v>32160</v>
      </c>
      <c r="BV808" s="17"/>
      <c r="BW808" s="16" t="s">
        <v>63</v>
      </c>
      <c r="BX808" s="16" t="s">
        <v>63</v>
      </c>
      <c r="CA808" s="16" t="s">
        <v>63</v>
      </c>
      <c r="CB808" s="16" t="s">
        <v>63</v>
      </c>
      <c r="CC808" s="16" t="s">
        <v>398</v>
      </c>
      <c r="CD808" s="16" t="s">
        <v>63</v>
      </c>
      <c r="CF808" s="16" t="s">
        <v>62</v>
      </c>
      <c r="CG808" s="16" t="s">
        <v>89</v>
      </c>
      <c r="CH808" s="16" t="s">
        <v>63</v>
      </c>
      <c r="CJ808" s="16" t="s">
        <v>74</v>
      </c>
      <c r="CK808" s="16" t="s">
        <v>75</v>
      </c>
      <c r="CN808" s="16" t="s">
        <v>63</v>
      </c>
      <c r="CO808" s="16" t="s">
        <v>259</v>
      </c>
      <c r="CP808" s="16" t="s">
        <v>62</v>
      </c>
      <c r="CQ808" s="16" t="s">
        <v>76</v>
      </c>
      <c r="DA808" s="18"/>
      <c r="DB808" s="16">
        <v>4</v>
      </c>
      <c r="DC808" s="16">
        <v>4</v>
      </c>
      <c r="DE808" s="16">
        <v>3000</v>
      </c>
      <c r="DF808" s="16">
        <v>484</v>
      </c>
      <c r="DG808" s="16">
        <v>387</v>
      </c>
      <c r="DH808" s="16">
        <v>440</v>
      </c>
    </row>
    <row r="809" spans="1:112" s="16" customFormat="1" x14ac:dyDescent="0.3">
      <c r="A809" s="16">
        <v>2023</v>
      </c>
      <c r="B809" s="16" t="s">
        <v>78</v>
      </c>
      <c r="C809" s="16" t="s">
        <v>329</v>
      </c>
      <c r="D809" s="16" t="s">
        <v>684</v>
      </c>
      <c r="E809" s="16" t="s">
        <v>81</v>
      </c>
      <c r="F809" s="19">
        <v>3.6</v>
      </c>
      <c r="G809" s="16">
        <v>6</v>
      </c>
      <c r="H809" s="16" t="s">
        <v>97</v>
      </c>
      <c r="I809" s="16">
        <v>20</v>
      </c>
      <c r="J809" s="16">
        <v>24</v>
      </c>
      <c r="K809" s="16">
        <v>21</v>
      </c>
      <c r="L809" s="16">
        <v>24.7</v>
      </c>
      <c r="M809" s="16">
        <v>33.799999999999997</v>
      </c>
      <c r="N809" s="16">
        <v>28.105</v>
      </c>
      <c r="O809" s="16">
        <v>19.5853</v>
      </c>
      <c r="P809" s="16">
        <v>24.1023</v>
      </c>
      <c r="Q809" s="16">
        <v>21.389099999999999</v>
      </c>
      <c r="S809" s="16" t="s">
        <v>83</v>
      </c>
      <c r="T809" s="16" t="s">
        <v>87</v>
      </c>
      <c r="U809" s="16" t="s">
        <v>60</v>
      </c>
      <c r="V809" s="16" t="s">
        <v>61</v>
      </c>
      <c r="X809" s="16">
        <v>8</v>
      </c>
      <c r="Y809" s="16" t="s">
        <v>62</v>
      </c>
      <c r="Z809" s="16" t="s">
        <v>63</v>
      </c>
      <c r="AA809" s="16">
        <v>4</v>
      </c>
      <c r="AB809" s="16" t="s">
        <v>64</v>
      </c>
      <c r="AC809" s="16">
        <v>10</v>
      </c>
      <c r="AF809" s="16" t="s">
        <v>82</v>
      </c>
      <c r="AG809" s="16" t="s">
        <v>86</v>
      </c>
      <c r="AH809" s="16" t="s">
        <v>66</v>
      </c>
      <c r="AI809" s="16" t="s">
        <v>67</v>
      </c>
      <c r="AJ809" s="16" t="s">
        <v>68</v>
      </c>
      <c r="AK809" s="16" t="s">
        <v>69</v>
      </c>
      <c r="AR809" s="16">
        <v>2100</v>
      </c>
      <c r="AS809" s="16">
        <v>2100</v>
      </c>
      <c r="BM809" s="20" t="s">
        <v>1551</v>
      </c>
      <c r="BN809" s="16">
        <v>2</v>
      </c>
      <c r="BO809" s="16">
        <v>2</v>
      </c>
      <c r="BP809" s="16">
        <v>31</v>
      </c>
      <c r="BQ809" s="16" t="s">
        <v>118</v>
      </c>
      <c r="BS809" s="16" t="s">
        <v>72</v>
      </c>
      <c r="BT809" s="21">
        <v>44774</v>
      </c>
      <c r="BU809" s="16">
        <v>31742</v>
      </c>
      <c r="BV809" s="17"/>
      <c r="BW809" s="16" t="s">
        <v>63</v>
      </c>
      <c r="BX809" s="16" t="s">
        <v>63</v>
      </c>
      <c r="CA809" s="16" t="s">
        <v>63</v>
      </c>
      <c r="CB809" s="16" t="s">
        <v>63</v>
      </c>
      <c r="CD809" s="16" t="s">
        <v>63</v>
      </c>
      <c r="CF809" s="16" t="s">
        <v>62</v>
      </c>
      <c r="CG809" s="16" t="s">
        <v>89</v>
      </c>
      <c r="CH809" s="16" t="s">
        <v>63</v>
      </c>
      <c r="CJ809" s="16" t="s">
        <v>74</v>
      </c>
      <c r="CK809" s="16" t="s">
        <v>75</v>
      </c>
      <c r="CL809" s="16" t="s">
        <v>63</v>
      </c>
      <c r="CM809" s="16" t="s">
        <v>63</v>
      </c>
      <c r="CN809" s="16" t="s">
        <v>63</v>
      </c>
      <c r="CO809" s="16" t="s">
        <v>96</v>
      </c>
      <c r="CP809" s="16" t="s">
        <v>62</v>
      </c>
      <c r="CQ809" s="16" t="s">
        <v>76</v>
      </c>
      <c r="DA809" s="18"/>
      <c r="DB809" s="16">
        <v>4</v>
      </c>
      <c r="DC809" s="16">
        <v>4</v>
      </c>
      <c r="DE809" s="16">
        <v>2500</v>
      </c>
      <c r="DF809" s="16">
        <v>454</v>
      </c>
      <c r="DG809" s="16">
        <v>369</v>
      </c>
      <c r="DH809" s="16">
        <v>416</v>
      </c>
    </row>
    <row r="810" spans="1:112" s="16" customFormat="1" x14ac:dyDescent="0.3">
      <c r="A810" s="16">
        <v>2023</v>
      </c>
      <c r="B810" s="16" t="s">
        <v>78</v>
      </c>
      <c r="C810" s="16" t="s">
        <v>329</v>
      </c>
      <c r="D810" s="16" t="s">
        <v>684</v>
      </c>
      <c r="E810" s="16" t="s">
        <v>81</v>
      </c>
      <c r="F810" s="19">
        <v>3.6</v>
      </c>
      <c r="G810" s="16">
        <v>6</v>
      </c>
      <c r="H810" s="16" t="s">
        <v>282</v>
      </c>
      <c r="I810" s="16">
        <v>17</v>
      </c>
      <c r="J810" s="16">
        <v>25</v>
      </c>
      <c r="K810" s="16">
        <v>20</v>
      </c>
      <c r="L810" s="16">
        <v>21.5</v>
      </c>
      <c r="M810" s="16">
        <v>34.498800000000003</v>
      </c>
      <c r="N810" s="16">
        <v>25.889700000000001</v>
      </c>
      <c r="O810" s="16">
        <v>17.226800000000001</v>
      </c>
      <c r="P810" s="16">
        <v>24.561499999999999</v>
      </c>
      <c r="Q810" s="16">
        <v>19.9011</v>
      </c>
      <c r="S810" s="16" t="s">
        <v>83</v>
      </c>
      <c r="T810" s="16" t="s">
        <v>87</v>
      </c>
      <c r="U810" s="16" t="s">
        <v>277</v>
      </c>
      <c r="V810" s="16" t="s">
        <v>278</v>
      </c>
      <c r="X810" s="16">
        <v>6</v>
      </c>
      <c r="Y810" s="16" t="s">
        <v>63</v>
      </c>
      <c r="Z810" s="16" t="s">
        <v>63</v>
      </c>
      <c r="AA810" s="16">
        <v>4</v>
      </c>
      <c r="AB810" s="16" t="s">
        <v>64</v>
      </c>
      <c r="AC810" s="16">
        <v>10</v>
      </c>
      <c r="AF810" s="16" t="s">
        <v>82</v>
      </c>
      <c r="AG810" s="16" t="s">
        <v>86</v>
      </c>
      <c r="AH810" s="16" t="s">
        <v>66</v>
      </c>
      <c r="AI810" s="16" t="s">
        <v>67</v>
      </c>
      <c r="AJ810" s="16" t="s">
        <v>68</v>
      </c>
      <c r="AK810" s="16" t="s">
        <v>69</v>
      </c>
      <c r="AR810" s="16">
        <v>2200</v>
      </c>
      <c r="AS810" s="16">
        <v>2200</v>
      </c>
      <c r="BM810" s="20"/>
      <c r="BN810" s="16">
        <v>2</v>
      </c>
      <c r="BO810" s="16">
        <v>2</v>
      </c>
      <c r="BP810" s="16">
        <v>31</v>
      </c>
      <c r="BQ810" s="16" t="s">
        <v>118</v>
      </c>
      <c r="BS810" s="16" t="s">
        <v>72</v>
      </c>
      <c r="BT810" s="21">
        <v>44774</v>
      </c>
      <c r="BU810" s="16">
        <v>31744</v>
      </c>
      <c r="BV810" s="17"/>
      <c r="BW810" s="16" t="s">
        <v>63</v>
      </c>
      <c r="BX810" s="16" t="s">
        <v>63</v>
      </c>
      <c r="CA810" s="16" t="s">
        <v>63</v>
      </c>
      <c r="CB810" s="16" t="s">
        <v>63</v>
      </c>
      <c r="CC810" s="16" t="s">
        <v>398</v>
      </c>
      <c r="CD810" s="16" t="s">
        <v>63</v>
      </c>
      <c r="CF810" s="16" t="s">
        <v>62</v>
      </c>
      <c r="CG810" s="16" t="s">
        <v>89</v>
      </c>
      <c r="CH810" s="16" t="s">
        <v>63</v>
      </c>
      <c r="CJ810" s="16" t="s">
        <v>74</v>
      </c>
      <c r="CK810" s="16" t="s">
        <v>75</v>
      </c>
      <c r="CN810" s="16" t="s">
        <v>63</v>
      </c>
      <c r="CO810" s="16" t="s">
        <v>259</v>
      </c>
      <c r="CP810" s="16" t="s">
        <v>62</v>
      </c>
      <c r="CQ810" s="16" t="s">
        <v>76</v>
      </c>
      <c r="DA810" s="18"/>
      <c r="DB810" s="16">
        <v>4</v>
      </c>
      <c r="DC810" s="16">
        <v>4</v>
      </c>
      <c r="DE810" s="16">
        <v>3000</v>
      </c>
      <c r="DF810" s="16">
        <v>515</v>
      </c>
      <c r="DG810" s="16">
        <v>362</v>
      </c>
      <c r="DH810" s="16">
        <v>446</v>
      </c>
    </row>
    <row r="811" spans="1:112" s="16" customFormat="1" x14ac:dyDescent="0.3">
      <c r="A811" s="16">
        <v>2023</v>
      </c>
      <c r="B811" s="16" t="s">
        <v>78</v>
      </c>
      <c r="C811" s="16" t="s">
        <v>329</v>
      </c>
      <c r="D811" s="16" t="s">
        <v>683</v>
      </c>
      <c r="E811" s="16" t="s">
        <v>81</v>
      </c>
      <c r="F811" s="19">
        <v>2</v>
      </c>
      <c r="G811" s="16">
        <v>4</v>
      </c>
      <c r="H811" s="16" t="s">
        <v>97</v>
      </c>
      <c r="I811" s="16">
        <v>21</v>
      </c>
      <c r="J811" s="16">
        <v>24</v>
      </c>
      <c r="K811" s="16">
        <v>22</v>
      </c>
      <c r="L811" s="16">
        <v>27.7</v>
      </c>
      <c r="M811" s="16">
        <v>37.6</v>
      </c>
      <c r="N811" s="16">
        <v>31.423100000000002</v>
      </c>
      <c r="O811" s="16">
        <v>21</v>
      </c>
      <c r="P811" s="16">
        <v>23.693899999999999</v>
      </c>
      <c r="Q811" s="16">
        <v>22</v>
      </c>
      <c r="S811" s="16" t="s">
        <v>59</v>
      </c>
      <c r="T811" s="16" t="s">
        <v>70</v>
      </c>
      <c r="U811" s="16" t="s">
        <v>60</v>
      </c>
      <c r="V811" s="16" t="s">
        <v>61</v>
      </c>
      <c r="X811" s="16">
        <v>8</v>
      </c>
      <c r="Y811" s="16" t="s">
        <v>62</v>
      </c>
      <c r="Z811" s="16" t="s">
        <v>63</v>
      </c>
      <c r="AA811" s="16">
        <v>4</v>
      </c>
      <c r="AB811" s="16" t="s">
        <v>64</v>
      </c>
      <c r="AC811" s="16">
        <v>10</v>
      </c>
      <c r="AF811" s="16" t="s">
        <v>82</v>
      </c>
      <c r="AG811" s="16" t="s">
        <v>86</v>
      </c>
      <c r="AH811" s="16" t="s">
        <v>66</v>
      </c>
      <c r="AI811" s="16" t="s">
        <v>67</v>
      </c>
      <c r="AJ811" s="16" t="s">
        <v>68</v>
      </c>
      <c r="AK811" s="16" t="s">
        <v>69</v>
      </c>
      <c r="AR811" s="16">
        <v>2000</v>
      </c>
      <c r="AS811" s="16">
        <v>2000</v>
      </c>
      <c r="BM811" s="20" t="s">
        <v>1550</v>
      </c>
      <c r="BN811" s="16">
        <v>2</v>
      </c>
      <c r="BO811" s="16">
        <v>2</v>
      </c>
      <c r="BP811" s="16">
        <v>31</v>
      </c>
      <c r="BQ811" s="16" t="s">
        <v>118</v>
      </c>
      <c r="BS811" s="16" t="s">
        <v>206</v>
      </c>
      <c r="BT811" s="21">
        <v>44774</v>
      </c>
      <c r="BU811" s="16">
        <v>31741</v>
      </c>
      <c r="BV811" s="17"/>
      <c r="BW811" s="16" t="s">
        <v>63</v>
      </c>
      <c r="BX811" s="16" t="s">
        <v>63</v>
      </c>
      <c r="CA811" s="16" t="s">
        <v>63</v>
      </c>
      <c r="CB811" s="16" t="s">
        <v>63</v>
      </c>
      <c r="CD811" s="16" t="s">
        <v>63</v>
      </c>
      <c r="CF811" s="16" t="s">
        <v>62</v>
      </c>
      <c r="CG811" s="16" t="s">
        <v>142</v>
      </c>
      <c r="CH811" s="16" t="s">
        <v>63</v>
      </c>
      <c r="CJ811" s="16" t="s">
        <v>106</v>
      </c>
      <c r="CK811" s="16" t="s">
        <v>1549</v>
      </c>
      <c r="CN811" s="16" t="s">
        <v>63</v>
      </c>
      <c r="CO811" s="16" t="s">
        <v>143</v>
      </c>
      <c r="CP811" s="16" t="s">
        <v>62</v>
      </c>
      <c r="CQ811" s="16" t="s">
        <v>76</v>
      </c>
      <c r="DA811" s="18"/>
      <c r="DB811" s="16">
        <v>5</v>
      </c>
      <c r="DC811" s="16">
        <v>5</v>
      </c>
      <c r="DE811" s="16">
        <v>2000</v>
      </c>
      <c r="DF811" s="16">
        <v>423</v>
      </c>
      <c r="DG811" s="16">
        <v>374</v>
      </c>
      <c r="DH811" s="16">
        <v>404</v>
      </c>
    </row>
    <row r="812" spans="1:112" s="16" customFormat="1" x14ac:dyDescent="0.3">
      <c r="A812" s="16">
        <v>2023</v>
      </c>
      <c r="B812" s="16" t="s">
        <v>78</v>
      </c>
      <c r="C812" s="16" t="s">
        <v>329</v>
      </c>
      <c r="D812" s="16" t="s">
        <v>683</v>
      </c>
      <c r="E812" s="16" t="s">
        <v>81</v>
      </c>
      <c r="F812" s="19">
        <v>3.6</v>
      </c>
      <c r="G812" s="16">
        <v>6</v>
      </c>
      <c r="H812" s="16" t="s">
        <v>97</v>
      </c>
      <c r="I812" s="16">
        <v>18</v>
      </c>
      <c r="J812" s="16">
        <v>23</v>
      </c>
      <c r="K812" s="16">
        <v>20</v>
      </c>
      <c r="L812" s="16">
        <v>22.8</v>
      </c>
      <c r="M812" s="16">
        <v>33.799999999999997</v>
      </c>
      <c r="N812" s="16">
        <v>26.712</v>
      </c>
      <c r="O812" s="16">
        <v>18.190899999999999</v>
      </c>
      <c r="P812" s="16">
        <v>23</v>
      </c>
      <c r="Q812" s="16">
        <v>20.447700000000001</v>
      </c>
      <c r="S812" s="16" t="s">
        <v>83</v>
      </c>
      <c r="T812" s="16" t="s">
        <v>87</v>
      </c>
      <c r="U812" s="16" t="s">
        <v>60</v>
      </c>
      <c r="V812" s="16" t="s">
        <v>61</v>
      </c>
      <c r="X812" s="16">
        <v>8</v>
      </c>
      <c r="Y812" s="16" t="s">
        <v>62</v>
      </c>
      <c r="Z812" s="16" t="s">
        <v>63</v>
      </c>
      <c r="AA812" s="16">
        <v>4</v>
      </c>
      <c r="AB812" s="16" t="s">
        <v>64</v>
      </c>
      <c r="AC812" s="16">
        <v>10</v>
      </c>
      <c r="AF812" s="16" t="s">
        <v>82</v>
      </c>
      <c r="AG812" s="16" t="s">
        <v>86</v>
      </c>
      <c r="AH812" s="16" t="s">
        <v>66</v>
      </c>
      <c r="AI812" s="16" t="s">
        <v>67</v>
      </c>
      <c r="AJ812" s="16" t="s">
        <v>68</v>
      </c>
      <c r="AK812" s="16" t="s">
        <v>69</v>
      </c>
      <c r="AR812" s="16">
        <v>2200</v>
      </c>
      <c r="AS812" s="16">
        <v>2200</v>
      </c>
      <c r="BM812" s="20"/>
      <c r="BN812" s="16">
        <v>2</v>
      </c>
      <c r="BO812" s="16">
        <v>2</v>
      </c>
      <c r="BP812" s="16">
        <v>31</v>
      </c>
      <c r="BQ812" s="16" t="s">
        <v>118</v>
      </c>
      <c r="BS812" s="16" t="s">
        <v>72</v>
      </c>
      <c r="BT812" s="21">
        <v>44774</v>
      </c>
      <c r="BU812" s="16">
        <v>32161</v>
      </c>
      <c r="BV812" s="17"/>
      <c r="BW812" s="16" t="s">
        <v>63</v>
      </c>
      <c r="BX812" s="16" t="s">
        <v>63</v>
      </c>
      <c r="CA812" s="16" t="s">
        <v>63</v>
      </c>
      <c r="CB812" s="16" t="s">
        <v>63</v>
      </c>
      <c r="CC812" s="16" t="s">
        <v>398</v>
      </c>
      <c r="CD812" s="16" t="s">
        <v>63</v>
      </c>
      <c r="CF812" s="16" t="s">
        <v>62</v>
      </c>
      <c r="CG812" s="16" t="s">
        <v>89</v>
      </c>
      <c r="CH812" s="16" t="s">
        <v>63</v>
      </c>
      <c r="CJ812" s="16" t="s">
        <v>74</v>
      </c>
      <c r="CK812" s="16" t="s">
        <v>75</v>
      </c>
      <c r="CN812" s="16" t="s">
        <v>63</v>
      </c>
      <c r="CO812" s="16" t="s">
        <v>259</v>
      </c>
      <c r="CP812" s="16" t="s">
        <v>62</v>
      </c>
      <c r="CQ812" s="16" t="s">
        <v>76</v>
      </c>
      <c r="DA812" s="18"/>
      <c r="DB812" s="16">
        <v>4</v>
      </c>
      <c r="DC812" s="16">
        <v>4</v>
      </c>
      <c r="DE812" s="16">
        <v>3000</v>
      </c>
      <c r="DF812" s="16">
        <v>489</v>
      </c>
      <c r="DG812" s="16">
        <v>386</v>
      </c>
      <c r="DH812" s="16">
        <v>443</v>
      </c>
    </row>
    <row r="813" spans="1:112" s="16" customFormat="1" x14ac:dyDescent="0.3">
      <c r="A813" s="16">
        <v>2023</v>
      </c>
      <c r="B813" s="16" t="s">
        <v>78</v>
      </c>
      <c r="C813" s="16" t="s">
        <v>329</v>
      </c>
      <c r="D813" s="16" t="s">
        <v>683</v>
      </c>
      <c r="E813" s="16" t="s">
        <v>81</v>
      </c>
      <c r="F813" s="19">
        <v>3.6</v>
      </c>
      <c r="G813" s="16">
        <v>6</v>
      </c>
      <c r="H813" s="16" t="s">
        <v>97</v>
      </c>
      <c r="I813" s="16">
        <v>19</v>
      </c>
      <c r="J813" s="16">
        <v>24</v>
      </c>
      <c r="K813" s="16">
        <v>21</v>
      </c>
      <c r="L813" s="16">
        <v>24.1</v>
      </c>
      <c r="M813" s="16">
        <v>33.200000000000003</v>
      </c>
      <c r="N813" s="16">
        <v>27.4908</v>
      </c>
      <c r="O813" s="16">
        <v>19.146799999999999</v>
      </c>
      <c r="P813" s="16">
        <v>23.706800000000001</v>
      </c>
      <c r="Q813" s="16">
        <v>20.961099999999998</v>
      </c>
      <c r="S813" s="16" t="s">
        <v>83</v>
      </c>
      <c r="T813" s="16" t="s">
        <v>87</v>
      </c>
      <c r="U813" s="16" t="s">
        <v>60</v>
      </c>
      <c r="V813" s="16" t="s">
        <v>61</v>
      </c>
      <c r="X813" s="16">
        <v>8</v>
      </c>
      <c r="Y813" s="16" t="s">
        <v>62</v>
      </c>
      <c r="Z813" s="16" t="s">
        <v>63</v>
      </c>
      <c r="AA813" s="16">
        <v>4</v>
      </c>
      <c r="AB813" s="16" t="s">
        <v>64</v>
      </c>
      <c r="AC813" s="16">
        <v>10</v>
      </c>
      <c r="AF813" s="16" t="s">
        <v>82</v>
      </c>
      <c r="AG813" s="16" t="s">
        <v>86</v>
      </c>
      <c r="AH813" s="16" t="s">
        <v>66</v>
      </c>
      <c r="AI813" s="16" t="s">
        <v>67</v>
      </c>
      <c r="AJ813" s="16" t="s">
        <v>68</v>
      </c>
      <c r="AK813" s="16" t="s">
        <v>69</v>
      </c>
      <c r="AR813" s="16">
        <v>2100</v>
      </c>
      <c r="AS813" s="16">
        <v>2100</v>
      </c>
      <c r="BM813" s="20" t="s">
        <v>1551</v>
      </c>
      <c r="BN813" s="16">
        <v>2</v>
      </c>
      <c r="BO813" s="16">
        <v>2</v>
      </c>
      <c r="BP813" s="16">
        <v>31</v>
      </c>
      <c r="BQ813" s="16" t="s">
        <v>118</v>
      </c>
      <c r="BS813" s="16" t="s">
        <v>72</v>
      </c>
      <c r="BT813" s="21">
        <v>44774</v>
      </c>
      <c r="BU813" s="16">
        <v>31743</v>
      </c>
      <c r="BV813" s="17"/>
      <c r="BW813" s="16" t="s">
        <v>63</v>
      </c>
      <c r="BX813" s="16" t="s">
        <v>63</v>
      </c>
      <c r="CA813" s="16" t="s">
        <v>63</v>
      </c>
      <c r="CB813" s="16" t="s">
        <v>63</v>
      </c>
      <c r="CD813" s="16" t="s">
        <v>63</v>
      </c>
      <c r="CF813" s="16" t="s">
        <v>62</v>
      </c>
      <c r="CG813" s="16" t="s">
        <v>89</v>
      </c>
      <c r="CH813" s="16" t="s">
        <v>63</v>
      </c>
      <c r="CJ813" s="16" t="s">
        <v>74</v>
      </c>
      <c r="CK813" s="16" t="s">
        <v>75</v>
      </c>
      <c r="CL813" s="16" t="s">
        <v>63</v>
      </c>
      <c r="CM813" s="16" t="s">
        <v>63</v>
      </c>
      <c r="CN813" s="16" t="s">
        <v>63</v>
      </c>
      <c r="CO813" s="16" t="s">
        <v>96</v>
      </c>
      <c r="CP813" s="16" t="s">
        <v>62</v>
      </c>
      <c r="CQ813" s="16" t="s">
        <v>76</v>
      </c>
      <c r="DA813" s="18"/>
      <c r="DB813" s="16">
        <v>4</v>
      </c>
      <c r="DC813" s="16">
        <v>4</v>
      </c>
      <c r="DE813" s="16">
        <v>2500</v>
      </c>
      <c r="DF813" s="16">
        <v>461</v>
      </c>
      <c r="DG813" s="16">
        <v>373</v>
      </c>
      <c r="DH813" s="16">
        <v>421</v>
      </c>
    </row>
    <row r="814" spans="1:112" s="16" customFormat="1" x14ac:dyDescent="0.3">
      <c r="A814" s="16">
        <v>2023</v>
      </c>
      <c r="B814" s="16" t="s">
        <v>78</v>
      </c>
      <c r="C814" s="16" t="s">
        <v>329</v>
      </c>
      <c r="D814" s="16" t="s">
        <v>683</v>
      </c>
      <c r="E814" s="16" t="s">
        <v>81</v>
      </c>
      <c r="F814" s="19">
        <v>3.6</v>
      </c>
      <c r="G814" s="16">
        <v>6</v>
      </c>
      <c r="H814" s="16" t="s">
        <v>282</v>
      </c>
      <c r="I814" s="16">
        <v>17</v>
      </c>
      <c r="J814" s="16">
        <v>23</v>
      </c>
      <c r="K814" s="16">
        <v>19</v>
      </c>
      <c r="L814" s="16">
        <v>21.2</v>
      </c>
      <c r="M814" s="16">
        <v>32.5</v>
      </c>
      <c r="N814" s="16">
        <v>25.132200000000001</v>
      </c>
      <c r="O814" s="16">
        <v>17.0031</v>
      </c>
      <c r="P814" s="16">
        <v>23.244</v>
      </c>
      <c r="Q814" s="16">
        <v>19.3398</v>
      </c>
      <c r="S814" s="16" t="s">
        <v>83</v>
      </c>
      <c r="T814" s="16" t="s">
        <v>87</v>
      </c>
      <c r="U814" s="16" t="s">
        <v>277</v>
      </c>
      <c r="V814" s="16" t="s">
        <v>278</v>
      </c>
      <c r="X814" s="16">
        <v>6</v>
      </c>
      <c r="Y814" s="16" t="s">
        <v>63</v>
      </c>
      <c r="Z814" s="16" t="s">
        <v>63</v>
      </c>
      <c r="AA814" s="16">
        <v>4</v>
      </c>
      <c r="AB814" s="16" t="s">
        <v>64</v>
      </c>
      <c r="AC814" s="16">
        <v>10</v>
      </c>
      <c r="AF814" s="16" t="s">
        <v>82</v>
      </c>
      <c r="AG814" s="16" t="s">
        <v>86</v>
      </c>
      <c r="AH814" s="16" t="s">
        <v>66</v>
      </c>
      <c r="AI814" s="16" t="s">
        <v>67</v>
      </c>
      <c r="AJ814" s="16" t="s">
        <v>68</v>
      </c>
      <c r="AK814" s="16" t="s">
        <v>69</v>
      </c>
      <c r="AR814" s="16">
        <v>2350</v>
      </c>
      <c r="AS814" s="16">
        <v>2350</v>
      </c>
      <c r="BM814" s="20"/>
      <c r="BN814" s="16">
        <v>2</v>
      </c>
      <c r="BO814" s="16">
        <v>2</v>
      </c>
      <c r="BP814" s="16">
        <v>31</v>
      </c>
      <c r="BQ814" s="16" t="s">
        <v>118</v>
      </c>
      <c r="BS814" s="16" t="s">
        <v>72</v>
      </c>
      <c r="BT814" s="21">
        <v>44774</v>
      </c>
      <c r="BU814" s="16">
        <v>31745</v>
      </c>
      <c r="BV814" s="17"/>
      <c r="BW814" s="16" t="s">
        <v>63</v>
      </c>
      <c r="BX814" s="16" t="s">
        <v>63</v>
      </c>
      <c r="CA814" s="16" t="s">
        <v>63</v>
      </c>
      <c r="CB814" s="16" t="s">
        <v>63</v>
      </c>
      <c r="CC814" s="16" t="s">
        <v>398</v>
      </c>
      <c r="CD814" s="16" t="s">
        <v>63</v>
      </c>
      <c r="CF814" s="16" t="s">
        <v>62</v>
      </c>
      <c r="CG814" s="16" t="s">
        <v>89</v>
      </c>
      <c r="CH814" s="16" t="s">
        <v>63</v>
      </c>
      <c r="CJ814" s="16" t="s">
        <v>74</v>
      </c>
      <c r="CK814" s="16" t="s">
        <v>75</v>
      </c>
      <c r="CN814" s="16" t="s">
        <v>63</v>
      </c>
      <c r="CO814" s="16" t="s">
        <v>259</v>
      </c>
      <c r="CP814" s="16" t="s">
        <v>62</v>
      </c>
      <c r="CQ814" s="16" t="s">
        <v>76</v>
      </c>
      <c r="DA814" s="18"/>
      <c r="DB814" s="16">
        <v>4</v>
      </c>
      <c r="DC814" s="16">
        <v>4</v>
      </c>
      <c r="DE814" s="16">
        <v>3750</v>
      </c>
      <c r="DF814" s="16">
        <v>522</v>
      </c>
      <c r="DG814" s="16">
        <v>382</v>
      </c>
      <c r="DH814" s="16">
        <v>459</v>
      </c>
    </row>
    <row r="815" spans="1:112" s="16" customFormat="1" x14ac:dyDescent="0.3">
      <c r="A815" s="16">
        <v>2023</v>
      </c>
      <c r="B815" s="16" t="s">
        <v>78</v>
      </c>
      <c r="C815" s="16" t="s">
        <v>329</v>
      </c>
      <c r="D815" s="16" t="s">
        <v>683</v>
      </c>
      <c r="E815" s="16" t="s">
        <v>81</v>
      </c>
      <c r="F815" s="19">
        <v>6.4</v>
      </c>
      <c r="G815" s="16">
        <v>8</v>
      </c>
      <c r="H815" s="16" t="s">
        <v>97</v>
      </c>
      <c r="I815" s="16">
        <v>13</v>
      </c>
      <c r="J815" s="16">
        <v>17</v>
      </c>
      <c r="K815" s="16">
        <v>14</v>
      </c>
      <c r="L815" s="16">
        <v>15.6</v>
      </c>
      <c r="M815" s="16">
        <v>22.8</v>
      </c>
      <c r="N815" s="16">
        <v>18.184000000000001</v>
      </c>
      <c r="O815" s="16">
        <v>12.745900000000001</v>
      </c>
      <c r="P815" s="16">
        <v>16.675799999999999</v>
      </c>
      <c r="Q815" s="16">
        <v>14.257899999999999</v>
      </c>
      <c r="S815" s="16" t="s">
        <v>83</v>
      </c>
      <c r="T815" s="16" t="s">
        <v>87</v>
      </c>
      <c r="U815" s="16" t="s">
        <v>60</v>
      </c>
      <c r="V815" s="16" t="s">
        <v>61</v>
      </c>
      <c r="X815" s="16">
        <v>8</v>
      </c>
      <c r="Y815" s="16" t="s">
        <v>62</v>
      </c>
      <c r="Z815" s="16" t="s">
        <v>63</v>
      </c>
      <c r="AA815" s="16">
        <v>4</v>
      </c>
      <c r="AB815" s="16" t="s">
        <v>64</v>
      </c>
      <c r="AC815" s="16">
        <v>10</v>
      </c>
      <c r="AF815" s="16" t="s">
        <v>204</v>
      </c>
      <c r="AG815" s="16" t="s">
        <v>205</v>
      </c>
      <c r="AH815" s="16" t="s">
        <v>66</v>
      </c>
      <c r="AI815" s="16" t="s">
        <v>67</v>
      </c>
      <c r="AJ815" s="16" t="s">
        <v>68</v>
      </c>
      <c r="AK815" s="16" t="s">
        <v>69</v>
      </c>
      <c r="AR815" s="16">
        <v>3900</v>
      </c>
      <c r="AS815" s="16">
        <v>3900</v>
      </c>
      <c r="BM815" s="20"/>
      <c r="BN815" s="16">
        <v>1</v>
      </c>
      <c r="BO815" s="16">
        <v>1</v>
      </c>
      <c r="BP815" s="16">
        <v>31</v>
      </c>
      <c r="BQ815" s="16" t="s">
        <v>118</v>
      </c>
      <c r="BS815" s="16" t="s">
        <v>72</v>
      </c>
      <c r="BT815" s="21">
        <v>44774</v>
      </c>
      <c r="BU815" s="16">
        <v>31774</v>
      </c>
      <c r="BV815" s="17"/>
      <c r="BW815" s="16" t="s">
        <v>63</v>
      </c>
      <c r="BX815" s="16" t="s">
        <v>63</v>
      </c>
      <c r="CA815" s="16" t="s">
        <v>63</v>
      </c>
      <c r="CB815" s="16" t="s">
        <v>63</v>
      </c>
      <c r="CD815" s="16" t="s">
        <v>62</v>
      </c>
      <c r="CE815" s="16" t="s">
        <v>319</v>
      </c>
      <c r="CF815" s="16" t="s">
        <v>63</v>
      </c>
      <c r="CH815" s="16" t="s">
        <v>63</v>
      </c>
      <c r="CJ815" s="16" t="s">
        <v>74</v>
      </c>
      <c r="CK815" s="16" t="s">
        <v>75</v>
      </c>
      <c r="CN815" s="16" t="s">
        <v>63</v>
      </c>
      <c r="CO815" s="16" t="s">
        <v>315</v>
      </c>
      <c r="CP815" s="16" t="s">
        <v>63</v>
      </c>
      <c r="CQ815" s="16" t="s">
        <v>189</v>
      </c>
      <c r="DA815" s="18"/>
      <c r="DB815" s="16">
        <v>2</v>
      </c>
      <c r="DC815" s="16">
        <v>2</v>
      </c>
      <c r="DE815" s="16">
        <v>11500</v>
      </c>
      <c r="DF815" s="16">
        <v>696</v>
      </c>
      <c r="DG815" s="16">
        <v>533</v>
      </c>
      <c r="DH815" s="16">
        <v>623</v>
      </c>
    </row>
    <row r="816" spans="1:112" s="16" customFormat="1" x14ac:dyDescent="0.3">
      <c r="A816" s="16">
        <v>2023</v>
      </c>
      <c r="B816" s="16" t="s">
        <v>78</v>
      </c>
      <c r="C816" s="16" t="s">
        <v>329</v>
      </c>
      <c r="D816" s="16" t="s">
        <v>898</v>
      </c>
      <c r="E816" s="16" t="s">
        <v>81</v>
      </c>
      <c r="F816" s="19">
        <v>3</v>
      </c>
      <c r="G816" s="16">
        <v>6</v>
      </c>
      <c r="H816" s="16" t="s">
        <v>97</v>
      </c>
      <c r="I816" s="16">
        <v>22</v>
      </c>
      <c r="J816" s="16">
        <v>29</v>
      </c>
      <c r="K816" s="16">
        <v>25</v>
      </c>
      <c r="L816" s="16">
        <v>28.1996</v>
      </c>
      <c r="M816" s="16">
        <v>41.2</v>
      </c>
      <c r="N816" s="16">
        <v>32.866500000000002</v>
      </c>
      <c r="O816" s="16">
        <v>22.109300000000001</v>
      </c>
      <c r="P816" s="16">
        <v>28.892600000000002</v>
      </c>
      <c r="Q816" s="16">
        <v>24.7211</v>
      </c>
      <c r="S816" s="16" t="s">
        <v>59</v>
      </c>
      <c r="T816" s="16" t="s">
        <v>70</v>
      </c>
      <c r="U816" s="16" t="s">
        <v>60</v>
      </c>
      <c r="V816" s="16" t="s">
        <v>61</v>
      </c>
      <c r="X816" s="16">
        <v>8</v>
      </c>
      <c r="Y816" s="16" t="s">
        <v>62</v>
      </c>
      <c r="Z816" s="16" t="s">
        <v>63</v>
      </c>
      <c r="AA816" s="16">
        <v>4</v>
      </c>
      <c r="AB816" s="16" t="s">
        <v>64</v>
      </c>
      <c r="AD816" s="16">
        <v>5</v>
      </c>
      <c r="AF816" s="16" t="s">
        <v>401</v>
      </c>
      <c r="AG816" s="16" t="s">
        <v>402</v>
      </c>
      <c r="AH816" s="16" t="s">
        <v>66</v>
      </c>
      <c r="AI816" s="16" t="s">
        <v>67</v>
      </c>
      <c r="AJ816" s="16" t="s">
        <v>68</v>
      </c>
      <c r="AK816" s="16" t="s">
        <v>69</v>
      </c>
      <c r="AR816" s="16">
        <v>1900</v>
      </c>
      <c r="AS816" s="16">
        <v>1900</v>
      </c>
      <c r="BM816" s="20"/>
      <c r="BN816" s="16">
        <v>2</v>
      </c>
      <c r="BO816" s="16">
        <v>2</v>
      </c>
      <c r="BP816" s="16">
        <v>31</v>
      </c>
      <c r="BQ816" s="16" t="s">
        <v>118</v>
      </c>
      <c r="BS816" s="16" t="s">
        <v>72</v>
      </c>
      <c r="BT816" s="21">
        <v>44774</v>
      </c>
      <c r="BU816" s="16">
        <v>31845</v>
      </c>
      <c r="BV816" s="17"/>
      <c r="BW816" s="16" t="s">
        <v>63</v>
      </c>
      <c r="BX816" s="16" t="s">
        <v>63</v>
      </c>
      <c r="CA816" s="16" t="s">
        <v>63</v>
      </c>
      <c r="CB816" s="16" t="s">
        <v>63</v>
      </c>
      <c r="CD816" s="16" t="s">
        <v>63</v>
      </c>
      <c r="CF816" s="16" t="s">
        <v>63</v>
      </c>
      <c r="CH816" s="16" t="s">
        <v>63</v>
      </c>
      <c r="CJ816" s="16" t="s">
        <v>403</v>
      </c>
      <c r="CK816" s="16" t="s">
        <v>404</v>
      </c>
      <c r="CN816" s="16" t="s">
        <v>63</v>
      </c>
      <c r="CO816" s="16" t="s">
        <v>246</v>
      </c>
      <c r="CP816" s="16" t="s">
        <v>62</v>
      </c>
      <c r="CQ816" s="16" t="s">
        <v>76</v>
      </c>
      <c r="DA816" s="18"/>
      <c r="DB816" s="16">
        <v>5</v>
      </c>
      <c r="DC816" s="16">
        <v>5</v>
      </c>
      <c r="DE816" s="16">
        <v>1500</v>
      </c>
      <c r="DF816" s="16">
        <v>459</v>
      </c>
      <c r="DG816" s="16">
        <v>352</v>
      </c>
      <c r="DH816" s="16">
        <v>411</v>
      </c>
    </row>
    <row r="817" spans="1:112" s="16" customFormat="1" x14ac:dyDescent="0.3">
      <c r="A817" s="16">
        <v>2023</v>
      </c>
      <c r="B817" s="16" t="s">
        <v>78</v>
      </c>
      <c r="C817" s="16" t="s">
        <v>329</v>
      </c>
      <c r="D817" s="16" t="s">
        <v>899</v>
      </c>
      <c r="E817" s="16" t="s">
        <v>81</v>
      </c>
      <c r="F817" s="19">
        <v>3</v>
      </c>
      <c r="G817" s="16">
        <v>6</v>
      </c>
      <c r="H817" s="16" t="s">
        <v>97</v>
      </c>
      <c r="I817" s="16">
        <v>21</v>
      </c>
      <c r="J817" s="16">
        <v>26</v>
      </c>
      <c r="K817" s="16">
        <v>23</v>
      </c>
      <c r="L817" s="16">
        <v>28.1996</v>
      </c>
      <c r="M817" s="16">
        <v>41.2</v>
      </c>
      <c r="N817" s="16">
        <v>32.866500000000002</v>
      </c>
      <c r="O817" s="16">
        <v>21</v>
      </c>
      <c r="P817" s="16">
        <v>26</v>
      </c>
      <c r="Q817" s="16">
        <v>23</v>
      </c>
      <c r="S817" s="16" t="s">
        <v>59</v>
      </c>
      <c r="T817" s="16" t="s">
        <v>70</v>
      </c>
      <c r="U817" s="16" t="s">
        <v>60</v>
      </c>
      <c r="V817" s="16" t="s">
        <v>61</v>
      </c>
      <c r="X817" s="16">
        <v>8</v>
      </c>
      <c r="Y817" s="16" t="s">
        <v>62</v>
      </c>
      <c r="Z817" s="16" t="s">
        <v>63</v>
      </c>
      <c r="AA817" s="16">
        <v>4</v>
      </c>
      <c r="AB817" s="16" t="s">
        <v>64</v>
      </c>
      <c r="AD817" s="16">
        <v>5</v>
      </c>
      <c r="AF817" s="16" t="s">
        <v>401</v>
      </c>
      <c r="AG817" s="16" t="s">
        <v>402</v>
      </c>
      <c r="AH817" s="16" t="s">
        <v>66</v>
      </c>
      <c r="AI817" s="16" t="s">
        <v>67</v>
      </c>
      <c r="AJ817" s="16" t="s">
        <v>68</v>
      </c>
      <c r="AK817" s="16" t="s">
        <v>69</v>
      </c>
      <c r="AR817" s="16">
        <v>2100</v>
      </c>
      <c r="AS817" s="16">
        <v>2100</v>
      </c>
      <c r="BM817" s="20"/>
      <c r="BN817" s="16">
        <v>2</v>
      </c>
      <c r="BO817" s="16">
        <v>2</v>
      </c>
      <c r="BP817" s="16">
        <v>31</v>
      </c>
      <c r="BQ817" s="16" t="s">
        <v>118</v>
      </c>
      <c r="BS817" s="16" t="s">
        <v>72</v>
      </c>
      <c r="BT817" s="21">
        <v>44774</v>
      </c>
      <c r="BU817" s="16">
        <v>31844</v>
      </c>
      <c r="BV817" s="17"/>
      <c r="BW817" s="16" t="s">
        <v>63</v>
      </c>
      <c r="BX817" s="16" t="s">
        <v>63</v>
      </c>
      <c r="CA817" s="16" t="s">
        <v>63</v>
      </c>
      <c r="CB817" s="16" t="s">
        <v>63</v>
      </c>
      <c r="CD817" s="16" t="s">
        <v>63</v>
      </c>
      <c r="CF817" s="16" t="s">
        <v>63</v>
      </c>
      <c r="CH817" s="16" t="s">
        <v>63</v>
      </c>
      <c r="CJ817" s="16" t="s">
        <v>403</v>
      </c>
      <c r="CK817" s="16" t="s">
        <v>404</v>
      </c>
      <c r="CN817" s="16" t="s">
        <v>63</v>
      </c>
      <c r="CO817" s="16" t="s">
        <v>246</v>
      </c>
      <c r="CP817" s="16" t="s">
        <v>62</v>
      </c>
      <c r="CQ817" s="16" t="s">
        <v>76</v>
      </c>
      <c r="DA817" s="18"/>
      <c r="DB817" s="16">
        <v>5</v>
      </c>
      <c r="DC817" s="16">
        <v>4</v>
      </c>
      <c r="DE817" s="16">
        <v>2500</v>
      </c>
      <c r="DF817" s="16">
        <v>484</v>
      </c>
      <c r="DG817" s="16">
        <v>391</v>
      </c>
      <c r="DH817" s="16">
        <v>442</v>
      </c>
    </row>
    <row r="818" spans="1:112" s="16" customFormat="1" x14ac:dyDescent="0.3">
      <c r="A818" s="16">
        <v>2023</v>
      </c>
      <c r="B818" s="16" t="s">
        <v>685</v>
      </c>
      <c r="C818" s="16" t="s">
        <v>686</v>
      </c>
      <c r="D818" s="16" t="s">
        <v>1382</v>
      </c>
      <c r="E818" s="16" t="s">
        <v>688</v>
      </c>
      <c r="F818" s="19">
        <v>1.6</v>
      </c>
      <c r="G818" s="16">
        <v>4</v>
      </c>
      <c r="H818" s="16" t="s">
        <v>151</v>
      </c>
      <c r="I818" s="16">
        <v>25</v>
      </c>
      <c r="J818" s="16">
        <v>30</v>
      </c>
      <c r="K818" s="16">
        <v>27</v>
      </c>
      <c r="L818" s="16">
        <v>32.4</v>
      </c>
      <c r="M818" s="16">
        <v>42.8</v>
      </c>
      <c r="N818" s="16">
        <v>36.377800000000001</v>
      </c>
      <c r="O818" s="16">
        <v>25.064800000000002</v>
      </c>
      <c r="P818" s="16">
        <v>29.907599999999999</v>
      </c>
      <c r="Q818" s="16">
        <v>27.034700000000001</v>
      </c>
      <c r="S818" s="16" t="s">
        <v>59</v>
      </c>
      <c r="T818" s="16" t="s">
        <v>70</v>
      </c>
      <c r="U818" s="16" t="s">
        <v>146</v>
      </c>
      <c r="V818" s="16" t="s">
        <v>147</v>
      </c>
      <c r="X818" s="16">
        <v>7</v>
      </c>
      <c r="Y818" s="16" t="s">
        <v>63</v>
      </c>
      <c r="Z818" s="16" t="s">
        <v>63</v>
      </c>
      <c r="AA818" s="16" t="s">
        <v>60</v>
      </c>
      <c r="AB818" s="16" t="s">
        <v>117</v>
      </c>
      <c r="AC818" s="16">
        <v>15</v>
      </c>
      <c r="AF818" s="16" t="s">
        <v>82</v>
      </c>
      <c r="AG818" s="16" t="s">
        <v>86</v>
      </c>
      <c r="AH818" s="16" t="s">
        <v>66</v>
      </c>
      <c r="AI818" s="16" t="s">
        <v>67</v>
      </c>
      <c r="AJ818" s="16" t="s">
        <v>68</v>
      </c>
      <c r="AK818" s="16" t="s">
        <v>69</v>
      </c>
      <c r="AR818" s="16">
        <v>1650</v>
      </c>
      <c r="AS818" s="16">
        <v>1650</v>
      </c>
      <c r="BM818" s="20" t="s">
        <v>1550</v>
      </c>
      <c r="BN818" s="16">
        <v>2</v>
      </c>
      <c r="BO818" s="16">
        <v>2</v>
      </c>
      <c r="BP818" s="16">
        <v>31</v>
      </c>
      <c r="BQ818" s="16" t="s">
        <v>118</v>
      </c>
      <c r="BS818" s="16" t="s">
        <v>72</v>
      </c>
      <c r="BT818" s="21">
        <v>44652</v>
      </c>
      <c r="BU818" s="16">
        <v>31187</v>
      </c>
      <c r="BV818" s="17"/>
      <c r="BW818" s="16" t="s">
        <v>63</v>
      </c>
      <c r="BX818" s="16" t="s">
        <v>63</v>
      </c>
      <c r="CA818" s="16" t="s">
        <v>63</v>
      </c>
      <c r="CB818" s="16" t="s">
        <v>63</v>
      </c>
      <c r="CD818" s="16" t="s">
        <v>63</v>
      </c>
      <c r="CF818" s="16" t="s">
        <v>62</v>
      </c>
      <c r="CG818" s="16" t="s">
        <v>668</v>
      </c>
      <c r="CH818" s="16" t="s">
        <v>63</v>
      </c>
      <c r="CJ818" s="16" t="s">
        <v>106</v>
      </c>
      <c r="CK818" s="16" t="s">
        <v>1549</v>
      </c>
      <c r="CN818" s="16" t="s">
        <v>63</v>
      </c>
      <c r="CO818" s="16" t="s">
        <v>1365</v>
      </c>
      <c r="CP818" s="16" t="s">
        <v>62</v>
      </c>
      <c r="CQ818" s="16" t="s">
        <v>76</v>
      </c>
      <c r="DA818" s="18"/>
      <c r="DB818" s="16">
        <v>5</v>
      </c>
      <c r="DC818" s="16">
        <v>5</v>
      </c>
      <c r="DE818" s="16">
        <v>250</v>
      </c>
      <c r="DF818" s="16">
        <v>357</v>
      </c>
      <c r="DG818" s="16">
        <v>299</v>
      </c>
      <c r="DH818" s="16">
        <v>331</v>
      </c>
    </row>
    <row r="819" spans="1:112" s="16" customFormat="1" x14ac:dyDescent="0.3">
      <c r="A819" s="16">
        <v>2023</v>
      </c>
      <c r="B819" s="16" t="s">
        <v>685</v>
      </c>
      <c r="C819" s="16" t="s">
        <v>686</v>
      </c>
      <c r="D819" s="16" t="s">
        <v>1382</v>
      </c>
      <c r="E819" s="16" t="s">
        <v>688</v>
      </c>
      <c r="F819" s="19">
        <v>2</v>
      </c>
      <c r="G819" s="16">
        <v>4</v>
      </c>
      <c r="H819" s="16" t="s">
        <v>297</v>
      </c>
      <c r="I819" s="16">
        <v>27</v>
      </c>
      <c r="J819" s="16">
        <v>31</v>
      </c>
      <c r="K819" s="16">
        <v>29</v>
      </c>
      <c r="L819" s="16">
        <v>35</v>
      </c>
      <c r="M819" s="16">
        <v>44.4</v>
      </c>
      <c r="N819" s="16">
        <v>38.685600000000001</v>
      </c>
      <c r="O819" s="16">
        <v>26.8552</v>
      </c>
      <c r="P819" s="16">
        <v>30.915299999999998</v>
      </c>
      <c r="Q819" s="16">
        <v>28.542000000000002</v>
      </c>
      <c r="S819" s="16" t="s">
        <v>83</v>
      </c>
      <c r="T819" s="16" t="s">
        <v>87</v>
      </c>
      <c r="U819" s="16" t="s">
        <v>294</v>
      </c>
      <c r="V819" s="16" t="s">
        <v>295</v>
      </c>
      <c r="X819" s="16">
        <v>8</v>
      </c>
      <c r="Y819" s="16" t="s">
        <v>62</v>
      </c>
      <c r="Z819" s="16" t="s">
        <v>63</v>
      </c>
      <c r="AA819" s="16" t="s">
        <v>60</v>
      </c>
      <c r="AB819" s="16" t="s">
        <v>117</v>
      </c>
      <c r="AC819" s="16">
        <v>15</v>
      </c>
      <c r="AF819" s="16" t="s">
        <v>82</v>
      </c>
      <c r="AG819" s="16" t="s">
        <v>86</v>
      </c>
      <c r="AH819" s="16" t="s">
        <v>66</v>
      </c>
      <c r="AI819" s="16" t="s">
        <v>67</v>
      </c>
      <c r="AJ819" s="16" t="s">
        <v>68</v>
      </c>
      <c r="AK819" s="16" t="s">
        <v>69</v>
      </c>
      <c r="AR819" s="16">
        <v>1550</v>
      </c>
      <c r="AS819" s="16">
        <v>1550</v>
      </c>
      <c r="BM819" s="20"/>
      <c r="BN819" s="16">
        <v>2</v>
      </c>
      <c r="BO819" s="16">
        <v>2</v>
      </c>
      <c r="BP819" s="16">
        <v>31</v>
      </c>
      <c r="BQ819" s="16" t="s">
        <v>118</v>
      </c>
      <c r="BS819" s="16" t="s">
        <v>72</v>
      </c>
      <c r="BT819" s="21">
        <v>44652</v>
      </c>
      <c r="BU819" s="16">
        <v>31186</v>
      </c>
      <c r="BV819" s="17"/>
      <c r="BW819" s="16" t="s">
        <v>63</v>
      </c>
      <c r="BX819" s="16" t="s">
        <v>63</v>
      </c>
      <c r="CA819" s="16" t="s">
        <v>63</v>
      </c>
      <c r="CB819" s="16" t="s">
        <v>63</v>
      </c>
      <c r="CD819" s="16" t="s">
        <v>63</v>
      </c>
      <c r="CF819" s="16" t="s">
        <v>62</v>
      </c>
      <c r="CG819" s="16" t="s">
        <v>866</v>
      </c>
      <c r="CH819" s="16" t="s">
        <v>63</v>
      </c>
      <c r="CJ819" s="16" t="s">
        <v>74</v>
      </c>
      <c r="CK819" s="16" t="s">
        <v>75</v>
      </c>
      <c r="CN819" s="16" t="s">
        <v>63</v>
      </c>
      <c r="CO819" s="16" t="s">
        <v>1372</v>
      </c>
      <c r="CP819" s="16" t="s">
        <v>62</v>
      </c>
      <c r="CQ819" s="16" t="s">
        <v>76</v>
      </c>
      <c r="DA819" s="18"/>
      <c r="DB819" s="16">
        <v>6</v>
      </c>
      <c r="DC819" s="16">
        <v>6</v>
      </c>
      <c r="DF819" s="16">
        <v>333</v>
      </c>
      <c r="DG819" s="16">
        <v>290</v>
      </c>
      <c r="DH819" s="16">
        <v>314</v>
      </c>
    </row>
    <row r="820" spans="1:112" s="16" customFormat="1" x14ac:dyDescent="0.3">
      <c r="A820" s="16">
        <v>2023</v>
      </c>
      <c r="B820" s="16" t="s">
        <v>685</v>
      </c>
      <c r="C820" s="16" t="s">
        <v>686</v>
      </c>
      <c r="D820" s="16" t="s">
        <v>690</v>
      </c>
      <c r="E820" s="16" t="s">
        <v>688</v>
      </c>
      <c r="F820" s="19">
        <v>2.5</v>
      </c>
      <c r="G820" s="16">
        <v>4</v>
      </c>
      <c r="H820" s="16" t="s">
        <v>180</v>
      </c>
      <c r="I820" s="16">
        <v>22</v>
      </c>
      <c r="J820" s="16">
        <v>27</v>
      </c>
      <c r="K820" s="16">
        <v>24</v>
      </c>
      <c r="L820" s="16">
        <v>27.5</v>
      </c>
      <c r="M820" s="16">
        <v>38.299999999999997</v>
      </c>
      <c r="N820" s="16">
        <v>31.496700000000001</v>
      </c>
      <c r="O820" s="16">
        <v>21.609300000000001</v>
      </c>
      <c r="P820" s="16">
        <v>27.034400000000002</v>
      </c>
      <c r="Q820" s="16">
        <v>23.7544</v>
      </c>
      <c r="S820" s="16" t="s">
        <v>59</v>
      </c>
      <c r="T820" s="16" t="s">
        <v>70</v>
      </c>
      <c r="U820" s="16" t="s">
        <v>146</v>
      </c>
      <c r="V820" s="16" t="s">
        <v>147</v>
      </c>
      <c r="X820" s="16">
        <v>8</v>
      </c>
      <c r="Y820" s="16" t="s">
        <v>63</v>
      </c>
      <c r="Z820" s="16" t="s">
        <v>63</v>
      </c>
      <c r="AA820" s="16" t="s">
        <v>60</v>
      </c>
      <c r="AB820" s="16" t="s">
        <v>117</v>
      </c>
      <c r="AC820" s="16">
        <v>15</v>
      </c>
      <c r="AF820" s="16" t="s">
        <v>82</v>
      </c>
      <c r="AG820" s="16" t="s">
        <v>86</v>
      </c>
      <c r="AH820" s="16" t="s">
        <v>66</v>
      </c>
      <c r="AI820" s="16" t="s">
        <v>67</v>
      </c>
      <c r="AJ820" s="16" t="s">
        <v>68</v>
      </c>
      <c r="AK820" s="16" t="s">
        <v>69</v>
      </c>
      <c r="AR820" s="16">
        <v>1850</v>
      </c>
      <c r="AS820" s="16">
        <v>1850</v>
      </c>
      <c r="BM820" s="20" t="s">
        <v>1554</v>
      </c>
      <c r="BN820" s="16">
        <v>2</v>
      </c>
      <c r="BO820" s="16">
        <v>2</v>
      </c>
      <c r="BP820" s="16">
        <v>31</v>
      </c>
      <c r="BQ820" s="16" t="s">
        <v>118</v>
      </c>
      <c r="BS820" s="16" t="s">
        <v>72</v>
      </c>
      <c r="BT820" s="21">
        <v>44848</v>
      </c>
      <c r="BU820" s="16">
        <v>32156</v>
      </c>
      <c r="BV820" s="17"/>
      <c r="BW820" s="16" t="s">
        <v>63</v>
      </c>
      <c r="BX820" s="16" t="s">
        <v>63</v>
      </c>
      <c r="CA820" s="16" t="s">
        <v>63</v>
      </c>
      <c r="CB820" s="16" t="s">
        <v>63</v>
      </c>
      <c r="CD820" s="16" t="s">
        <v>63</v>
      </c>
      <c r="CF820" s="16" t="s">
        <v>62</v>
      </c>
      <c r="CG820" s="16" t="s">
        <v>668</v>
      </c>
      <c r="CH820" s="16" t="s">
        <v>63</v>
      </c>
      <c r="CJ820" s="16" t="s">
        <v>186</v>
      </c>
      <c r="CK820" s="16" t="s">
        <v>187</v>
      </c>
      <c r="CN820" s="16" t="s">
        <v>63</v>
      </c>
      <c r="CO820" s="16" t="s">
        <v>689</v>
      </c>
      <c r="CP820" s="16" t="s">
        <v>62</v>
      </c>
      <c r="CQ820" s="16" t="s">
        <v>76</v>
      </c>
      <c r="DA820" s="18"/>
      <c r="DB820" s="16">
        <v>5</v>
      </c>
      <c r="DC820" s="16">
        <v>5</v>
      </c>
      <c r="DE820" s="16">
        <v>1250</v>
      </c>
      <c r="DF820" s="16">
        <v>415</v>
      </c>
      <c r="DG820" s="16">
        <v>331</v>
      </c>
      <c r="DH820" s="16">
        <v>377</v>
      </c>
    </row>
    <row r="821" spans="1:112" s="16" customFormat="1" x14ac:dyDescent="0.3">
      <c r="A821" s="16">
        <v>2023</v>
      </c>
      <c r="B821" s="16" t="s">
        <v>685</v>
      </c>
      <c r="C821" s="16" t="s">
        <v>686</v>
      </c>
      <c r="D821" s="16" t="s">
        <v>690</v>
      </c>
      <c r="E821" s="16" t="s">
        <v>688</v>
      </c>
      <c r="F821" s="19">
        <v>2.5</v>
      </c>
      <c r="G821" s="16">
        <v>4</v>
      </c>
      <c r="H821" s="16" t="s">
        <v>121</v>
      </c>
      <c r="I821" s="16">
        <v>23</v>
      </c>
      <c r="J821" s="16">
        <v>25</v>
      </c>
      <c r="K821" s="16">
        <v>24</v>
      </c>
      <c r="L821" s="16">
        <v>30</v>
      </c>
      <c r="M821" s="16">
        <v>40.799999999999997</v>
      </c>
      <c r="N821" s="16">
        <v>34.056800000000003</v>
      </c>
      <c r="O821" s="16">
        <v>23.3858</v>
      </c>
      <c r="P821" s="16">
        <v>25.443899999999999</v>
      </c>
      <c r="Q821" s="16">
        <v>24.269200000000001</v>
      </c>
      <c r="S821" s="16" t="s">
        <v>83</v>
      </c>
      <c r="T821" s="16" t="s">
        <v>87</v>
      </c>
      <c r="U821" s="16" t="s">
        <v>115</v>
      </c>
      <c r="V821" s="16" t="s">
        <v>116</v>
      </c>
      <c r="X821" s="16">
        <v>8</v>
      </c>
      <c r="Y821" s="16" t="s">
        <v>62</v>
      </c>
      <c r="Z821" s="16" t="s">
        <v>63</v>
      </c>
      <c r="AA821" s="16" t="s">
        <v>60</v>
      </c>
      <c r="AB821" s="16" t="s">
        <v>117</v>
      </c>
      <c r="AC821" s="16">
        <v>15</v>
      </c>
      <c r="AF821" s="16" t="s">
        <v>82</v>
      </c>
      <c r="AG821" s="16" t="s">
        <v>86</v>
      </c>
      <c r="AH821" s="16" t="s">
        <v>66</v>
      </c>
      <c r="AI821" s="16" t="s">
        <v>67</v>
      </c>
      <c r="AJ821" s="16" t="s">
        <v>68</v>
      </c>
      <c r="AK821" s="16" t="s">
        <v>69</v>
      </c>
      <c r="AR821" s="16">
        <v>1850</v>
      </c>
      <c r="AS821" s="16">
        <v>1850</v>
      </c>
      <c r="BM821" s="20" t="s">
        <v>1554</v>
      </c>
      <c r="BN821" s="16">
        <v>2</v>
      </c>
      <c r="BO821" s="16">
        <v>2</v>
      </c>
      <c r="BP821" s="16">
        <v>31</v>
      </c>
      <c r="BQ821" s="16" t="s">
        <v>118</v>
      </c>
      <c r="BS821" s="16" t="s">
        <v>206</v>
      </c>
      <c r="BT821" s="21">
        <v>44848</v>
      </c>
      <c r="BU821" s="16">
        <v>32154</v>
      </c>
      <c r="BV821" s="17"/>
      <c r="BW821" s="16" t="s">
        <v>63</v>
      </c>
      <c r="BX821" s="16" t="s">
        <v>63</v>
      </c>
      <c r="CA821" s="16" t="s">
        <v>63</v>
      </c>
      <c r="CB821" s="16" t="s">
        <v>63</v>
      </c>
      <c r="CD821" s="16" t="s">
        <v>63</v>
      </c>
      <c r="CF821" s="16" t="s">
        <v>62</v>
      </c>
      <c r="CG821" s="16" t="s">
        <v>668</v>
      </c>
      <c r="CH821" s="16" t="s">
        <v>63</v>
      </c>
      <c r="CJ821" s="16" t="s">
        <v>186</v>
      </c>
      <c r="CK821" s="16" t="s">
        <v>187</v>
      </c>
      <c r="CN821" s="16" t="s">
        <v>63</v>
      </c>
      <c r="CO821" s="16" t="s">
        <v>259</v>
      </c>
      <c r="CP821" s="16" t="s">
        <v>62</v>
      </c>
      <c r="CQ821" s="16" t="s">
        <v>76</v>
      </c>
      <c r="DA821" s="18"/>
      <c r="DB821" s="16">
        <v>5</v>
      </c>
      <c r="DC821" s="16">
        <v>5</v>
      </c>
      <c r="DE821" s="16">
        <v>1250</v>
      </c>
      <c r="DF821" s="16">
        <v>383</v>
      </c>
      <c r="DG821" s="16">
        <v>345</v>
      </c>
      <c r="DH821" s="16">
        <v>366</v>
      </c>
    </row>
    <row r="822" spans="1:112" s="16" customFormat="1" x14ac:dyDescent="0.3">
      <c r="A822" s="16">
        <v>2023</v>
      </c>
      <c r="B822" s="16" t="s">
        <v>685</v>
      </c>
      <c r="C822" s="16" t="s">
        <v>686</v>
      </c>
      <c r="D822" s="16" t="s">
        <v>1014</v>
      </c>
      <c r="E822" s="16" t="s">
        <v>688</v>
      </c>
      <c r="F822" s="19">
        <v>1.6</v>
      </c>
      <c r="G822" s="16">
        <v>4</v>
      </c>
      <c r="H822" s="16" t="s">
        <v>582</v>
      </c>
      <c r="I822" s="16">
        <v>36</v>
      </c>
      <c r="J822" s="16">
        <v>33</v>
      </c>
      <c r="K822" s="16">
        <v>34</v>
      </c>
      <c r="L822" s="16">
        <v>48.7</v>
      </c>
      <c r="M822" s="16">
        <v>45.3</v>
      </c>
      <c r="N822" s="16">
        <v>47.108899999999998</v>
      </c>
      <c r="O822" s="16">
        <v>35.576300000000003</v>
      </c>
      <c r="P822" s="16">
        <v>32.778700000000001</v>
      </c>
      <c r="Q822" s="16">
        <v>34.2605</v>
      </c>
      <c r="S822" s="16" t="s">
        <v>59</v>
      </c>
      <c r="T822" s="16" t="s">
        <v>70</v>
      </c>
      <c r="U822" s="16" t="s">
        <v>146</v>
      </c>
      <c r="V822" s="16" t="s">
        <v>147</v>
      </c>
      <c r="X822" s="16">
        <v>6</v>
      </c>
      <c r="Y822" s="16" t="s">
        <v>63</v>
      </c>
      <c r="Z822" s="16" t="s">
        <v>63</v>
      </c>
      <c r="AA822" s="16" t="s">
        <v>60</v>
      </c>
      <c r="AB822" s="16" t="s">
        <v>117</v>
      </c>
      <c r="AC822" s="16">
        <v>15</v>
      </c>
      <c r="AF822" s="16" t="s">
        <v>82</v>
      </c>
      <c r="AG822" s="16" t="s">
        <v>86</v>
      </c>
      <c r="AH822" s="16" t="s">
        <v>66</v>
      </c>
      <c r="AI822" s="16" t="s">
        <v>67</v>
      </c>
      <c r="AJ822" s="16" t="s">
        <v>68</v>
      </c>
      <c r="AK822" s="16" t="s">
        <v>69</v>
      </c>
      <c r="AR822" s="16">
        <v>1300</v>
      </c>
      <c r="AS822" s="16">
        <v>1300</v>
      </c>
      <c r="BM822" s="20" t="s">
        <v>1560</v>
      </c>
      <c r="BN822" s="16">
        <v>2</v>
      </c>
      <c r="BO822" s="16">
        <v>2</v>
      </c>
      <c r="BP822" s="16">
        <v>31</v>
      </c>
      <c r="BQ822" s="16" t="s">
        <v>118</v>
      </c>
      <c r="BS822" s="16" t="s">
        <v>103</v>
      </c>
      <c r="BT822" s="21">
        <v>44743</v>
      </c>
      <c r="BU822" s="16">
        <v>31676</v>
      </c>
      <c r="BV822" s="17"/>
      <c r="BW822" s="16" t="s">
        <v>63</v>
      </c>
      <c r="BX822" s="16" t="s">
        <v>63</v>
      </c>
      <c r="CA822" s="16" t="s">
        <v>63</v>
      </c>
      <c r="CB822" s="16" t="s">
        <v>63</v>
      </c>
      <c r="CD822" s="16" t="s">
        <v>63</v>
      </c>
      <c r="CF822" s="16" t="s">
        <v>62</v>
      </c>
      <c r="CG822" s="16" t="s">
        <v>978</v>
      </c>
      <c r="CH822" s="16" t="s">
        <v>63</v>
      </c>
      <c r="CJ822" s="16" t="s">
        <v>106</v>
      </c>
      <c r="CK822" s="16" t="s">
        <v>1549</v>
      </c>
      <c r="CL822" s="16" t="s">
        <v>63</v>
      </c>
      <c r="CM822" s="16" t="s">
        <v>63</v>
      </c>
      <c r="CN822" s="16" t="s">
        <v>63</v>
      </c>
      <c r="CO822" s="16" t="s">
        <v>162</v>
      </c>
      <c r="CP822" s="16" t="s">
        <v>62</v>
      </c>
      <c r="CQ822" s="16" t="s">
        <v>76</v>
      </c>
      <c r="DA822" s="18"/>
      <c r="DB822" s="16">
        <v>7</v>
      </c>
      <c r="DC822" s="16">
        <v>7</v>
      </c>
      <c r="DF822" s="16">
        <v>252</v>
      </c>
      <c r="DG822" s="16">
        <v>274</v>
      </c>
      <c r="DH822" s="16">
        <v>262</v>
      </c>
    </row>
    <row r="823" spans="1:112" s="16" customFormat="1" x14ac:dyDescent="0.3">
      <c r="A823" s="16">
        <v>2023</v>
      </c>
      <c r="B823" s="16" t="s">
        <v>685</v>
      </c>
      <c r="C823" s="16" t="s">
        <v>686</v>
      </c>
      <c r="D823" s="16" t="s">
        <v>1440</v>
      </c>
      <c r="E823" s="16" t="s">
        <v>688</v>
      </c>
      <c r="F823" s="19">
        <v>2.5</v>
      </c>
      <c r="G823" s="16">
        <v>4</v>
      </c>
      <c r="H823" s="16" t="s">
        <v>121</v>
      </c>
      <c r="I823" s="16">
        <v>23</v>
      </c>
      <c r="J823" s="16">
        <v>28</v>
      </c>
      <c r="K823" s="16">
        <v>25</v>
      </c>
      <c r="L823" s="16">
        <v>28.956499999999998</v>
      </c>
      <c r="M823" s="16">
        <v>40.49</v>
      </c>
      <c r="N823" s="16">
        <v>33.213900000000002</v>
      </c>
      <c r="O823" s="16">
        <v>22.6477</v>
      </c>
      <c r="P823" s="16">
        <v>28.439900000000002</v>
      </c>
      <c r="Q823" s="16">
        <v>24.9328</v>
      </c>
      <c r="S823" s="16" t="s">
        <v>83</v>
      </c>
      <c r="T823" s="16" t="s">
        <v>87</v>
      </c>
      <c r="U823" s="16" t="s">
        <v>115</v>
      </c>
      <c r="V823" s="16" t="s">
        <v>116</v>
      </c>
      <c r="X823" s="16">
        <v>8</v>
      </c>
      <c r="Y823" s="16" t="s">
        <v>62</v>
      </c>
      <c r="Z823" s="16" t="s">
        <v>63</v>
      </c>
      <c r="AA823" s="16" t="s">
        <v>60</v>
      </c>
      <c r="AB823" s="16" t="s">
        <v>117</v>
      </c>
      <c r="AC823" s="16">
        <v>15</v>
      </c>
      <c r="AF823" s="16" t="s">
        <v>82</v>
      </c>
      <c r="AG823" s="16" t="s">
        <v>86</v>
      </c>
      <c r="AH823" s="16" t="s">
        <v>66</v>
      </c>
      <c r="AI823" s="16" t="s">
        <v>67</v>
      </c>
      <c r="AJ823" s="16" t="s">
        <v>68</v>
      </c>
      <c r="AK823" s="16" t="s">
        <v>69</v>
      </c>
      <c r="AR823" s="16">
        <v>1750</v>
      </c>
      <c r="AS823" s="16">
        <v>1750</v>
      </c>
      <c r="BM823" s="20" t="s">
        <v>1554</v>
      </c>
      <c r="BN823" s="16">
        <v>2</v>
      </c>
      <c r="BO823" s="16">
        <v>2</v>
      </c>
      <c r="BP823" s="16">
        <v>31</v>
      </c>
      <c r="BQ823" s="16" t="s">
        <v>118</v>
      </c>
      <c r="BS823" s="16" t="s">
        <v>72</v>
      </c>
      <c r="BT823" s="21">
        <v>44593</v>
      </c>
      <c r="BU823" s="16">
        <v>30935</v>
      </c>
      <c r="BV823" s="17"/>
      <c r="BW823" s="16" t="s">
        <v>63</v>
      </c>
      <c r="BX823" s="16" t="s">
        <v>63</v>
      </c>
      <c r="CA823" s="16" t="s">
        <v>63</v>
      </c>
      <c r="CB823" s="16" t="s">
        <v>63</v>
      </c>
      <c r="CD823" s="16" t="s">
        <v>63</v>
      </c>
      <c r="CF823" s="16" t="s">
        <v>62</v>
      </c>
      <c r="CG823" s="16" t="s">
        <v>890</v>
      </c>
      <c r="CH823" s="16" t="s">
        <v>63</v>
      </c>
      <c r="CJ823" s="16" t="s">
        <v>186</v>
      </c>
      <c r="CK823" s="16" t="s">
        <v>187</v>
      </c>
      <c r="CN823" s="16" t="s">
        <v>63</v>
      </c>
      <c r="CO823" s="16" t="s">
        <v>259</v>
      </c>
      <c r="CP823" s="16" t="s">
        <v>62</v>
      </c>
      <c r="CQ823" s="16" t="s">
        <v>76</v>
      </c>
      <c r="DA823" s="18"/>
      <c r="DB823" s="16">
        <v>5</v>
      </c>
      <c r="DC823" s="16">
        <v>5</v>
      </c>
      <c r="DE823" s="16">
        <v>750</v>
      </c>
      <c r="DF823" s="16">
        <v>392</v>
      </c>
      <c r="DG823" s="16">
        <v>314</v>
      </c>
      <c r="DH823" s="16">
        <v>357</v>
      </c>
    </row>
    <row r="824" spans="1:112" s="16" customFormat="1" x14ac:dyDescent="0.3">
      <c r="A824" s="16">
        <v>2023</v>
      </c>
      <c r="B824" s="16" t="s">
        <v>685</v>
      </c>
      <c r="C824" s="16" t="s">
        <v>686</v>
      </c>
      <c r="D824" s="16" t="s">
        <v>1424</v>
      </c>
      <c r="E824" s="16" t="s">
        <v>688</v>
      </c>
      <c r="F824" s="19">
        <v>1.6</v>
      </c>
      <c r="G824" s="16">
        <v>4</v>
      </c>
      <c r="H824" s="16" t="s">
        <v>582</v>
      </c>
      <c r="I824" s="16">
        <v>38</v>
      </c>
      <c r="J824" s="16">
        <v>38</v>
      </c>
      <c r="K824" s="16">
        <v>38</v>
      </c>
      <c r="L824" s="16">
        <v>52.1815</v>
      </c>
      <c r="M824" s="16">
        <v>49.903599999999997</v>
      </c>
      <c r="N824" s="16">
        <v>51.1312</v>
      </c>
      <c r="O824" s="16">
        <v>38.220199999999998</v>
      </c>
      <c r="P824" s="16">
        <v>37.979900000000001</v>
      </c>
      <c r="Q824" s="16">
        <v>38.111699999999999</v>
      </c>
      <c r="S824" s="16" t="s">
        <v>59</v>
      </c>
      <c r="T824" s="16" t="s">
        <v>70</v>
      </c>
      <c r="U824" s="16" t="s">
        <v>146</v>
      </c>
      <c r="V824" s="16" t="s">
        <v>147</v>
      </c>
      <c r="X824" s="16">
        <v>6</v>
      </c>
      <c r="Y824" s="16" t="s">
        <v>63</v>
      </c>
      <c r="Z824" s="16" t="s">
        <v>63</v>
      </c>
      <c r="AA824" s="16" t="s">
        <v>60</v>
      </c>
      <c r="AB824" s="16" t="s">
        <v>117</v>
      </c>
      <c r="AC824" s="16">
        <v>15</v>
      </c>
      <c r="AF824" s="16" t="s">
        <v>82</v>
      </c>
      <c r="AG824" s="16" t="s">
        <v>86</v>
      </c>
      <c r="AH824" s="16" t="s">
        <v>66</v>
      </c>
      <c r="AI824" s="16" t="s">
        <v>67</v>
      </c>
      <c r="AJ824" s="16" t="s">
        <v>68</v>
      </c>
      <c r="AK824" s="16" t="s">
        <v>69</v>
      </c>
      <c r="AR824" s="16">
        <v>1150</v>
      </c>
      <c r="AS824" s="16">
        <v>1150</v>
      </c>
      <c r="BM824" s="20" t="s">
        <v>1560</v>
      </c>
      <c r="BN824" s="16">
        <v>2</v>
      </c>
      <c r="BO824" s="16">
        <v>2</v>
      </c>
      <c r="BP824" s="16">
        <v>31</v>
      </c>
      <c r="BQ824" s="16" t="s">
        <v>118</v>
      </c>
      <c r="BS824" s="16" t="s">
        <v>103</v>
      </c>
      <c r="BT824" s="21">
        <v>44638</v>
      </c>
      <c r="BU824" s="16">
        <v>31068</v>
      </c>
      <c r="BV824" s="17"/>
      <c r="BW824" s="16" t="s">
        <v>63</v>
      </c>
      <c r="BX824" s="16" t="s">
        <v>63</v>
      </c>
      <c r="CA824" s="16" t="s">
        <v>63</v>
      </c>
      <c r="CB824" s="16" t="s">
        <v>63</v>
      </c>
      <c r="CD824" s="16" t="s">
        <v>63</v>
      </c>
      <c r="CF824" s="16" t="s">
        <v>62</v>
      </c>
      <c r="CG824" s="16" t="s">
        <v>978</v>
      </c>
      <c r="CH824" s="16" t="s">
        <v>63</v>
      </c>
      <c r="CJ824" s="16" t="s">
        <v>106</v>
      </c>
      <c r="CK824" s="16" t="s">
        <v>1549</v>
      </c>
      <c r="CL824" s="16" t="s">
        <v>63</v>
      </c>
      <c r="CM824" s="16" t="s">
        <v>63</v>
      </c>
      <c r="CN824" s="16" t="s">
        <v>63</v>
      </c>
      <c r="CO824" s="16" t="s">
        <v>162</v>
      </c>
      <c r="CP824" s="16" t="s">
        <v>62</v>
      </c>
      <c r="CQ824" s="16" t="s">
        <v>76</v>
      </c>
      <c r="DA824" s="18"/>
      <c r="DB824" s="16">
        <v>7</v>
      </c>
      <c r="DC824" s="16">
        <v>7</v>
      </c>
      <c r="DF824" s="16">
        <v>232</v>
      </c>
      <c r="DG824" s="16">
        <v>234</v>
      </c>
      <c r="DH824" s="16">
        <v>233</v>
      </c>
    </row>
    <row r="825" spans="1:112" s="16" customFormat="1" x14ac:dyDescent="0.3">
      <c r="A825" s="16">
        <v>2023</v>
      </c>
      <c r="B825" s="16" t="s">
        <v>685</v>
      </c>
      <c r="C825" s="16" t="s">
        <v>686</v>
      </c>
      <c r="D825" s="16" t="s">
        <v>1423</v>
      </c>
      <c r="E825" s="16" t="s">
        <v>688</v>
      </c>
      <c r="F825" s="19">
        <v>1.6</v>
      </c>
      <c r="G825" s="16">
        <v>4</v>
      </c>
      <c r="H825" s="16" t="s">
        <v>582</v>
      </c>
      <c r="I825" s="16">
        <v>42</v>
      </c>
      <c r="J825" s="16">
        <v>44</v>
      </c>
      <c r="K825" s="16">
        <v>43</v>
      </c>
      <c r="L825" s="16">
        <v>57.7</v>
      </c>
      <c r="M825" s="16">
        <v>55.6</v>
      </c>
      <c r="N825" s="16">
        <v>56.735700000000001</v>
      </c>
      <c r="O825" s="16">
        <v>42.252099999999999</v>
      </c>
      <c r="P825" s="16">
        <v>44.312100000000001</v>
      </c>
      <c r="Q825" s="16">
        <v>43.154899999999998</v>
      </c>
      <c r="S825" s="16" t="s">
        <v>59</v>
      </c>
      <c r="T825" s="16" t="s">
        <v>70</v>
      </c>
      <c r="U825" s="16" t="s">
        <v>146</v>
      </c>
      <c r="V825" s="16" t="s">
        <v>147</v>
      </c>
      <c r="X825" s="16">
        <v>6</v>
      </c>
      <c r="Y825" s="16" t="s">
        <v>63</v>
      </c>
      <c r="Z825" s="16" t="s">
        <v>63</v>
      </c>
      <c r="AA825" s="16" t="s">
        <v>135</v>
      </c>
      <c r="AB825" s="16" t="s">
        <v>159</v>
      </c>
      <c r="AC825" s="16">
        <v>15</v>
      </c>
      <c r="AF825" s="16" t="s">
        <v>82</v>
      </c>
      <c r="AG825" s="16" t="s">
        <v>86</v>
      </c>
      <c r="AH825" s="16" t="s">
        <v>66</v>
      </c>
      <c r="AI825" s="16" t="s">
        <v>67</v>
      </c>
      <c r="AJ825" s="16" t="s">
        <v>68</v>
      </c>
      <c r="AK825" s="16" t="s">
        <v>69</v>
      </c>
      <c r="AR825" s="16">
        <v>1050</v>
      </c>
      <c r="AS825" s="16">
        <v>1050</v>
      </c>
      <c r="BM825" s="20" t="s">
        <v>1560</v>
      </c>
      <c r="BN825" s="16">
        <v>2</v>
      </c>
      <c r="BO825" s="16">
        <v>2</v>
      </c>
      <c r="BP825" s="16">
        <v>31</v>
      </c>
      <c r="BQ825" s="16" t="s">
        <v>118</v>
      </c>
      <c r="BS825" s="16" t="s">
        <v>103</v>
      </c>
      <c r="BT825" s="21">
        <v>44638</v>
      </c>
      <c r="BU825" s="16">
        <v>31069</v>
      </c>
      <c r="BV825" s="17"/>
      <c r="BW825" s="16" t="s">
        <v>63</v>
      </c>
      <c r="BX825" s="16" t="s">
        <v>63</v>
      </c>
      <c r="CA825" s="16" t="s">
        <v>63</v>
      </c>
      <c r="CB825" s="16" t="s">
        <v>63</v>
      </c>
      <c r="CD825" s="16" t="s">
        <v>63</v>
      </c>
      <c r="CF825" s="16" t="s">
        <v>62</v>
      </c>
      <c r="CG825" s="16" t="s">
        <v>978</v>
      </c>
      <c r="CH825" s="16" t="s">
        <v>63</v>
      </c>
      <c r="CJ825" s="16" t="s">
        <v>106</v>
      </c>
      <c r="CK825" s="16" t="s">
        <v>1549</v>
      </c>
      <c r="CL825" s="16" t="s">
        <v>63</v>
      </c>
      <c r="CM825" s="16" t="s">
        <v>63</v>
      </c>
      <c r="CN825" s="16" t="s">
        <v>63</v>
      </c>
      <c r="CO825" s="16" t="s">
        <v>162</v>
      </c>
      <c r="CP825" s="16" t="s">
        <v>62</v>
      </c>
      <c r="CQ825" s="16" t="s">
        <v>76</v>
      </c>
      <c r="DA825" s="18"/>
      <c r="DB825" s="16">
        <v>8</v>
      </c>
      <c r="DC825" s="16">
        <v>8</v>
      </c>
      <c r="DF825" s="16">
        <v>210</v>
      </c>
      <c r="DG825" s="16">
        <v>200</v>
      </c>
      <c r="DH825" s="16">
        <v>206</v>
      </c>
    </row>
    <row r="826" spans="1:112" s="16" customFormat="1" x14ac:dyDescent="0.3">
      <c r="A826" s="16">
        <v>2023</v>
      </c>
      <c r="B826" s="16" t="s">
        <v>685</v>
      </c>
      <c r="C826" s="16" t="s">
        <v>686</v>
      </c>
      <c r="D826" s="16" t="s">
        <v>770</v>
      </c>
      <c r="E826" s="16" t="s">
        <v>688</v>
      </c>
      <c r="F826" s="19">
        <v>3.8</v>
      </c>
      <c r="G826" s="16">
        <v>6</v>
      </c>
      <c r="H826" s="16" t="s">
        <v>121</v>
      </c>
      <c r="I826" s="16">
        <v>18</v>
      </c>
      <c r="J826" s="16">
        <v>24</v>
      </c>
      <c r="K826" s="16">
        <v>21</v>
      </c>
      <c r="L826" s="16">
        <v>23.064800000000002</v>
      </c>
      <c r="M826" s="16">
        <v>33.614100000000001</v>
      </c>
      <c r="N826" s="16">
        <v>26.857800000000001</v>
      </c>
      <c r="O826" s="16">
        <v>18.386299999999999</v>
      </c>
      <c r="P826" s="16">
        <v>23.979900000000001</v>
      </c>
      <c r="Q826" s="16">
        <v>20.5426</v>
      </c>
      <c r="S826" s="16" t="s">
        <v>83</v>
      </c>
      <c r="T826" s="16" t="s">
        <v>87</v>
      </c>
      <c r="U826" s="16" t="s">
        <v>115</v>
      </c>
      <c r="V826" s="16" t="s">
        <v>116</v>
      </c>
      <c r="X826" s="16">
        <v>8</v>
      </c>
      <c r="Y826" s="16" t="s">
        <v>62</v>
      </c>
      <c r="Z826" s="16" t="s">
        <v>63</v>
      </c>
      <c r="AA826" s="16" t="s">
        <v>60</v>
      </c>
      <c r="AB826" s="16" t="s">
        <v>117</v>
      </c>
      <c r="AC826" s="16">
        <v>15</v>
      </c>
      <c r="AF826" s="16" t="s">
        <v>82</v>
      </c>
      <c r="AG826" s="16" t="s">
        <v>86</v>
      </c>
      <c r="AH826" s="16" t="s">
        <v>66</v>
      </c>
      <c r="AI826" s="16" t="s">
        <v>67</v>
      </c>
      <c r="AJ826" s="16" t="s">
        <v>68</v>
      </c>
      <c r="AK826" s="16" t="s">
        <v>69</v>
      </c>
      <c r="AN826" s="16">
        <v>157</v>
      </c>
      <c r="AO826" s="16">
        <v>21</v>
      </c>
      <c r="AR826" s="16">
        <v>2100</v>
      </c>
      <c r="AS826" s="16">
        <v>2100</v>
      </c>
      <c r="BM826" s="20" t="s">
        <v>1550</v>
      </c>
      <c r="BN826" s="16">
        <v>2</v>
      </c>
      <c r="BO826" s="16">
        <v>2</v>
      </c>
      <c r="BP826" s="16">
        <v>31</v>
      </c>
      <c r="BQ826" s="16" t="s">
        <v>118</v>
      </c>
      <c r="BS826" s="16" t="s">
        <v>72</v>
      </c>
      <c r="BT826" s="21">
        <v>44819</v>
      </c>
      <c r="BU826" s="16">
        <v>32032</v>
      </c>
      <c r="BV826" s="17"/>
      <c r="BW826" s="16" t="s">
        <v>63</v>
      </c>
      <c r="BX826" s="16" t="s">
        <v>63</v>
      </c>
      <c r="CA826" s="16" t="s">
        <v>63</v>
      </c>
      <c r="CB826" s="16" t="s">
        <v>63</v>
      </c>
      <c r="CD826" s="16" t="s">
        <v>63</v>
      </c>
      <c r="CF826" s="16" t="s">
        <v>62</v>
      </c>
      <c r="CG826" s="16" t="s">
        <v>768</v>
      </c>
      <c r="CH826" s="16" t="s">
        <v>63</v>
      </c>
      <c r="CJ826" s="16" t="s">
        <v>106</v>
      </c>
      <c r="CK826" s="16" t="s">
        <v>1549</v>
      </c>
      <c r="CN826" s="16" t="s">
        <v>63</v>
      </c>
      <c r="CO826" s="16" t="s">
        <v>769</v>
      </c>
      <c r="CP826" s="16" t="s">
        <v>62</v>
      </c>
      <c r="CQ826" s="16" t="s">
        <v>76</v>
      </c>
      <c r="DA826" s="18"/>
      <c r="DB826" s="16">
        <v>4</v>
      </c>
      <c r="DC826" s="16">
        <v>4</v>
      </c>
      <c r="DE826" s="16">
        <v>2500</v>
      </c>
      <c r="DF826" s="16">
        <v>484</v>
      </c>
      <c r="DG826" s="16">
        <v>371</v>
      </c>
      <c r="DH826" s="16">
        <v>433</v>
      </c>
    </row>
    <row r="827" spans="1:112" s="16" customFormat="1" x14ac:dyDescent="0.3">
      <c r="A827" s="16">
        <v>2023</v>
      </c>
      <c r="B827" s="16" t="s">
        <v>199</v>
      </c>
      <c r="C827" s="16" t="s">
        <v>202</v>
      </c>
      <c r="D827" s="16" t="s">
        <v>211</v>
      </c>
      <c r="E827" s="16" t="s">
        <v>201</v>
      </c>
      <c r="F827" s="19">
        <v>2</v>
      </c>
      <c r="G827" s="16">
        <v>4</v>
      </c>
      <c r="H827" s="16" t="s">
        <v>208</v>
      </c>
      <c r="I827" s="16">
        <v>19</v>
      </c>
      <c r="J827" s="16">
        <v>23</v>
      </c>
      <c r="K827" s="16">
        <v>20</v>
      </c>
      <c r="L827" s="16">
        <v>23.253799999999998</v>
      </c>
      <c r="M827" s="16">
        <v>34.214599999999997</v>
      </c>
      <c r="N827" s="16">
        <v>27.1707</v>
      </c>
      <c r="O827" s="16">
        <v>18.525500000000001</v>
      </c>
      <c r="P827" s="16">
        <v>23.408999999999999</v>
      </c>
      <c r="Q827" s="16">
        <v>20.444800000000001</v>
      </c>
      <c r="S827" s="16" t="s">
        <v>59</v>
      </c>
      <c r="T827" s="16" t="s">
        <v>70</v>
      </c>
      <c r="U827" s="16" t="s">
        <v>115</v>
      </c>
      <c r="V827" s="16" t="s">
        <v>116</v>
      </c>
      <c r="X827" s="16">
        <v>9</v>
      </c>
      <c r="Y827" s="16" t="s">
        <v>62</v>
      </c>
      <c r="Z827" s="16" t="s">
        <v>63</v>
      </c>
      <c r="AA827" s="16" t="s">
        <v>60</v>
      </c>
      <c r="AB827" s="16" t="s">
        <v>117</v>
      </c>
      <c r="AC827" s="16">
        <v>10</v>
      </c>
      <c r="AF827" s="16" t="s">
        <v>204</v>
      </c>
      <c r="AG827" s="16" t="s">
        <v>205</v>
      </c>
      <c r="AH827" s="16" t="s">
        <v>66</v>
      </c>
      <c r="AI827" s="16" t="s">
        <v>67</v>
      </c>
      <c r="AJ827" s="16" t="s">
        <v>68</v>
      </c>
      <c r="AK827" s="16" t="s">
        <v>69</v>
      </c>
      <c r="AR827" s="16">
        <v>2750</v>
      </c>
      <c r="AS827" s="16">
        <v>2750</v>
      </c>
      <c r="BM827" s="20" t="s">
        <v>1550</v>
      </c>
      <c r="BN827" s="16">
        <v>2</v>
      </c>
      <c r="BO827" s="16">
        <v>2</v>
      </c>
      <c r="BP827" s="16">
        <v>31</v>
      </c>
      <c r="BQ827" s="16" t="s">
        <v>118</v>
      </c>
      <c r="BS827" s="16" t="s">
        <v>206</v>
      </c>
      <c r="BT827" s="21">
        <v>44613</v>
      </c>
      <c r="BU827" s="16">
        <v>30949</v>
      </c>
      <c r="BV827" s="17"/>
      <c r="BW827" s="16" t="s">
        <v>62</v>
      </c>
      <c r="BX827" s="16" t="s">
        <v>63</v>
      </c>
      <c r="CA827" s="16" t="s">
        <v>63</v>
      </c>
      <c r="CB827" s="16" t="s">
        <v>63</v>
      </c>
      <c r="CD827" s="16" t="s">
        <v>63</v>
      </c>
      <c r="CF827" s="16" t="s">
        <v>62</v>
      </c>
      <c r="CG827" s="16" t="s">
        <v>207</v>
      </c>
      <c r="CH827" s="16" t="s">
        <v>63</v>
      </c>
      <c r="CJ827" s="16" t="s">
        <v>106</v>
      </c>
      <c r="CK827" s="16" t="s">
        <v>1549</v>
      </c>
      <c r="CL827" s="16" t="s">
        <v>63</v>
      </c>
      <c r="CM827" s="16" t="s">
        <v>63</v>
      </c>
      <c r="CN827" s="16" t="s">
        <v>63</v>
      </c>
      <c r="CO827" s="16" t="s">
        <v>107</v>
      </c>
      <c r="CP827" s="16" t="s">
        <v>62</v>
      </c>
      <c r="CQ827" s="16" t="s">
        <v>76</v>
      </c>
      <c r="CR827" s="16" t="s">
        <v>212</v>
      </c>
      <c r="CY827" s="16">
        <v>27.4</v>
      </c>
      <c r="DA827" s="18"/>
      <c r="DB827" s="16">
        <v>4</v>
      </c>
      <c r="DC827" s="16">
        <v>4</v>
      </c>
      <c r="DE827" s="16">
        <v>5750</v>
      </c>
      <c r="DF827" s="16">
        <v>482</v>
      </c>
      <c r="DG827" s="16">
        <v>381</v>
      </c>
      <c r="DH827" s="16">
        <v>437</v>
      </c>
    </row>
    <row r="828" spans="1:112" s="16" customFormat="1" x14ac:dyDescent="0.3">
      <c r="A828" s="16">
        <v>2023</v>
      </c>
      <c r="B828" s="16" t="s">
        <v>199</v>
      </c>
      <c r="C828" s="16" t="s">
        <v>202</v>
      </c>
      <c r="D828" s="16" t="s">
        <v>203</v>
      </c>
      <c r="E828" s="16" t="s">
        <v>201</v>
      </c>
      <c r="F828" s="19">
        <v>2</v>
      </c>
      <c r="G828" s="16">
        <v>4</v>
      </c>
      <c r="H828" s="16" t="s">
        <v>208</v>
      </c>
      <c r="I828" s="16">
        <v>20</v>
      </c>
      <c r="J828" s="16">
        <v>27</v>
      </c>
      <c r="K828" s="16">
        <v>22</v>
      </c>
      <c r="L828" s="16">
        <v>25.007000000000001</v>
      </c>
      <c r="M828" s="16">
        <v>38.557200000000002</v>
      </c>
      <c r="N828" s="16">
        <v>29.704599999999999</v>
      </c>
      <c r="O828" s="16">
        <v>19.809000000000001</v>
      </c>
      <c r="P828" s="16">
        <v>26.6798</v>
      </c>
      <c r="Q828" s="16">
        <v>22.4055</v>
      </c>
      <c r="S828" s="16" t="s">
        <v>59</v>
      </c>
      <c r="T828" s="16" t="s">
        <v>70</v>
      </c>
      <c r="U828" s="16" t="s">
        <v>115</v>
      </c>
      <c r="V828" s="16" t="s">
        <v>116</v>
      </c>
      <c r="X828" s="16">
        <v>9</v>
      </c>
      <c r="Y828" s="16" t="s">
        <v>62</v>
      </c>
      <c r="Z828" s="16" t="s">
        <v>63</v>
      </c>
      <c r="AA828" s="16" t="s">
        <v>60</v>
      </c>
      <c r="AB828" s="16" t="s">
        <v>117</v>
      </c>
      <c r="AC828" s="16">
        <v>10</v>
      </c>
      <c r="AF828" s="16" t="s">
        <v>204</v>
      </c>
      <c r="AG828" s="16" t="s">
        <v>205</v>
      </c>
      <c r="AH828" s="16" t="s">
        <v>66</v>
      </c>
      <c r="AI828" s="16" t="s">
        <v>67</v>
      </c>
      <c r="AJ828" s="16" t="s">
        <v>68</v>
      </c>
      <c r="AK828" s="16" t="s">
        <v>69</v>
      </c>
      <c r="AR828" s="16">
        <v>2500</v>
      </c>
      <c r="AS828" s="16">
        <v>2500</v>
      </c>
      <c r="BM828" s="20" t="s">
        <v>1550</v>
      </c>
      <c r="BN828" s="16">
        <v>2</v>
      </c>
      <c r="BO828" s="16">
        <v>2</v>
      </c>
      <c r="BP828" s="16">
        <v>31</v>
      </c>
      <c r="BQ828" s="16" t="s">
        <v>118</v>
      </c>
      <c r="BS828" s="16" t="s">
        <v>206</v>
      </c>
      <c r="BT828" s="21">
        <v>44613</v>
      </c>
      <c r="BU828" s="16">
        <v>30947</v>
      </c>
      <c r="BV828" s="17"/>
      <c r="BW828" s="16" t="s">
        <v>62</v>
      </c>
      <c r="BX828" s="16" t="s">
        <v>63</v>
      </c>
      <c r="CA828" s="16" t="s">
        <v>63</v>
      </c>
      <c r="CB828" s="16" t="s">
        <v>63</v>
      </c>
      <c r="CD828" s="16" t="s">
        <v>63</v>
      </c>
      <c r="CF828" s="16" t="s">
        <v>62</v>
      </c>
      <c r="CG828" s="16" t="s">
        <v>207</v>
      </c>
      <c r="CH828" s="16" t="s">
        <v>63</v>
      </c>
      <c r="CJ828" s="16" t="s">
        <v>106</v>
      </c>
      <c r="CK828" s="16" t="s">
        <v>1549</v>
      </c>
      <c r="CL828" s="16" t="s">
        <v>63</v>
      </c>
      <c r="CM828" s="16" t="s">
        <v>63</v>
      </c>
      <c r="CN828" s="16" t="s">
        <v>63</v>
      </c>
      <c r="CO828" s="16" t="s">
        <v>107</v>
      </c>
      <c r="CP828" s="16" t="s">
        <v>62</v>
      </c>
      <c r="CQ828" s="16" t="s">
        <v>76</v>
      </c>
      <c r="CR828" s="16" t="s">
        <v>203</v>
      </c>
      <c r="CY828" s="16">
        <v>29.9</v>
      </c>
      <c r="DA828" s="18"/>
      <c r="DB828" s="16">
        <v>5</v>
      </c>
      <c r="DC828" s="16">
        <v>5</v>
      </c>
      <c r="DE828" s="16">
        <v>4500</v>
      </c>
      <c r="DF828" s="16">
        <v>451</v>
      </c>
      <c r="DG828" s="16">
        <v>334</v>
      </c>
      <c r="DH828" s="16">
        <v>398</v>
      </c>
    </row>
    <row r="829" spans="1:112" s="16" customFormat="1" x14ac:dyDescent="0.3">
      <c r="A829" s="16">
        <v>2023</v>
      </c>
      <c r="B829" s="16" t="s">
        <v>199</v>
      </c>
      <c r="C829" s="16" t="s">
        <v>202</v>
      </c>
      <c r="D829" s="16" t="s">
        <v>1432</v>
      </c>
      <c r="E829" s="16" t="s">
        <v>201</v>
      </c>
      <c r="F829" s="19">
        <v>2</v>
      </c>
      <c r="G829" s="16">
        <v>4</v>
      </c>
      <c r="H829" s="16" t="s">
        <v>208</v>
      </c>
      <c r="I829" s="16">
        <v>21</v>
      </c>
      <c r="J829" s="16">
        <v>26</v>
      </c>
      <c r="K829" s="16">
        <v>23</v>
      </c>
      <c r="L829" s="16">
        <v>26.515799999999999</v>
      </c>
      <c r="M829" s="16">
        <v>36.420200000000001</v>
      </c>
      <c r="N829" s="16">
        <v>30.213200000000001</v>
      </c>
      <c r="O829" s="16">
        <v>20.890599999999999</v>
      </c>
      <c r="P829" s="16">
        <v>25.803699999999999</v>
      </c>
      <c r="Q829" s="16">
        <v>22.848299999999998</v>
      </c>
      <c r="S829" s="16" t="s">
        <v>59</v>
      </c>
      <c r="T829" s="16" t="s">
        <v>70</v>
      </c>
      <c r="U829" s="16" t="s">
        <v>115</v>
      </c>
      <c r="V829" s="16" t="s">
        <v>116</v>
      </c>
      <c r="X829" s="16">
        <v>9</v>
      </c>
      <c r="Y829" s="16" t="s">
        <v>62</v>
      </c>
      <c r="Z829" s="16" t="s">
        <v>63</v>
      </c>
      <c r="AA829" s="16" t="s">
        <v>60</v>
      </c>
      <c r="AB829" s="16" t="s">
        <v>117</v>
      </c>
      <c r="AC829" s="16">
        <v>10</v>
      </c>
      <c r="AF829" s="16" t="s">
        <v>204</v>
      </c>
      <c r="AG829" s="16" t="s">
        <v>205</v>
      </c>
      <c r="AH829" s="16" t="s">
        <v>66</v>
      </c>
      <c r="AI829" s="16" t="s">
        <v>67</v>
      </c>
      <c r="AJ829" s="16" t="s">
        <v>68</v>
      </c>
      <c r="AK829" s="16" t="s">
        <v>69</v>
      </c>
      <c r="AR829" s="16">
        <v>2400</v>
      </c>
      <c r="AS829" s="16">
        <v>2400</v>
      </c>
      <c r="BM829" s="20" t="s">
        <v>1552</v>
      </c>
      <c r="BN829" s="16">
        <v>2</v>
      </c>
      <c r="BO829" s="16">
        <v>2</v>
      </c>
      <c r="BP829" s="16">
        <v>31</v>
      </c>
      <c r="BQ829" s="16" t="s">
        <v>118</v>
      </c>
      <c r="BS829" s="16" t="s">
        <v>72</v>
      </c>
      <c r="BT829" s="21">
        <v>44620</v>
      </c>
      <c r="BU829" s="16">
        <v>31012</v>
      </c>
      <c r="BV829" s="17"/>
      <c r="BW829" s="16" t="s">
        <v>62</v>
      </c>
      <c r="BX829" s="16" t="s">
        <v>63</v>
      </c>
      <c r="CA829" s="16" t="s">
        <v>63</v>
      </c>
      <c r="CB829" s="16" t="s">
        <v>63</v>
      </c>
      <c r="CD829" s="16" t="s">
        <v>63</v>
      </c>
      <c r="CF829" s="16" t="s">
        <v>62</v>
      </c>
      <c r="CG829" s="16" t="s">
        <v>207</v>
      </c>
      <c r="CH829" s="16" t="s">
        <v>63</v>
      </c>
      <c r="CJ829" s="16" t="s">
        <v>106</v>
      </c>
      <c r="CK829" s="16" t="s">
        <v>1549</v>
      </c>
      <c r="CL829" s="16" t="s">
        <v>63</v>
      </c>
      <c r="CM829" s="16" t="s">
        <v>63</v>
      </c>
      <c r="CN829" s="16" t="s">
        <v>63</v>
      </c>
      <c r="CO829" s="16" t="s">
        <v>107</v>
      </c>
      <c r="CP829" s="16" t="s">
        <v>62</v>
      </c>
      <c r="CQ829" s="16" t="s">
        <v>76</v>
      </c>
      <c r="CR829" s="16" t="s">
        <v>1432</v>
      </c>
      <c r="CY829" s="16">
        <v>30.4</v>
      </c>
      <c r="DA829" s="18"/>
      <c r="DB829" s="16">
        <v>5</v>
      </c>
      <c r="DC829" s="16">
        <v>5</v>
      </c>
      <c r="DE829" s="16">
        <v>4000</v>
      </c>
      <c r="DF829" s="16">
        <v>430</v>
      </c>
      <c r="DG829" s="16">
        <v>348</v>
      </c>
      <c r="DH829" s="16">
        <v>393</v>
      </c>
    </row>
    <row r="830" spans="1:112" s="16" customFormat="1" x14ac:dyDescent="0.3">
      <c r="A830" s="16">
        <v>2023</v>
      </c>
      <c r="B830" s="16" t="s">
        <v>199</v>
      </c>
      <c r="C830" s="16" t="s">
        <v>202</v>
      </c>
      <c r="D830" s="16" t="s">
        <v>1355</v>
      </c>
      <c r="E830" s="16" t="s">
        <v>201</v>
      </c>
      <c r="F830" s="19">
        <v>2</v>
      </c>
      <c r="G830" s="16">
        <v>4</v>
      </c>
      <c r="H830" s="16" t="s">
        <v>121</v>
      </c>
      <c r="I830" s="16">
        <v>20</v>
      </c>
      <c r="J830" s="16">
        <v>26</v>
      </c>
      <c r="K830" s="16">
        <v>23</v>
      </c>
      <c r="L830" s="16">
        <v>25.841999999999999</v>
      </c>
      <c r="M830" s="16">
        <v>36.904000000000003</v>
      </c>
      <c r="N830" s="16">
        <v>29.871300000000002</v>
      </c>
      <c r="O830" s="16">
        <v>20.384799999999998</v>
      </c>
      <c r="P830" s="16">
        <v>26.128599999999999</v>
      </c>
      <c r="Q830" s="16">
        <v>22.622699999999998</v>
      </c>
      <c r="S830" s="16" t="s">
        <v>59</v>
      </c>
      <c r="T830" s="16" t="s">
        <v>70</v>
      </c>
      <c r="U830" s="16" t="s">
        <v>115</v>
      </c>
      <c r="V830" s="16" t="s">
        <v>116</v>
      </c>
      <c r="X830" s="16">
        <v>8</v>
      </c>
      <c r="Y830" s="16" t="s">
        <v>62</v>
      </c>
      <c r="Z830" s="16" t="s">
        <v>63</v>
      </c>
      <c r="AA830" s="16" t="s">
        <v>60</v>
      </c>
      <c r="AB830" s="16" t="s">
        <v>117</v>
      </c>
      <c r="AC830" s="16">
        <v>10</v>
      </c>
      <c r="AF830" s="16" t="s">
        <v>204</v>
      </c>
      <c r="AG830" s="16" t="s">
        <v>205</v>
      </c>
      <c r="AH830" s="16" t="s">
        <v>66</v>
      </c>
      <c r="AI830" s="16" t="s">
        <v>67</v>
      </c>
      <c r="AJ830" s="16" t="s">
        <v>68</v>
      </c>
      <c r="AK830" s="16" t="s">
        <v>69</v>
      </c>
      <c r="AR830" s="16">
        <v>2400</v>
      </c>
      <c r="AS830" s="16">
        <v>2400</v>
      </c>
      <c r="BM830" s="20" t="s">
        <v>1550</v>
      </c>
      <c r="BN830" s="16">
        <v>2</v>
      </c>
      <c r="BO830" s="16">
        <v>2</v>
      </c>
      <c r="BP830" s="16">
        <v>31</v>
      </c>
      <c r="BQ830" s="16" t="s">
        <v>118</v>
      </c>
      <c r="BS830" s="16" t="s">
        <v>72</v>
      </c>
      <c r="BT830" s="21">
        <v>44732</v>
      </c>
      <c r="BU830" s="16">
        <v>31217</v>
      </c>
      <c r="BV830" s="17"/>
      <c r="BW830" s="16" t="s">
        <v>62</v>
      </c>
      <c r="BX830" s="16" t="s">
        <v>63</v>
      </c>
      <c r="CA830" s="16" t="s">
        <v>63</v>
      </c>
      <c r="CB830" s="16" t="s">
        <v>63</v>
      </c>
      <c r="CD830" s="16" t="s">
        <v>63</v>
      </c>
      <c r="CF830" s="16" t="s">
        <v>62</v>
      </c>
      <c r="CG830" s="16" t="s">
        <v>1356</v>
      </c>
      <c r="CH830" s="16" t="s">
        <v>62</v>
      </c>
      <c r="CI830" s="16" t="s">
        <v>395</v>
      </c>
      <c r="CJ830" s="16" t="s">
        <v>106</v>
      </c>
      <c r="CK830" s="16" t="s">
        <v>1549</v>
      </c>
      <c r="CL830" s="16" t="s">
        <v>63</v>
      </c>
      <c r="CM830" s="16" t="s">
        <v>63</v>
      </c>
      <c r="CN830" s="16" t="s">
        <v>63</v>
      </c>
      <c r="CO830" s="16" t="s">
        <v>107</v>
      </c>
      <c r="CP830" s="16" t="s">
        <v>62</v>
      </c>
      <c r="CQ830" s="16" t="s">
        <v>76</v>
      </c>
      <c r="CR830" s="16" t="s">
        <v>1357</v>
      </c>
      <c r="CY830" s="16">
        <v>30</v>
      </c>
      <c r="DA830" s="18"/>
      <c r="DB830" s="16">
        <v>5</v>
      </c>
      <c r="DC830" s="16">
        <v>5</v>
      </c>
      <c r="DE830" s="16">
        <v>4000</v>
      </c>
      <c r="DF830" s="16">
        <v>435</v>
      </c>
      <c r="DG830" s="16">
        <v>341</v>
      </c>
      <c r="DH830" s="16">
        <v>393</v>
      </c>
    </row>
    <row r="831" spans="1:112" s="16" customFormat="1" x14ac:dyDescent="0.3">
      <c r="A831" s="16">
        <v>2023</v>
      </c>
      <c r="B831" s="16" t="s">
        <v>199</v>
      </c>
      <c r="C831" s="16" t="s">
        <v>202</v>
      </c>
      <c r="D831" s="16" t="s">
        <v>1353</v>
      </c>
      <c r="E831" s="16" t="s">
        <v>201</v>
      </c>
      <c r="F831" s="19">
        <v>3</v>
      </c>
      <c r="G831" s="16">
        <v>6</v>
      </c>
      <c r="H831" s="16" t="s">
        <v>121</v>
      </c>
      <c r="I831" s="16">
        <v>20</v>
      </c>
      <c r="J831" s="16">
        <v>26</v>
      </c>
      <c r="K831" s="16">
        <v>22</v>
      </c>
      <c r="L831" s="16">
        <v>25.2332</v>
      </c>
      <c r="M831" s="16">
        <v>37.043599999999998</v>
      </c>
      <c r="N831" s="16">
        <v>29.459800000000001</v>
      </c>
      <c r="O831" s="16">
        <v>19.949400000000001</v>
      </c>
      <c r="P831" s="16">
        <v>26.1934</v>
      </c>
      <c r="Q831" s="16">
        <v>22.346599999999999</v>
      </c>
      <c r="S831" s="16" t="s">
        <v>1103</v>
      </c>
      <c r="T831" s="16" t="s">
        <v>1104</v>
      </c>
      <c r="U831" s="16" t="s">
        <v>115</v>
      </c>
      <c r="V831" s="16" t="s">
        <v>116</v>
      </c>
      <c r="X831" s="16">
        <v>8</v>
      </c>
      <c r="Y831" s="16" t="s">
        <v>62</v>
      </c>
      <c r="Z831" s="16" t="s">
        <v>63</v>
      </c>
      <c r="AA831" s="16">
        <v>4</v>
      </c>
      <c r="AB831" s="16" t="s">
        <v>64</v>
      </c>
      <c r="AC831" s="16">
        <v>10</v>
      </c>
      <c r="AF831" s="16" t="s">
        <v>204</v>
      </c>
      <c r="AG831" s="16" t="s">
        <v>205</v>
      </c>
      <c r="AH831" s="16" t="s">
        <v>66</v>
      </c>
      <c r="AI831" s="16" t="s">
        <v>67</v>
      </c>
      <c r="AJ831" s="16" t="s">
        <v>68</v>
      </c>
      <c r="AK831" s="16" t="s">
        <v>69</v>
      </c>
      <c r="AR831" s="16">
        <v>2500</v>
      </c>
      <c r="AS831" s="16">
        <v>2500</v>
      </c>
      <c r="BM831" s="20" t="s">
        <v>1552</v>
      </c>
      <c r="BN831" s="16">
        <v>2</v>
      </c>
      <c r="BO831" s="16">
        <v>2</v>
      </c>
      <c r="BP831" s="16">
        <v>31</v>
      </c>
      <c r="BQ831" s="16" t="s">
        <v>118</v>
      </c>
      <c r="BS831" s="16" t="s">
        <v>72</v>
      </c>
      <c r="BT831" s="21">
        <v>44732</v>
      </c>
      <c r="BU831" s="16">
        <v>31219</v>
      </c>
      <c r="BV831" s="17"/>
      <c r="BW831" s="16" t="s">
        <v>62</v>
      </c>
      <c r="BX831" s="16" t="s">
        <v>63</v>
      </c>
      <c r="CA831" s="16" t="s">
        <v>63</v>
      </c>
      <c r="CB831" s="16" t="s">
        <v>63</v>
      </c>
      <c r="CD831" s="16" t="s">
        <v>63</v>
      </c>
      <c r="CF831" s="16" t="s">
        <v>62</v>
      </c>
      <c r="CG831" s="16" t="s">
        <v>207</v>
      </c>
      <c r="CH831" s="16" t="s">
        <v>63</v>
      </c>
      <c r="CJ831" s="16" t="s">
        <v>106</v>
      </c>
      <c r="CK831" s="16" t="s">
        <v>1549</v>
      </c>
      <c r="CL831" s="16" t="s">
        <v>63</v>
      </c>
      <c r="CM831" s="16" t="s">
        <v>63</v>
      </c>
      <c r="CN831" s="16" t="s">
        <v>63</v>
      </c>
      <c r="CO831" s="16" t="s">
        <v>107</v>
      </c>
      <c r="CP831" s="16" t="s">
        <v>62</v>
      </c>
      <c r="CQ831" s="16" t="s">
        <v>76</v>
      </c>
      <c r="CR831" s="16" t="s">
        <v>1353</v>
      </c>
      <c r="CY831" s="16">
        <v>29.6</v>
      </c>
      <c r="DA831" s="18"/>
      <c r="DB831" s="16">
        <v>5</v>
      </c>
      <c r="DC831" s="16">
        <v>5</v>
      </c>
      <c r="DE831" s="16">
        <v>4500</v>
      </c>
      <c r="DF831" s="16">
        <v>447</v>
      </c>
      <c r="DG831" s="16">
        <v>341</v>
      </c>
      <c r="DH831" s="16">
        <v>399</v>
      </c>
    </row>
    <row r="832" spans="1:112" s="16" customFormat="1" x14ac:dyDescent="0.3">
      <c r="A832" s="16">
        <v>2023</v>
      </c>
      <c r="B832" s="16" t="s">
        <v>199</v>
      </c>
      <c r="C832" s="16" t="s">
        <v>202</v>
      </c>
      <c r="D832" s="16" t="s">
        <v>1350</v>
      </c>
      <c r="E832" s="16" t="s">
        <v>201</v>
      </c>
      <c r="F832" s="19">
        <v>3</v>
      </c>
      <c r="G832" s="16">
        <v>6</v>
      </c>
      <c r="H832" s="16" t="s">
        <v>121</v>
      </c>
      <c r="I832" s="16">
        <v>19</v>
      </c>
      <c r="J832" s="16">
        <v>25</v>
      </c>
      <c r="K832" s="16">
        <v>21</v>
      </c>
      <c r="L832" s="16">
        <v>23.431799999999999</v>
      </c>
      <c r="M832" s="16">
        <v>34.494500000000002</v>
      </c>
      <c r="N832" s="16">
        <v>27.383800000000001</v>
      </c>
      <c r="O832" s="16">
        <v>18.633099999999999</v>
      </c>
      <c r="P832" s="16">
        <v>24.5623</v>
      </c>
      <c r="Q832" s="16">
        <v>20.9038</v>
      </c>
      <c r="S832" s="16" t="s">
        <v>1103</v>
      </c>
      <c r="T832" s="16" t="s">
        <v>1104</v>
      </c>
      <c r="U832" s="16" t="s">
        <v>115</v>
      </c>
      <c r="V832" s="16" t="s">
        <v>116</v>
      </c>
      <c r="X832" s="16">
        <v>8</v>
      </c>
      <c r="Y832" s="16" t="s">
        <v>62</v>
      </c>
      <c r="Z832" s="16" t="s">
        <v>63</v>
      </c>
      <c r="AA832" s="16">
        <v>4</v>
      </c>
      <c r="AB832" s="16" t="s">
        <v>64</v>
      </c>
      <c r="AC832" s="16">
        <v>10</v>
      </c>
      <c r="AF832" s="16" t="s">
        <v>204</v>
      </c>
      <c r="AG832" s="16" t="s">
        <v>205</v>
      </c>
      <c r="AH832" s="16" t="s">
        <v>66</v>
      </c>
      <c r="AI832" s="16" t="s">
        <v>67</v>
      </c>
      <c r="AJ832" s="16" t="s">
        <v>68</v>
      </c>
      <c r="AK832" s="16" t="s">
        <v>69</v>
      </c>
      <c r="AR832" s="16">
        <v>2600</v>
      </c>
      <c r="AS832" s="16">
        <v>2600</v>
      </c>
      <c r="BM832" s="20" t="s">
        <v>1552</v>
      </c>
      <c r="BN832" s="16">
        <v>2</v>
      </c>
      <c r="BO832" s="16">
        <v>2</v>
      </c>
      <c r="BP832" s="16">
        <v>31</v>
      </c>
      <c r="BQ832" s="16" t="s">
        <v>118</v>
      </c>
      <c r="BS832" s="16" t="s">
        <v>72</v>
      </c>
      <c r="BT832" s="21">
        <v>44732</v>
      </c>
      <c r="BU832" s="16">
        <v>31221</v>
      </c>
      <c r="BV832" s="17"/>
      <c r="BW832" s="16" t="s">
        <v>62</v>
      </c>
      <c r="BX832" s="16" t="s">
        <v>63</v>
      </c>
      <c r="CA832" s="16" t="s">
        <v>63</v>
      </c>
      <c r="CB832" s="16" t="s">
        <v>63</v>
      </c>
      <c r="CD832" s="16" t="s">
        <v>63</v>
      </c>
      <c r="CF832" s="16" t="s">
        <v>62</v>
      </c>
      <c r="CG832" s="16" t="s">
        <v>207</v>
      </c>
      <c r="CH832" s="16" t="s">
        <v>63</v>
      </c>
      <c r="CJ832" s="16" t="s">
        <v>106</v>
      </c>
      <c r="CK832" s="16" t="s">
        <v>1549</v>
      </c>
      <c r="CL832" s="16" t="s">
        <v>63</v>
      </c>
      <c r="CM832" s="16" t="s">
        <v>63</v>
      </c>
      <c r="CN832" s="16" t="s">
        <v>63</v>
      </c>
      <c r="CO832" s="16" t="s">
        <v>107</v>
      </c>
      <c r="CP832" s="16" t="s">
        <v>62</v>
      </c>
      <c r="CQ832" s="16" t="s">
        <v>76</v>
      </c>
      <c r="CR832" s="16" t="s">
        <v>1351</v>
      </c>
      <c r="CY832" s="16">
        <v>27.5</v>
      </c>
      <c r="DA832" s="18"/>
      <c r="DB832" s="16">
        <v>4</v>
      </c>
      <c r="DC832" s="16">
        <v>4</v>
      </c>
      <c r="DE832" s="16">
        <v>5000</v>
      </c>
      <c r="DF832" s="16">
        <v>478</v>
      </c>
      <c r="DG832" s="16">
        <v>362</v>
      </c>
      <c r="DH832" s="16">
        <v>426</v>
      </c>
    </row>
    <row r="833" spans="1:112" s="16" customFormat="1" x14ac:dyDescent="0.3">
      <c r="A833" s="16">
        <v>2023</v>
      </c>
      <c r="B833" s="16" t="s">
        <v>298</v>
      </c>
      <c r="C833" s="16" t="s">
        <v>470</v>
      </c>
      <c r="D833" s="16" t="s">
        <v>488</v>
      </c>
      <c r="E833" s="16" t="s">
        <v>301</v>
      </c>
      <c r="F833" s="19">
        <v>2.5</v>
      </c>
      <c r="G833" s="16">
        <v>4</v>
      </c>
      <c r="H833" s="16" t="s">
        <v>121</v>
      </c>
      <c r="I833" s="16">
        <v>25</v>
      </c>
      <c r="J833" s="16">
        <v>32</v>
      </c>
      <c r="K833" s="16">
        <v>28</v>
      </c>
      <c r="L833" s="16">
        <v>33.1</v>
      </c>
      <c r="M833" s="16">
        <v>46.1</v>
      </c>
      <c r="N833" s="16">
        <v>37.910800000000002</v>
      </c>
      <c r="O833" s="16">
        <v>25</v>
      </c>
      <c r="P833" s="16">
        <v>31.978200000000001</v>
      </c>
      <c r="Q833" s="16">
        <v>28.090900000000001</v>
      </c>
      <c r="S833" s="16" t="s">
        <v>83</v>
      </c>
      <c r="T833" s="16" t="s">
        <v>87</v>
      </c>
      <c r="U833" s="16" t="s">
        <v>115</v>
      </c>
      <c r="V833" s="16" t="s">
        <v>116</v>
      </c>
      <c r="X833" s="16">
        <v>8</v>
      </c>
      <c r="Y833" s="16" t="s">
        <v>62</v>
      </c>
      <c r="Z833" s="16" t="s">
        <v>63</v>
      </c>
      <c r="AA833" s="16" t="s">
        <v>60</v>
      </c>
      <c r="AB833" s="16" t="s">
        <v>117</v>
      </c>
      <c r="AC833" s="16">
        <v>15</v>
      </c>
      <c r="AF833" s="16" t="s">
        <v>82</v>
      </c>
      <c r="AG833" s="16" t="s">
        <v>86</v>
      </c>
      <c r="AH833" s="16" t="s">
        <v>66</v>
      </c>
      <c r="AI833" s="16" t="s">
        <v>67</v>
      </c>
      <c r="AJ833" s="16" t="s">
        <v>68</v>
      </c>
      <c r="AK833" s="16" t="s">
        <v>69</v>
      </c>
      <c r="AR833" s="16">
        <v>1600</v>
      </c>
      <c r="AS833" s="16">
        <v>1600</v>
      </c>
      <c r="BM833" s="20" t="s">
        <v>1554</v>
      </c>
      <c r="BN833" s="16">
        <v>2</v>
      </c>
      <c r="BO833" s="16">
        <v>2</v>
      </c>
      <c r="BP833" s="16">
        <v>31</v>
      </c>
      <c r="BQ833" s="16" t="s">
        <v>118</v>
      </c>
      <c r="BS833" s="16" t="s">
        <v>72</v>
      </c>
      <c r="BT833" s="21">
        <v>44853</v>
      </c>
      <c r="BU833" s="16">
        <v>32391</v>
      </c>
      <c r="BV833" s="17"/>
      <c r="BW833" s="16" t="s">
        <v>62</v>
      </c>
      <c r="BX833" s="16" t="s">
        <v>63</v>
      </c>
      <c r="CA833" s="16" t="s">
        <v>63</v>
      </c>
      <c r="CB833" s="16" t="s">
        <v>63</v>
      </c>
      <c r="CD833" s="16" t="s">
        <v>63</v>
      </c>
      <c r="CF833" s="16" t="s">
        <v>62</v>
      </c>
      <c r="CG833" s="16" t="s">
        <v>302</v>
      </c>
      <c r="CH833" s="16" t="s">
        <v>63</v>
      </c>
      <c r="CJ833" s="16" t="s">
        <v>186</v>
      </c>
      <c r="CK833" s="16" t="s">
        <v>187</v>
      </c>
      <c r="CN833" s="16" t="s">
        <v>63</v>
      </c>
      <c r="CO833" s="16" t="s">
        <v>303</v>
      </c>
      <c r="CP833" s="16" t="s">
        <v>62</v>
      </c>
      <c r="CQ833" s="16" t="s">
        <v>76</v>
      </c>
      <c r="DA833" s="18"/>
      <c r="DB833" s="16">
        <v>6</v>
      </c>
      <c r="DC833" s="16">
        <v>6</v>
      </c>
      <c r="DF833" s="16">
        <v>352</v>
      </c>
      <c r="DG833" s="16">
        <v>276</v>
      </c>
      <c r="DH833" s="16">
        <v>318</v>
      </c>
    </row>
    <row r="834" spans="1:112" s="16" customFormat="1" x14ac:dyDescent="0.3">
      <c r="A834" s="16">
        <v>2023</v>
      </c>
      <c r="B834" s="16" t="s">
        <v>298</v>
      </c>
      <c r="C834" s="16" t="s">
        <v>470</v>
      </c>
      <c r="D834" s="16" t="s">
        <v>484</v>
      </c>
      <c r="E834" s="16" t="s">
        <v>301</v>
      </c>
      <c r="F834" s="19">
        <v>2.4</v>
      </c>
      <c r="G834" s="16">
        <v>4</v>
      </c>
      <c r="H834" s="16" t="s">
        <v>121</v>
      </c>
      <c r="I834" s="16">
        <v>22</v>
      </c>
      <c r="J834" s="16">
        <v>28</v>
      </c>
      <c r="K834" s="16">
        <v>25</v>
      </c>
      <c r="L834" s="16">
        <v>28.7</v>
      </c>
      <c r="M834" s="16">
        <v>40.6</v>
      </c>
      <c r="N834" s="16">
        <v>33.060600000000001</v>
      </c>
      <c r="O834" s="16">
        <v>22.465499999999999</v>
      </c>
      <c r="P834" s="16">
        <v>28</v>
      </c>
      <c r="Q834" s="16">
        <v>24.834900000000001</v>
      </c>
      <c r="S834" s="16" t="s">
        <v>59</v>
      </c>
      <c r="T834" s="16" t="s">
        <v>70</v>
      </c>
      <c r="U834" s="16" t="s">
        <v>115</v>
      </c>
      <c r="V834" s="16" t="s">
        <v>116</v>
      </c>
      <c r="X834" s="16">
        <v>8</v>
      </c>
      <c r="Y834" s="16" t="s">
        <v>62</v>
      </c>
      <c r="Z834" s="16" t="s">
        <v>63</v>
      </c>
      <c r="AA834" s="16" t="s">
        <v>60</v>
      </c>
      <c r="AB834" s="16" t="s">
        <v>117</v>
      </c>
      <c r="AC834" s="16">
        <v>15</v>
      </c>
      <c r="AF834" s="16" t="s">
        <v>58</v>
      </c>
      <c r="AG834" s="16" t="s">
        <v>65</v>
      </c>
      <c r="AH834" s="16" t="s">
        <v>66</v>
      </c>
      <c r="AI834" s="16" t="s">
        <v>67</v>
      </c>
      <c r="AJ834" s="16" t="s">
        <v>68</v>
      </c>
      <c r="AK834" s="16" t="s">
        <v>69</v>
      </c>
      <c r="AR834" s="16">
        <v>2200</v>
      </c>
      <c r="AS834" s="16">
        <v>2200</v>
      </c>
      <c r="BM834" s="20" t="s">
        <v>1587</v>
      </c>
      <c r="BN834" s="16">
        <v>2</v>
      </c>
      <c r="BO834" s="16">
        <v>2</v>
      </c>
      <c r="BP834" s="16">
        <v>31</v>
      </c>
      <c r="BQ834" s="16" t="s">
        <v>118</v>
      </c>
      <c r="BS834" s="16" t="s">
        <v>72</v>
      </c>
      <c r="BT834" s="21">
        <v>44853</v>
      </c>
      <c r="BU834" s="16">
        <v>32395</v>
      </c>
      <c r="BV834" s="17"/>
      <c r="BW834" s="16" t="s">
        <v>63</v>
      </c>
      <c r="BX834" s="16" t="s">
        <v>63</v>
      </c>
      <c r="CA834" s="16" t="s">
        <v>63</v>
      </c>
      <c r="CB834" s="16" t="s">
        <v>63</v>
      </c>
      <c r="CD834" s="16" t="s">
        <v>63</v>
      </c>
      <c r="CF834" s="16" t="s">
        <v>62</v>
      </c>
      <c r="CG834" s="16" t="s">
        <v>302</v>
      </c>
      <c r="CH834" s="16" t="s">
        <v>63</v>
      </c>
      <c r="CJ834" s="16" t="s">
        <v>186</v>
      </c>
      <c r="CK834" s="16" t="s">
        <v>187</v>
      </c>
      <c r="CN834" s="16" t="s">
        <v>63</v>
      </c>
      <c r="CO834" s="16" t="s">
        <v>162</v>
      </c>
      <c r="CP834" s="16" t="s">
        <v>62</v>
      </c>
      <c r="CQ834" s="16" t="s">
        <v>76</v>
      </c>
      <c r="CR834" s="16" t="s">
        <v>485</v>
      </c>
      <c r="DA834" s="18"/>
      <c r="DB834" s="16">
        <v>5</v>
      </c>
      <c r="DC834" s="16">
        <v>5</v>
      </c>
      <c r="DE834" s="16">
        <v>3000</v>
      </c>
      <c r="DF834" s="16">
        <v>393</v>
      </c>
      <c r="DG834" s="16">
        <v>315</v>
      </c>
      <c r="DH834" s="16">
        <v>358</v>
      </c>
    </row>
    <row r="835" spans="1:112" s="16" customFormat="1" x14ac:dyDescent="0.3">
      <c r="A835" s="16">
        <v>2023</v>
      </c>
      <c r="B835" s="16" t="s">
        <v>298</v>
      </c>
      <c r="C835" s="16" t="s">
        <v>470</v>
      </c>
      <c r="D835" s="16" t="s">
        <v>486</v>
      </c>
      <c r="E835" s="16" t="s">
        <v>301</v>
      </c>
      <c r="F835" s="19">
        <v>2.5</v>
      </c>
      <c r="G835" s="16">
        <v>4</v>
      </c>
      <c r="H835" s="16" t="s">
        <v>309</v>
      </c>
      <c r="I835" s="16">
        <v>41</v>
      </c>
      <c r="J835" s="16">
        <v>37</v>
      </c>
      <c r="K835" s="16">
        <v>39</v>
      </c>
      <c r="L835" s="16">
        <v>56.244599999999998</v>
      </c>
      <c r="M835" s="16">
        <v>51.696899999999999</v>
      </c>
      <c r="N835" s="16">
        <v>54.102899999999998</v>
      </c>
      <c r="O835" s="16">
        <v>41.398400000000002</v>
      </c>
      <c r="P835" s="16">
        <v>37.419199999999996</v>
      </c>
      <c r="Q835" s="16">
        <v>39</v>
      </c>
      <c r="S835" s="16" t="s">
        <v>83</v>
      </c>
      <c r="T835" s="16" t="s">
        <v>87</v>
      </c>
      <c r="U835" s="16" t="s">
        <v>294</v>
      </c>
      <c r="V835" s="16" t="s">
        <v>295</v>
      </c>
      <c r="X835" s="16">
        <v>6</v>
      </c>
      <c r="Y835" s="16" t="s">
        <v>63</v>
      </c>
      <c r="Z835" s="16" t="s">
        <v>63</v>
      </c>
      <c r="AA835" s="16" t="s">
        <v>60</v>
      </c>
      <c r="AB835" s="16" t="s">
        <v>117</v>
      </c>
      <c r="AC835" s="16">
        <v>15</v>
      </c>
      <c r="AF835" s="16" t="s">
        <v>204</v>
      </c>
      <c r="AG835" s="16" t="s">
        <v>205</v>
      </c>
      <c r="AH835" s="16" t="s">
        <v>66</v>
      </c>
      <c r="AI835" s="16" t="s">
        <v>67</v>
      </c>
      <c r="AJ835" s="16" t="s">
        <v>68</v>
      </c>
      <c r="AK835" s="16" t="s">
        <v>69</v>
      </c>
      <c r="AR835" s="16">
        <v>1400</v>
      </c>
      <c r="AS835" s="16">
        <v>1400</v>
      </c>
      <c r="BM835" s="20" t="s">
        <v>1559</v>
      </c>
      <c r="BN835" s="16">
        <v>2</v>
      </c>
      <c r="BO835" s="16">
        <v>2</v>
      </c>
      <c r="BP835" s="16">
        <v>31</v>
      </c>
      <c r="BQ835" s="16" t="s">
        <v>118</v>
      </c>
      <c r="BS835" s="16" t="s">
        <v>103</v>
      </c>
      <c r="BT835" s="21">
        <v>44853</v>
      </c>
      <c r="BU835" s="16">
        <v>32393</v>
      </c>
      <c r="BV835" s="17"/>
      <c r="BW835" s="16" t="s">
        <v>63</v>
      </c>
      <c r="BX835" s="16" t="s">
        <v>63</v>
      </c>
      <c r="CA835" s="16" t="s">
        <v>63</v>
      </c>
      <c r="CB835" s="16" t="s">
        <v>63</v>
      </c>
      <c r="CC835" s="16" t="s">
        <v>487</v>
      </c>
      <c r="CD835" s="16" t="s">
        <v>63</v>
      </c>
      <c r="CF835" s="16" t="s">
        <v>62</v>
      </c>
      <c r="CG835" s="16" t="s">
        <v>302</v>
      </c>
      <c r="CH835" s="16" t="s">
        <v>63</v>
      </c>
      <c r="CJ835" s="16" t="s">
        <v>186</v>
      </c>
      <c r="CK835" s="16" t="s">
        <v>187</v>
      </c>
      <c r="CL835" s="16" t="s">
        <v>63</v>
      </c>
      <c r="CM835" s="16" t="s">
        <v>63</v>
      </c>
      <c r="CN835" s="16" t="s">
        <v>63</v>
      </c>
      <c r="CO835" s="16" t="s">
        <v>303</v>
      </c>
      <c r="CP835" s="16" t="s">
        <v>62</v>
      </c>
      <c r="CQ835" s="16" t="s">
        <v>76</v>
      </c>
      <c r="CR835" s="16" t="s">
        <v>304</v>
      </c>
      <c r="DA835" s="18"/>
      <c r="DB835" s="16">
        <v>7</v>
      </c>
      <c r="DC835" s="16">
        <v>7</v>
      </c>
      <c r="DF835" s="16">
        <v>212</v>
      </c>
      <c r="DG835" s="16">
        <v>235</v>
      </c>
      <c r="DH835" s="16">
        <v>225</v>
      </c>
    </row>
    <row r="836" spans="1:112" s="16" customFormat="1" x14ac:dyDescent="0.3">
      <c r="A836" s="16">
        <v>2023</v>
      </c>
      <c r="B836" s="16" t="s">
        <v>298</v>
      </c>
      <c r="C836" s="16" t="s">
        <v>470</v>
      </c>
      <c r="D836" s="16" t="s">
        <v>475</v>
      </c>
      <c r="E836" s="16" t="s">
        <v>301</v>
      </c>
      <c r="F836" s="19">
        <v>2.4</v>
      </c>
      <c r="G836" s="16">
        <v>4</v>
      </c>
      <c r="H836" s="16" t="s">
        <v>121</v>
      </c>
      <c r="I836" s="16">
        <v>21</v>
      </c>
      <c r="J836" s="16">
        <v>28</v>
      </c>
      <c r="K836" s="16">
        <v>24</v>
      </c>
      <c r="L836" s="16">
        <v>26.6356</v>
      </c>
      <c r="M836" s="16">
        <v>39.8827</v>
      </c>
      <c r="N836" s="16">
        <v>31.316400000000002</v>
      </c>
      <c r="O836" s="16">
        <v>20.988299999999999</v>
      </c>
      <c r="P836" s="16">
        <v>28.051500000000001</v>
      </c>
      <c r="Q836" s="16">
        <v>23.670300000000001</v>
      </c>
      <c r="S836" s="16" t="s">
        <v>59</v>
      </c>
      <c r="T836" s="16" t="s">
        <v>70</v>
      </c>
      <c r="U836" s="16" t="s">
        <v>115</v>
      </c>
      <c r="V836" s="16" t="s">
        <v>116</v>
      </c>
      <c r="X836" s="16">
        <v>8</v>
      </c>
      <c r="Y836" s="16" t="s">
        <v>62</v>
      </c>
      <c r="Z836" s="16" t="s">
        <v>63</v>
      </c>
      <c r="AA836" s="16" t="s">
        <v>60</v>
      </c>
      <c r="AB836" s="16" t="s">
        <v>117</v>
      </c>
      <c r="AC836" s="16">
        <v>15</v>
      </c>
      <c r="AF836" s="16" t="s">
        <v>58</v>
      </c>
      <c r="AG836" s="16" t="s">
        <v>65</v>
      </c>
      <c r="AH836" s="16" t="s">
        <v>66</v>
      </c>
      <c r="AI836" s="16" t="s">
        <v>67</v>
      </c>
      <c r="AJ836" s="16" t="s">
        <v>68</v>
      </c>
      <c r="AK836" s="16" t="s">
        <v>69</v>
      </c>
      <c r="AR836" s="16">
        <v>2300</v>
      </c>
      <c r="AS836" s="16">
        <v>2300</v>
      </c>
      <c r="BM836" s="20" t="s">
        <v>1554</v>
      </c>
      <c r="BN836" s="16">
        <v>2</v>
      </c>
      <c r="BO836" s="16">
        <v>2</v>
      </c>
      <c r="BP836" s="16">
        <v>31</v>
      </c>
      <c r="BQ836" s="16" t="s">
        <v>118</v>
      </c>
      <c r="BS836" s="16" t="s">
        <v>72</v>
      </c>
      <c r="BT836" s="21">
        <v>44874</v>
      </c>
      <c r="BU836" s="16">
        <v>32405</v>
      </c>
      <c r="BV836" s="17"/>
      <c r="BW836" s="16" t="s">
        <v>62</v>
      </c>
      <c r="BX836" s="16" t="s">
        <v>63</v>
      </c>
      <c r="CA836" s="16" t="s">
        <v>63</v>
      </c>
      <c r="CB836" s="16" t="s">
        <v>63</v>
      </c>
      <c r="CC836" s="16" t="s">
        <v>476</v>
      </c>
      <c r="CD836" s="16" t="s">
        <v>63</v>
      </c>
      <c r="CF836" s="16" t="s">
        <v>62</v>
      </c>
      <c r="CG836" s="16" t="s">
        <v>302</v>
      </c>
      <c r="CH836" s="16" t="s">
        <v>63</v>
      </c>
      <c r="CJ836" s="16" t="s">
        <v>186</v>
      </c>
      <c r="CK836" s="16" t="s">
        <v>187</v>
      </c>
      <c r="CL836" s="16" t="s">
        <v>63</v>
      </c>
      <c r="CN836" s="16" t="s">
        <v>63</v>
      </c>
      <c r="CO836" s="16" t="s">
        <v>162</v>
      </c>
      <c r="CP836" s="16" t="s">
        <v>62</v>
      </c>
      <c r="CQ836" s="16" t="s">
        <v>76</v>
      </c>
      <c r="DA836" s="18"/>
      <c r="DB836" s="16">
        <v>5</v>
      </c>
      <c r="DC836" s="16">
        <v>5</v>
      </c>
      <c r="DE836" s="16">
        <v>3500</v>
      </c>
      <c r="DF836" s="16">
        <v>419</v>
      </c>
      <c r="DG836" s="16">
        <v>314</v>
      </c>
      <c r="DH836" s="16">
        <v>371</v>
      </c>
    </row>
    <row r="837" spans="1:112" s="16" customFormat="1" x14ac:dyDescent="0.3">
      <c r="A837" s="16">
        <v>2023</v>
      </c>
      <c r="B837" s="16" t="s">
        <v>298</v>
      </c>
      <c r="C837" s="16" t="s">
        <v>470</v>
      </c>
      <c r="D837" s="16" t="s">
        <v>471</v>
      </c>
      <c r="E837" s="16" t="s">
        <v>301</v>
      </c>
      <c r="F837" s="19">
        <v>2.5</v>
      </c>
      <c r="G837" s="16">
        <v>4</v>
      </c>
      <c r="H837" s="16" t="s">
        <v>309</v>
      </c>
      <c r="I837" s="16">
        <v>37</v>
      </c>
      <c r="J837" s="16">
        <v>34</v>
      </c>
      <c r="K837" s="16">
        <v>36</v>
      </c>
      <c r="L837" s="16">
        <v>50.193800000000003</v>
      </c>
      <c r="M837" s="16">
        <v>48.128500000000003</v>
      </c>
      <c r="N837" s="16">
        <v>49.242899999999999</v>
      </c>
      <c r="O837" s="16">
        <v>37.444200000000002</v>
      </c>
      <c r="P837" s="16">
        <v>34.462499999999999</v>
      </c>
      <c r="Q837" s="16">
        <v>36.040999999999997</v>
      </c>
      <c r="S837" s="16" t="s">
        <v>83</v>
      </c>
      <c r="T837" s="16" t="s">
        <v>87</v>
      </c>
      <c r="U837" s="16" t="s">
        <v>294</v>
      </c>
      <c r="V837" s="16" t="s">
        <v>295</v>
      </c>
      <c r="X837" s="16">
        <v>6</v>
      </c>
      <c r="Y837" s="16" t="s">
        <v>63</v>
      </c>
      <c r="Z837" s="16" t="s">
        <v>63</v>
      </c>
      <c r="AA837" s="16" t="s">
        <v>60</v>
      </c>
      <c r="AB837" s="16" t="s">
        <v>117</v>
      </c>
      <c r="AC837" s="16">
        <v>15</v>
      </c>
      <c r="AF837" s="16" t="s">
        <v>204</v>
      </c>
      <c r="AG837" s="16" t="s">
        <v>205</v>
      </c>
      <c r="AH837" s="16" t="s">
        <v>66</v>
      </c>
      <c r="AI837" s="16" t="s">
        <v>67</v>
      </c>
      <c r="AJ837" s="16" t="s">
        <v>68</v>
      </c>
      <c r="AK837" s="16" t="s">
        <v>69</v>
      </c>
      <c r="AR837" s="16">
        <v>1500</v>
      </c>
      <c r="AS837" s="16">
        <v>1500</v>
      </c>
      <c r="BM837" s="20" t="s">
        <v>1559</v>
      </c>
      <c r="BN837" s="16">
        <v>2</v>
      </c>
      <c r="BO837" s="16">
        <v>2</v>
      </c>
      <c r="BP837" s="16">
        <v>31</v>
      </c>
      <c r="BQ837" s="16" t="s">
        <v>118</v>
      </c>
      <c r="BS837" s="16" t="s">
        <v>103</v>
      </c>
      <c r="BT837" s="21">
        <v>44874</v>
      </c>
      <c r="BU837" s="16">
        <v>32408</v>
      </c>
      <c r="BV837" s="17"/>
      <c r="BW837" s="16" t="s">
        <v>63</v>
      </c>
      <c r="BX837" s="16" t="s">
        <v>63</v>
      </c>
      <c r="CA837" s="16" t="s">
        <v>63</v>
      </c>
      <c r="CB837" s="16" t="s">
        <v>63</v>
      </c>
      <c r="CC837" s="16" t="s">
        <v>472</v>
      </c>
      <c r="CD837" s="16" t="s">
        <v>63</v>
      </c>
      <c r="CF837" s="16" t="s">
        <v>62</v>
      </c>
      <c r="CG837" s="16" t="s">
        <v>302</v>
      </c>
      <c r="CH837" s="16" t="s">
        <v>63</v>
      </c>
      <c r="CJ837" s="16" t="s">
        <v>186</v>
      </c>
      <c r="CK837" s="16" t="s">
        <v>187</v>
      </c>
      <c r="CL837" s="16" t="s">
        <v>63</v>
      </c>
      <c r="CM837" s="16" t="s">
        <v>63</v>
      </c>
      <c r="CN837" s="16" t="s">
        <v>63</v>
      </c>
      <c r="CO837" s="16" t="s">
        <v>303</v>
      </c>
      <c r="CP837" s="16" t="s">
        <v>62</v>
      </c>
      <c r="CQ837" s="16" t="s">
        <v>76</v>
      </c>
      <c r="CR837" s="16" t="s">
        <v>304</v>
      </c>
      <c r="DA837" s="18"/>
      <c r="DB837" s="16">
        <v>7</v>
      </c>
      <c r="DC837" s="16">
        <v>7</v>
      </c>
      <c r="DF837" s="16">
        <v>234</v>
      </c>
      <c r="DG837" s="16">
        <v>255</v>
      </c>
      <c r="DH837" s="16">
        <v>243</v>
      </c>
    </row>
    <row r="838" spans="1:112" s="16" customFormat="1" x14ac:dyDescent="0.3">
      <c r="A838" s="16">
        <v>2023</v>
      </c>
      <c r="B838" s="16" t="s">
        <v>298</v>
      </c>
      <c r="C838" s="16" t="s">
        <v>470</v>
      </c>
      <c r="D838" s="16" t="s">
        <v>473</v>
      </c>
      <c r="E838" s="16" t="s">
        <v>301</v>
      </c>
      <c r="F838" s="19">
        <v>2.4</v>
      </c>
      <c r="G838" s="16">
        <v>4</v>
      </c>
      <c r="H838" s="16" t="s">
        <v>309</v>
      </c>
      <c r="I838" s="16">
        <v>27</v>
      </c>
      <c r="J838" s="16">
        <v>28</v>
      </c>
      <c r="K838" s="16">
        <v>27</v>
      </c>
      <c r="L838" s="16">
        <v>36.132399999999997</v>
      </c>
      <c r="M838" s="16">
        <v>40.0396</v>
      </c>
      <c r="N838" s="16">
        <v>37.791899999999998</v>
      </c>
      <c r="O838" s="16">
        <v>27</v>
      </c>
      <c r="P838" s="16">
        <v>28.152000000000001</v>
      </c>
      <c r="Q838" s="16">
        <v>27</v>
      </c>
      <c r="S838" s="16" t="s">
        <v>59</v>
      </c>
      <c r="T838" s="16" t="s">
        <v>70</v>
      </c>
      <c r="U838" s="16" t="s">
        <v>294</v>
      </c>
      <c r="V838" s="16" t="s">
        <v>295</v>
      </c>
      <c r="X838" s="16">
        <v>6</v>
      </c>
      <c r="Y838" s="16" t="s">
        <v>63</v>
      </c>
      <c r="Z838" s="16" t="s">
        <v>63</v>
      </c>
      <c r="AA838" s="16" t="s">
        <v>60</v>
      </c>
      <c r="AB838" s="16" t="s">
        <v>117</v>
      </c>
      <c r="AC838" s="16">
        <v>15</v>
      </c>
      <c r="AF838" s="16" t="s">
        <v>58</v>
      </c>
      <c r="AG838" s="16" t="s">
        <v>65</v>
      </c>
      <c r="AH838" s="16" t="s">
        <v>66</v>
      </c>
      <c r="AI838" s="16" t="s">
        <v>67</v>
      </c>
      <c r="AJ838" s="16" t="s">
        <v>68</v>
      </c>
      <c r="AK838" s="16" t="s">
        <v>69</v>
      </c>
      <c r="AR838" s="16">
        <v>2050</v>
      </c>
      <c r="AS838" s="16">
        <v>2050</v>
      </c>
      <c r="BM838" s="20" t="s">
        <v>1559</v>
      </c>
      <c r="BN838" s="16">
        <v>2</v>
      </c>
      <c r="BO838" s="16">
        <v>2</v>
      </c>
      <c r="BP838" s="16">
        <v>31</v>
      </c>
      <c r="BQ838" s="16" t="s">
        <v>118</v>
      </c>
      <c r="BS838" s="16" t="s">
        <v>72</v>
      </c>
      <c r="BT838" s="21">
        <v>44874</v>
      </c>
      <c r="BU838" s="16">
        <v>32406</v>
      </c>
      <c r="BV838" s="17"/>
      <c r="BW838" s="16" t="s">
        <v>63</v>
      </c>
      <c r="BX838" s="16" t="s">
        <v>63</v>
      </c>
      <c r="CA838" s="16" t="s">
        <v>63</v>
      </c>
      <c r="CB838" s="16" t="s">
        <v>63</v>
      </c>
      <c r="CC838" s="16" t="s">
        <v>474</v>
      </c>
      <c r="CD838" s="16" t="s">
        <v>63</v>
      </c>
      <c r="CF838" s="16" t="s">
        <v>62</v>
      </c>
      <c r="CG838" s="16" t="s">
        <v>302</v>
      </c>
      <c r="CH838" s="16" t="s">
        <v>63</v>
      </c>
      <c r="CJ838" s="16" t="s">
        <v>186</v>
      </c>
      <c r="CK838" s="16" t="s">
        <v>187</v>
      </c>
      <c r="CL838" s="16" t="s">
        <v>63</v>
      </c>
      <c r="CM838" s="16" t="s">
        <v>63</v>
      </c>
      <c r="CN838" s="16" t="s">
        <v>63</v>
      </c>
      <c r="CO838" s="16" t="s">
        <v>162</v>
      </c>
      <c r="CP838" s="16" t="s">
        <v>62</v>
      </c>
      <c r="CQ838" s="16" t="s">
        <v>76</v>
      </c>
      <c r="CR838" s="16" t="s">
        <v>304</v>
      </c>
      <c r="DA838" s="18"/>
      <c r="DB838" s="16">
        <v>5</v>
      </c>
      <c r="DC838" s="16">
        <v>5</v>
      </c>
      <c r="DE838" s="16">
        <v>2250</v>
      </c>
      <c r="DF838" s="16">
        <v>325</v>
      </c>
      <c r="DG838" s="16">
        <v>312</v>
      </c>
      <c r="DH838" s="16">
        <v>326</v>
      </c>
    </row>
    <row r="839" spans="1:112" s="16" customFormat="1" x14ac:dyDescent="0.3">
      <c r="A839" s="16">
        <v>2023</v>
      </c>
      <c r="B839" s="16" t="s">
        <v>1556</v>
      </c>
      <c r="C839" s="16" t="s">
        <v>263</v>
      </c>
      <c r="D839" s="16" t="s">
        <v>359</v>
      </c>
      <c r="E839" s="16" t="s">
        <v>128</v>
      </c>
      <c r="F839" s="19">
        <v>2</v>
      </c>
      <c r="G839" s="16">
        <v>4</v>
      </c>
      <c r="H839" s="16" t="s">
        <v>121</v>
      </c>
      <c r="I839" s="16">
        <v>21</v>
      </c>
      <c r="J839" s="16">
        <v>28</v>
      </c>
      <c r="K839" s="16">
        <v>24</v>
      </c>
      <c r="L839" s="16">
        <v>26.5487</v>
      </c>
      <c r="M839" s="16">
        <v>40.271700000000003</v>
      </c>
      <c r="N839" s="16">
        <v>31.357099999999999</v>
      </c>
      <c r="O839" s="16">
        <v>20.925699999999999</v>
      </c>
      <c r="P839" s="16">
        <v>28.3004</v>
      </c>
      <c r="Q839" s="16">
        <v>23.705500000000001</v>
      </c>
      <c r="S839" s="16" t="s">
        <v>59</v>
      </c>
      <c r="T839" s="16" t="s">
        <v>70</v>
      </c>
      <c r="U839" s="16" t="s">
        <v>115</v>
      </c>
      <c r="V839" s="16" t="s">
        <v>116</v>
      </c>
      <c r="X839" s="16">
        <v>8</v>
      </c>
      <c r="Y839" s="16" t="s">
        <v>62</v>
      </c>
      <c r="Z839" s="16" t="s">
        <v>63</v>
      </c>
      <c r="AA839" s="16" t="s">
        <v>60</v>
      </c>
      <c r="AB839" s="16" t="s">
        <v>117</v>
      </c>
      <c r="AC839" s="16">
        <v>85</v>
      </c>
      <c r="AF839" s="16" t="s">
        <v>82</v>
      </c>
      <c r="AG839" s="16" t="s">
        <v>86</v>
      </c>
      <c r="AH839" s="16" t="s">
        <v>66</v>
      </c>
      <c r="AI839" s="16" t="s">
        <v>67</v>
      </c>
      <c r="AJ839" s="16" t="s">
        <v>68</v>
      </c>
      <c r="AK839" s="16" t="s">
        <v>69</v>
      </c>
      <c r="AR839" s="16">
        <v>1850</v>
      </c>
      <c r="AS839" s="16">
        <v>1850</v>
      </c>
      <c r="BM839" s="20"/>
      <c r="BN839" s="16">
        <v>2</v>
      </c>
      <c r="BO839" s="16">
        <v>2</v>
      </c>
      <c r="BP839" s="16">
        <v>31</v>
      </c>
      <c r="BQ839" s="16" t="s">
        <v>118</v>
      </c>
      <c r="BS839" s="16" t="s">
        <v>72</v>
      </c>
      <c r="BT839" s="21">
        <v>44886</v>
      </c>
      <c r="BU839" s="16">
        <v>32516</v>
      </c>
      <c r="BV839" s="17"/>
      <c r="BW839" s="16" t="s">
        <v>63</v>
      </c>
      <c r="BX839" s="16" t="s">
        <v>63</v>
      </c>
      <c r="CA839" s="16" t="s">
        <v>63</v>
      </c>
      <c r="CB839" s="16" t="s">
        <v>63</v>
      </c>
      <c r="CD839" s="16" t="s">
        <v>63</v>
      </c>
      <c r="CF839" s="16" t="s">
        <v>62</v>
      </c>
      <c r="CG839" s="16" t="s">
        <v>197</v>
      </c>
      <c r="CH839" s="16" t="s">
        <v>63</v>
      </c>
      <c r="CJ839" s="16" t="s">
        <v>74</v>
      </c>
      <c r="CK839" s="16" t="s">
        <v>75</v>
      </c>
      <c r="CN839" s="16" t="s">
        <v>63</v>
      </c>
      <c r="CO839" s="16" t="s">
        <v>360</v>
      </c>
      <c r="CP839" s="16" t="s">
        <v>62</v>
      </c>
      <c r="CQ839" s="16" t="s">
        <v>76</v>
      </c>
      <c r="DA839" s="18"/>
      <c r="DB839" s="16">
        <v>5</v>
      </c>
      <c r="DC839" s="16">
        <v>5</v>
      </c>
      <c r="DE839" s="16">
        <v>1250</v>
      </c>
      <c r="DF839" s="16">
        <v>423</v>
      </c>
      <c r="DG839" s="16">
        <v>313</v>
      </c>
      <c r="DH839" s="16">
        <v>374</v>
      </c>
    </row>
    <row r="840" spans="1:112" s="16" customFormat="1" x14ac:dyDescent="0.3">
      <c r="A840" s="16">
        <v>2023</v>
      </c>
      <c r="B840" s="16" t="s">
        <v>1556</v>
      </c>
      <c r="C840" s="16" t="s">
        <v>263</v>
      </c>
      <c r="D840" s="16" t="s">
        <v>405</v>
      </c>
      <c r="E840" s="16" t="s">
        <v>128</v>
      </c>
      <c r="F840" s="19">
        <v>2</v>
      </c>
      <c r="G840" s="16">
        <v>4</v>
      </c>
      <c r="H840" s="16" t="s">
        <v>97</v>
      </c>
      <c r="I840" s="16">
        <v>20</v>
      </c>
      <c r="J840" s="16">
        <v>25</v>
      </c>
      <c r="K840" s="16">
        <v>22</v>
      </c>
      <c r="L840" s="16">
        <v>26</v>
      </c>
      <c r="M840" s="16">
        <v>40.299999999999997</v>
      </c>
      <c r="N840" s="16">
        <v>30.9405</v>
      </c>
      <c r="O840" s="16">
        <v>20</v>
      </c>
      <c r="P840" s="16">
        <v>25</v>
      </c>
      <c r="Q840" s="16">
        <v>22</v>
      </c>
      <c r="S840" s="16" t="s">
        <v>59</v>
      </c>
      <c r="T840" s="16" t="s">
        <v>70</v>
      </c>
      <c r="U840" s="16" t="s">
        <v>60</v>
      </c>
      <c r="V840" s="16" t="s">
        <v>61</v>
      </c>
      <c r="X840" s="16">
        <v>8</v>
      </c>
      <c r="Y840" s="16" t="s">
        <v>62</v>
      </c>
      <c r="Z840" s="16" t="s">
        <v>63</v>
      </c>
      <c r="AA840" s="16" t="s">
        <v>60</v>
      </c>
      <c r="AB840" s="16" t="s">
        <v>117</v>
      </c>
      <c r="AC840" s="16">
        <v>85</v>
      </c>
      <c r="AF840" s="16" t="s">
        <v>82</v>
      </c>
      <c r="AG840" s="16" t="s">
        <v>86</v>
      </c>
      <c r="AH840" s="16" t="s">
        <v>66</v>
      </c>
      <c r="AI840" s="16" t="s">
        <v>67</v>
      </c>
      <c r="AJ840" s="16" t="s">
        <v>68</v>
      </c>
      <c r="AK840" s="16" t="s">
        <v>69</v>
      </c>
      <c r="AR840" s="16">
        <v>2000</v>
      </c>
      <c r="AS840" s="16">
        <v>2000</v>
      </c>
      <c r="BM840" s="20" t="s">
        <v>1550</v>
      </c>
      <c r="BN840" s="16">
        <v>2</v>
      </c>
      <c r="BO840" s="16">
        <v>2</v>
      </c>
      <c r="BP840" s="16">
        <v>31</v>
      </c>
      <c r="BQ840" s="16" t="s">
        <v>118</v>
      </c>
      <c r="BS840" s="16" t="s">
        <v>72</v>
      </c>
      <c r="BT840" s="21">
        <v>44911</v>
      </c>
      <c r="BU840" s="16">
        <v>32463</v>
      </c>
      <c r="BV840" s="17"/>
      <c r="BW840" s="16" t="s">
        <v>63</v>
      </c>
      <c r="BX840" s="16" t="s">
        <v>63</v>
      </c>
      <c r="CA840" s="16" t="s">
        <v>63</v>
      </c>
      <c r="CB840" s="16" t="s">
        <v>63</v>
      </c>
      <c r="CC840" s="16" t="s">
        <v>410</v>
      </c>
      <c r="CD840" s="16" t="s">
        <v>63</v>
      </c>
      <c r="CF840" s="16" t="s">
        <v>62</v>
      </c>
      <c r="CG840" s="16" t="s">
        <v>411</v>
      </c>
      <c r="CH840" s="16" t="s">
        <v>63</v>
      </c>
      <c r="CJ840" s="16" t="s">
        <v>106</v>
      </c>
      <c r="CK840" s="16" t="s">
        <v>1549</v>
      </c>
      <c r="CN840" s="16" t="s">
        <v>63</v>
      </c>
      <c r="CO840" s="16" t="s">
        <v>412</v>
      </c>
      <c r="CP840" s="16" t="s">
        <v>62</v>
      </c>
      <c r="CQ840" s="16" t="s">
        <v>76</v>
      </c>
      <c r="DA840" s="18"/>
      <c r="DB840" s="16">
        <v>5</v>
      </c>
      <c r="DC840" s="16">
        <v>5</v>
      </c>
      <c r="DE840" s="16">
        <v>2000</v>
      </c>
      <c r="DF840" s="16">
        <v>445</v>
      </c>
      <c r="DG840" s="16">
        <v>491</v>
      </c>
      <c r="DH840" s="16">
        <v>404</v>
      </c>
    </row>
    <row r="841" spans="1:112" s="16" customFormat="1" x14ac:dyDescent="0.3">
      <c r="A841" s="16">
        <v>2023</v>
      </c>
      <c r="B841" s="16" t="s">
        <v>1556</v>
      </c>
      <c r="C841" s="16" t="s">
        <v>263</v>
      </c>
      <c r="D841" s="16" t="s">
        <v>405</v>
      </c>
      <c r="E841" s="16" t="s">
        <v>128</v>
      </c>
      <c r="F841" s="19">
        <v>2</v>
      </c>
      <c r="G841" s="16">
        <v>4</v>
      </c>
      <c r="H841" s="16" t="s">
        <v>121</v>
      </c>
      <c r="I841" s="16">
        <v>20</v>
      </c>
      <c r="J841" s="16">
        <v>25</v>
      </c>
      <c r="K841" s="16">
        <v>22</v>
      </c>
      <c r="L841" s="16">
        <v>25.876899999999999</v>
      </c>
      <c r="M841" s="16">
        <v>40.017800000000001</v>
      </c>
      <c r="N841" s="16">
        <v>30.7697</v>
      </c>
      <c r="O841" s="16">
        <v>20.4405</v>
      </c>
      <c r="P841" s="16">
        <v>25</v>
      </c>
      <c r="Q841" s="16">
        <v>22</v>
      </c>
      <c r="S841" s="16" t="s">
        <v>59</v>
      </c>
      <c r="T841" s="16" t="s">
        <v>70</v>
      </c>
      <c r="U841" s="16" t="s">
        <v>115</v>
      </c>
      <c r="V841" s="16" t="s">
        <v>116</v>
      </c>
      <c r="X841" s="16">
        <v>8</v>
      </c>
      <c r="Y841" s="16" t="s">
        <v>62</v>
      </c>
      <c r="Z841" s="16" t="s">
        <v>63</v>
      </c>
      <c r="AA841" s="16" t="s">
        <v>60</v>
      </c>
      <c r="AB841" s="16" t="s">
        <v>117</v>
      </c>
      <c r="AC841" s="16">
        <v>85</v>
      </c>
      <c r="AF841" s="16" t="s">
        <v>82</v>
      </c>
      <c r="AG841" s="16" t="s">
        <v>86</v>
      </c>
      <c r="AH841" s="16" t="s">
        <v>66</v>
      </c>
      <c r="AI841" s="16" t="s">
        <v>67</v>
      </c>
      <c r="AJ841" s="16" t="s">
        <v>68</v>
      </c>
      <c r="AK841" s="16" t="s">
        <v>69</v>
      </c>
      <c r="AR841" s="16">
        <v>2000</v>
      </c>
      <c r="AS841" s="16">
        <v>2000</v>
      </c>
      <c r="BM841" s="20" t="s">
        <v>1550</v>
      </c>
      <c r="BN841" s="16">
        <v>2</v>
      </c>
      <c r="BO841" s="16">
        <v>2</v>
      </c>
      <c r="BP841" s="16">
        <v>31</v>
      </c>
      <c r="BQ841" s="16" t="s">
        <v>118</v>
      </c>
      <c r="BS841" s="16" t="s">
        <v>72</v>
      </c>
      <c r="BT841" s="21">
        <v>44911</v>
      </c>
      <c r="BU841" s="16">
        <v>32464</v>
      </c>
      <c r="BV841" s="17"/>
      <c r="BW841" s="16" t="s">
        <v>63</v>
      </c>
      <c r="BX841" s="16" t="s">
        <v>63</v>
      </c>
      <c r="CA841" s="16" t="s">
        <v>63</v>
      </c>
      <c r="CB841" s="16" t="s">
        <v>63</v>
      </c>
      <c r="CC841" s="16" t="s">
        <v>410</v>
      </c>
      <c r="CD841" s="16" t="s">
        <v>63</v>
      </c>
      <c r="CF841" s="16" t="s">
        <v>62</v>
      </c>
      <c r="CG841" s="16" t="s">
        <v>411</v>
      </c>
      <c r="CH841" s="16" t="s">
        <v>63</v>
      </c>
      <c r="CJ841" s="16" t="s">
        <v>106</v>
      </c>
      <c r="CK841" s="16" t="s">
        <v>1549</v>
      </c>
      <c r="CN841" s="16" t="s">
        <v>63</v>
      </c>
      <c r="CO841" s="16" t="s">
        <v>412</v>
      </c>
      <c r="CP841" s="16" t="s">
        <v>62</v>
      </c>
      <c r="CQ841" s="16" t="s">
        <v>76</v>
      </c>
      <c r="DA841" s="18"/>
      <c r="DB841" s="16">
        <v>5</v>
      </c>
      <c r="DC841" s="16">
        <v>5</v>
      </c>
      <c r="DE841" s="16">
        <v>2000</v>
      </c>
      <c r="DF841" s="16">
        <v>435</v>
      </c>
      <c r="DG841" s="16">
        <v>490</v>
      </c>
      <c r="DH841" s="16">
        <v>404</v>
      </c>
    </row>
    <row r="842" spans="1:112" s="16" customFormat="1" x14ac:dyDescent="0.3">
      <c r="A842" s="16">
        <v>2023</v>
      </c>
      <c r="B842" s="16" t="s">
        <v>1556</v>
      </c>
      <c r="C842" s="16" t="s">
        <v>263</v>
      </c>
      <c r="D842" s="16" t="s">
        <v>405</v>
      </c>
      <c r="E842" s="16" t="s">
        <v>128</v>
      </c>
      <c r="F842" s="19">
        <v>2.7</v>
      </c>
      <c r="G842" s="16">
        <v>6</v>
      </c>
      <c r="H842" s="16" t="s">
        <v>121</v>
      </c>
      <c r="I842" s="16">
        <v>19</v>
      </c>
      <c r="J842" s="16">
        <v>25</v>
      </c>
      <c r="K842" s="16">
        <v>21</v>
      </c>
      <c r="L842" s="16">
        <v>23.326000000000001</v>
      </c>
      <c r="M842" s="16">
        <v>35.5306</v>
      </c>
      <c r="N842" s="16">
        <v>27.590800000000002</v>
      </c>
      <c r="O842" s="16">
        <v>18.578700000000001</v>
      </c>
      <c r="P842" s="16">
        <v>25.236999999999998</v>
      </c>
      <c r="Q842" s="16">
        <v>21.081600000000002</v>
      </c>
      <c r="S842" s="16" t="s">
        <v>59</v>
      </c>
      <c r="T842" s="16" t="s">
        <v>70</v>
      </c>
      <c r="U842" s="16" t="s">
        <v>115</v>
      </c>
      <c r="V842" s="16" t="s">
        <v>116</v>
      </c>
      <c r="X842" s="16">
        <v>8</v>
      </c>
      <c r="Y842" s="16" t="s">
        <v>62</v>
      </c>
      <c r="Z842" s="16" t="s">
        <v>63</v>
      </c>
      <c r="AA842" s="16" t="s">
        <v>60</v>
      </c>
      <c r="AB842" s="16" t="s">
        <v>117</v>
      </c>
      <c r="AC842" s="16">
        <v>85</v>
      </c>
      <c r="AF842" s="16" t="s">
        <v>82</v>
      </c>
      <c r="AG842" s="16" t="s">
        <v>86</v>
      </c>
      <c r="AH842" s="16" t="s">
        <v>66</v>
      </c>
      <c r="AI842" s="16" t="s">
        <v>67</v>
      </c>
      <c r="AJ842" s="16" t="s">
        <v>68</v>
      </c>
      <c r="AK842" s="16" t="s">
        <v>69</v>
      </c>
      <c r="AR842" s="16">
        <v>2100</v>
      </c>
      <c r="AS842" s="16">
        <v>2100</v>
      </c>
      <c r="BM842" s="20" t="s">
        <v>1550</v>
      </c>
      <c r="BN842" s="16">
        <v>2</v>
      </c>
      <c r="BO842" s="16">
        <v>2</v>
      </c>
      <c r="BP842" s="16">
        <v>31</v>
      </c>
      <c r="BQ842" s="16" t="s">
        <v>118</v>
      </c>
      <c r="BS842" s="16" t="s">
        <v>72</v>
      </c>
      <c r="BT842" s="21">
        <v>44911</v>
      </c>
      <c r="BU842" s="16">
        <v>32466</v>
      </c>
      <c r="BV842" s="17"/>
      <c r="BW842" s="16" t="s">
        <v>63</v>
      </c>
      <c r="BX842" s="16" t="s">
        <v>63</v>
      </c>
      <c r="CA842" s="16" t="s">
        <v>63</v>
      </c>
      <c r="CB842" s="16" t="s">
        <v>63</v>
      </c>
      <c r="CC842" s="16" t="s">
        <v>406</v>
      </c>
      <c r="CD842" s="16" t="s">
        <v>63</v>
      </c>
      <c r="CF842" s="16" t="s">
        <v>62</v>
      </c>
      <c r="CG842" s="16" t="s">
        <v>407</v>
      </c>
      <c r="CH842" s="16" t="s">
        <v>63</v>
      </c>
      <c r="CJ842" s="16" t="s">
        <v>106</v>
      </c>
      <c r="CK842" s="16" t="s">
        <v>1549</v>
      </c>
      <c r="CN842" s="16" t="s">
        <v>63</v>
      </c>
      <c r="CO842" s="16" t="s">
        <v>408</v>
      </c>
      <c r="CP842" s="16" t="s">
        <v>62</v>
      </c>
      <c r="CQ842" s="16" t="s">
        <v>76</v>
      </c>
      <c r="DA842" s="18"/>
      <c r="DB842" s="16">
        <v>4</v>
      </c>
      <c r="DC842" s="16">
        <v>4</v>
      </c>
      <c r="DE842" s="16">
        <v>2500</v>
      </c>
      <c r="DF842" s="16">
        <v>478</v>
      </c>
      <c r="DG842" s="16">
        <v>352</v>
      </c>
      <c r="DH842" s="16">
        <v>421</v>
      </c>
    </row>
    <row r="843" spans="1:112" s="16" customFormat="1" x14ac:dyDescent="0.3">
      <c r="A843" s="16">
        <v>2023</v>
      </c>
      <c r="B843" s="16" t="s">
        <v>883</v>
      </c>
      <c r="C843" s="16" t="s">
        <v>884</v>
      </c>
      <c r="D843" s="16" t="s">
        <v>1270</v>
      </c>
      <c r="E843" s="16" t="s">
        <v>886</v>
      </c>
      <c r="F843" s="19">
        <v>2</v>
      </c>
      <c r="G843" s="16">
        <v>4</v>
      </c>
      <c r="H843" s="16" t="s">
        <v>97</v>
      </c>
      <c r="I843" s="16">
        <v>22</v>
      </c>
      <c r="J843" s="16">
        <v>29</v>
      </c>
      <c r="K843" s="16">
        <v>25</v>
      </c>
      <c r="L843" s="16">
        <v>28.335999999999999</v>
      </c>
      <c r="M843" s="16">
        <v>41.984099999999998</v>
      </c>
      <c r="N843" s="16">
        <v>33.191400000000002</v>
      </c>
      <c r="O843" s="16">
        <v>22.206499999999998</v>
      </c>
      <c r="P843" s="16">
        <v>29.390899999999998</v>
      </c>
      <c r="Q843" s="16">
        <v>24.9511</v>
      </c>
      <c r="S843" s="16" t="s">
        <v>59</v>
      </c>
      <c r="T843" s="16" t="s">
        <v>70</v>
      </c>
      <c r="U843" s="16" t="s">
        <v>60</v>
      </c>
      <c r="V843" s="16" t="s">
        <v>61</v>
      </c>
      <c r="X843" s="16">
        <v>8</v>
      </c>
      <c r="Y843" s="16" t="s">
        <v>62</v>
      </c>
      <c r="Z843" s="16" t="s">
        <v>63</v>
      </c>
      <c r="AA843" s="16" t="s">
        <v>60</v>
      </c>
      <c r="AB843" s="16" t="s">
        <v>117</v>
      </c>
      <c r="AC843" s="16">
        <v>10</v>
      </c>
      <c r="AF843" s="16" t="s">
        <v>204</v>
      </c>
      <c r="AG843" s="16" t="s">
        <v>205</v>
      </c>
      <c r="AH843" s="16" t="s">
        <v>66</v>
      </c>
      <c r="AI843" s="16" t="s">
        <v>67</v>
      </c>
      <c r="AJ843" s="16" t="s">
        <v>68</v>
      </c>
      <c r="AK843" s="16" t="s">
        <v>69</v>
      </c>
      <c r="AR843" s="16">
        <v>2200</v>
      </c>
      <c r="AS843" s="16">
        <v>2200</v>
      </c>
      <c r="BM843" s="20" t="s">
        <v>1552</v>
      </c>
      <c r="BN843" s="16">
        <v>2</v>
      </c>
      <c r="BO843" s="16">
        <v>2</v>
      </c>
      <c r="BP843" s="16">
        <v>31</v>
      </c>
      <c r="BQ843" s="16" t="s">
        <v>118</v>
      </c>
      <c r="BS843" s="16" t="s">
        <v>72</v>
      </c>
      <c r="BT843" s="21">
        <v>44743</v>
      </c>
      <c r="BU843" s="16">
        <v>31329</v>
      </c>
      <c r="BV843" s="17"/>
      <c r="BW843" s="16" t="s">
        <v>63</v>
      </c>
      <c r="BX843" s="16" t="s">
        <v>63</v>
      </c>
      <c r="CA843" s="16" t="s">
        <v>63</v>
      </c>
      <c r="CB843" s="16" t="s">
        <v>63</v>
      </c>
      <c r="CD843" s="16" t="s">
        <v>63</v>
      </c>
      <c r="CF843" s="16" t="s">
        <v>62</v>
      </c>
      <c r="CG843" s="16" t="s">
        <v>1271</v>
      </c>
      <c r="CH843" s="16" t="s">
        <v>62</v>
      </c>
      <c r="CI843" s="16" t="s">
        <v>1271</v>
      </c>
      <c r="CJ843" s="16" t="s">
        <v>106</v>
      </c>
      <c r="CK843" s="16" t="s">
        <v>1549</v>
      </c>
      <c r="CL843" s="16" t="s">
        <v>63</v>
      </c>
      <c r="CM843" s="16" t="s">
        <v>63</v>
      </c>
      <c r="CN843" s="16" t="s">
        <v>62</v>
      </c>
      <c r="CO843" s="16" t="s">
        <v>1245</v>
      </c>
      <c r="CP843" s="16" t="s">
        <v>62</v>
      </c>
      <c r="CQ843" s="16" t="s">
        <v>76</v>
      </c>
      <c r="DA843" s="18"/>
      <c r="DB843" s="16">
        <v>5</v>
      </c>
      <c r="DC843" s="16">
        <v>5</v>
      </c>
      <c r="DE843" s="16">
        <v>3000</v>
      </c>
      <c r="DF843" s="16">
        <v>395</v>
      </c>
      <c r="DG843" s="16">
        <v>298</v>
      </c>
      <c r="DH843" s="16">
        <v>351</v>
      </c>
    </row>
    <row r="844" spans="1:112" s="16" customFormat="1" x14ac:dyDescent="0.3">
      <c r="A844" s="16">
        <v>2023</v>
      </c>
      <c r="B844" s="16" t="s">
        <v>883</v>
      </c>
      <c r="C844" s="16" t="s">
        <v>884</v>
      </c>
      <c r="D844" s="16" t="s">
        <v>1272</v>
      </c>
      <c r="E844" s="16" t="s">
        <v>886</v>
      </c>
      <c r="F844" s="19">
        <v>2</v>
      </c>
      <c r="G844" s="16">
        <v>4</v>
      </c>
      <c r="H844" s="16" t="s">
        <v>97</v>
      </c>
      <c r="I844" s="16">
        <v>22</v>
      </c>
      <c r="J844" s="16">
        <v>29</v>
      </c>
      <c r="K844" s="16">
        <v>25</v>
      </c>
      <c r="L844" s="16">
        <v>28.335999999999999</v>
      </c>
      <c r="M844" s="16">
        <v>41.984099999999998</v>
      </c>
      <c r="N844" s="16">
        <v>33.191400000000002</v>
      </c>
      <c r="O844" s="16">
        <v>22.206499999999998</v>
      </c>
      <c r="P844" s="16">
        <v>29.390899999999998</v>
      </c>
      <c r="Q844" s="16">
        <v>24.9511</v>
      </c>
      <c r="S844" s="16" t="s">
        <v>59</v>
      </c>
      <c r="T844" s="16" t="s">
        <v>70</v>
      </c>
      <c r="U844" s="16" t="s">
        <v>60</v>
      </c>
      <c r="V844" s="16" t="s">
        <v>61</v>
      </c>
      <c r="X844" s="16">
        <v>8</v>
      </c>
      <c r="Y844" s="16" t="s">
        <v>62</v>
      </c>
      <c r="Z844" s="16" t="s">
        <v>63</v>
      </c>
      <c r="AA844" s="16" t="s">
        <v>60</v>
      </c>
      <c r="AB844" s="16" t="s">
        <v>117</v>
      </c>
      <c r="AC844" s="16">
        <v>10</v>
      </c>
      <c r="AF844" s="16" t="s">
        <v>204</v>
      </c>
      <c r="AG844" s="16" t="s">
        <v>205</v>
      </c>
      <c r="AH844" s="16" t="s">
        <v>66</v>
      </c>
      <c r="AI844" s="16" t="s">
        <v>67</v>
      </c>
      <c r="AJ844" s="16" t="s">
        <v>68</v>
      </c>
      <c r="AK844" s="16" t="s">
        <v>69</v>
      </c>
      <c r="AR844" s="16">
        <v>2200</v>
      </c>
      <c r="AS844" s="16">
        <v>2200</v>
      </c>
      <c r="BM844" s="20" t="s">
        <v>1552</v>
      </c>
      <c r="BN844" s="16">
        <v>2</v>
      </c>
      <c r="BO844" s="16">
        <v>2</v>
      </c>
      <c r="BP844" s="16">
        <v>31</v>
      </c>
      <c r="BQ844" s="16" t="s">
        <v>118</v>
      </c>
      <c r="BS844" s="16" t="s">
        <v>72</v>
      </c>
      <c r="BT844" s="21">
        <v>44743</v>
      </c>
      <c r="BU844" s="16">
        <v>31328</v>
      </c>
      <c r="BV844" s="17"/>
      <c r="BW844" s="16" t="s">
        <v>63</v>
      </c>
      <c r="BX844" s="16" t="s">
        <v>63</v>
      </c>
      <c r="CA844" s="16" t="s">
        <v>63</v>
      </c>
      <c r="CB844" s="16" t="s">
        <v>63</v>
      </c>
      <c r="CD844" s="16" t="s">
        <v>63</v>
      </c>
      <c r="CF844" s="16" t="s">
        <v>62</v>
      </c>
      <c r="CG844" s="16" t="s">
        <v>1271</v>
      </c>
      <c r="CH844" s="16" t="s">
        <v>62</v>
      </c>
      <c r="CI844" s="16" t="s">
        <v>1271</v>
      </c>
      <c r="CJ844" s="16" t="s">
        <v>106</v>
      </c>
      <c r="CK844" s="16" t="s">
        <v>1549</v>
      </c>
      <c r="CL844" s="16" t="s">
        <v>63</v>
      </c>
      <c r="CM844" s="16" t="s">
        <v>63</v>
      </c>
      <c r="CN844" s="16" t="s">
        <v>62</v>
      </c>
      <c r="CO844" s="16" t="s">
        <v>1245</v>
      </c>
      <c r="CP844" s="16" t="s">
        <v>62</v>
      </c>
      <c r="CQ844" s="16" t="s">
        <v>76</v>
      </c>
      <c r="DA844" s="18"/>
      <c r="DB844" s="16">
        <v>5</v>
      </c>
      <c r="DC844" s="16">
        <v>5</v>
      </c>
      <c r="DE844" s="16">
        <v>3000</v>
      </c>
      <c r="DF844" s="16">
        <v>395</v>
      </c>
      <c r="DG844" s="16">
        <v>298</v>
      </c>
      <c r="DH844" s="16">
        <v>351</v>
      </c>
    </row>
    <row r="845" spans="1:112" s="16" customFormat="1" x14ac:dyDescent="0.3">
      <c r="A845" s="16">
        <v>2023</v>
      </c>
      <c r="B845" s="16" t="s">
        <v>883</v>
      </c>
      <c r="C845" s="16" t="s">
        <v>884</v>
      </c>
      <c r="D845" s="16" t="s">
        <v>1273</v>
      </c>
      <c r="E845" s="16" t="s">
        <v>886</v>
      </c>
      <c r="F845" s="19">
        <v>3</v>
      </c>
      <c r="G845" s="16">
        <v>6</v>
      </c>
      <c r="H845" s="16" t="s">
        <v>97</v>
      </c>
      <c r="I845" s="16">
        <v>18</v>
      </c>
      <c r="J845" s="16">
        <v>25</v>
      </c>
      <c r="K845" s="16">
        <v>20</v>
      </c>
      <c r="L845" s="16">
        <v>22.153400000000001</v>
      </c>
      <c r="M845" s="16">
        <v>34.507399999999997</v>
      </c>
      <c r="N845" s="16">
        <v>26.407800000000002</v>
      </c>
      <c r="O845" s="16">
        <v>17.712399999999999</v>
      </c>
      <c r="P845" s="16">
        <v>24.653600000000001</v>
      </c>
      <c r="Q845" s="16">
        <v>20.2821</v>
      </c>
      <c r="S845" s="16" t="s">
        <v>59</v>
      </c>
      <c r="T845" s="16" t="s">
        <v>70</v>
      </c>
      <c r="U845" s="16" t="s">
        <v>60</v>
      </c>
      <c r="V845" s="16" t="s">
        <v>61</v>
      </c>
      <c r="X845" s="16">
        <v>8</v>
      </c>
      <c r="Y845" s="16" t="s">
        <v>62</v>
      </c>
      <c r="Z845" s="16" t="s">
        <v>63</v>
      </c>
      <c r="AA845" s="16" t="s">
        <v>60</v>
      </c>
      <c r="AB845" s="16" t="s">
        <v>117</v>
      </c>
      <c r="AC845" s="16">
        <v>10</v>
      </c>
      <c r="AF845" s="16" t="s">
        <v>58</v>
      </c>
      <c r="AG845" s="16" t="s">
        <v>65</v>
      </c>
      <c r="AH845" s="16" t="s">
        <v>66</v>
      </c>
      <c r="AI845" s="16" t="s">
        <v>67</v>
      </c>
      <c r="AJ845" s="16" t="s">
        <v>68</v>
      </c>
      <c r="AK845" s="16" t="s">
        <v>69</v>
      </c>
      <c r="AR845" s="16">
        <v>2750</v>
      </c>
      <c r="AS845" s="16">
        <v>2750</v>
      </c>
      <c r="BM845" s="20" t="s">
        <v>1554</v>
      </c>
      <c r="BN845" s="16">
        <v>2</v>
      </c>
      <c r="BO845" s="16">
        <v>2</v>
      </c>
      <c r="BP845" s="16">
        <v>31</v>
      </c>
      <c r="BQ845" s="16" t="s">
        <v>118</v>
      </c>
      <c r="BS845" s="16" t="s">
        <v>206</v>
      </c>
      <c r="BT845" s="21">
        <v>44743</v>
      </c>
      <c r="BU845" s="16">
        <v>31327</v>
      </c>
      <c r="BV845" s="17"/>
      <c r="BW845" s="16" t="s">
        <v>62</v>
      </c>
      <c r="BX845" s="16" t="s">
        <v>63</v>
      </c>
      <c r="CA845" s="16" t="s">
        <v>63</v>
      </c>
      <c r="CB845" s="16" t="s">
        <v>63</v>
      </c>
      <c r="CD845" s="16" t="s">
        <v>62</v>
      </c>
      <c r="CE845" s="16" t="s">
        <v>1274</v>
      </c>
      <c r="CF845" s="16" t="s">
        <v>62</v>
      </c>
      <c r="CG845" s="16" t="s">
        <v>887</v>
      </c>
      <c r="CH845" s="16" t="s">
        <v>63</v>
      </c>
      <c r="CJ845" s="16" t="s">
        <v>186</v>
      </c>
      <c r="CK845" s="16" t="s">
        <v>187</v>
      </c>
      <c r="CL845" s="16" t="s">
        <v>63</v>
      </c>
      <c r="CN845" s="16" t="s">
        <v>63</v>
      </c>
      <c r="CO845" s="16" t="s">
        <v>888</v>
      </c>
      <c r="CP845" s="16" t="s">
        <v>62</v>
      </c>
      <c r="CQ845" s="16" t="s">
        <v>76</v>
      </c>
      <c r="DA845" s="18"/>
      <c r="DB845" s="16">
        <v>4</v>
      </c>
      <c r="DC845" s="16">
        <v>4</v>
      </c>
      <c r="DE845" s="16">
        <v>5750</v>
      </c>
      <c r="DF845" s="16">
        <v>495</v>
      </c>
      <c r="DG845" s="16">
        <v>354</v>
      </c>
      <c r="DH845" s="16">
        <v>432</v>
      </c>
    </row>
    <row r="846" spans="1:112" s="16" customFormat="1" x14ac:dyDescent="0.3">
      <c r="A846" s="16">
        <v>2023</v>
      </c>
      <c r="B846" s="16" t="s">
        <v>272</v>
      </c>
      <c r="C846" s="16" t="s">
        <v>272</v>
      </c>
      <c r="D846" s="16" t="s">
        <v>520</v>
      </c>
      <c r="E846" s="16" t="s">
        <v>273</v>
      </c>
      <c r="F846" s="19">
        <v>2.5</v>
      </c>
      <c r="G846" s="16">
        <v>4</v>
      </c>
      <c r="H846" s="16" t="s">
        <v>349</v>
      </c>
      <c r="I846" s="16">
        <v>22</v>
      </c>
      <c r="J846" s="16">
        <v>30</v>
      </c>
      <c r="K846" s="16">
        <v>25</v>
      </c>
      <c r="L846" s="16">
        <v>28.5</v>
      </c>
      <c r="M846" s="16">
        <v>42.677399999999999</v>
      </c>
      <c r="N846" s="16">
        <v>33.509300000000003</v>
      </c>
      <c r="O846" s="16">
        <v>22.3233</v>
      </c>
      <c r="P846" s="16">
        <v>29.830100000000002</v>
      </c>
      <c r="Q846" s="16">
        <v>25.174099999999999</v>
      </c>
      <c r="S846" s="16" t="s">
        <v>59</v>
      </c>
      <c r="T846" s="16" t="s">
        <v>70</v>
      </c>
      <c r="U846" s="16" t="s">
        <v>115</v>
      </c>
      <c r="V846" s="16" t="s">
        <v>116</v>
      </c>
      <c r="X846" s="16">
        <v>6</v>
      </c>
      <c r="Y846" s="16" t="s">
        <v>62</v>
      </c>
      <c r="Z846" s="16" t="s">
        <v>63</v>
      </c>
      <c r="AA846" s="16">
        <v>4</v>
      </c>
      <c r="AB846" s="16" t="s">
        <v>64</v>
      </c>
      <c r="AC846" s="16">
        <v>10</v>
      </c>
      <c r="AF846" s="16" t="s">
        <v>82</v>
      </c>
      <c r="AG846" s="16" t="s">
        <v>86</v>
      </c>
      <c r="AH846" s="16" t="s">
        <v>66</v>
      </c>
      <c r="AI846" s="16" t="s">
        <v>67</v>
      </c>
      <c r="AJ846" s="16" t="s">
        <v>68</v>
      </c>
      <c r="AK846" s="16" t="s">
        <v>69</v>
      </c>
      <c r="AR846" s="16">
        <v>1750</v>
      </c>
      <c r="AS846" s="16">
        <v>1750</v>
      </c>
      <c r="BM846" s="20" t="s">
        <v>1550</v>
      </c>
      <c r="BN846" s="16">
        <v>2</v>
      </c>
      <c r="BO846" s="16">
        <v>2</v>
      </c>
      <c r="BP846" s="16">
        <v>31</v>
      </c>
      <c r="BQ846" s="16" t="s">
        <v>118</v>
      </c>
      <c r="BS846" s="16" t="s">
        <v>72</v>
      </c>
      <c r="BT846" s="21">
        <v>44888</v>
      </c>
      <c r="BU846" s="16">
        <v>32347</v>
      </c>
      <c r="BV846" s="17"/>
      <c r="BW846" s="16" t="s">
        <v>62</v>
      </c>
      <c r="BX846" s="16" t="s">
        <v>63</v>
      </c>
      <c r="CA846" s="16" t="s">
        <v>63</v>
      </c>
      <c r="CB846" s="16" t="s">
        <v>63</v>
      </c>
      <c r="CD846" s="16" t="s">
        <v>63</v>
      </c>
      <c r="CF846" s="16" t="s">
        <v>62</v>
      </c>
      <c r="CG846" s="16" t="s">
        <v>347</v>
      </c>
      <c r="CH846" s="16" t="s">
        <v>63</v>
      </c>
      <c r="CJ846" s="16" t="s">
        <v>106</v>
      </c>
      <c r="CK846" s="16" t="s">
        <v>1549</v>
      </c>
      <c r="CN846" s="16" t="s">
        <v>63</v>
      </c>
      <c r="CO846" s="16" t="s">
        <v>521</v>
      </c>
      <c r="CP846" s="16" t="s">
        <v>63</v>
      </c>
      <c r="CQ846" s="16" t="s">
        <v>189</v>
      </c>
      <c r="DA846" s="18"/>
      <c r="DB846" s="16">
        <v>5</v>
      </c>
      <c r="DC846" s="16">
        <v>5</v>
      </c>
      <c r="DE846" s="16">
        <v>750</v>
      </c>
      <c r="DF846" s="16">
        <v>398</v>
      </c>
      <c r="DG846" s="16">
        <v>299</v>
      </c>
      <c r="DH846" s="16">
        <v>353</v>
      </c>
    </row>
    <row r="847" spans="1:112" s="16" customFormat="1" x14ac:dyDescent="0.3">
      <c r="A847" s="16">
        <v>2023</v>
      </c>
      <c r="B847" s="16" t="s">
        <v>272</v>
      </c>
      <c r="C847" s="16" t="s">
        <v>272</v>
      </c>
      <c r="D847" s="16" t="s">
        <v>520</v>
      </c>
      <c r="E847" s="16" t="s">
        <v>273</v>
      </c>
      <c r="F847" s="19">
        <v>2.5</v>
      </c>
      <c r="G847" s="16">
        <v>4</v>
      </c>
      <c r="H847" s="16" t="s">
        <v>349</v>
      </c>
      <c r="I847" s="16">
        <v>26</v>
      </c>
      <c r="J847" s="16">
        <v>33</v>
      </c>
      <c r="K847" s="16">
        <v>29</v>
      </c>
      <c r="L847" s="16">
        <v>33.799999999999997</v>
      </c>
      <c r="M847" s="16">
        <v>47.8</v>
      </c>
      <c r="N847" s="16">
        <v>38.931100000000001</v>
      </c>
      <c r="O847" s="16">
        <v>26.032499999999999</v>
      </c>
      <c r="P847" s="16">
        <v>33.033200000000001</v>
      </c>
      <c r="Q847" s="16">
        <v>28.776900000000001</v>
      </c>
      <c r="S847" s="16" t="s">
        <v>83</v>
      </c>
      <c r="T847" s="16" t="s">
        <v>87</v>
      </c>
      <c r="U847" s="16" t="s">
        <v>115</v>
      </c>
      <c r="V847" s="16" t="s">
        <v>116</v>
      </c>
      <c r="X847" s="16">
        <v>6</v>
      </c>
      <c r="Y847" s="16" t="s">
        <v>62</v>
      </c>
      <c r="Z847" s="16" t="s">
        <v>63</v>
      </c>
      <c r="AA847" s="16">
        <v>4</v>
      </c>
      <c r="AB847" s="16" t="s">
        <v>64</v>
      </c>
      <c r="AC847" s="16">
        <v>10</v>
      </c>
      <c r="AF847" s="16" t="s">
        <v>82</v>
      </c>
      <c r="AG847" s="16" t="s">
        <v>86</v>
      </c>
      <c r="AH847" s="16" t="s">
        <v>66</v>
      </c>
      <c r="AI847" s="16" t="s">
        <v>67</v>
      </c>
      <c r="AJ847" s="16" t="s">
        <v>68</v>
      </c>
      <c r="AK847" s="16" t="s">
        <v>69</v>
      </c>
      <c r="AR847" s="16">
        <v>1550</v>
      </c>
      <c r="AS847" s="16">
        <v>1550</v>
      </c>
      <c r="BM847" s="20" t="s">
        <v>1550</v>
      </c>
      <c r="BN847" s="16">
        <v>2</v>
      </c>
      <c r="BO847" s="16">
        <v>2</v>
      </c>
      <c r="BP847" s="16">
        <v>31</v>
      </c>
      <c r="BQ847" s="16" t="s">
        <v>118</v>
      </c>
      <c r="BS847" s="16" t="s">
        <v>72</v>
      </c>
      <c r="BT847" s="21">
        <v>44888</v>
      </c>
      <c r="BU847" s="16">
        <v>32345</v>
      </c>
      <c r="BV847" s="17"/>
      <c r="BW847" s="16" t="s">
        <v>62</v>
      </c>
      <c r="BX847" s="16" t="s">
        <v>63</v>
      </c>
      <c r="CA847" s="16" t="s">
        <v>63</v>
      </c>
      <c r="CB847" s="16" t="s">
        <v>63</v>
      </c>
      <c r="CC847" s="16" t="s">
        <v>522</v>
      </c>
      <c r="CD847" s="16" t="s">
        <v>62</v>
      </c>
      <c r="CE847" s="16" t="s">
        <v>523</v>
      </c>
      <c r="CF847" s="16" t="s">
        <v>62</v>
      </c>
      <c r="CG847" s="16" t="s">
        <v>347</v>
      </c>
      <c r="CH847" s="16" t="s">
        <v>63</v>
      </c>
      <c r="CJ847" s="16" t="s">
        <v>106</v>
      </c>
      <c r="CK847" s="16" t="s">
        <v>1549</v>
      </c>
      <c r="CN847" s="16" t="s">
        <v>63</v>
      </c>
      <c r="CO847" s="16" t="s">
        <v>348</v>
      </c>
      <c r="CP847" s="16" t="s">
        <v>63</v>
      </c>
      <c r="CQ847" s="16" t="s">
        <v>189</v>
      </c>
      <c r="DA847" s="18"/>
      <c r="DB847" s="16">
        <v>6</v>
      </c>
      <c r="DC847" s="16">
        <v>6</v>
      </c>
      <c r="DF847" s="16">
        <v>341</v>
      </c>
      <c r="DG847" s="16">
        <v>269</v>
      </c>
      <c r="DH847" s="16">
        <v>309</v>
      </c>
    </row>
    <row r="848" spans="1:112" s="16" customFormat="1" x14ac:dyDescent="0.3">
      <c r="A848" s="16">
        <v>2023</v>
      </c>
      <c r="B848" s="16" t="s">
        <v>272</v>
      </c>
      <c r="C848" s="16" t="s">
        <v>272</v>
      </c>
      <c r="D848" s="16" t="s">
        <v>855</v>
      </c>
      <c r="E848" s="16" t="s">
        <v>273</v>
      </c>
      <c r="F848" s="19">
        <v>2.5</v>
      </c>
      <c r="G848" s="16">
        <v>4</v>
      </c>
      <c r="H848" s="16" t="s">
        <v>349</v>
      </c>
      <c r="I848" s="16">
        <v>22</v>
      </c>
      <c r="J848" s="16">
        <v>27</v>
      </c>
      <c r="K848" s="16">
        <v>24</v>
      </c>
      <c r="L848" s="16">
        <v>27.7</v>
      </c>
      <c r="M848" s="16">
        <v>38.5</v>
      </c>
      <c r="N848" s="16">
        <v>31.701799999999999</v>
      </c>
      <c r="O848" s="16">
        <v>21.752400000000002</v>
      </c>
      <c r="P848" s="16">
        <v>27.1633</v>
      </c>
      <c r="Q848" s="16">
        <v>23.894300000000001</v>
      </c>
      <c r="S848" s="16" t="s">
        <v>59</v>
      </c>
      <c r="T848" s="16" t="s">
        <v>70</v>
      </c>
      <c r="U848" s="16" t="s">
        <v>115</v>
      </c>
      <c r="V848" s="16" t="s">
        <v>116</v>
      </c>
      <c r="X848" s="16">
        <v>6</v>
      </c>
      <c r="Y848" s="16" t="s">
        <v>62</v>
      </c>
      <c r="Z848" s="16" t="s">
        <v>63</v>
      </c>
      <c r="AA848" s="16">
        <v>4</v>
      </c>
      <c r="AB848" s="16" t="s">
        <v>64</v>
      </c>
      <c r="AC848" s="16">
        <v>10</v>
      </c>
      <c r="AF848" s="16" t="s">
        <v>82</v>
      </c>
      <c r="AG848" s="16" t="s">
        <v>86</v>
      </c>
      <c r="AH848" s="16" t="s">
        <v>66</v>
      </c>
      <c r="AI848" s="16" t="s">
        <v>67</v>
      </c>
      <c r="AJ848" s="16" t="s">
        <v>68</v>
      </c>
      <c r="AK848" s="16" t="s">
        <v>69</v>
      </c>
      <c r="AR848" s="16">
        <v>1850</v>
      </c>
      <c r="AS848" s="16">
        <v>1850</v>
      </c>
      <c r="BM848" s="20" t="s">
        <v>1550</v>
      </c>
      <c r="BN848" s="16">
        <v>2</v>
      </c>
      <c r="BO848" s="16">
        <v>2</v>
      </c>
      <c r="BP848" s="16">
        <v>31</v>
      </c>
      <c r="BQ848" s="16" t="s">
        <v>118</v>
      </c>
      <c r="BS848" s="16" t="s">
        <v>72</v>
      </c>
      <c r="BT848" s="21">
        <v>44798</v>
      </c>
      <c r="BU848" s="16">
        <v>31887</v>
      </c>
      <c r="BV848" s="17"/>
      <c r="BW848" s="16" t="s">
        <v>62</v>
      </c>
      <c r="BX848" s="16" t="s">
        <v>63</v>
      </c>
      <c r="CA848" s="16" t="s">
        <v>63</v>
      </c>
      <c r="CB848" s="16" t="s">
        <v>63</v>
      </c>
      <c r="CD848" s="16" t="s">
        <v>63</v>
      </c>
      <c r="CF848" s="16" t="s">
        <v>62</v>
      </c>
      <c r="CG848" s="16" t="s">
        <v>347</v>
      </c>
      <c r="CH848" s="16" t="s">
        <v>63</v>
      </c>
      <c r="CJ848" s="16" t="s">
        <v>106</v>
      </c>
      <c r="CK848" s="16" t="s">
        <v>1549</v>
      </c>
      <c r="CN848" s="16" t="s">
        <v>63</v>
      </c>
      <c r="CO848" s="16" t="s">
        <v>521</v>
      </c>
      <c r="CP848" s="16" t="s">
        <v>63</v>
      </c>
      <c r="CQ848" s="16" t="s">
        <v>189</v>
      </c>
      <c r="DA848" s="18"/>
      <c r="DB848" s="16">
        <v>5</v>
      </c>
      <c r="DC848" s="16">
        <v>5</v>
      </c>
      <c r="DE848" s="16">
        <v>1250</v>
      </c>
      <c r="DF848" s="16">
        <v>406</v>
      </c>
      <c r="DG848" s="16">
        <v>326</v>
      </c>
      <c r="DH848" s="16">
        <v>370</v>
      </c>
    </row>
    <row r="849" spans="1:112" s="16" customFormat="1" x14ac:dyDescent="0.3">
      <c r="A849" s="16">
        <v>2023</v>
      </c>
      <c r="B849" s="16" t="s">
        <v>272</v>
      </c>
      <c r="C849" s="16" t="s">
        <v>272</v>
      </c>
      <c r="D849" s="16" t="s">
        <v>855</v>
      </c>
      <c r="E849" s="16" t="s">
        <v>273</v>
      </c>
      <c r="F849" s="19">
        <v>2.5</v>
      </c>
      <c r="G849" s="16">
        <v>4</v>
      </c>
      <c r="H849" s="16" t="s">
        <v>349</v>
      </c>
      <c r="I849" s="16">
        <v>24</v>
      </c>
      <c r="J849" s="16">
        <v>30</v>
      </c>
      <c r="K849" s="16">
        <v>26</v>
      </c>
      <c r="L849" s="16">
        <v>30.779299999999999</v>
      </c>
      <c r="M849" s="16">
        <v>42.579799999999999</v>
      </c>
      <c r="N849" s="16">
        <v>35.1648</v>
      </c>
      <c r="O849" s="16">
        <v>23.933800000000002</v>
      </c>
      <c r="P849" s="16">
        <v>29.7683</v>
      </c>
      <c r="Q849" s="16">
        <v>26.248899999999999</v>
      </c>
      <c r="S849" s="16" t="s">
        <v>83</v>
      </c>
      <c r="T849" s="16" t="s">
        <v>87</v>
      </c>
      <c r="U849" s="16" t="s">
        <v>115</v>
      </c>
      <c r="V849" s="16" t="s">
        <v>116</v>
      </c>
      <c r="X849" s="16">
        <v>6</v>
      </c>
      <c r="Y849" s="16" t="s">
        <v>62</v>
      </c>
      <c r="Z849" s="16" t="s">
        <v>63</v>
      </c>
      <c r="AA849" s="16">
        <v>4</v>
      </c>
      <c r="AB849" s="16" t="s">
        <v>64</v>
      </c>
      <c r="AC849" s="16">
        <v>10</v>
      </c>
      <c r="AF849" s="16" t="s">
        <v>82</v>
      </c>
      <c r="AG849" s="16" t="s">
        <v>86</v>
      </c>
      <c r="AH849" s="16" t="s">
        <v>66</v>
      </c>
      <c r="AI849" s="16" t="s">
        <v>67</v>
      </c>
      <c r="AJ849" s="16" t="s">
        <v>68</v>
      </c>
      <c r="AK849" s="16" t="s">
        <v>69</v>
      </c>
      <c r="AR849" s="16">
        <v>1700</v>
      </c>
      <c r="AS849" s="16">
        <v>1700</v>
      </c>
      <c r="BM849" s="20" t="s">
        <v>1550</v>
      </c>
      <c r="BN849" s="16">
        <v>2</v>
      </c>
      <c r="BO849" s="16">
        <v>2</v>
      </c>
      <c r="BP849" s="16">
        <v>31</v>
      </c>
      <c r="BQ849" s="16" t="s">
        <v>118</v>
      </c>
      <c r="BS849" s="16" t="s">
        <v>72</v>
      </c>
      <c r="BT849" s="21">
        <v>44798</v>
      </c>
      <c r="BU849" s="16">
        <v>31886</v>
      </c>
      <c r="BV849" s="17"/>
      <c r="BW849" s="16" t="s">
        <v>62</v>
      </c>
      <c r="BX849" s="16" t="s">
        <v>63</v>
      </c>
      <c r="CA849" s="16" t="s">
        <v>63</v>
      </c>
      <c r="CB849" s="16" t="s">
        <v>63</v>
      </c>
      <c r="CD849" s="16" t="s">
        <v>62</v>
      </c>
      <c r="CE849" s="16" t="s">
        <v>856</v>
      </c>
      <c r="CF849" s="16" t="s">
        <v>62</v>
      </c>
      <c r="CG849" s="16" t="s">
        <v>347</v>
      </c>
      <c r="CH849" s="16" t="s">
        <v>63</v>
      </c>
      <c r="CJ849" s="16" t="s">
        <v>106</v>
      </c>
      <c r="CK849" s="16" t="s">
        <v>1549</v>
      </c>
      <c r="CN849" s="16" t="s">
        <v>63</v>
      </c>
      <c r="CO849" s="16" t="s">
        <v>348</v>
      </c>
      <c r="CP849" s="16" t="s">
        <v>63</v>
      </c>
      <c r="CQ849" s="16" t="s">
        <v>189</v>
      </c>
      <c r="DA849" s="18"/>
      <c r="DB849" s="16">
        <v>5</v>
      </c>
      <c r="DC849" s="16">
        <v>5</v>
      </c>
      <c r="DE849" s="16">
        <v>500</v>
      </c>
      <c r="DF849" s="16">
        <v>369</v>
      </c>
      <c r="DG849" s="16">
        <v>297</v>
      </c>
      <c r="DH849" s="16">
        <v>337</v>
      </c>
    </row>
    <row r="850" spans="1:112" s="16" customFormat="1" x14ac:dyDescent="0.3">
      <c r="A850" s="16">
        <v>2023</v>
      </c>
      <c r="B850" s="16" t="s">
        <v>272</v>
      </c>
      <c r="C850" s="16" t="s">
        <v>272</v>
      </c>
      <c r="D850" s="16" t="s">
        <v>771</v>
      </c>
      <c r="E850" s="16" t="s">
        <v>273</v>
      </c>
      <c r="F850" s="19">
        <v>2.5</v>
      </c>
      <c r="G850" s="16">
        <v>4</v>
      </c>
      <c r="H850" s="16" t="s">
        <v>349</v>
      </c>
      <c r="I850" s="16">
        <v>20</v>
      </c>
      <c r="J850" s="16">
        <v>26</v>
      </c>
      <c r="K850" s="16">
        <v>23</v>
      </c>
      <c r="L850" s="16">
        <v>25.677299999999999</v>
      </c>
      <c r="M850" s="16">
        <v>36.829300000000003</v>
      </c>
      <c r="N850" s="16">
        <v>29.728100000000001</v>
      </c>
      <c r="O850" s="16">
        <v>20.2959</v>
      </c>
      <c r="P850" s="16">
        <v>26.082699999999999</v>
      </c>
      <c r="Q850" s="16">
        <v>22.547000000000001</v>
      </c>
      <c r="S850" s="16" t="s">
        <v>59</v>
      </c>
      <c r="T850" s="16" t="s">
        <v>70</v>
      </c>
      <c r="U850" s="16" t="s">
        <v>115</v>
      </c>
      <c r="V850" s="16" t="s">
        <v>116</v>
      </c>
      <c r="X850" s="16">
        <v>6</v>
      </c>
      <c r="Y850" s="16" t="s">
        <v>62</v>
      </c>
      <c r="Z850" s="16" t="s">
        <v>63</v>
      </c>
      <c r="AA850" s="16">
        <v>4</v>
      </c>
      <c r="AB850" s="16" t="s">
        <v>64</v>
      </c>
      <c r="AC850" s="16">
        <v>10</v>
      </c>
      <c r="AF850" s="16" t="s">
        <v>82</v>
      </c>
      <c r="AG850" s="16" t="s">
        <v>86</v>
      </c>
      <c r="AH850" s="16" t="s">
        <v>66</v>
      </c>
      <c r="AI850" s="16" t="s">
        <v>67</v>
      </c>
      <c r="AJ850" s="16" t="s">
        <v>68</v>
      </c>
      <c r="AK850" s="16" t="s">
        <v>69</v>
      </c>
      <c r="AR850" s="16">
        <v>1900</v>
      </c>
      <c r="AS850" s="16">
        <v>1900</v>
      </c>
      <c r="BM850" s="20" t="s">
        <v>1550</v>
      </c>
      <c r="BN850" s="16">
        <v>2</v>
      </c>
      <c r="BO850" s="16">
        <v>2</v>
      </c>
      <c r="BP850" s="16">
        <v>31</v>
      </c>
      <c r="BQ850" s="16" t="s">
        <v>118</v>
      </c>
      <c r="BS850" s="16" t="s">
        <v>72</v>
      </c>
      <c r="BT850" s="21">
        <v>44824</v>
      </c>
      <c r="BU850" s="16">
        <v>32030</v>
      </c>
      <c r="BV850" s="17"/>
      <c r="BW850" s="16" t="s">
        <v>63</v>
      </c>
      <c r="BX850" s="16" t="s">
        <v>63</v>
      </c>
      <c r="CA850" s="16" t="s">
        <v>63</v>
      </c>
      <c r="CB850" s="16" t="s">
        <v>63</v>
      </c>
      <c r="CD850" s="16" t="s">
        <v>63</v>
      </c>
      <c r="CF850" s="16" t="s">
        <v>62</v>
      </c>
      <c r="CG850" s="16" t="s">
        <v>347</v>
      </c>
      <c r="CH850" s="16" t="s">
        <v>63</v>
      </c>
      <c r="CJ850" s="16" t="s">
        <v>106</v>
      </c>
      <c r="CK850" s="16" t="s">
        <v>1549</v>
      </c>
      <c r="CN850" s="16" t="s">
        <v>63</v>
      </c>
      <c r="CO850" s="16" t="s">
        <v>772</v>
      </c>
      <c r="CP850" s="16" t="s">
        <v>63</v>
      </c>
      <c r="CQ850" s="16" t="s">
        <v>189</v>
      </c>
      <c r="DA850" s="18"/>
      <c r="DB850" s="16">
        <v>5</v>
      </c>
      <c r="DC850" s="16">
        <v>5</v>
      </c>
      <c r="DE850" s="16">
        <v>1500</v>
      </c>
      <c r="DF850" s="16">
        <v>435</v>
      </c>
      <c r="DG850" s="16">
        <v>339</v>
      </c>
      <c r="DH850" s="16">
        <v>392</v>
      </c>
    </row>
    <row r="851" spans="1:112" s="16" customFormat="1" x14ac:dyDescent="0.3">
      <c r="A851" s="16">
        <v>2023</v>
      </c>
      <c r="B851" s="16" t="s">
        <v>272</v>
      </c>
      <c r="C851" s="16" t="s">
        <v>272</v>
      </c>
      <c r="D851" s="16" t="s">
        <v>1439</v>
      </c>
      <c r="E851" s="16" t="s">
        <v>273</v>
      </c>
      <c r="F851" s="19">
        <v>2.5</v>
      </c>
      <c r="G851" s="16">
        <v>4</v>
      </c>
      <c r="H851" s="16" t="s">
        <v>349</v>
      </c>
      <c r="I851" s="16">
        <v>23</v>
      </c>
      <c r="J851" s="16">
        <v>29</v>
      </c>
      <c r="K851" s="16">
        <v>25</v>
      </c>
      <c r="L851" s="16">
        <v>28.940300000000001</v>
      </c>
      <c r="M851" s="16">
        <v>40.916600000000003</v>
      </c>
      <c r="N851" s="16">
        <v>33.330399999999997</v>
      </c>
      <c r="O851" s="16">
        <v>22.636199999999999</v>
      </c>
      <c r="P851" s="16">
        <v>28.7121</v>
      </c>
      <c r="Q851" s="16">
        <v>25.018699999999999</v>
      </c>
      <c r="S851" s="16" t="s">
        <v>59</v>
      </c>
      <c r="T851" s="16" t="s">
        <v>70</v>
      </c>
      <c r="U851" s="16" t="s">
        <v>115</v>
      </c>
      <c r="V851" s="16" t="s">
        <v>116</v>
      </c>
      <c r="X851" s="16">
        <v>6</v>
      </c>
      <c r="Y851" s="16" t="s">
        <v>62</v>
      </c>
      <c r="Z851" s="16" t="s">
        <v>63</v>
      </c>
      <c r="AA851" s="16">
        <v>4</v>
      </c>
      <c r="AB851" s="16" t="s">
        <v>64</v>
      </c>
      <c r="AC851" s="16">
        <v>10</v>
      </c>
      <c r="AF851" s="16" t="s">
        <v>82</v>
      </c>
      <c r="AG851" s="16" t="s">
        <v>86</v>
      </c>
      <c r="AH851" s="16" t="s">
        <v>66</v>
      </c>
      <c r="AI851" s="16" t="s">
        <v>67</v>
      </c>
      <c r="AJ851" s="16" t="s">
        <v>68</v>
      </c>
      <c r="AK851" s="16" t="s">
        <v>69</v>
      </c>
      <c r="AR851" s="16">
        <v>1750</v>
      </c>
      <c r="AS851" s="16">
        <v>1750</v>
      </c>
      <c r="BM851" s="20" t="s">
        <v>1550</v>
      </c>
      <c r="BN851" s="16">
        <v>2</v>
      </c>
      <c r="BO851" s="16">
        <v>2</v>
      </c>
      <c r="BP851" s="16">
        <v>31</v>
      </c>
      <c r="BQ851" s="16" t="s">
        <v>118</v>
      </c>
      <c r="BS851" s="16" t="s">
        <v>72</v>
      </c>
      <c r="BT851" s="21">
        <v>44648</v>
      </c>
      <c r="BU851" s="16">
        <v>30953</v>
      </c>
      <c r="BV851" s="17"/>
      <c r="BW851" s="16" t="s">
        <v>63</v>
      </c>
      <c r="BX851" s="16" t="s">
        <v>63</v>
      </c>
      <c r="CA851" s="16" t="s">
        <v>63</v>
      </c>
      <c r="CB851" s="16" t="s">
        <v>63</v>
      </c>
      <c r="CD851" s="16" t="s">
        <v>63</v>
      </c>
      <c r="CF851" s="16" t="s">
        <v>62</v>
      </c>
      <c r="CG851" s="16" t="s">
        <v>347</v>
      </c>
      <c r="CH851" s="16" t="s">
        <v>63</v>
      </c>
      <c r="CJ851" s="16" t="s">
        <v>106</v>
      </c>
      <c r="CK851" s="16" t="s">
        <v>1549</v>
      </c>
      <c r="CN851" s="16" t="s">
        <v>63</v>
      </c>
      <c r="CO851" s="16" t="s">
        <v>521</v>
      </c>
      <c r="CP851" s="16" t="s">
        <v>62</v>
      </c>
      <c r="CQ851" s="16" t="s">
        <v>76</v>
      </c>
      <c r="DA851" s="18"/>
      <c r="DB851" s="16">
        <v>5</v>
      </c>
      <c r="DC851" s="16">
        <v>5</v>
      </c>
      <c r="DE851" s="16">
        <v>750</v>
      </c>
      <c r="DF851" s="16">
        <v>393</v>
      </c>
      <c r="DG851" s="16">
        <v>310</v>
      </c>
      <c r="DH851" s="16">
        <v>356</v>
      </c>
    </row>
    <row r="852" spans="1:112" s="16" customFormat="1" x14ac:dyDescent="0.3">
      <c r="A852" s="16">
        <v>2023</v>
      </c>
      <c r="B852" s="16" t="s">
        <v>272</v>
      </c>
      <c r="C852" s="16" t="s">
        <v>272</v>
      </c>
      <c r="D852" s="16" t="s">
        <v>1439</v>
      </c>
      <c r="E852" s="16" t="s">
        <v>273</v>
      </c>
      <c r="F852" s="19">
        <v>2.5</v>
      </c>
      <c r="G852" s="16">
        <v>4</v>
      </c>
      <c r="H852" s="16" t="s">
        <v>349</v>
      </c>
      <c r="I852" s="16">
        <v>24</v>
      </c>
      <c r="J852" s="16">
        <v>30</v>
      </c>
      <c r="K852" s="16">
        <v>27</v>
      </c>
      <c r="L852" s="16">
        <v>31.168800000000001</v>
      </c>
      <c r="M852" s="16">
        <v>43.335500000000003</v>
      </c>
      <c r="N852" s="16">
        <v>35.676099999999998</v>
      </c>
      <c r="O852" s="16">
        <v>24.206700000000001</v>
      </c>
      <c r="P852" s="16">
        <v>30.245699999999999</v>
      </c>
      <c r="Q852" s="16">
        <v>26.596299999999999</v>
      </c>
      <c r="S852" s="16" t="s">
        <v>83</v>
      </c>
      <c r="T852" s="16" t="s">
        <v>87</v>
      </c>
      <c r="U852" s="16" t="s">
        <v>115</v>
      </c>
      <c r="V852" s="16" t="s">
        <v>116</v>
      </c>
      <c r="X852" s="16">
        <v>6</v>
      </c>
      <c r="Y852" s="16" t="s">
        <v>62</v>
      </c>
      <c r="Z852" s="16" t="s">
        <v>63</v>
      </c>
      <c r="AA852" s="16">
        <v>4</v>
      </c>
      <c r="AB852" s="16" t="s">
        <v>64</v>
      </c>
      <c r="AC852" s="16">
        <v>10</v>
      </c>
      <c r="AF852" s="16" t="s">
        <v>82</v>
      </c>
      <c r="AG852" s="16" t="s">
        <v>86</v>
      </c>
      <c r="AH852" s="16" t="s">
        <v>66</v>
      </c>
      <c r="AI852" s="16" t="s">
        <v>67</v>
      </c>
      <c r="AJ852" s="16" t="s">
        <v>68</v>
      </c>
      <c r="AK852" s="16" t="s">
        <v>69</v>
      </c>
      <c r="AR852" s="16">
        <v>1650</v>
      </c>
      <c r="AS852" s="16">
        <v>1650</v>
      </c>
      <c r="BM852" s="20" t="s">
        <v>1550</v>
      </c>
      <c r="BN852" s="16">
        <v>2</v>
      </c>
      <c r="BO852" s="16">
        <v>2</v>
      </c>
      <c r="BP852" s="16">
        <v>31</v>
      </c>
      <c r="BQ852" s="16" t="s">
        <v>118</v>
      </c>
      <c r="BS852" s="16" t="s">
        <v>72</v>
      </c>
      <c r="BT852" s="21">
        <v>44648</v>
      </c>
      <c r="BU852" s="16">
        <v>30952</v>
      </c>
      <c r="BV852" s="17"/>
      <c r="BW852" s="16" t="s">
        <v>63</v>
      </c>
      <c r="BX852" s="16" t="s">
        <v>63</v>
      </c>
      <c r="CA852" s="16" t="s">
        <v>63</v>
      </c>
      <c r="CB852" s="16" t="s">
        <v>63</v>
      </c>
      <c r="CD852" s="16" t="s">
        <v>62</v>
      </c>
      <c r="CE852" s="16" t="s">
        <v>856</v>
      </c>
      <c r="CF852" s="16" t="s">
        <v>62</v>
      </c>
      <c r="CG852" s="16" t="s">
        <v>347</v>
      </c>
      <c r="CH852" s="16" t="s">
        <v>63</v>
      </c>
      <c r="CJ852" s="16" t="s">
        <v>106</v>
      </c>
      <c r="CK852" s="16" t="s">
        <v>1549</v>
      </c>
      <c r="CN852" s="16" t="s">
        <v>63</v>
      </c>
      <c r="CO852" s="16" t="s">
        <v>348</v>
      </c>
      <c r="CP852" s="16" t="s">
        <v>63</v>
      </c>
      <c r="CQ852" s="16" t="s">
        <v>189</v>
      </c>
      <c r="DA852" s="18"/>
      <c r="DB852" s="16">
        <v>5</v>
      </c>
      <c r="DC852" s="16">
        <v>5</v>
      </c>
      <c r="DE852" s="16">
        <v>250</v>
      </c>
      <c r="DF852" s="16">
        <v>368</v>
      </c>
      <c r="DG852" s="16">
        <v>295</v>
      </c>
      <c r="DH852" s="16">
        <v>335</v>
      </c>
    </row>
    <row r="853" spans="1:112" s="16" customFormat="1" x14ac:dyDescent="0.3">
      <c r="A853" s="16">
        <v>2023</v>
      </c>
      <c r="B853" s="16" t="s">
        <v>56</v>
      </c>
      <c r="C853" s="16" t="s">
        <v>56</v>
      </c>
      <c r="D853" s="16" t="s">
        <v>519</v>
      </c>
      <c r="E853" s="16" t="s">
        <v>57</v>
      </c>
      <c r="F853" s="19">
        <v>3</v>
      </c>
      <c r="G853" s="16">
        <v>6</v>
      </c>
      <c r="H853" s="16" t="s">
        <v>77</v>
      </c>
      <c r="I853" s="16">
        <v>17</v>
      </c>
      <c r="J853" s="16">
        <v>24</v>
      </c>
      <c r="K853" s="16">
        <v>20</v>
      </c>
      <c r="L853" s="16">
        <v>21.6</v>
      </c>
      <c r="M853" s="16">
        <v>33.9</v>
      </c>
      <c r="N853" s="16">
        <v>25.814900000000002</v>
      </c>
      <c r="O853" s="16">
        <v>17.301200000000001</v>
      </c>
      <c r="P853" s="16">
        <v>24.168099999999999</v>
      </c>
      <c r="Q853" s="16">
        <v>19.837599999999998</v>
      </c>
      <c r="S853" s="16" t="s">
        <v>59</v>
      </c>
      <c r="T853" s="16" t="s">
        <v>70</v>
      </c>
      <c r="U853" s="16" t="s">
        <v>60</v>
      </c>
      <c r="V853" s="16" t="s">
        <v>61</v>
      </c>
      <c r="X853" s="16">
        <v>9</v>
      </c>
      <c r="Y853" s="16" t="s">
        <v>62</v>
      </c>
      <c r="Z853" s="16" t="s">
        <v>63</v>
      </c>
      <c r="AA853" s="16" t="s">
        <v>60</v>
      </c>
      <c r="AB853" s="16" t="s">
        <v>117</v>
      </c>
      <c r="AC853" s="16">
        <v>10</v>
      </c>
      <c r="AF853" s="16" t="s">
        <v>58</v>
      </c>
      <c r="AG853" s="16" t="s">
        <v>65</v>
      </c>
      <c r="AH853" s="16" t="s">
        <v>66</v>
      </c>
      <c r="AI853" s="16" t="s">
        <v>67</v>
      </c>
      <c r="AJ853" s="16" t="s">
        <v>68</v>
      </c>
      <c r="AK853" s="16" t="s">
        <v>69</v>
      </c>
      <c r="AR853" s="16">
        <v>2750</v>
      </c>
      <c r="AS853" s="16">
        <v>2750</v>
      </c>
      <c r="BM853" s="20" t="s">
        <v>1550</v>
      </c>
      <c r="BN853" s="16">
        <v>2</v>
      </c>
      <c r="BO853" s="16">
        <v>2</v>
      </c>
      <c r="BP853" s="16">
        <v>31</v>
      </c>
      <c r="BQ853" s="16" t="s">
        <v>118</v>
      </c>
      <c r="BS853" s="16" t="s">
        <v>72</v>
      </c>
      <c r="BT853" s="21">
        <v>44860</v>
      </c>
      <c r="BU853" s="16">
        <v>32355</v>
      </c>
      <c r="BV853" s="17"/>
      <c r="BX853" s="16" t="s">
        <v>63</v>
      </c>
      <c r="CA853" s="16" t="s">
        <v>63</v>
      </c>
      <c r="CB853" s="16" t="s">
        <v>63</v>
      </c>
      <c r="CC853" s="16" t="s">
        <v>416</v>
      </c>
      <c r="CD853" s="16" t="s">
        <v>63</v>
      </c>
      <c r="CF853" s="16" t="s">
        <v>62</v>
      </c>
      <c r="CG853" s="16" t="s">
        <v>73</v>
      </c>
      <c r="CH853" s="16" t="s">
        <v>63</v>
      </c>
      <c r="CJ853" s="16" t="s">
        <v>106</v>
      </c>
      <c r="CK853" s="16" t="s">
        <v>1549</v>
      </c>
      <c r="CN853" s="16" t="s">
        <v>63</v>
      </c>
      <c r="CO853" s="16" t="s">
        <v>417</v>
      </c>
      <c r="CP853" s="16" t="s">
        <v>62</v>
      </c>
      <c r="CQ853" s="16" t="s">
        <v>76</v>
      </c>
      <c r="CY853" s="16">
        <v>26</v>
      </c>
      <c r="DA853" s="18"/>
      <c r="DB853" s="16">
        <v>4</v>
      </c>
      <c r="DC853" s="16">
        <v>4</v>
      </c>
      <c r="DE853" s="16">
        <v>5750</v>
      </c>
      <c r="DF853" s="16">
        <v>509</v>
      </c>
      <c r="DG853" s="16">
        <v>365</v>
      </c>
      <c r="DH853" s="16">
        <v>444</v>
      </c>
    </row>
    <row r="854" spans="1:112" s="16" customFormat="1" x14ac:dyDescent="0.3">
      <c r="A854" s="16">
        <v>2023</v>
      </c>
      <c r="B854" s="16" t="s">
        <v>56</v>
      </c>
      <c r="C854" s="16" t="s">
        <v>56</v>
      </c>
      <c r="D854" s="16" t="s">
        <v>858</v>
      </c>
      <c r="E854" s="16" t="s">
        <v>57</v>
      </c>
      <c r="F854" s="19">
        <v>2</v>
      </c>
      <c r="G854" s="16">
        <v>4</v>
      </c>
      <c r="H854" s="16" t="s">
        <v>176</v>
      </c>
      <c r="I854" s="16">
        <v>23</v>
      </c>
      <c r="J854" s="16">
        <v>32</v>
      </c>
      <c r="K854" s="16">
        <v>26</v>
      </c>
      <c r="L854" s="16">
        <v>29.2</v>
      </c>
      <c r="M854" s="16">
        <v>46.3</v>
      </c>
      <c r="N854" s="16">
        <v>35.020299999999999</v>
      </c>
      <c r="O854" s="16">
        <v>22.820399999999999</v>
      </c>
      <c r="P854" s="16">
        <v>32.102800000000002</v>
      </c>
      <c r="Q854" s="16">
        <v>26.233799999999999</v>
      </c>
      <c r="S854" s="16" t="s">
        <v>59</v>
      </c>
      <c r="T854" s="16" t="s">
        <v>70</v>
      </c>
      <c r="U854" s="16" t="s">
        <v>172</v>
      </c>
      <c r="V854" s="16" t="s">
        <v>173</v>
      </c>
      <c r="X854" s="16">
        <v>8</v>
      </c>
      <c r="Y854" s="16" t="s">
        <v>62</v>
      </c>
      <c r="Z854" s="16" t="s">
        <v>63</v>
      </c>
      <c r="AA854" s="16" t="s">
        <v>60</v>
      </c>
      <c r="AB854" s="16" t="s">
        <v>117</v>
      </c>
      <c r="AC854" s="16">
        <v>10</v>
      </c>
      <c r="AF854" s="16" t="s">
        <v>58</v>
      </c>
      <c r="AG854" s="16" t="s">
        <v>65</v>
      </c>
      <c r="AH854" s="16" t="s">
        <v>66</v>
      </c>
      <c r="AI854" s="16" t="s">
        <v>67</v>
      </c>
      <c r="AJ854" s="16" t="s">
        <v>68</v>
      </c>
      <c r="AK854" s="16" t="s">
        <v>69</v>
      </c>
      <c r="AR854" s="16">
        <v>2100</v>
      </c>
      <c r="AS854" s="16">
        <v>2100</v>
      </c>
      <c r="BM854" s="20" t="s">
        <v>1550</v>
      </c>
      <c r="BN854" s="16">
        <v>2</v>
      </c>
      <c r="BO854" s="16">
        <v>2</v>
      </c>
      <c r="BP854" s="16">
        <v>31</v>
      </c>
      <c r="BQ854" s="16" t="s">
        <v>118</v>
      </c>
      <c r="BS854" s="16" t="s">
        <v>72</v>
      </c>
      <c r="BT854" s="21">
        <v>44775</v>
      </c>
      <c r="BU854" s="16">
        <v>31880</v>
      </c>
      <c r="BV854" s="17"/>
      <c r="BW854" s="16" t="s">
        <v>63</v>
      </c>
      <c r="BX854" s="16" t="s">
        <v>63</v>
      </c>
      <c r="CA854" s="16" t="s">
        <v>63</v>
      </c>
      <c r="CB854" s="16" t="s">
        <v>63</v>
      </c>
      <c r="CD854" s="16" t="s">
        <v>63</v>
      </c>
      <c r="CF854" s="16" t="s">
        <v>62</v>
      </c>
      <c r="CG854" s="16" t="s">
        <v>73</v>
      </c>
      <c r="CH854" s="16" t="s">
        <v>62</v>
      </c>
      <c r="CI854" s="16" t="s">
        <v>827</v>
      </c>
      <c r="CJ854" s="16" t="s">
        <v>106</v>
      </c>
      <c r="CK854" s="16" t="s">
        <v>1549</v>
      </c>
      <c r="CN854" s="16" t="s">
        <v>63</v>
      </c>
      <c r="CO854" s="16" t="s">
        <v>828</v>
      </c>
      <c r="CP854" s="16" t="s">
        <v>62</v>
      </c>
      <c r="CQ854" s="16" t="s">
        <v>76</v>
      </c>
      <c r="CR854" s="16" t="s">
        <v>858</v>
      </c>
      <c r="CY854" s="16">
        <v>35.299999999999997</v>
      </c>
      <c r="DA854" s="18"/>
      <c r="DB854" s="16">
        <v>5</v>
      </c>
      <c r="DC854" s="16">
        <v>5</v>
      </c>
      <c r="DE854" s="16">
        <v>2500</v>
      </c>
      <c r="DF854" s="16">
        <v>388</v>
      </c>
      <c r="DG854" s="16">
        <v>276</v>
      </c>
      <c r="DH854" s="16">
        <v>337</v>
      </c>
    </row>
    <row r="855" spans="1:112" s="16" customFormat="1" x14ac:dyDescent="0.3">
      <c r="A855" s="16">
        <v>2023</v>
      </c>
      <c r="B855" s="16" t="s">
        <v>56</v>
      </c>
      <c r="C855" s="16" t="s">
        <v>56</v>
      </c>
      <c r="D855" s="16" t="s">
        <v>859</v>
      </c>
      <c r="E855" s="16" t="s">
        <v>57</v>
      </c>
      <c r="F855" s="19">
        <v>2</v>
      </c>
      <c r="G855" s="16">
        <v>4</v>
      </c>
      <c r="H855" s="16" t="s">
        <v>176</v>
      </c>
      <c r="I855" s="16">
        <v>22</v>
      </c>
      <c r="J855" s="16">
        <v>30</v>
      </c>
      <c r="K855" s="16">
        <v>25</v>
      </c>
      <c r="L855" s="16">
        <v>28.1</v>
      </c>
      <c r="M855" s="16">
        <v>42.4</v>
      </c>
      <c r="N855" s="16">
        <v>33.127800000000001</v>
      </c>
      <c r="O855" s="16">
        <v>22.0382</v>
      </c>
      <c r="P855" s="16">
        <v>29.654499999999999</v>
      </c>
      <c r="Q855" s="16">
        <v>24.918099999999999</v>
      </c>
      <c r="S855" s="16" t="s">
        <v>59</v>
      </c>
      <c r="T855" s="16" t="s">
        <v>70</v>
      </c>
      <c r="U855" s="16" t="s">
        <v>172</v>
      </c>
      <c r="V855" s="16" t="s">
        <v>173</v>
      </c>
      <c r="X855" s="16">
        <v>8</v>
      </c>
      <c r="Y855" s="16" t="s">
        <v>62</v>
      </c>
      <c r="Z855" s="16" t="s">
        <v>63</v>
      </c>
      <c r="AA855" s="16" t="s">
        <v>60</v>
      </c>
      <c r="AB855" s="16" t="s">
        <v>117</v>
      </c>
      <c r="AC855" s="16">
        <v>10</v>
      </c>
      <c r="AF855" s="16" t="s">
        <v>58</v>
      </c>
      <c r="AG855" s="16" t="s">
        <v>65</v>
      </c>
      <c r="AH855" s="16" t="s">
        <v>66</v>
      </c>
      <c r="AI855" s="16" t="s">
        <v>67</v>
      </c>
      <c r="AJ855" s="16" t="s">
        <v>68</v>
      </c>
      <c r="AK855" s="16" t="s">
        <v>69</v>
      </c>
      <c r="AR855" s="16">
        <v>2200</v>
      </c>
      <c r="AS855" s="16">
        <v>2200</v>
      </c>
      <c r="BM855" s="20" t="s">
        <v>1550</v>
      </c>
      <c r="BN855" s="16">
        <v>2</v>
      </c>
      <c r="BO855" s="16">
        <v>2</v>
      </c>
      <c r="BP855" s="16">
        <v>31</v>
      </c>
      <c r="BQ855" s="16" t="s">
        <v>118</v>
      </c>
      <c r="BS855" s="16" t="s">
        <v>72</v>
      </c>
      <c r="BT855" s="21">
        <v>44773</v>
      </c>
      <c r="BU855" s="16">
        <v>31879</v>
      </c>
      <c r="BV855" s="17"/>
      <c r="BW855" s="16" t="s">
        <v>63</v>
      </c>
      <c r="BX855" s="16" t="s">
        <v>63</v>
      </c>
      <c r="CA855" s="16" t="s">
        <v>63</v>
      </c>
      <c r="CB855" s="16" t="s">
        <v>63</v>
      </c>
      <c r="CD855" s="16" t="s">
        <v>63</v>
      </c>
      <c r="CF855" s="16" t="s">
        <v>62</v>
      </c>
      <c r="CG855" s="16" t="s">
        <v>73</v>
      </c>
      <c r="CH855" s="16" t="s">
        <v>62</v>
      </c>
      <c r="CI855" s="16" t="s">
        <v>827</v>
      </c>
      <c r="CJ855" s="16" t="s">
        <v>106</v>
      </c>
      <c r="CK855" s="16" t="s">
        <v>1549</v>
      </c>
      <c r="CN855" s="16" t="s">
        <v>63</v>
      </c>
      <c r="CO855" s="16" t="s">
        <v>828</v>
      </c>
      <c r="CP855" s="16" t="s">
        <v>62</v>
      </c>
      <c r="CQ855" s="16" t="s">
        <v>76</v>
      </c>
      <c r="CR855" s="16" t="s">
        <v>859</v>
      </c>
      <c r="CY855" s="16">
        <v>33.4</v>
      </c>
      <c r="DA855" s="18"/>
      <c r="DB855" s="16">
        <v>5</v>
      </c>
      <c r="DC855" s="16">
        <v>5</v>
      </c>
      <c r="DE855" s="16">
        <v>3000</v>
      </c>
      <c r="DF855" s="16">
        <v>402</v>
      </c>
      <c r="DG855" s="16">
        <v>299</v>
      </c>
      <c r="DH855" s="16">
        <v>355</v>
      </c>
    </row>
    <row r="856" spans="1:112" s="16" customFormat="1" x14ac:dyDescent="0.3">
      <c r="A856" s="16">
        <v>2023</v>
      </c>
      <c r="B856" s="16" t="s">
        <v>56</v>
      </c>
      <c r="C856" s="16" t="s">
        <v>56</v>
      </c>
      <c r="D856" s="16" t="s">
        <v>624</v>
      </c>
      <c r="E856" s="16" t="s">
        <v>57</v>
      </c>
      <c r="F856" s="19">
        <v>2</v>
      </c>
      <c r="G856" s="16">
        <v>4</v>
      </c>
      <c r="H856" s="16" t="s">
        <v>77</v>
      </c>
      <c r="I856" s="16">
        <v>20</v>
      </c>
      <c r="J856" s="16">
        <v>26</v>
      </c>
      <c r="K856" s="16">
        <v>22</v>
      </c>
      <c r="L856" s="16">
        <v>25.2</v>
      </c>
      <c r="M856" s="16">
        <v>37.200000000000003</v>
      </c>
      <c r="N856" s="16">
        <v>29.479199999999999</v>
      </c>
      <c r="O856" s="16">
        <v>19.949400000000001</v>
      </c>
      <c r="P856" s="16">
        <v>26.3231</v>
      </c>
      <c r="Q856" s="16">
        <v>22.3889</v>
      </c>
      <c r="S856" s="16" t="s">
        <v>59</v>
      </c>
      <c r="T856" s="16" t="s">
        <v>70</v>
      </c>
      <c r="U856" s="16" t="s">
        <v>60</v>
      </c>
      <c r="V856" s="16" t="s">
        <v>61</v>
      </c>
      <c r="X856" s="16">
        <v>9</v>
      </c>
      <c r="Y856" s="16" t="s">
        <v>62</v>
      </c>
      <c r="Z856" s="16" t="s">
        <v>63</v>
      </c>
      <c r="AA856" s="16" t="s">
        <v>60</v>
      </c>
      <c r="AB856" s="16" t="s">
        <v>117</v>
      </c>
      <c r="AC856" s="16">
        <v>10</v>
      </c>
      <c r="AF856" s="16" t="s">
        <v>58</v>
      </c>
      <c r="AG856" s="16" t="s">
        <v>65</v>
      </c>
      <c r="AH856" s="16" t="s">
        <v>66</v>
      </c>
      <c r="AI856" s="16" t="s">
        <v>67</v>
      </c>
      <c r="AJ856" s="16" t="s">
        <v>68</v>
      </c>
      <c r="AK856" s="16" t="s">
        <v>69</v>
      </c>
      <c r="AR856" s="16">
        <v>2500</v>
      </c>
      <c r="AS856" s="16">
        <v>2500</v>
      </c>
      <c r="BM856" s="20" t="s">
        <v>1550</v>
      </c>
      <c r="BN856" s="16">
        <v>2</v>
      </c>
      <c r="BO856" s="16">
        <v>2</v>
      </c>
      <c r="BP856" s="16">
        <v>31</v>
      </c>
      <c r="BQ856" s="16" t="s">
        <v>118</v>
      </c>
      <c r="BS856" s="16" t="s">
        <v>72</v>
      </c>
      <c r="BT856" s="21">
        <v>44839</v>
      </c>
      <c r="BU856" s="16">
        <v>32213</v>
      </c>
      <c r="BV856" s="17"/>
      <c r="BW856" s="16" t="s">
        <v>63</v>
      </c>
      <c r="BX856" s="16" t="s">
        <v>63</v>
      </c>
      <c r="CA856" s="16" t="s">
        <v>63</v>
      </c>
      <c r="CB856" s="16" t="s">
        <v>63</v>
      </c>
      <c r="CC856" s="16" t="s">
        <v>625</v>
      </c>
      <c r="CD856" s="16" t="s">
        <v>63</v>
      </c>
      <c r="CF856" s="16" t="s">
        <v>62</v>
      </c>
      <c r="CG856" s="16" t="s">
        <v>73</v>
      </c>
      <c r="CH856" s="16" t="s">
        <v>63</v>
      </c>
      <c r="CJ856" s="16" t="s">
        <v>106</v>
      </c>
      <c r="CK856" s="16" t="s">
        <v>1549</v>
      </c>
      <c r="CN856" s="16" t="s">
        <v>63</v>
      </c>
      <c r="CO856" s="16" t="s">
        <v>255</v>
      </c>
      <c r="CP856" s="16" t="s">
        <v>62</v>
      </c>
      <c r="CQ856" s="16" t="s">
        <v>76</v>
      </c>
      <c r="CY856" s="16">
        <v>29.7</v>
      </c>
      <c r="DA856" s="18"/>
      <c r="DB856" s="16">
        <v>5</v>
      </c>
      <c r="DC856" s="16">
        <v>5</v>
      </c>
      <c r="DE856" s="16">
        <v>4500</v>
      </c>
      <c r="DF856" s="16">
        <v>445</v>
      </c>
      <c r="DG856" s="16">
        <v>338</v>
      </c>
      <c r="DH856" s="16">
        <v>397</v>
      </c>
    </row>
    <row r="857" spans="1:112" s="16" customFormat="1" x14ac:dyDescent="0.3">
      <c r="A857" s="16">
        <v>2023</v>
      </c>
      <c r="B857" s="16" t="s">
        <v>56</v>
      </c>
      <c r="C857" s="16" t="s">
        <v>56</v>
      </c>
      <c r="D857" s="16" t="s">
        <v>682</v>
      </c>
      <c r="E857" s="16" t="s">
        <v>57</v>
      </c>
      <c r="F857" s="19">
        <v>2</v>
      </c>
      <c r="G857" s="16">
        <v>4</v>
      </c>
      <c r="H857" s="16" t="s">
        <v>77</v>
      </c>
      <c r="I857" s="16">
        <v>20</v>
      </c>
      <c r="J857" s="16">
        <v>25</v>
      </c>
      <c r="K857" s="16">
        <v>22</v>
      </c>
      <c r="L857" s="16">
        <v>25</v>
      </c>
      <c r="M857" s="16">
        <v>38.700000000000003</v>
      </c>
      <c r="N857" s="16">
        <v>29.737200000000001</v>
      </c>
      <c r="O857" s="16">
        <v>19.803899999999999</v>
      </c>
      <c r="P857" s="16">
        <v>25.251899999999999</v>
      </c>
      <c r="Q857" s="16">
        <v>21.933299999999999</v>
      </c>
      <c r="S857" s="16" t="s">
        <v>59</v>
      </c>
      <c r="T857" s="16" t="s">
        <v>70</v>
      </c>
      <c r="U857" s="16" t="s">
        <v>60</v>
      </c>
      <c r="V857" s="16" t="s">
        <v>61</v>
      </c>
      <c r="X857" s="16">
        <v>9</v>
      </c>
      <c r="Y857" s="16" t="s">
        <v>62</v>
      </c>
      <c r="Z857" s="16" t="s">
        <v>63</v>
      </c>
      <c r="AA857" s="16" t="s">
        <v>84</v>
      </c>
      <c r="AB857" s="16" t="s">
        <v>85</v>
      </c>
      <c r="AC857" s="16">
        <v>10</v>
      </c>
      <c r="AF857" s="16" t="s">
        <v>58</v>
      </c>
      <c r="AG857" s="16" t="s">
        <v>65</v>
      </c>
      <c r="AH857" s="16" t="s">
        <v>66</v>
      </c>
      <c r="AI857" s="16" t="s">
        <v>67</v>
      </c>
      <c r="AJ857" s="16" t="s">
        <v>68</v>
      </c>
      <c r="AK857" s="16" t="s">
        <v>69</v>
      </c>
      <c r="AR857" s="16">
        <v>2500</v>
      </c>
      <c r="AS857" s="16">
        <v>2500</v>
      </c>
      <c r="BM857" s="20" t="s">
        <v>1550</v>
      </c>
      <c r="BN857" s="16">
        <v>2</v>
      </c>
      <c r="BO857" s="16">
        <v>2</v>
      </c>
      <c r="BP857" s="16">
        <v>31</v>
      </c>
      <c r="BQ857" s="16" t="s">
        <v>118</v>
      </c>
      <c r="BS857" s="16" t="s">
        <v>206</v>
      </c>
      <c r="BT857" s="21">
        <v>44825</v>
      </c>
      <c r="BU857" s="16">
        <v>32163</v>
      </c>
      <c r="BV857" s="17"/>
      <c r="BX857" s="16" t="s">
        <v>63</v>
      </c>
      <c r="CA857" s="16" t="s">
        <v>63</v>
      </c>
      <c r="CB857" s="16" t="s">
        <v>63</v>
      </c>
      <c r="CC857" s="16" t="s">
        <v>678</v>
      </c>
      <c r="CD857" s="16" t="s">
        <v>63</v>
      </c>
      <c r="CF857" s="16" t="s">
        <v>62</v>
      </c>
      <c r="CG857" s="16" t="s">
        <v>73</v>
      </c>
      <c r="CH857" s="16" t="s">
        <v>62</v>
      </c>
      <c r="CI857" s="16" t="s">
        <v>270</v>
      </c>
      <c r="CJ857" s="16" t="s">
        <v>106</v>
      </c>
      <c r="CK857" s="16" t="s">
        <v>1549</v>
      </c>
      <c r="CN857" s="16" t="s">
        <v>63</v>
      </c>
      <c r="CO857" s="16" t="s">
        <v>417</v>
      </c>
      <c r="CP857" s="16" t="s">
        <v>62</v>
      </c>
      <c r="CQ857" s="16" t="s">
        <v>76</v>
      </c>
      <c r="CR857" s="16" t="s">
        <v>682</v>
      </c>
      <c r="CY857" s="16">
        <v>29.9</v>
      </c>
      <c r="DA857" s="18"/>
      <c r="DB857" s="16">
        <v>5</v>
      </c>
      <c r="DC857" s="16">
        <v>5</v>
      </c>
      <c r="DE857" s="16">
        <v>4500</v>
      </c>
      <c r="DF857" s="16">
        <v>444</v>
      </c>
      <c r="DG857" s="16">
        <v>348</v>
      </c>
      <c r="DH857" s="16">
        <v>401</v>
      </c>
    </row>
    <row r="858" spans="1:112" s="16" customFormat="1" x14ac:dyDescent="0.3">
      <c r="A858" s="16">
        <v>2023</v>
      </c>
      <c r="B858" s="16" t="s">
        <v>56</v>
      </c>
      <c r="C858" s="16" t="s">
        <v>56</v>
      </c>
      <c r="D858" s="16" t="s">
        <v>677</v>
      </c>
      <c r="E858" s="16" t="s">
        <v>57</v>
      </c>
      <c r="F858" s="19">
        <v>2</v>
      </c>
      <c r="G858" s="16">
        <v>4</v>
      </c>
      <c r="H858" s="16" t="s">
        <v>77</v>
      </c>
      <c r="I858" s="16">
        <v>20</v>
      </c>
      <c r="J858" s="16">
        <v>24</v>
      </c>
      <c r="K858" s="16">
        <v>21</v>
      </c>
      <c r="L858" s="16">
        <v>24.6</v>
      </c>
      <c r="M858" s="16">
        <v>37.200000000000003</v>
      </c>
      <c r="N858" s="16">
        <v>29.023800000000001</v>
      </c>
      <c r="O858" s="16">
        <v>19.5124</v>
      </c>
      <c r="P858" s="16">
        <v>24.3813</v>
      </c>
      <c r="Q858" s="16">
        <v>21.439</v>
      </c>
      <c r="S858" s="16" t="s">
        <v>59</v>
      </c>
      <c r="T858" s="16" t="s">
        <v>70</v>
      </c>
      <c r="U858" s="16" t="s">
        <v>60</v>
      </c>
      <c r="V858" s="16" t="s">
        <v>61</v>
      </c>
      <c r="X858" s="16">
        <v>9</v>
      </c>
      <c r="Y858" s="16" t="s">
        <v>62</v>
      </c>
      <c r="Z858" s="16" t="s">
        <v>63</v>
      </c>
      <c r="AA858" s="16" t="s">
        <v>60</v>
      </c>
      <c r="AB858" s="16" t="s">
        <v>117</v>
      </c>
      <c r="AC858" s="16">
        <v>10</v>
      </c>
      <c r="AF858" s="16" t="s">
        <v>58</v>
      </c>
      <c r="AG858" s="16" t="s">
        <v>65</v>
      </c>
      <c r="AH858" s="16" t="s">
        <v>66</v>
      </c>
      <c r="AI858" s="16" t="s">
        <v>67</v>
      </c>
      <c r="AJ858" s="16" t="s">
        <v>68</v>
      </c>
      <c r="AK858" s="16" t="s">
        <v>69</v>
      </c>
      <c r="AR858" s="16">
        <v>2600</v>
      </c>
      <c r="AS858" s="16">
        <v>2600</v>
      </c>
      <c r="BM858" s="20" t="s">
        <v>1550</v>
      </c>
      <c r="BN858" s="16">
        <v>2</v>
      </c>
      <c r="BO858" s="16">
        <v>2</v>
      </c>
      <c r="BP858" s="16">
        <v>31</v>
      </c>
      <c r="BQ858" s="16" t="s">
        <v>118</v>
      </c>
      <c r="BS858" s="16" t="s">
        <v>206</v>
      </c>
      <c r="BT858" s="21">
        <v>44826</v>
      </c>
      <c r="BU858" s="16">
        <v>32166</v>
      </c>
      <c r="BV858" s="17"/>
      <c r="BX858" s="16" t="s">
        <v>63</v>
      </c>
      <c r="CA858" s="16" t="s">
        <v>63</v>
      </c>
      <c r="CB858" s="16" t="s">
        <v>63</v>
      </c>
      <c r="CC858" s="16" t="s">
        <v>678</v>
      </c>
      <c r="CD858" s="16" t="s">
        <v>63</v>
      </c>
      <c r="CF858" s="16" t="s">
        <v>62</v>
      </c>
      <c r="CG858" s="16" t="s">
        <v>73</v>
      </c>
      <c r="CH858" s="16" t="s">
        <v>62</v>
      </c>
      <c r="CI858" s="16" t="s">
        <v>270</v>
      </c>
      <c r="CJ858" s="16" t="s">
        <v>106</v>
      </c>
      <c r="CK858" s="16" t="s">
        <v>1549</v>
      </c>
      <c r="CN858" s="16" t="s">
        <v>63</v>
      </c>
      <c r="CO858" s="16" t="s">
        <v>417</v>
      </c>
      <c r="CP858" s="16" t="s">
        <v>62</v>
      </c>
      <c r="CQ858" s="16" t="s">
        <v>76</v>
      </c>
      <c r="CR858" s="16" t="s">
        <v>677</v>
      </c>
      <c r="CY858" s="16">
        <v>29.2</v>
      </c>
      <c r="DA858" s="18"/>
      <c r="DB858" s="16">
        <v>4</v>
      </c>
      <c r="DC858" s="16">
        <v>4</v>
      </c>
      <c r="DE858" s="16">
        <v>5000</v>
      </c>
      <c r="DF858" s="16">
        <v>454</v>
      </c>
      <c r="DG858" s="16">
        <v>362</v>
      </c>
      <c r="DH858" s="16">
        <v>413</v>
      </c>
    </row>
    <row r="859" spans="1:112" s="16" customFormat="1" x14ac:dyDescent="0.3">
      <c r="A859" s="16">
        <v>2023</v>
      </c>
      <c r="B859" s="16" t="s">
        <v>236</v>
      </c>
      <c r="C859" s="16" t="s">
        <v>843</v>
      </c>
      <c r="D859" s="16" t="s">
        <v>844</v>
      </c>
      <c r="E859" s="16" t="s">
        <v>239</v>
      </c>
      <c r="F859" s="19">
        <v>2.5</v>
      </c>
      <c r="G859" s="16">
        <v>4</v>
      </c>
      <c r="H859" s="16" t="s">
        <v>297</v>
      </c>
      <c r="I859" s="16">
        <v>24</v>
      </c>
      <c r="J859" s="16">
        <v>30</v>
      </c>
      <c r="K859" s="16">
        <v>26</v>
      </c>
      <c r="L859" s="16">
        <v>31.516999999999999</v>
      </c>
      <c r="M859" s="16">
        <v>44.089700000000001</v>
      </c>
      <c r="N859" s="16">
        <v>36.156700000000001</v>
      </c>
      <c r="O859" s="16">
        <v>24.450099999999999</v>
      </c>
      <c r="P859" s="16">
        <v>30</v>
      </c>
      <c r="Q859" s="16">
        <v>26</v>
      </c>
      <c r="S859" s="16" t="s">
        <v>83</v>
      </c>
      <c r="T859" s="16" t="s">
        <v>87</v>
      </c>
      <c r="U859" s="16" t="s">
        <v>294</v>
      </c>
      <c r="V859" s="16" t="s">
        <v>295</v>
      </c>
      <c r="X859" s="16">
        <v>8</v>
      </c>
      <c r="Y859" s="16" t="s">
        <v>62</v>
      </c>
      <c r="Z859" s="16" t="s">
        <v>63</v>
      </c>
      <c r="AA859" s="16">
        <v>4</v>
      </c>
      <c r="AB859" s="16" t="s">
        <v>64</v>
      </c>
      <c r="AC859" s="16">
        <v>15</v>
      </c>
      <c r="AF859" s="16" t="s">
        <v>82</v>
      </c>
      <c r="AG859" s="16" t="s">
        <v>86</v>
      </c>
      <c r="AH859" s="16" t="s">
        <v>66</v>
      </c>
      <c r="AI859" s="16" t="s">
        <v>67</v>
      </c>
      <c r="AJ859" s="16" t="s">
        <v>68</v>
      </c>
      <c r="AK859" s="16" t="s">
        <v>69</v>
      </c>
      <c r="AR859" s="16">
        <v>1700</v>
      </c>
      <c r="AS859" s="16">
        <v>1700</v>
      </c>
      <c r="BM859" s="20" t="s">
        <v>1550</v>
      </c>
      <c r="BN859" s="16">
        <v>2</v>
      </c>
      <c r="BO859" s="16">
        <v>2</v>
      </c>
      <c r="BP859" s="16">
        <v>31</v>
      </c>
      <c r="BQ859" s="16" t="s">
        <v>118</v>
      </c>
      <c r="BS859" s="16" t="s">
        <v>72</v>
      </c>
      <c r="BT859" s="21">
        <v>44805</v>
      </c>
      <c r="BU859" s="16">
        <v>31899</v>
      </c>
      <c r="BV859" s="17"/>
      <c r="BW859" s="16" t="s">
        <v>63</v>
      </c>
      <c r="CA859" s="16" t="s">
        <v>63</v>
      </c>
      <c r="CB859" s="16" t="s">
        <v>63</v>
      </c>
      <c r="CD859" s="16" t="s">
        <v>63</v>
      </c>
      <c r="CF859" s="16" t="s">
        <v>62</v>
      </c>
      <c r="CG859" s="16" t="s">
        <v>845</v>
      </c>
      <c r="CH859" s="16" t="s">
        <v>63</v>
      </c>
      <c r="CJ859" s="16" t="s">
        <v>106</v>
      </c>
      <c r="CK859" s="16" t="s">
        <v>1549</v>
      </c>
      <c r="CN859" s="16" t="s">
        <v>63</v>
      </c>
      <c r="CO859" s="16" t="s">
        <v>96</v>
      </c>
      <c r="CP859" s="16" t="s">
        <v>63</v>
      </c>
      <c r="CQ859" s="16" t="s">
        <v>189</v>
      </c>
      <c r="DA859" s="18"/>
      <c r="DB859" s="16">
        <v>5</v>
      </c>
      <c r="DC859" s="16">
        <v>5</v>
      </c>
      <c r="DE859" s="16">
        <v>500</v>
      </c>
      <c r="DF859" s="16">
        <v>364</v>
      </c>
      <c r="DG859" s="16">
        <v>297</v>
      </c>
      <c r="DH859" s="16">
        <v>342</v>
      </c>
    </row>
    <row r="860" spans="1:112" s="16" customFormat="1" x14ac:dyDescent="0.3">
      <c r="A860" s="16">
        <v>2023</v>
      </c>
      <c r="B860" s="16" t="s">
        <v>706</v>
      </c>
      <c r="C860" s="16" t="s">
        <v>707</v>
      </c>
      <c r="D860" s="16" t="s">
        <v>1434</v>
      </c>
      <c r="E860" s="16" t="s">
        <v>709</v>
      </c>
      <c r="F860" s="19">
        <v>1.5</v>
      </c>
      <c r="G860" s="16">
        <v>4</v>
      </c>
      <c r="H860" s="16" t="s">
        <v>297</v>
      </c>
      <c r="I860" s="16">
        <v>25</v>
      </c>
      <c r="J860" s="16">
        <v>26</v>
      </c>
      <c r="K860" s="16">
        <v>25</v>
      </c>
      <c r="L860" s="16">
        <v>31.665400000000002</v>
      </c>
      <c r="M860" s="16">
        <v>39.809199999999997</v>
      </c>
      <c r="N860" s="16">
        <v>34.875999999999998</v>
      </c>
      <c r="O860" s="16">
        <v>24.553599999999999</v>
      </c>
      <c r="P860" s="16">
        <v>26.382999999999999</v>
      </c>
      <c r="Q860" s="16">
        <v>25.3444</v>
      </c>
      <c r="S860" s="16" t="s">
        <v>59</v>
      </c>
      <c r="T860" s="16" t="s">
        <v>70</v>
      </c>
      <c r="U860" s="16" t="s">
        <v>294</v>
      </c>
      <c r="V860" s="16" t="s">
        <v>295</v>
      </c>
      <c r="X860" s="16">
        <v>8</v>
      </c>
      <c r="Y860" s="16" t="s">
        <v>62</v>
      </c>
      <c r="Z860" s="16" t="s">
        <v>63</v>
      </c>
      <c r="AA860" s="16">
        <v>4</v>
      </c>
      <c r="AB860" s="16" t="s">
        <v>64</v>
      </c>
      <c r="AC860" s="16">
        <v>10</v>
      </c>
      <c r="AF860" s="16" t="s">
        <v>82</v>
      </c>
      <c r="AG860" s="16" t="s">
        <v>86</v>
      </c>
      <c r="AH860" s="16" t="s">
        <v>66</v>
      </c>
      <c r="AI860" s="16" t="s">
        <v>67</v>
      </c>
      <c r="AJ860" s="16" t="s">
        <v>68</v>
      </c>
      <c r="AK860" s="16" t="s">
        <v>69</v>
      </c>
      <c r="AR860" s="16">
        <v>1750</v>
      </c>
      <c r="AS860" s="16">
        <v>1750</v>
      </c>
      <c r="BM860" s="20" t="s">
        <v>1550</v>
      </c>
      <c r="BN860" s="16">
        <v>2</v>
      </c>
      <c r="BO860" s="16">
        <v>2</v>
      </c>
      <c r="BP860" s="16">
        <v>31</v>
      </c>
      <c r="BQ860" s="16" t="s">
        <v>118</v>
      </c>
      <c r="BS860" s="16" t="s">
        <v>206</v>
      </c>
      <c r="BT860" s="21">
        <v>44652</v>
      </c>
      <c r="BU860" s="16">
        <v>31004</v>
      </c>
      <c r="BV860" s="17"/>
      <c r="BW860" s="16" t="s">
        <v>63</v>
      </c>
      <c r="BX860" s="16" t="s">
        <v>63</v>
      </c>
      <c r="CA860" s="16" t="s">
        <v>63</v>
      </c>
      <c r="CB860" s="16" t="s">
        <v>63</v>
      </c>
      <c r="CD860" s="16" t="s">
        <v>63</v>
      </c>
      <c r="CF860" s="16" t="s">
        <v>62</v>
      </c>
      <c r="CG860" s="16" t="s">
        <v>710</v>
      </c>
      <c r="CH860" s="16" t="s">
        <v>63</v>
      </c>
      <c r="CJ860" s="16" t="s">
        <v>106</v>
      </c>
      <c r="CK860" s="16" t="s">
        <v>1549</v>
      </c>
      <c r="CN860" s="16" t="s">
        <v>63</v>
      </c>
      <c r="CO860" s="16" t="s">
        <v>107</v>
      </c>
      <c r="CP860" s="16" t="s">
        <v>63</v>
      </c>
      <c r="CQ860" s="16" t="s">
        <v>189</v>
      </c>
      <c r="CY860" s="16">
        <v>35.1</v>
      </c>
      <c r="DA860" s="18"/>
      <c r="DB860" s="16">
        <v>5</v>
      </c>
      <c r="DC860" s="16">
        <v>5</v>
      </c>
      <c r="DE860" s="16">
        <v>750</v>
      </c>
      <c r="DF860" s="16">
        <v>360</v>
      </c>
      <c r="DG860" s="16">
        <v>332</v>
      </c>
      <c r="DH860" s="16">
        <v>347</v>
      </c>
    </row>
    <row r="861" spans="1:112" s="16" customFormat="1" x14ac:dyDescent="0.3">
      <c r="A861" s="16">
        <v>2023</v>
      </c>
      <c r="B861" s="16" t="s">
        <v>706</v>
      </c>
      <c r="C861" s="16" t="s">
        <v>707</v>
      </c>
      <c r="D861" s="16" t="s">
        <v>1433</v>
      </c>
      <c r="E861" s="16" t="s">
        <v>709</v>
      </c>
      <c r="F861" s="19">
        <v>1.5</v>
      </c>
      <c r="G861" s="16">
        <v>4</v>
      </c>
      <c r="H861" s="16" t="s">
        <v>297</v>
      </c>
      <c r="I861" s="16">
        <v>25</v>
      </c>
      <c r="J861" s="16">
        <v>28</v>
      </c>
      <c r="K861" s="16">
        <v>26</v>
      </c>
      <c r="L861" s="16">
        <v>32.360599999999998</v>
      </c>
      <c r="M861" s="16">
        <v>40.918900000000001</v>
      </c>
      <c r="N861" s="16">
        <v>35.722799999999999</v>
      </c>
      <c r="O861" s="16">
        <v>25.037500000000001</v>
      </c>
      <c r="P861" s="16">
        <v>27.660399999999999</v>
      </c>
      <c r="Q861" s="16">
        <v>26.153500000000001</v>
      </c>
      <c r="S861" s="16" t="s">
        <v>59</v>
      </c>
      <c r="T861" s="16" t="s">
        <v>70</v>
      </c>
      <c r="U861" s="16" t="s">
        <v>294</v>
      </c>
      <c r="V861" s="16" t="s">
        <v>295</v>
      </c>
      <c r="X861" s="16">
        <v>8</v>
      </c>
      <c r="Y861" s="16" t="s">
        <v>62</v>
      </c>
      <c r="Z861" s="16" t="s">
        <v>63</v>
      </c>
      <c r="AA861" s="16">
        <v>4</v>
      </c>
      <c r="AB861" s="16" t="s">
        <v>64</v>
      </c>
      <c r="AC861" s="16">
        <v>10</v>
      </c>
      <c r="AF861" s="16" t="s">
        <v>82</v>
      </c>
      <c r="AG861" s="16" t="s">
        <v>86</v>
      </c>
      <c r="AH861" s="16" t="s">
        <v>66</v>
      </c>
      <c r="AI861" s="16" t="s">
        <v>67</v>
      </c>
      <c r="AJ861" s="16" t="s">
        <v>68</v>
      </c>
      <c r="AK861" s="16" t="s">
        <v>69</v>
      </c>
      <c r="AR861" s="16">
        <v>1700</v>
      </c>
      <c r="AS861" s="16">
        <v>1700</v>
      </c>
      <c r="BM861" s="20" t="s">
        <v>1550</v>
      </c>
      <c r="BN861" s="16">
        <v>2</v>
      </c>
      <c r="BO861" s="16">
        <v>2</v>
      </c>
      <c r="BP861" s="16">
        <v>31</v>
      </c>
      <c r="BQ861" s="16" t="s">
        <v>118</v>
      </c>
      <c r="BS861" s="16" t="s">
        <v>206</v>
      </c>
      <c r="BT861" s="21">
        <v>44652</v>
      </c>
      <c r="BU861" s="16">
        <v>31007</v>
      </c>
      <c r="BV861" s="17"/>
      <c r="BW861" s="16" t="s">
        <v>62</v>
      </c>
      <c r="BX861" s="16" t="s">
        <v>63</v>
      </c>
      <c r="CA861" s="16" t="s">
        <v>63</v>
      </c>
      <c r="CB861" s="16" t="s">
        <v>63</v>
      </c>
      <c r="CD861" s="16" t="s">
        <v>63</v>
      </c>
      <c r="CF861" s="16" t="s">
        <v>62</v>
      </c>
      <c r="CG861" s="16" t="s">
        <v>710</v>
      </c>
      <c r="CH861" s="16" t="s">
        <v>63</v>
      </c>
      <c r="CJ861" s="16" t="s">
        <v>106</v>
      </c>
      <c r="CK861" s="16" t="s">
        <v>1549</v>
      </c>
      <c r="CN861" s="16" t="s">
        <v>63</v>
      </c>
      <c r="CO861" s="16" t="s">
        <v>107</v>
      </c>
      <c r="CP861" s="16" t="s">
        <v>63</v>
      </c>
      <c r="CQ861" s="16" t="s">
        <v>189</v>
      </c>
      <c r="CY861" s="16">
        <v>35.9</v>
      </c>
      <c r="DA861" s="18"/>
      <c r="DB861" s="16">
        <v>5</v>
      </c>
      <c r="DC861" s="16">
        <v>5</v>
      </c>
      <c r="DE861" s="16">
        <v>500</v>
      </c>
      <c r="DF861" s="16">
        <v>353</v>
      </c>
      <c r="DG861" s="16">
        <v>318</v>
      </c>
      <c r="DH861" s="16">
        <v>337</v>
      </c>
    </row>
    <row r="862" spans="1:112" s="16" customFormat="1" x14ac:dyDescent="0.3">
      <c r="A862" s="16">
        <v>2023</v>
      </c>
      <c r="B862" s="16" t="s">
        <v>706</v>
      </c>
      <c r="C862" s="16" t="s">
        <v>707</v>
      </c>
      <c r="D862" s="16" t="s">
        <v>708</v>
      </c>
      <c r="E862" s="16" t="s">
        <v>709</v>
      </c>
      <c r="F862" s="19">
        <v>2</v>
      </c>
      <c r="G862" s="16">
        <v>4</v>
      </c>
      <c r="H862" s="16" t="s">
        <v>309</v>
      </c>
      <c r="I862" s="16">
        <v>23</v>
      </c>
      <c r="J862" s="16">
        <v>29</v>
      </c>
      <c r="K862" s="16">
        <v>26</v>
      </c>
      <c r="L862" s="16">
        <v>30.1356</v>
      </c>
      <c r="M862" s="16">
        <v>41.816899999999997</v>
      </c>
      <c r="N862" s="16">
        <v>34.468400000000003</v>
      </c>
      <c r="O862" s="16">
        <v>23.481300000000001</v>
      </c>
      <c r="P862" s="16">
        <v>29.284800000000001</v>
      </c>
      <c r="Q862" s="16">
        <v>25.7804</v>
      </c>
      <c r="S862" s="16" t="s">
        <v>83</v>
      </c>
      <c r="T862" s="16" t="s">
        <v>87</v>
      </c>
      <c r="U862" s="16" t="s">
        <v>294</v>
      </c>
      <c r="V862" s="16" t="s">
        <v>295</v>
      </c>
      <c r="X862" s="16">
        <v>6</v>
      </c>
      <c r="Y862" s="16" t="s">
        <v>62</v>
      </c>
      <c r="Z862" s="16" t="s">
        <v>63</v>
      </c>
      <c r="AA862" s="16">
        <v>4</v>
      </c>
      <c r="AB862" s="16" t="s">
        <v>64</v>
      </c>
      <c r="AC862" s="16">
        <v>10</v>
      </c>
      <c r="AF862" s="16" t="s">
        <v>82</v>
      </c>
      <c r="AG862" s="16" t="s">
        <v>86</v>
      </c>
      <c r="AH862" s="16" t="s">
        <v>66</v>
      </c>
      <c r="AI862" s="16" t="s">
        <v>67</v>
      </c>
      <c r="AJ862" s="16" t="s">
        <v>68</v>
      </c>
      <c r="AK862" s="16" t="s">
        <v>69</v>
      </c>
      <c r="AR862" s="16">
        <v>1700</v>
      </c>
      <c r="AS862" s="16">
        <v>1700</v>
      </c>
      <c r="BM862" s="20"/>
      <c r="BN862" s="16">
        <v>2</v>
      </c>
      <c r="BO862" s="16">
        <v>2</v>
      </c>
      <c r="BP862" s="16">
        <v>31</v>
      </c>
      <c r="BQ862" s="16" t="s">
        <v>118</v>
      </c>
      <c r="BS862" s="16" t="s">
        <v>72</v>
      </c>
      <c r="BT862" s="21">
        <v>44866</v>
      </c>
      <c r="BU862" s="16">
        <v>32129</v>
      </c>
      <c r="BV862" s="17"/>
      <c r="BW862" s="16" t="s">
        <v>63</v>
      </c>
      <c r="BX862" s="16" t="s">
        <v>63</v>
      </c>
      <c r="CA862" s="16" t="s">
        <v>63</v>
      </c>
      <c r="CB862" s="16" t="s">
        <v>63</v>
      </c>
      <c r="CD862" s="16" t="s">
        <v>63</v>
      </c>
      <c r="CF862" s="16" t="s">
        <v>62</v>
      </c>
      <c r="CG862" s="16" t="s">
        <v>710</v>
      </c>
      <c r="CH862" s="16" t="s">
        <v>63</v>
      </c>
      <c r="CJ862" s="16" t="s">
        <v>74</v>
      </c>
      <c r="CK862" s="16" t="s">
        <v>75</v>
      </c>
      <c r="CN862" s="16" t="s">
        <v>63</v>
      </c>
      <c r="CO862" s="16" t="s">
        <v>107</v>
      </c>
      <c r="CP862" s="16" t="s">
        <v>63</v>
      </c>
      <c r="CQ862" s="16" t="s">
        <v>189</v>
      </c>
      <c r="CY862" s="16">
        <v>34.700000000000003</v>
      </c>
      <c r="DA862" s="18"/>
      <c r="DB862" s="16">
        <v>5</v>
      </c>
      <c r="DC862" s="16">
        <v>5</v>
      </c>
      <c r="DE862" s="16">
        <v>500</v>
      </c>
      <c r="DF862" s="16">
        <v>377</v>
      </c>
      <c r="DG862" s="16">
        <v>302</v>
      </c>
      <c r="DH862" s="16">
        <v>343</v>
      </c>
    </row>
    <row r="863" spans="1:112" s="16" customFormat="1" x14ac:dyDescent="0.3">
      <c r="A863" s="16">
        <v>2023</v>
      </c>
      <c r="B863" s="16" t="s">
        <v>706</v>
      </c>
      <c r="C863" s="16" t="s">
        <v>707</v>
      </c>
      <c r="D863" s="16" t="s">
        <v>708</v>
      </c>
      <c r="E863" s="16" t="s">
        <v>709</v>
      </c>
      <c r="F863" s="19">
        <v>2.4</v>
      </c>
      <c r="G863" s="16">
        <v>4</v>
      </c>
      <c r="H863" s="16" t="s">
        <v>309</v>
      </c>
      <c r="I863" s="16">
        <v>23</v>
      </c>
      <c r="J863" s="16">
        <v>28</v>
      </c>
      <c r="K863" s="16">
        <v>25</v>
      </c>
      <c r="L863" s="16">
        <v>29.531199999999998</v>
      </c>
      <c r="M863" s="16">
        <v>40.496499999999997</v>
      </c>
      <c r="N863" s="16">
        <v>33.628799999999998</v>
      </c>
      <c r="O863" s="16">
        <v>23.0548</v>
      </c>
      <c r="P863" s="16">
        <v>28.444099999999999</v>
      </c>
      <c r="Q863" s="16">
        <v>25.203700000000001</v>
      </c>
      <c r="S863" s="16" t="s">
        <v>83</v>
      </c>
      <c r="T863" s="16" t="s">
        <v>87</v>
      </c>
      <c r="U863" s="16" t="s">
        <v>294</v>
      </c>
      <c r="V863" s="16" t="s">
        <v>295</v>
      </c>
      <c r="X863" s="16">
        <v>6</v>
      </c>
      <c r="Y863" s="16" t="s">
        <v>62</v>
      </c>
      <c r="Z863" s="16" t="s">
        <v>63</v>
      </c>
      <c r="AA863" s="16">
        <v>4</v>
      </c>
      <c r="AB863" s="16" t="s">
        <v>64</v>
      </c>
      <c r="AC863" s="16">
        <v>10</v>
      </c>
      <c r="AF863" s="16" t="s">
        <v>82</v>
      </c>
      <c r="AG863" s="16" t="s">
        <v>86</v>
      </c>
      <c r="AH863" s="16" t="s">
        <v>66</v>
      </c>
      <c r="AI863" s="16" t="s">
        <v>67</v>
      </c>
      <c r="AJ863" s="16" t="s">
        <v>68</v>
      </c>
      <c r="AK863" s="16" t="s">
        <v>69</v>
      </c>
      <c r="AR863" s="16">
        <v>1750</v>
      </c>
      <c r="AS863" s="16">
        <v>1750</v>
      </c>
      <c r="BM863" s="20"/>
      <c r="BN863" s="16">
        <v>2</v>
      </c>
      <c r="BO863" s="16">
        <v>2</v>
      </c>
      <c r="BP863" s="16">
        <v>31</v>
      </c>
      <c r="BQ863" s="16" t="s">
        <v>118</v>
      </c>
      <c r="BS863" s="16" t="s">
        <v>72</v>
      </c>
      <c r="BT863" s="21">
        <v>44866</v>
      </c>
      <c r="BU863" s="16">
        <v>32127</v>
      </c>
      <c r="BV863" s="17"/>
      <c r="BW863" s="16" t="s">
        <v>63</v>
      </c>
      <c r="BX863" s="16" t="s">
        <v>63</v>
      </c>
      <c r="CA863" s="16" t="s">
        <v>63</v>
      </c>
      <c r="CB863" s="16" t="s">
        <v>63</v>
      </c>
      <c r="CD863" s="16" t="s">
        <v>63</v>
      </c>
      <c r="CF863" s="16" t="s">
        <v>62</v>
      </c>
      <c r="CG863" s="16" t="s">
        <v>710</v>
      </c>
      <c r="CH863" s="16" t="s">
        <v>63</v>
      </c>
      <c r="CJ863" s="16" t="s">
        <v>74</v>
      </c>
      <c r="CK863" s="16" t="s">
        <v>75</v>
      </c>
      <c r="CN863" s="16" t="s">
        <v>63</v>
      </c>
      <c r="CO863" s="16" t="s">
        <v>107</v>
      </c>
      <c r="CP863" s="16" t="s">
        <v>63</v>
      </c>
      <c r="CQ863" s="16" t="s">
        <v>189</v>
      </c>
      <c r="CY863" s="16">
        <v>33.9</v>
      </c>
      <c r="DA863" s="18"/>
      <c r="DB863" s="16">
        <v>5</v>
      </c>
      <c r="DC863" s="16">
        <v>5</v>
      </c>
      <c r="DE863" s="16">
        <v>750</v>
      </c>
      <c r="DF863" s="16">
        <v>383</v>
      </c>
      <c r="DG863" s="16">
        <v>309</v>
      </c>
      <c r="DH863" s="16">
        <v>350</v>
      </c>
    </row>
    <row r="864" spans="1:112" s="16" customFormat="1" x14ac:dyDescent="0.3">
      <c r="A864" s="16">
        <v>2023</v>
      </c>
      <c r="B864" s="16" t="s">
        <v>236</v>
      </c>
      <c r="C864" s="16" t="s">
        <v>237</v>
      </c>
      <c r="D864" s="16" t="s">
        <v>925</v>
      </c>
      <c r="E864" s="16" t="s">
        <v>239</v>
      </c>
      <c r="F864" s="19">
        <v>3.5</v>
      </c>
      <c r="G864" s="16">
        <v>6</v>
      </c>
      <c r="H864" s="16" t="s">
        <v>208</v>
      </c>
      <c r="I864" s="16">
        <v>21</v>
      </c>
      <c r="J864" s="16">
        <v>27</v>
      </c>
      <c r="K864" s="16">
        <v>23</v>
      </c>
      <c r="L864" s="16">
        <v>26.7</v>
      </c>
      <c r="M864" s="16">
        <v>40.5</v>
      </c>
      <c r="N864" s="16">
        <v>31.535399999999999</v>
      </c>
      <c r="O864" s="16">
        <v>21.034700000000001</v>
      </c>
      <c r="P864" s="16">
        <v>27.235499999999998</v>
      </c>
      <c r="Q864" s="16">
        <v>23.4358</v>
      </c>
      <c r="S864" s="16" t="s">
        <v>83</v>
      </c>
      <c r="T864" s="16" t="s">
        <v>87</v>
      </c>
      <c r="U864" s="16" t="s">
        <v>115</v>
      </c>
      <c r="V864" s="16" t="s">
        <v>116</v>
      </c>
      <c r="X864" s="16">
        <v>9</v>
      </c>
      <c r="Y864" s="16" t="s">
        <v>62</v>
      </c>
      <c r="Z864" s="16" t="s">
        <v>63</v>
      </c>
      <c r="AA864" s="16">
        <v>4</v>
      </c>
      <c r="AB864" s="16" t="s">
        <v>64</v>
      </c>
      <c r="AC864" s="16">
        <v>15</v>
      </c>
      <c r="AF864" s="16" t="s">
        <v>82</v>
      </c>
      <c r="AG864" s="16" t="s">
        <v>86</v>
      </c>
      <c r="AH864" s="16" t="s">
        <v>66</v>
      </c>
      <c r="AI864" s="16" t="s">
        <v>67</v>
      </c>
      <c r="AJ864" s="16" t="s">
        <v>68</v>
      </c>
      <c r="AK864" s="16" t="s">
        <v>69</v>
      </c>
      <c r="AR864" s="16">
        <v>1900</v>
      </c>
      <c r="AS864" s="16">
        <v>1900</v>
      </c>
      <c r="BM864" s="20" t="s">
        <v>1550</v>
      </c>
      <c r="BN864" s="16">
        <v>2</v>
      </c>
      <c r="BO864" s="16">
        <v>2</v>
      </c>
      <c r="BP864" s="16">
        <v>31</v>
      </c>
      <c r="BQ864" s="16" t="s">
        <v>118</v>
      </c>
      <c r="BS864" s="16" t="s">
        <v>206</v>
      </c>
      <c r="BT864" s="21">
        <v>44813</v>
      </c>
      <c r="BU864" s="16">
        <v>31806</v>
      </c>
      <c r="BV864" s="17"/>
      <c r="BW864" s="16" t="s">
        <v>63</v>
      </c>
      <c r="CA864" s="16" t="s">
        <v>63</v>
      </c>
      <c r="CB864" s="16" t="s">
        <v>63</v>
      </c>
      <c r="CD864" s="16" t="s">
        <v>63</v>
      </c>
      <c r="CF864" s="16" t="s">
        <v>62</v>
      </c>
      <c r="CG864" s="16" t="s">
        <v>924</v>
      </c>
      <c r="CH864" s="16" t="s">
        <v>63</v>
      </c>
      <c r="CJ864" s="16" t="s">
        <v>106</v>
      </c>
      <c r="CK864" s="16" t="s">
        <v>1549</v>
      </c>
      <c r="CN864" s="16" t="s">
        <v>63</v>
      </c>
      <c r="CO864" s="16" t="s">
        <v>96</v>
      </c>
      <c r="CP864" s="16" t="s">
        <v>62</v>
      </c>
      <c r="CQ864" s="16" t="s">
        <v>76</v>
      </c>
      <c r="DA864" s="18"/>
      <c r="DB864" s="16">
        <v>5</v>
      </c>
      <c r="DC864" s="16">
        <v>5</v>
      </c>
      <c r="DE864" s="16">
        <v>1500</v>
      </c>
      <c r="DF864" s="16">
        <v>424</v>
      </c>
      <c r="DG864" s="16">
        <v>325</v>
      </c>
      <c r="DH864" s="16">
        <v>379</v>
      </c>
    </row>
    <row r="865" spans="1:112" s="16" customFormat="1" x14ac:dyDescent="0.3">
      <c r="A865" s="16">
        <v>2023</v>
      </c>
      <c r="B865" s="16" t="s">
        <v>236</v>
      </c>
      <c r="C865" s="16" t="s">
        <v>237</v>
      </c>
      <c r="D865" s="16" t="s">
        <v>1176</v>
      </c>
      <c r="E865" s="16" t="s">
        <v>239</v>
      </c>
      <c r="F865" s="19">
        <v>3.5</v>
      </c>
      <c r="G865" s="16">
        <v>6</v>
      </c>
      <c r="H865" s="16" t="s">
        <v>208</v>
      </c>
      <c r="I865" s="16">
        <v>20</v>
      </c>
      <c r="J865" s="16">
        <v>23</v>
      </c>
      <c r="K865" s="16">
        <v>21</v>
      </c>
      <c r="L865" s="16">
        <v>24.9</v>
      </c>
      <c r="M865" s="16">
        <v>35.200000000000003</v>
      </c>
      <c r="N865" s="16">
        <v>28.675899999999999</v>
      </c>
      <c r="O865" s="16">
        <v>19.731100000000001</v>
      </c>
      <c r="P865" s="16">
        <v>23.419499999999999</v>
      </c>
      <c r="Q865" s="16">
        <v>21.2361</v>
      </c>
      <c r="S865" s="16" t="s">
        <v>83</v>
      </c>
      <c r="T865" s="16" t="s">
        <v>87</v>
      </c>
      <c r="U865" s="16" t="s">
        <v>115</v>
      </c>
      <c r="V865" s="16" t="s">
        <v>116</v>
      </c>
      <c r="X865" s="16">
        <v>9</v>
      </c>
      <c r="Y865" s="16" t="s">
        <v>62</v>
      </c>
      <c r="Z865" s="16" t="s">
        <v>63</v>
      </c>
      <c r="AA865" s="16">
        <v>4</v>
      </c>
      <c r="AB865" s="16" t="s">
        <v>64</v>
      </c>
      <c r="AC865" s="16">
        <v>15</v>
      </c>
      <c r="AF865" s="16" t="s">
        <v>204</v>
      </c>
      <c r="AG865" s="16" t="s">
        <v>205</v>
      </c>
      <c r="AH865" s="16" t="s">
        <v>66</v>
      </c>
      <c r="AI865" s="16" t="s">
        <v>67</v>
      </c>
      <c r="AJ865" s="16" t="s">
        <v>68</v>
      </c>
      <c r="AK865" s="16" t="s">
        <v>69</v>
      </c>
      <c r="AR865" s="16">
        <v>2600</v>
      </c>
      <c r="AS865" s="16">
        <v>2600</v>
      </c>
      <c r="BM865" s="20" t="s">
        <v>1550</v>
      </c>
      <c r="BN865" s="16">
        <v>2</v>
      </c>
      <c r="BO865" s="16">
        <v>2</v>
      </c>
      <c r="BP865" s="16">
        <v>31</v>
      </c>
      <c r="BQ865" s="16" t="s">
        <v>118</v>
      </c>
      <c r="BS865" s="16" t="s">
        <v>206</v>
      </c>
      <c r="BT865" s="21">
        <v>44799</v>
      </c>
      <c r="BU865" s="16">
        <v>31461</v>
      </c>
      <c r="BV865" s="17"/>
      <c r="BW865" s="16" t="s">
        <v>62</v>
      </c>
      <c r="CA865" s="16" t="s">
        <v>63</v>
      </c>
      <c r="CB865" s="16" t="s">
        <v>63</v>
      </c>
      <c r="CD865" s="16" t="s">
        <v>63</v>
      </c>
      <c r="CF865" s="16" t="s">
        <v>62</v>
      </c>
      <c r="CG865" s="16" t="s">
        <v>757</v>
      </c>
      <c r="CH865" s="16" t="s">
        <v>63</v>
      </c>
      <c r="CJ865" s="16" t="s">
        <v>106</v>
      </c>
      <c r="CK865" s="16" t="s">
        <v>1549</v>
      </c>
      <c r="CN865" s="16" t="s">
        <v>63</v>
      </c>
      <c r="CO865" s="16" t="s">
        <v>96</v>
      </c>
      <c r="CP865" s="16" t="s">
        <v>62</v>
      </c>
      <c r="CQ865" s="16" t="s">
        <v>76</v>
      </c>
      <c r="DA865" s="18"/>
      <c r="DB865" s="16">
        <v>4</v>
      </c>
      <c r="DC865" s="16">
        <v>4</v>
      </c>
      <c r="DE865" s="16">
        <v>5000</v>
      </c>
      <c r="DF865" s="16">
        <v>452</v>
      </c>
      <c r="DG865" s="16">
        <v>377</v>
      </c>
      <c r="DH865" s="16">
        <v>418</v>
      </c>
    </row>
    <row r="866" spans="1:112" s="16" customFormat="1" x14ac:dyDescent="0.3">
      <c r="A866" s="16">
        <v>2023</v>
      </c>
      <c r="B866" s="16" t="s">
        <v>236</v>
      </c>
      <c r="C866" s="16" t="s">
        <v>237</v>
      </c>
      <c r="D866" s="16" t="s">
        <v>923</v>
      </c>
      <c r="E866" s="16" t="s">
        <v>239</v>
      </c>
      <c r="F866" s="19">
        <v>3.5</v>
      </c>
      <c r="G866" s="16">
        <v>6</v>
      </c>
      <c r="H866" s="16" t="s">
        <v>208</v>
      </c>
      <c r="I866" s="16">
        <v>20</v>
      </c>
      <c r="J866" s="16">
        <v>25</v>
      </c>
      <c r="K866" s="16">
        <v>22</v>
      </c>
      <c r="L866" s="16">
        <v>25.640799999999999</v>
      </c>
      <c r="M866" s="16">
        <v>39.221200000000003</v>
      </c>
      <c r="N866" s="16">
        <v>30.3734</v>
      </c>
      <c r="O866" s="16">
        <v>20.269400000000001</v>
      </c>
      <c r="P866" s="16">
        <v>25.4941</v>
      </c>
      <c r="Q866" s="16">
        <v>22.328600000000002</v>
      </c>
      <c r="S866" s="16" t="s">
        <v>83</v>
      </c>
      <c r="T866" s="16" t="s">
        <v>87</v>
      </c>
      <c r="U866" s="16" t="s">
        <v>115</v>
      </c>
      <c r="V866" s="16" t="s">
        <v>116</v>
      </c>
      <c r="X866" s="16">
        <v>9</v>
      </c>
      <c r="Y866" s="16" t="s">
        <v>62</v>
      </c>
      <c r="Z866" s="16" t="s">
        <v>63</v>
      </c>
      <c r="AA866" s="16">
        <v>4</v>
      </c>
      <c r="AB866" s="16" t="s">
        <v>64</v>
      </c>
      <c r="AC866" s="16">
        <v>15</v>
      </c>
      <c r="AF866" s="16" t="s">
        <v>82</v>
      </c>
      <c r="AG866" s="16" t="s">
        <v>86</v>
      </c>
      <c r="AH866" s="16" t="s">
        <v>66</v>
      </c>
      <c r="AI866" s="16" t="s">
        <v>67</v>
      </c>
      <c r="AJ866" s="16" t="s">
        <v>68</v>
      </c>
      <c r="AK866" s="16" t="s">
        <v>69</v>
      </c>
      <c r="AR866" s="16">
        <v>2000</v>
      </c>
      <c r="AS866" s="16">
        <v>2000</v>
      </c>
      <c r="BM866" s="20" t="s">
        <v>1550</v>
      </c>
      <c r="BN866" s="16">
        <v>2</v>
      </c>
      <c r="BO866" s="16">
        <v>2</v>
      </c>
      <c r="BP866" s="16">
        <v>31</v>
      </c>
      <c r="BQ866" s="16" t="s">
        <v>118</v>
      </c>
      <c r="BS866" s="16" t="s">
        <v>206</v>
      </c>
      <c r="BT866" s="21">
        <v>44813</v>
      </c>
      <c r="BU866" s="16">
        <v>31807</v>
      </c>
      <c r="BV866" s="17"/>
      <c r="BW866" s="16" t="s">
        <v>62</v>
      </c>
      <c r="CA866" s="16" t="s">
        <v>63</v>
      </c>
      <c r="CB866" s="16" t="s">
        <v>63</v>
      </c>
      <c r="CD866" s="16" t="s">
        <v>63</v>
      </c>
      <c r="CF866" s="16" t="s">
        <v>62</v>
      </c>
      <c r="CG866" s="16" t="s">
        <v>924</v>
      </c>
      <c r="CH866" s="16" t="s">
        <v>63</v>
      </c>
      <c r="CJ866" s="16" t="s">
        <v>106</v>
      </c>
      <c r="CK866" s="16" t="s">
        <v>1549</v>
      </c>
      <c r="CN866" s="16" t="s">
        <v>63</v>
      </c>
      <c r="CO866" s="16" t="s">
        <v>96</v>
      </c>
      <c r="CP866" s="16" t="s">
        <v>62</v>
      </c>
      <c r="CQ866" s="16" t="s">
        <v>76</v>
      </c>
      <c r="DA866" s="18"/>
      <c r="DB866" s="16">
        <v>5</v>
      </c>
      <c r="DC866" s="16">
        <v>5</v>
      </c>
      <c r="DE866" s="16">
        <v>2000</v>
      </c>
      <c r="DF866" s="16">
        <v>439</v>
      </c>
      <c r="DG866" s="16">
        <v>344</v>
      </c>
      <c r="DH866" s="16">
        <v>396</v>
      </c>
    </row>
    <row r="867" spans="1:112" s="16" customFormat="1" x14ac:dyDescent="0.3">
      <c r="A867" s="16">
        <v>2023</v>
      </c>
      <c r="B867" s="16" t="s">
        <v>236</v>
      </c>
      <c r="C867" s="16" t="s">
        <v>237</v>
      </c>
      <c r="D867" s="16" t="s">
        <v>293</v>
      </c>
      <c r="E867" s="16" t="s">
        <v>239</v>
      </c>
      <c r="F867" s="19">
        <v>1.5</v>
      </c>
      <c r="G867" s="16">
        <v>3</v>
      </c>
      <c r="H867" s="16" t="s">
        <v>297</v>
      </c>
      <c r="I867" s="16">
        <v>28</v>
      </c>
      <c r="J867" s="16">
        <v>35</v>
      </c>
      <c r="K867" s="16">
        <v>31</v>
      </c>
      <c r="L867" s="16">
        <v>39.313600000000001</v>
      </c>
      <c r="M867" s="16">
        <v>54.971800000000002</v>
      </c>
      <c r="N867" s="16">
        <v>45.093600000000002</v>
      </c>
      <c r="O867" s="16">
        <v>28</v>
      </c>
      <c r="P867" s="16">
        <v>35</v>
      </c>
      <c r="Q867" s="16">
        <v>31</v>
      </c>
      <c r="S867" s="16" t="s">
        <v>59</v>
      </c>
      <c r="T867" s="16" t="s">
        <v>70</v>
      </c>
      <c r="U867" s="16" t="s">
        <v>294</v>
      </c>
      <c r="V867" s="16" t="s">
        <v>295</v>
      </c>
      <c r="X867" s="16">
        <v>8</v>
      </c>
      <c r="Y867" s="16" t="s">
        <v>62</v>
      </c>
      <c r="Z867" s="16" t="s">
        <v>63</v>
      </c>
      <c r="AA867" s="16" t="s">
        <v>60</v>
      </c>
      <c r="AB867" s="16" t="s">
        <v>117</v>
      </c>
      <c r="AC867" s="16">
        <v>15</v>
      </c>
      <c r="AF867" s="16" t="s">
        <v>82</v>
      </c>
      <c r="AG867" s="16" t="s">
        <v>86</v>
      </c>
      <c r="AH867" s="16" t="s">
        <v>66</v>
      </c>
      <c r="AI867" s="16" t="s">
        <v>67</v>
      </c>
      <c r="AJ867" s="16" t="s">
        <v>68</v>
      </c>
      <c r="AK867" s="16" t="s">
        <v>69</v>
      </c>
      <c r="AR867" s="16">
        <v>1450</v>
      </c>
      <c r="AS867" s="16">
        <v>1450</v>
      </c>
      <c r="BM867" s="20" t="s">
        <v>1569</v>
      </c>
      <c r="BN867" s="16">
        <v>2</v>
      </c>
      <c r="BO867" s="16">
        <v>2</v>
      </c>
      <c r="BP867" s="16">
        <v>31</v>
      </c>
      <c r="BQ867" s="16" t="s">
        <v>118</v>
      </c>
      <c r="BS867" s="16" t="s">
        <v>72</v>
      </c>
      <c r="BT867" s="21">
        <v>44907</v>
      </c>
      <c r="BU867" s="16">
        <v>32597</v>
      </c>
      <c r="BV867" s="17"/>
      <c r="BW867" s="16" t="s">
        <v>63</v>
      </c>
      <c r="CA867" s="16" t="s">
        <v>63</v>
      </c>
      <c r="CB867" s="16" t="s">
        <v>63</v>
      </c>
      <c r="CD867" s="16" t="s">
        <v>63</v>
      </c>
      <c r="CF867" s="16" t="s">
        <v>62</v>
      </c>
      <c r="CG867" s="16" t="s">
        <v>296</v>
      </c>
      <c r="CH867" s="16" t="s">
        <v>63</v>
      </c>
      <c r="CJ867" s="16" t="s">
        <v>106</v>
      </c>
      <c r="CK867" s="16" t="s">
        <v>1549</v>
      </c>
      <c r="CN867" s="16" t="s">
        <v>63</v>
      </c>
      <c r="CO867" s="16" t="s">
        <v>96</v>
      </c>
      <c r="CP867" s="16" t="s">
        <v>62</v>
      </c>
      <c r="CQ867" s="16" t="s">
        <v>76</v>
      </c>
      <c r="DA867" s="18"/>
      <c r="DB867" s="16">
        <v>6</v>
      </c>
      <c r="DC867" s="16">
        <v>6</v>
      </c>
      <c r="DF867" s="16">
        <v>317</v>
      </c>
      <c r="DG867" s="16">
        <v>254</v>
      </c>
      <c r="DH867" s="16">
        <v>287</v>
      </c>
    </row>
    <row r="868" spans="1:112" s="16" customFormat="1" x14ac:dyDescent="0.3">
      <c r="A868" s="16">
        <v>2023</v>
      </c>
      <c r="B868" s="16" t="s">
        <v>236</v>
      </c>
      <c r="C868" s="16" t="s">
        <v>237</v>
      </c>
      <c r="D868" s="16" t="s">
        <v>293</v>
      </c>
      <c r="E868" s="16" t="s">
        <v>239</v>
      </c>
      <c r="F868" s="19">
        <v>1.5</v>
      </c>
      <c r="G868" s="16">
        <v>3</v>
      </c>
      <c r="H868" s="16" t="s">
        <v>297</v>
      </c>
      <c r="I868" s="16">
        <v>28</v>
      </c>
      <c r="J868" s="16">
        <v>35</v>
      </c>
      <c r="K868" s="16">
        <v>31</v>
      </c>
      <c r="L868" s="16">
        <v>39.506999999999998</v>
      </c>
      <c r="M868" s="16">
        <v>54.224699999999999</v>
      </c>
      <c r="N868" s="16">
        <v>45.003700000000002</v>
      </c>
      <c r="O868" s="16">
        <v>28</v>
      </c>
      <c r="P868" s="16">
        <v>35</v>
      </c>
      <c r="Q868" s="16">
        <v>31</v>
      </c>
      <c r="S868" s="16" t="s">
        <v>59</v>
      </c>
      <c r="T868" s="16" t="s">
        <v>70</v>
      </c>
      <c r="U868" s="16" t="s">
        <v>294</v>
      </c>
      <c r="V868" s="16" t="s">
        <v>295</v>
      </c>
      <c r="X868" s="16">
        <v>8</v>
      </c>
      <c r="Y868" s="16" t="s">
        <v>62</v>
      </c>
      <c r="Z868" s="16" t="s">
        <v>63</v>
      </c>
      <c r="AA868" s="16" t="s">
        <v>60</v>
      </c>
      <c r="AB868" s="16" t="s">
        <v>117</v>
      </c>
      <c r="AC868" s="16">
        <v>15</v>
      </c>
      <c r="AF868" s="16" t="s">
        <v>82</v>
      </c>
      <c r="AG868" s="16" t="s">
        <v>86</v>
      </c>
      <c r="AH868" s="16" t="s">
        <v>66</v>
      </c>
      <c r="AI868" s="16" t="s">
        <v>67</v>
      </c>
      <c r="AJ868" s="16" t="s">
        <v>68</v>
      </c>
      <c r="AK868" s="16" t="s">
        <v>69</v>
      </c>
      <c r="AR868" s="16">
        <v>1450</v>
      </c>
      <c r="AS868" s="16">
        <v>1450</v>
      </c>
      <c r="BM868" s="20" t="s">
        <v>1550</v>
      </c>
      <c r="BN868" s="16">
        <v>2</v>
      </c>
      <c r="BO868" s="16">
        <v>2</v>
      </c>
      <c r="BP868" s="16">
        <v>31</v>
      </c>
      <c r="BQ868" s="16" t="s">
        <v>118</v>
      </c>
      <c r="BS868" s="16" t="s">
        <v>72</v>
      </c>
      <c r="BT868" s="21">
        <v>44796</v>
      </c>
      <c r="BU868" s="16">
        <v>31715</v>
      </c>
      <c r="BV868" s="17"/>
      <c r="BW868" s="16" t="s">
        <v>63</v>
      </c>
      <c r="CA868" s="16" t="s">
        <v>63</v>
      </c>
      <c r="CB868" s="16" t="s">
        <v>63</v>
      </c>
      <c r="CD868" s="16" t="s">
        <v>63</v>
      </c>
      <c r="CF868" s="16" t="s">
        <v>62</v>
      </c>
      <c r="CG868" s="16" t="s">
        <v>296</v>
      </c>
      <c r="CH868" s="16" t="s">
        <v>63</v>
      </c>
      <c r="CJ868" s="16" t="s">
        <v>106</v>
      </c>
      <c r="CK868" s="16" t="s">
        <v>1549</v>
      </c>
      <c r="CN868" s="16" t="s">
        <v>63</v>
      </c>
      <c r="CO868" s="16" t="s">
        <v>96</v>
      </c>
      <c r="CP868" s="16" t="s">
        <v>63</v>
      </c>
      <c r="CQ868" s="16" t="s">
        <v>189</v>
      </c>
      <c r="DA868" s="18"/>
      <c r="DB868" s="16">
        <v>6</v>
      </c>
      <c r="DC868" s="16">
        <v>6</v>
      </c>
      <c r="DF868" s="16">
        <v>318</v>
      </c>
      <c r="DG868" s="16">
        <v>255</v>
      </c>
      <c r="DH868" s="16">
        <v>287</v>
      </c>
    </row>
    <row r="869" spans="1:112" s="16" customFormat="1" x14ac:dyDescent="0.3">
      <c r="A869" s="16">
        <v>2023</v>
      </c>
      <c r="B869" s="16" t="s">
        <v>236</v>
      </c>
      <c r="C869" s="16" t="s">
        <v>237</v>
      </c>
      <c r="D869" s="16" t="s">
        <v>389</v>
      </c>
      <c r="E869" s="16" t="s">
        <v>239</v>
      </c>
      <c r="F869" s="19">
        <v>1.5</v>
      </c>
      <c r="G869" s="16">
        <v>3</v>
      </c>
      <c r="H869" s="16" t="s">
        <v>297</v>
      </c>
      <c r="I869" s="16">
        <v>28</v>
      </c>
      <c r="J869" s="16">
        <v>34</v>
      </c>
      <c r="K869" s="16">
        <v>31</v>
      </c>
      <c r="L869" s="16">
        <v>39</v>
      </c>
      <c r="M869" s="16">
        <v>53</v>
      </c>
      <c r="N869" s="16">
        <v>44.261200000000002</v>
      </c>
      <c r="O869" s="16">
        <v>28</v>
      </c>
      <c r="P869" s="16">
        <v>34</v>
      </c>
      <c r="Q869" s="16">
        <v>31</v>
      </c>
      <c r="S869" s="16" t="s">
        <v>59</v>
      </c>
      <c r="T869" s="16" t="s">
        <v>70</v>
      </c>
      <c r="U869" s="16" t="s">
        <v>294</v>
      </c>
      <c r="V869" s="16" t="s">
        <v>295</v>
      </c>
      <c r="X869" s="16">
        <v>8</v>
      </c>
      <c r="Y869" s="16" t="s">
        <v>62</v>
      </c>
      <c r="Z869" s="16" t="s">
        <v>63</v>
      </c>
      <c r="AA869" s="16" t="s">
        <v>60</v>
      </c>
      <c r="AB869" s="16" t="s">
        <v>117</v>
      </c>
      <c r="AC869" s="16">
        <v>15</v>
      </c>
      <c r="AF869" s="16" t="s">
        <v>82</v>
      </c>
      <c r="AG869" s="16" t="s">
        <v>86</v>
      </c>
      <c r="AH869" s="16" t="s">
        <v>66</v>
      </c>
      <c r="AI869" s="16" t="s">
        <v>67</v>
      </c>
      <c r="AJ869" s="16" t="s">
        <v>68</v>
      </c>
      <c r="AK869" s="16" t="s">
        <v>69</v>
      </c>
      <c r="AR869" s="16">
        <v>1450</v>
      </c>
      <c r="AS869" s="16">
        <v>1450</v>
      </c>
      <c r="BM869" s="20" t="s">
        <v>1569</v>
      </c>
      <c r="BN869" s="16">
        <v>2</v>
      </c>
      <c r="BO869" s="16">
        <v>2</v>
      </c>
      <c r="BP869" s="16">
        <v>31</v>
      </c>
      <c r="BQ869" s="16" t="s">
        <v>118</v>
      </c>
      <c r="BS869" s="16" t="s">
        <v>72</v>
      </c>
      <c r="BT869" s="21">
        <v>44915</v>
      </c>
      <c r="BU869" s="16">
        <v>32488</v>
      </c>
      <c r="BV869" s="17"/>
      <c r="BW869" s="16" t="s">
        <v>62</v>
      </c>
      <c r="CA869" s="16" t="s">
        <v>63</v>
      </c>
      <c r="CB869" s="16" t="s">
        <v>63</v>
      </c>
      <c r="CD869" s="16" t="s">
        <v>63</v>
      </c>
      <c r="CF869" s="16" t="s">
        <v>62</v>
      </c>
      <c r="CG869" s="16" t="s">
        <v>296</v>
      </c>
      <c r="CH869" s="16" t="s">
        <v>63</v>
      </c>
      <c r="CJ869" s="16" t="s">
        <v>106</v>
      </c>
      <c r="CK869" s="16" t="s">
        <v>1549</v>
      </c>
      <c r="CN869" s="16" t="s">
        <v>63</v>
      </c>
      <c r="CO869" s="16" t="s">
        <v>96</v>
      </c>
      <c r="CP869" s="16" t="s">
        <v>62</v>
      </c>
      <c r="CQ869" s="16" t="s">
        <v>76</v>
      </c>
      <c r="DA869" s="18"/>
      <c r="DB869" s="16">
        <v>6</v>
      </c>
      <c r="DC869" s="16">
        <v>6</v>
      </c>
      <c r="DF869" s="16">
        <v>318</v>
      </c>
      <c r="DG869" s="16">
        <v>262</v>
      </c>
      <c r="DH869" s="16">
        <v>287</v>
      </c>
    </row>
    <row r="870" spans="1:112" s="16" customFormat="1" x14ac:dyDescent="0.3">
      <c r="A870" s="16">
        <v>2023</v>
      </c>
      <c r="B870" s="16" t="s">
        <v>236</v>
      </c>
      <c r="C870" s="16" t="s">
        <v>237</v>
      </c>
      <c r="D870" s="16" t="s">
        <v>389</v>
      </c>
      <c r="E870" s="16" t="s">
        <v>239</v>
      </c>
      <c r="F870" s="19">
        <v>1.5</v>
      </c>
      <c r="G870" s="16">
        <v>3</v>
      </c>
      <c r="H870" s="16" t="s">
        <v>297</v>
      </c>
      <c r="I870" s="16">
        <v>28</v>
      </c>
      <c r="J870" s="16">
        <v>34</v>
      </c>
      <c r="K870" s="16">
        <v>31</v>
      </c>
      <c r="L870" s="16">
        <v>38.1</v>
      </c>
      <c r="M870" s="16">
        <v>52.5</v>
      </c>
      <c r="N870" s="16">
        <v>43.464799999999997</v>
      </c>
      <c r="O870" s="16">
        <v>28</v>
      </c>
      <c r="P870" s="16">
        <v>34</v>
      </c>
      <c r="Q870" s="16">
        <v>31</v>
      </c>
      <c r="S870" s="16" t="s">
        <v>59</v>
      </c>
      <c r="T870" s="16" t="s">
        <v>70</v>
      </c>
      <c r="U870" s="16" t="s">
        <v>294</v>
      </c>
      <c r="V870" s="16" t="s">
        <v>295</v>
      </c>
      <c r="X870" s="16">
        <v>8</v>
      </c>
      <c r="Y870" s="16" t="s">
        <v>62</v>
      </c>
      <c r="Z870" s="16" t="s">
        <v>63</v>
      </c>
      <c r="AA870" s="16" t="s">
        <v>60</v>
      </c>
      <c r="AB870" s="16" t="s">
        <v>117</v>
      </c>
      <c r="AC870" s="16">
        <v>15</v>
      </c>
      <c r="AF870" s="16" t="s">
        <v>82</v>
      </c>
      <c r="AG870" s="16" t="s">
        <v>86</v>
      </c>
      <c r="AH870" s="16" t="s">
        <v>66</v>
      </c>
      <c r="AI870" s="16" t="s">
        <v>67</v>
      </c>
      <c r="AJ870" s="16" t="s">
        <v>68</v>
      </c>
      <c r="AK870" s="16" t="s">
        <v>69</v>
      </c>
      <c r="AR870" s="16">
        <v>1450</v>
      </c>
      <c r="AS870" s="16">
        <v>1450</v>
      </c>
      <c r="BM870" s="20" t="s">
        <v>1550</v>
      </c>
      <c r="BN870" s="16">
        <v>2</v>
      </c>
      <c r="BO870" s="16">
        <v>2</v>
      </c>
      <c r="BP870" s="16">
        <v>31</v>
      </c>
      <c r="BQ870" s="16" t="s">
        <v>118</v>
      </c>
      <c r="BS870" s="16" t="s">
        <v>72</v>
      </c>
      <c r="BT870" s="21">
        <v>44796</v>
      </c>
      <c r="BU870" s="16">
        <v>31716</v>
      </c>
      <c r="BV870" s="17"/>
      <c r="BW870" s="16" t="s">
        <v>62</v>
      </c>
      <c r="CA870" s="16" t="s">
        <v>63</v>
      </c>
      <c r="CB870" s="16" t="s">
        <v>63</v>
      </c>
      <c r="CD870" s="16" t="s">
        <v>63</v>
      </c>
      <c r="CF870" s="16" t="s">
        <v>62</v>
      </c>
      <c r="CG870" s="16" t="s">
        <v>296</v>
      </c>
      <c r="CH870" s="16" t="s">
        <v>63</v>
      </c>
      <c r="CJ870" s="16" t="s">
        <v>106</v>
      </c>
      <c r="CK870" s="16" t="s">
        <v>1549</v>
      </c>
      <c r="CN870" s="16" t="s">
        <v>63</v>
      </c>
      <c r="CO870" s="16" t="s">
        <v>96</v>
      </c>
      <c r="CP870" s="16" t="s">
        <v>63</v>
      </c>
      <c r="CQ870" s="16" t="s">
        <v>189</v>
      </c>
      <c r="DA870" s="18"/>
      <c r="DB870" s="16">
        <v>6</v>
      </c>
      <c r="DC870" s="16">
        <v>6</v>
      </c>
      <c r="DF870" s="16">
        <v>318</v>
      </c>
      <c r="DG870" s="16">
        <v>262</v>
      </c>
      <c r="DH870" s="16">
        <v>288</v>
      </c>
    </row>
    <row r="871" spans="1:112" s="16" customFormat="1" x14ac:dyDescent="0.3">
      <c r="A871" s="16">
        <v>2023</v>
      </c>
      <c r="B871" s="16" t="s">
        <v>144</v>
      </c>
      <c r="C871" s="16" t="s">
        <v>144</v>
      </c>
      <c r="D871" s="16" t="s">
        <v>876</v>
      </c>
      <c r="E871" s="16" t="s">
        <v>145</v>
      </c>
      <c r="F871" s="19">
        <v>2</v>
      </c>
      <c r="G871" s="16">
        <v>4</v>
      </c>
      <c r="H871" s="16" t="s">
        <v>151</v>
      </c>
      <c r="I871" s="16">
        <v>19</v>
      </c>
      <c r="J871" s="16">
        <v>25</v>
      </c>
      <c r="K871" s="16">
        <v>21</v>
      </c>
      <c r="L871" s="16">
        <v>24.967600000000001</v>
      </c>
      <c r="M871" s="16">
        <v>35.6</v>
      </c>
      <c r="N871" s="16">
        <v>28.844200000000001</v>
      </c>
      <c r="O871" s="16">
        <v>19</v>
      </c>
      <c r="P871" s="16">
        <v>25.282299999999999</v>
      </c>
      <c r="Q871" s="16">
        <v>21</v>
      </c>
      <c r="S871" s="16" t="s">
        <v>59</v>
      </c>
      <c r="T871" s="16" t="s">
        <v>70</v>
      </c>
      <c r="U871" s="16" t="s">
        <v>146</v>
      </c>
      <c r="V871" s="16" t="s">
        <v>147</v>
      </c>
      <c r="X871" s="16">
        <v>7</v>
      </c>
      <c r="Y871" s="16" t="s">
        <v>63</v>
      </c>
      <c r="Z871" s="16" t="s">
        <v>63</v>
      </c>
      <c r="AA871" s="16" t="s">
        <v>60</v>
      </c>
      <c r="AB871" s="16" t="s">
        <v>117</v>
      </c>
      <c r="AC871" s="16">
        <v>10</v>
      </c>
      <c r="AF871" s="16" t="s">
        <v>58</v>
      </c>
      <c r="AG871" s="16" t="s">
        <v>65</v>
      </c>
      <c r="AH871" s="16" t="s">
        <v>66</v>
      </c>
      <c r="AI871" s="16" t="s">
        <v>67</v>
      </c>
      <c r="AJ871" s="16" t="s">
        <v>68</v>
      </c>
      <c r="AK871" s="16" t="s">
        <v>69</v>
      </c>
      <c r="AR871" s="16">
        <v>2600</v>
      </c>
      <c r="AS871" s="16">
        <v>2600</v>
      </c>
      <c r="BM871" s="20" t="s">
        <v>1550</v>
      </c>
      <c r="BN871" s="16">
        <v>2</v>
      </c>
      <c r="BO871" s="16">
        <v>2</v>
      </c>
      <c r="BP871" s="16">
        <v>31</v>
      </c>
      <c r="BQ871" s="16" t="s">
        <v>118</v>
      </c>
      <c r="BS871" s="16" t="s">
        <v>72</v>
      </c>
      <c r="BT871" s="21">
        <v>44785</v>
      </c>
      <c r="BU871" s="16">
        <v>31775</v>
      </c>
      <c r="BV871" s="17"/>
      <c r="BX871" s="16" t="s">
        <v>63</v>
      </c>
      <c r="CA871" s="16" t="s">
        <v>63</v>
      </c>
      <c r="CB871" s="16" t="s">
        <v>63</v>
      </c>
      <c r="CC871" s="16" t="s">
        <v>815</v>
      </c>
      <c r="CD871" s="16" t="s">
        <v>63</v>
      </c>
      <c r="CF871" s="16" t="s">
        <v>62</v>
      </c>
      <c r="CG871" s="16" t="s">
        <v>149</v>
      </c>
      <c r="CH871" s="16" t="s">
        <v>62</v>
      </c>
      <c r="CI871" s="16" t="s">
        <v>149</v>
      </c>
      <c r="CJ871" s="16" t="s">
        <v>106</v>
      </c>
      <c r="CK871" s="16" t="s">
        <v>1549</v>
      </c>
      <c r="CN871" s="16" t="s">
        <v>63</v>
      </c>
      <c r="CO871" s="16" t="s">
        <v>150</v>
      </c>
      <c r="CP871" s="16" t="s">
        <v>62</v>
      </c>
      <c r="CQ871" s="16" t="s">
        <v>76</v>
      </c>
      <c r="CR871" s="16" t="s">
        <v>876</v>
      </c>
      <c r="DA871" s="18"/>
      <c r="DB871" s="16">
        <v>4</v>
      </c>
      <c r="DC871" s="16">
        <v>4</v>
      </c>
      <c r="DE871" s="16">
        <v>5000</v>
      </c>
      <c r="DF871" s="16">
        <v>468</v>
      </c>
      <c r="DG871" s="16">
        <v>352</v>
      </c>
      <c r="DH871" s="16">
        <v>424</v>
      </c>
    </row>
    <row r="872" spans="1:112" s="16" customFormat="1" x14ac:dyDescent="0.3">
      <c r="A872" s="16">
        <v>2023</v>
      </c>
      <c r="B872" s="16" t="s">
        <v>144</v>
      </c>
      <c r="C872" s="16" t="s">
        <v>144</v>
      </c>
      <c r="D872" s="16" t="s">
        <v>874</v>
      </c>
      <c r="E872" s="16" t="s">
        <v>145</v>
      </c>
      <c r="F872" s="19">
        <v>2.9</v>
      </c>
      <c r="G872" s="16">
        <v>6</v>
      </c>
      <c r="H872" s="16" t="s">
        <v>151</v>
      </c>
      <c r="I872" s="16">
        <v>17</v>
      </c>
      <c r="J872" s="16">
        <v>22</v>
      </c>
      <c r="K872" s="16">
        <v>19</v>
      </c>
      <c r="L872" s="16">
        <v>21.8444</v>
      </c>
      <c r="M872" s="16">
        <v>32.200000000000003</v>
      </c>
      <c r="N872" s="16">
        <v>25.540700000000001</v>
      </c>
      <c r="O872" s="16">
        <v>17.483000000000001</v>
      </c>
      <c r="P872" s="16">
        <v>22</v>
      </c>
      <c r="Q872" s="16">
        <v>19</v>
      </c>
      <c r="S872" s="16" t="s">
        <v>59</v>
      </c>
      <c r="T872" s="16" t="s">
        <v>70</v>
      </c>
      <c r="U872" s="16" t="s">
        <v>146</v>
      </c>
      <c r="V872" s="16" t="s">
        <v>147</v>
      </c>
      <c r="X872" s="16">
        <v>7</v>
      </c>
      <c r="Y872" s="16" t="s">
        <v>63</v>
      </c>
      <c r="Z872" s="16" t="s">
        <v>63</v>
      </c>
      <c r="AA872" s="16" t="s">
        <v>60</v>
      </c>
      <c r="AB872" s="16" t="s">
        <v>117</v>
      </c>
      <c r="AC872" s="16">
        <v>10</v>
      </c>
      <c r="AF872" s="16" t="s">
        <v>58</v>
      </c>
      <c r="AG872" s="16" t="s">
        <v>65</v>
      </c>
      <c r="AH872" s="16" t="s">
        <v>66</v>
      </c>
      <c r="AI872" s="16" t="s">
        <v>67</v>
      </c>
      <c r="AJ872" s="16" t="s">
        <v>68</v>
      </c>
      <c r="AK872" s="16" t="s">
        <v>69</v>
      </c>
      <c r="AR872" s="16">
        <v>2900</v>
      </c>
      <c r="AS872" s="16">
        <v>2900</v>
      </c>
      <c r="BM872" s="20" t="s">
        <v>1550</v>
      </c>
      <c r="BN872" s="16">
        <v>2</v>
      </c>
      <c r="BO872" s="16">
        <v>2</v>
      </c>
      <c r="BP872" s="16">
        <v>31</v>
      </c>
      <c r="BQ872" s="16" t="s">
        <v>118</v>
      </c>
      <c r="BS872" s="16" t="s">
        <v>72</v>
      </c>
      <c r="BT872" s="21">
        <v>44785</v>
      </c>
      <c r="BU872" s="16">
        <v>31867</v>
      </c>
      <c r="BV872" s="17"/>
      <c r="BX872" s="16" t="s">
        <v>63</v>
      </c>
      <c r="CA872" s="16" t="s">
        <v>63</v>
      </c>
      <c r="CB872" s="16" t="s">
        <v>63</v>
      </c>
      <c r="CC872" s="16" t="s">
        <v>875</v>
      </c>
      <c r="CD872" s="16" t="s">
        <v>63</v>
      </c>
      <c r="CF872" s="16" t="s">
        <v>62</v>
      </c>
      <c r="CG872" s="16" t="s">
        <v>179</v>
      </c>
      <c r="CH872" s="16" t="s">
        <v>62</v>
      </c>
      <c r="CI872" s="16" t="s">
        <v>149</v>
      </c>
      <c r="CJ872" s="16" t="s">
        <v>106</v>
      </c>
      <c r="CK872" s="16" t="s">
        <v>1549</v>
      </c>
      <c r="CN872" s="16" t="s">
        <v>63</v>
      </c>
      <c r="CO872" s="16" t="s">
        <v>150</v>
      </c>
      <c r="CP872" s="16" t="s">
        <v>62</v>
      </c>
      <c r="CQ872" s="16" t="s">
        <v>76</v>
      </c>
      <c r="CR872" s="16" t="s">
        <v>876</v>
      </c>
      <c r="DA872" s="18"/>
      <c r="DB872" s="16">
        <v>4</v>
      </c>
      <c r="DC872" s="16">
        <v>4</v>
      </c>
      <c r="DE872" s="16">
        <v>6500</v>
      </c>
      <c r="DF872" s="16">
        <v>506</v>
      </c>
      <c r="DG872" s="16">
        <v>403</v>
      </c>
      <c r="DH872" s="16">
        <v>466</v>
      </c>
    </row>
    <row r="873" spans="1:112" s="16" customFormat="1" x14ac:dyDescent="0.3">
      <c r="A873" s="16">
        <v>2023</v>
      </c>
      <c r="B873" s="16" t="s">
        <v>144</v>
      </c>
      <c r="C873" s="16" t="s">
        <v>144</v>
      </c>
      <c r="D873" s="16" t="s">
        <v>877</v>
      </c>
      <c r="E873" s="16" t="s">
        <v>145</v>
      </c>
      <c r="F873" s="19">
        <v>2.9</v>
      </c>
      <c r="G873" s="16">
        <v>6</v>
      </c>
      <c r="H873" s="16" t="s">
        <v>151</v>
      </c>
      <c r="I873" s="16">
        <v>17</v>
      </c>
      <c r="J873" s="16">
        <v>23</v>
      </c>
      <c r="K873" s="16">
        <v>19</v>
      </c>
      <c r="L873" s="16">
        <v>22.392900000000001</v>
      </c>
      <c r="M873" s="16">
        <v>32.499699999999997</v>
      </c>
      <c r="N873" s="16">
        <v>26.0365</v>
      </c>
      <c r="O873" s="16">
        <v>17</v>
      </c>
      <c r="P873" s="16">
        <v>23.2438</v>
      </c>
      <c r="Q873" s="16">
        <v>19</v>
      </c>
      <c r="S873" s="16" t="s">
        <v>59</v>
      </c>
      <c r="T873" s="16" t="s">
        <v>70</v>
      </c>
      <c r="U873" s="16" t="s">
        <v>146</v>
      </c>
      <c r="V873" s="16" t="s">
        <v>147</v>
      </c>
      <c r="X873" s="16">
        <v>7</v>
      </c>
      <c r="Y873" s="16" t="s">
        <v>63</v>
      </c>
      <c r="Z873" s="16" t="s">
        <v>63</v>
      </c>
      <c r="AA873" s="16" t="s">
        <v>60</v>
      </c>
      <c r="AB873" s="16" t="s">
        <v>117</v>
      </c>
      <c r="AC873" s="16">
        <v>10</v>
      </c>
      <c r="AF873" s="16" t="s">
        <v>58</v>
      </c>
      <c r="AG873" s="16" t="s">
        <v>65</v>
      </c>
      <c r="AH873" s="16" t="s">
        <v>66</v>
      </c>
      <c r="AI873" s="16" t="s">
        <v>67</v>
      </c>
      <c r="AJ873" s="16" t="s">
        <v>68</v>
      </c>
      <c r="AK873" s="16" t="s">
        <v>69</v>
      </c>
      <c r="AR873" s="16">
        <v>2900</v>
      </c>
      <c r="AS873" s="16">
        <v>2900</v>
      </c>
      <c r="BM873" s="20" t="s">
        <v>1550</v>
      </c>
      <c r="BN873" s="16">
        <v>2</v>
      </c>
      <c r="BO873" s="16">
        <v>2</v>
      </c>
      <c r="BP873" s="16">
        <v>31</v>
      </c>
      <c r="BQ873" s="16" t="s">
        <v>118</v>
      </c>
      <c r="BS873" s="16" t="s">
        <v>72</v>
      </c>
      <c r="BT873" s="21">
        <v>44785</v>
      </c>
      <c r="BU873" s="16">
        <v>31866</v>
      </c>
      <c r="BV873" s="17"/>
      <c r="BX873" s="16" t="s">
        <v>63</v>
      </c>
      <c r="CA873" s="16" t="s">
        <v>63</v>
      </c>
      <c r="CB873" s="16" t="s">
        <v>63</v>
      </c>
      <c r="CC873" s="16" t="s">
        <v>875</v>
      </c>
      <c r="CD873" s="16" t="s">
        <v>63</v>
      </c>
      <c r="CF873" s="16" t="s">
        <v>62</v>
      </c>
      <c r="CG873" s="16" t="s">
        <v>179</v>
      </c>
      <c r="CH873" s="16" t="s">
        <v>62</v>
      </c>
      <c r="CI873" s="16" t="s">
        <v>149</v>
      </c>
      <c r="CJ873" s="16" t="s">
        <v>106</v>
      </c>
      <c r="CK873" s="16" t="s">
        <v>1549</v>
      </c>
      <c r="CN873" s="16" t="s">
        <v>63</v>
      </c>
      <c r="CO873" s="16" t="s">
        <v>150</v>
      </c>
      <c r="CP873" s="16" t="s">
        <v>62</v>
      </c>
      <c r="CQ873" s="16" t="s">
        <v>76</v>
      </c>
      <c r="CR873" s="16" t="s">
        <v>876</v>
      </c>
      <c r="DA873" s="18"/>
      <c r="DB873" s="16">
        <v>4</v>
      </c>
      <c r="DC873" s="16">
        <v>4</v>
      </c>
      <c r="DE873" s="16">
        <v>6500</v>
      </c>
      <c r="DF873" s="16">
        <v>520</v>
      </c>
      <c r="DG873" s="16">
        <v>381</v>
      </c>
      <c r="DH873" s="16">
        <v>466</v>
      </c>
    </row>
    <row r="874" spans="1:112" s="16" customFormat="1" x14ac:dyDescent="0.3">
      <c r="A874" s="16">
        <v>2023</v>
      </c>
      <c r="B874" s="16" t="s">
        <v>144</v>
      </c>
      <c r="C874" s="16" t="s">
        <v>144</v>
      </c>
      <c r="D874" s="16" t="s">
        <v>814</v>
      </c>
      <c r="E874" s="16" t="s">
        <v>145</v>
      </c>
      <c r="F874" s="19">
        <v>2</v>
      </c>
      <c r="G874" s="16">
        <v>4</v>
      </c>
      <c r="H874" s="16" t="s">
        <v>151</v>
      </c>
      <c r="I874" s="16">
        <v>19</v>
      </c>
      <c r="J874" s="16">
        <v>25</v>
      </c>
      <c r="K874" s="16">
        <v>21</v>
      </c>
      <c r="L874" s="16">
        <v>24.185099999999998</v>
      </c>
      <c r="M874" s="16">
        <v>34.6</v>
      </c>
      <c r="N874" s="16">
        <v>27.974299999999999</v>
      </c>
      <c r="O874" s="16">
        <v>19.209099999999999</v>
      </c>
      <c r="P874" s="16">
        <v>24.6279</v>
      </c>
      <c r="Q874" s="16">
        <v>21.32</v>
      </c>
      <c r="S874" s="16" t="s">
        <v>59</v>
      </c>
      <c r="T874" s="16" t="s">
        <v>70</v>
      </c>
      <c r="U874" s="16" t="s">
        <v>146</v>
      </c>
      <c r="V874" s="16" t="s">
        <v>147</v>
      </c>
      <c r="X874" s="16">
        <v>7</v>
      </c>
      <c r="Y874" s="16" t="s">
        <v>63</v>
      </c>
      <c r="Z874" s="16" t="s">
        <v>63</v>
      </c>
      <c r="AA874" s="16" t="s">
        <v>60</v>
      </c>
      <c r="AB874" s="16" t="s">
        <v>117</v>
      </c>
      <c r="AC874" s="16">
        <v>10</v>
      </c>
      <c r="AF874" s="16" t="s">
        <v>58</v>
      </c>
      <c r="AG874" s="16" t="s">
        <v>65</v>
      </c>
      <c r="AH874" s="16" t="s">
        <v>66</v>
      </c>
      <c r="AI874" s="16" t="s">
        <v>67</v>
      </c>
      <c r="AJ874" s="16" t="s">
        <v>68</v>
      </c>
      <c r="AK874" s="16" t="s">
        <v>69</v>
      </c>
      <c r="AR874" s="16">
        <v>2600</v>
      </c>
      <c r="AS874" s="16">
        <v>2600</v>
      </c>
      <c r="BM874" s="20" t="s">
        <v>1550</v>
      </c>
      <c r="BN874" s="16">
        <v>2</v>
      </c>
      <c r="BO874" s="16">
        <v>2</v>
      </c>
      <c r="BP874" s="16">
        <v>31</v>
      </c>
      <c r="BQ874" s="16" t="s">
        <v>118</v>
      </c>
      <c r="BS874" s="16" t="s">
        <v>72</v>
      </c>
      <c r="BT874" s="21">
        <v>44799</v>
      </c>
      <c r="BU874" s="16">
        <v>31950</v>
      </c>
      <c r="BV874" s="17"/>
      <c r="BX874" s="16" t="s">
        <v>63</v>
      </c>
      <c r="CA874" s="16" t="s">
        <v>63</v>
      </c>
      <c r="CB874" s="16" t="s">
        <v>63</v>
      </c>
      <c r="CC874" s="16" t="s">
        <v>815</v>
      </c>
      <c r="CD874" s="16" t="s">
        <v>63</v>
      </c>
      <c r="CF874" s="16" t="s">
        <v>62</v>
      </c>
      <c r="CG874" s="16" t="s">
        <v>149</v>
      </c>
      <c r="CH874" s="16" t="s">
        <v>62</v>
      </c>
      <c r="CI874" s="16" t="s">
        <v>149</v>
      </c>
      <c r="CJ874" s="16" t="s">
        <v>106</v>
      </c>
      <c r="CK874" s="16" t="s">
        <v>1549</v>
      </c>
      <c r="CN874" s="16" t="s">
        <v>63</v>
      </c>
      <c r="CO874" s="16" t="s">
        <v>150</v>
      </c>
      <c r="CP874" s="16" t="s">
        <v>62</v>
      </c>
      <c r="CQ874" s="16" t="s">
        <v>76</v>
      </c>
      <c r="DA874" s="18"/>
      <c r="DB874" s="16">
        <v>4</v>
      </c>
      <c r="DC874" s="16">
        <v>4</v>
      </c>
      <c r="DE874" s="16">
        <v>5000</v>
      </c>
      <c r="DF874" s="16">
        <v>463</v>
      </c>
      <c r="DG874" s="16">
        <v>361</v>
      </c>
      <c r="DH874" s="16">
        <v>417</v>
      </c>
    </row>
    <row r="875" spans="1:112" s="16" customFormat="1" x14ac:dyDescent="0.3">
      <c r="A875" s="16">
        <v>2023</v>
      </c>
      <c r="B875" s="16" t="s">
        <v>354</v>
      </c>
      <c r="C875" s="16" t="s">
        <v>354</v>
      </c>
      <c r="D875" s="16" t="s">
        <v>1275</v>
      </c>
      <c r="E875" s="16" t="s">
        <v>356</v>
      </c>
      <c r="F875" s="19">
        <v>2</v>
      </c>
      <c r="G875" s="16">
        <v>4</v>
      </c>
      <c r="H875" s="16" t="s">
        <v>297</v>
      </c>
      <c r="I875" s="16">
        <v>28</v>
      </c>
      <c r="J875" s="16">
        <v>33</v>
      </c>
      <c r="K875" s="16">
        <v>30</v>
      </c>
      <c r="L875" s="16">
        <v>36.009599999999999</v>
      </c>
      <c r="M875" s="16">
        <v>48.4315</v>
      </c>
      <c r="N875" s="16">
        <v>40.707999999999998</v>
      </c>
      <c r="O875" s="16">
        <v>27.5426</v>
      </c>
      <c r="P875" s="16">
        <v>33.423000000000002</v>
      </c>
      <c r="Q875" s="16">
        <v>29.910699999999999</v>
      </c>
      <c r="S875" s="16" t="s">
        <v>83</v>
      </c>
      <c r="T875" s="16" t="s">
        <v>87</v>
      </c>
      <c r="U875" s="16" t="s">
        <v>294</v>
      </c>
      <c r="V875" s="16" t="s">
        <v>295</v>
      </c>
      <c r="X875" s="16">
        <v>8</v>
      </c>
      <c r="Y875" s="16" t="s">
        <v>62</v>
      </c>
      <c r="Z875" s="16" t="s">
        <v>63</v>
      </c>
      <c r="AA875" s="16" t="s">
        <v>60</v>
      </c>
      <c r="AB875" s="16" t="s">
        <v>117</v>
      </c>
      <c r="AC875" s="16">
        <v>15</v>
      </c>
      <c r="AF875" s="16" t="s">
        <v>82</v>
      </c>
      <c r="AG875" s="16" t="s">
        <v>86</v>
      </c>
      <c r="AH875" s="16" t="s">
        <v>66</v>
      </c>
      <c r="AI875" s="16" t="s">
        <v>67</v>
      </c>
      <c r="AJ875" s="16" t="s">
        <v>68</v>
      </c>
      <c r="AK875" s="16" t="s">
        <v>69</v>
      </c>
      <c r="AR875" s="16">
        <v>1500</v>
      </c>
      <c r="AS875" s="16">
        <v>1500</v>
      </c>
      <c r="BM875" s="20" t="s">
        <v>1550</v>
      </c>
      <c r="BN875" s="16">
        <v>2</v>
      </c>
      <c r="BO875" s="16">
        <v>2</v>
      </c>
      <c r="BP875" s="16">
        <v>31</v>
      </c>
      <c r="BQ875" s="16" t="s">
        <v>118</v>
      </c>
      <c r="BS875" s="16" t="s">
        <v>72</v>
      </c>
      <c r="BT875" s="21">
        <v>44698</v>
      </c>
      <c r="BU875" s="16">
        <v>31319</v>
      </c>
      <c r="BV875" s="17"/>
      <c r="BW875" s="16" t="s">
        <v>63</v>
      </c>
      <c r="BX875" s="16" t="s">
        <v>63</v>
      </c>
      <c r="CA875" s="16" t="s">
        <v>63</v>
      </c>
      <c r="CB875" s="16" t="s">
        <v>63</v>
      </c>
      <c r="CD875" s="16" t="s">
        <v>63</v>
      </c>
      <c r="CF875" s="16" t="s">
        <v>62</v>
      </c>
      <c r="CG875" s="16" t="s">
        <v>357</v>
      </c>
      <c r="CH875" s="16" t="s">
        <v>63</v>
      </c>
      <c r="CJ875" s="16" t="s">
        <v>106</v>
      </c>
      <c r="CK875" s="16" t="s">
        <v>1549</v>
      </c>
      <c r="CN875" s="16" t="s">
        <v>63</v>
      </c>
      <c r="CO875" s="16" t="s">
        <v>835</v>
      </c>
      <c r="CP875" s="16" t="s">
        <v>62</v>
      </c>
      <c r="CQ875" s="16" t="s">
        <v>76</v>
      </c>
      <c r="CY875" s="16">
        <v>40.700000000000003</v>
      </c>
      <c r="DA875" s="18"/>
      <c r="DB875" s="16">
        <v>6</v>
      </c>
      <c r="DC875" s="16">
        <v>6</v>
      </c>
      <c r="DF875" s="16">
        <v>322</v>
      </c>
      <c r="DG875" s="16">
        <v>265</v>
      </c>
      <c r="DH875" s="16">
        <v>297</v>
      </c>
    </row>
    <row r="876" spans="1:112" s="16" customFormat="1" x14ac:dyDescent="0.3">
      <c r="A876" s="16">
        <v>2023</v>
      </c>
      <c r="B876" s="16" t="s">
        <v>354</v>
      </c>
      <c r="C876" s="16" t="s">
        <v>354</v>
      </c>
      <c r="D876" s="16" t="s">
        <v>1275</v>
      </c>
      <c r="E876" s="16" t="s">
        <v>356</v>
      </c>
      <c r="F876" s="19">
        <v>2</v>
      </c>
      <c r="G876" s="16">
        <v>4</v>
      </c>
      <c r="H876" s="16" t="s">
        <v>282</v>
      </c>
      <c r="I876" s="16">
        <v>22</v>
      </c>
      <c r="J876" s="16">
        <v>29</v>
      </c>
      <c r="K876" s="16">
        <v>25</v>
      </c>
      <c r="L876" s="16">
        <v>28.6</v>
      </c>
      <c r="M876" s="16">
        <v>41.3</v>
      </c>
      <c r="N876" s="16">
        <v>33.193199999999997</v>
      </c>
      <c r="O876" s="16">
        <v>22.394400000000001</v>
      </c>
      <c r="P876" s="16">
        <v>28.956299999999999</v>
      </c>
      <c r="Q876" s="16">
        <v>24.9374</v>
      </c>
      <c r="S876" s="16" t="s">
        <v>83</v>
      </c>
      <c r="T876" s="16" t="s">
        <v>87</v>
      </c>
      <c r="U876" s="16" t="s">
        <v>277</v>
      </c>
      <c r="V876" s="16" t="s">
        <v>278</v>
      </c>
      <c r="X876" s="16">
        <v>6</v>
      </c>
      <c r="Y876" s="16" t="s">
        <v>63</v>
      </c>
      <c r="Z876" s="16" t="s">
        <v>63</v>
      </c>
      <c r="AA876" s="16" t="s">
        <v>60</v>
      </c>
      <c r="AB876" s="16" t="s">
        <v>117</v>
      </c>
      <c r="AC876" s="16">
        <v>15</v>
      </c>
      <c r="AF876" s="16" t="s">
        <v>82</v>
      </c>
      <c r="AG876" s="16" t="s">
        <v>86</v>
      </c>
      <c r="AH876" s="16" t="s">
        <v>66</v>
      </c>
      <c r="AI876" s="16" t="s">
        <v>67</v>
      </c>
      <c r="AJ876" s="16" t="s">
        <v>68</v>
      </c>
      <c r="AK876" s="16" t="s">
        <v>69</v>
      </c>
      <c r="AR876" s="16">
        <v>1750</v>
      </c>
      <c r="AS876" s="16">
        <v>1750</v>
      </c>
      <c r="BM876" s="20" t="s">
        <v>1550</v>
      </c>
      <c r="BN876" s="16">
        <v>2</v>
      </c>
      <c r="BO876" s="16">
        <v>2</v>
      </c>
      <c r="BP876" s="16">
        <v>31</v>
      </c>
      <c r="BQ876" s="16" t="s">
        <v>118</v>
      </c>
      <c r="BS876" s="16" t="s">
        <v>72</v>
      </c>
      <c r="BT876" s="21">
        <v>44698</v>
      </c>
      <c r="BU876" s="16">
        <v>31318</v>
      </c>
      <c r="BV876" s="17"/>
      <c r="BW876" s="16" t="s">
        <v>63</v>
      </c>
      <c r="BX876" s="16" t="s">
        <v>63</v>
      </c>
      <c r="CA876" s="16" t="s">
        <v>63</v>
      </c>
      <c r="CB876" s="16" t="s">
        <v>63</v>
      </c>
      <c r="CD876" s="16" t="s">
        <v>63</v>
      </c>
      <c r="CF876" s="16" t="s">
        <v>62</v>
      </c>
      <c r="CG876" s="16" t="s">
        <v>357</v>
      </c>
      <c r="CH876" s="16" t="s">
        <v>63</v>
      </c>
      <c r="CJ876" s="16" t="s">
        <v>106</v>
      </c>
      <c r="CK876" s="16" t="s">
        <v>1549</v>
      </c>
      <c r="CN876" s="16" t="s">
        <v>63</v>
      </c>
      <c r="CO876" s="16" t="s">
        <v>835</v>
      </c>
      <c r="CP876" s="16" t="s">
        <v>63</v>
      </c>
      <c r="CQ876" s="16" t="s">
        <v>189</v>
      </c>
      <c r="CY876" s="16">
        <v>33.200000000000003</v>
      </c>
      <c r="DA876" s="18"/>
      <c r="DB876" s="16">
        <v>5</v>
      </c>
      <c r="DC876" s="16">
        <v>5</v>
      </c>
      <c r="DE876" s="16">
        <v>750</v>
      </c>
      <c r="DF876" s="16">
        <v>395</v>
      </c>
      <c r="DG876" s="16">
        <v>305</v>
      </c>
      <c r="DH876" s="16">
        <v>355</v>
      </c>
    </row>
    <row r="877" spans="1:112" s="16" customFormat="1" x14ac:dyDescent="0.3">
      <c r="A877" s="16">
        <v>2023</v>
      </c>
      <c r="B877" s="16" t="s">
        <v>354</v>
      </c>
      <c r="C877" s="16" t="s">
        <v>354</v>
      </c>
      <c r="D877" s="16" t="s">
        <v>1275</v>
      </c>
      <c r="E877" s="16" t="s">
        <v>356</v>
      </c>
      <c r="F877" s="19">
        <v>2.5</v>
      </c>
      <c r="G877" s="16">
        <v>4</v>
      </c>
      <c r="H877" s="16" t="s">
        <v>297</v>
      </c>
      <c r="I877" s="16">
        <v>27</v>
      </c>
      <c r="J877" s="16">
        <v>34</v>
      </c>
      <c r="K877" s="16">
        <v>29</v>
      </c>
      <c r="L877" s="16">
        <v>34.557499999999997</v>
      </c>
      <c r="M877" s="16">
        <v>48.828600000000002</v>
      </c>
      <c r="N877" s="16">
        <v>39.790799999999997</v>
      </c>
      <c r="O877" s="16">
        <v>26.552600000000002</v>
      </c>
      <c r="P877" s="16">
        <v>33.667700000000004</v>
      </c>
      <c r="Q877" s="16">
        <v>29.3431</v>
      </c>
      <c r="S877" s="16" t="s">
        <v>83</v>
      </c>
      <c r="T877" s="16" t="s">
        <v>87</v>
      </c>
      <c r="U877" s="16" t="s">
        <v>294</v>
      </c>
      <c r="V877" s="16" t="s">
        <v>295</v>
      </c>
      <c r="X877" s="16">
        <v>8</v>
      </c>
      <c r="Y877" s="16" t="s">
        <v>62</v>
      </c>
      <c r="Z877" s="16" t="s">
        <v>63</v>
      </c>
      <c r="AA877" s="16" t="s">
        <v>60</v>
      </c>
      <c r="AB877" s="16" t="s">
        <v>117</v>
      </c>
      <c r="AC877" s="16">
        <v>10</v>
      </c>
      <c r="AF877" s="16" t="s">
        <v>82</v>
      </c>
      <c r="AG877" s="16" t="s">
        <v>86</v>
      </c>
      <c r="AH877" s="16" t="s">
        <v>66</v>
      </c>
      <c r="AI877" s="16" t="s">
        <v>67</v>
      </c>
      <c r="AJ877" s="16" t="s">
        <v>68</v>
      </c>
      <c r="AK877" s="16" t="s">
        <v>69</v>
      </c>
      <c r="AR877" s="16">
        <v>1550</v>
      </c>
      <c r="AS877" s="16">
        <v>1550</v>
      </c>
      <c r="BM877" s="20" t="s">
        <v>1550</v>
      </c>
      <c r="BN877" s="16">
        <v>2</v>
      </c>
      <c r="BO877" s="16">
        <v>2</v>
      </c>
      <c r="BP877" s="16">
        <v>31</v>
      </c>
      <c r="BQ877" s="16" t="s">
        <v>118</v>
      </c>
      <c r="BS877" s="16" t="s">
        <v>72</v>
      </c>
      <c r="BT877" s="21">
        <v>44698</v>
      </c>
      <c r="BU877" s="16">
        <v>31324</v>
      </c>
      <c r="BV877" s="17"/>
      <c r="BW877" s="16" t="s">
        <v>63</v>
      </c>
      <c r="BX877" s="16" t="s">
        <v>63</v>
      </c>
      <c r="CA877" s="16" t="s">
        <v>63</v>
      </c>
      <c r="CB877" s="16" t="s">
        <v>63</v>
      </c>
      <c r="CD877" s="16" t="s">
        <v>63</v>
      </c>
      <c r="CF877" s="16" t="s">
        <v>62</v>
      </c>
      <c r="CG877" s="16" t="s">
        <v>357</v>
      </c>
      <c r="CH877" s="16" t="s">
        <v>63</v>
      </c>
      <c r="CJ877" s="16" t="s">
        <v>106</v>
      </c>
      <c r="CK877" s="16" t="s">
        <v>1549</v>
      </c>
      <c r="CN877" s="16" t="s">
        <v>63</v>
      </c>
      <c r="CO877" s="16" t="s">
        <v>835</v>
      </c>
      <c r="CP877" s="16" t="s">
        <v>62</v>
      </c>
      <c r="CQ877" s="16" t="s">
        <v>76</v>
      </c>
      <c r="CY877" s="16">
        <v>39.799999999999997</v>
      </c>
      <c r="DA877" s="18"/>
      <c r="DB877" s="16">
        <v>6</v>
      </c>
      <c r="DC877" s="16">
        <v>6</v>
      </c>
      <c r="DF877" s="16">
        <v>334</v>
      </c>
      <c r="DG877" s="16">
        <v>264</v>
      </c>
      <c r="DH877" s="16">
        <v>303</v>
      </c>
    </row>
    <row r="878" spans="1:112" s="16" customFormat="1" x14ac:dyDescent="0.3">
      <c r="A878" s="16">
        <v>2023</v>
      </c>
      <c r="B878" s="16" t="s">
        <v>354</v>
      </c>
      <c r="C878" s="16" t="s">
        <v>354</v>
      </c>
      <c r="D878" s="16" t="s">
        <v>836</v>
      </c>
      <c r="E878" s="16" t="s">
        <v>356</v>
      </c>
      <c r="F878" s="19">
        <v>2.5</v>
      </c>
      <c r="G878" s="16">
        <v>4</v>
      </c>
      <c r="H878" s="16" t="s">
        <v>576</v>
      </c>
      <c r="I878" s="16">
        <v>26</v>
      </c>
      <c r="J878" s="16">
        <v>33</v>
      </c>
      <c r="K878" s="16">
        <v>29</v>
      </c>
      <c r="L878" s="16">
        <v>33.835500000000003</v>
      </c>
      <c r="M878" s="16">
        <v>47.1098</v>
      </c>
      <c r="N878" s="16">
        <v>38.748800000000003</v>
      </c>
      <c r="O878" s="16">
        <v>26.056999999999999</v>
      </c>
      <c r="P878" s="16">
        <v>32.605800000000002</v>
      </c>
      <c r="Q878" s="16">
        <v>28.646100000000001</v>
      </c>
      <c r="S878" s="16" t="s">
        <v>83</v>
      </c>
      <c r="T878" s="16" t="s">
        <v>87</v>
      </c>
      <c r="U878" s="16" t="s">
        <v>294</v>
      </c>
      <c r="V878" s="16" t="s">
        <v>295</v>
      </c>
      <c r="X878" s="16">
        <v>7</v>
      </c>
      <c r="Y878" s="16" t="s">
        <v>62</v>
      </c>
      <c r="Z878" s="16" t="s">
        <v>63</v>
      </c>
      <c r="AA878" s="16" t="s">
        <v>60</v>
      </c>
      <c r="AB878" s="16" t="s">
        <v>117</v>
      </c>
      <c r="AC878" s="16">
        <v>10</v>
      </c>
      <c r="AF878" s="16" t="s">
        <v>82</v>
      </c>
      <c r="AG878" s="16" t="s">
        <v>86</v>
      </c>
      <c r="AH878" s="16" t="s">
        <v>66</v>
      </c>
      <c r="AI878" s="16" t="s">
        <v>67</v>
      </c>
      <c r="AJ878" s="16" t="s">
        <v>68</v>
      </c>
      <c r="AK878" s="16" t="s">
        <v>69</v>
      </c>
      <c r="AR878" s="16">
        <v>1550</v>
      </c>
      <c r="AS878" s="16">
        <v>1550</v>
      </c>
      <c r="BM878" s="20" t="s">
        <v>1550</v>
      </c>
      <c r="BN878" s="16">
        <v>2</v>
      </c>
      <c r="BO878" s="16">
        <v>2</v>
      </c>
      <c r="BP878" s="16">
        <v>31</v>
      </c>
      <c r="BQ878" s="16" t="s">
        <v>118</v>
      </c>
      <c r="BS878" s="16" t="s">
        <v>72</v>
      </c>
      <c r="BT878" s="21">
        <v>44791</v>
      </c>
      <c r="BU878" s="16">
        <v>31912</v>
      </c>
      <c r="BV878" s="17"/>
      <c r="BW878" s="16" t="s">
        <v>63</v>
      </c>
      <c r="BX878" s="16" t="s">
        <v>63</v>
      </c>
      <c r="CA878" s="16" t="s">
        <v>63</v>
      </c>
      <c r="CB878" s="16" t="s">
        <v>63</v>
      </c>
      <c r="CD878" s="16" t="s">
        <v>63</v>
      </c>
      <c r="CF878" s="16" t="s">
        <v>62</v>
      </c>
      <c r="CG878" s="16" t="s">
        <v>357</v>
      </c>
      <c r="CH878" s="16" t="s">
        <v>63</v>
      </c>
      <c r="CJ878" s="16" t="s">
        <v>106</v>
      </c>
      <c r="CK878" s="16" t="s">
        <v>1549</v>
      </c>
      <c r="CN878" s="16" t="s">
        <v>63</v>
      </c>
      <c r="CO878" s="16" t="s">
        <v>835</v>
      </c>
      <c r="CP878" s="16" t="s">
        <v>62</v>
      </c>
      <c r="CQ878" s="16" t="s">
        <v>76</v>
      </c>
      <c r="DA878" s="18"/>
      <c r="DB878" s="16">
        <v>6</v>
      </c>
      <c r="DC878" s="16">
        <v>6</v>
      </c>
      <c r="DF878" s="16">
        <v>341</v>
      </c>
      <c r="DG878" s="16">
        <v>272</v>
      </c>
      <c r="DH878" s="16">
        <v>310</v>
      </c>
    </row>
    <row r="879" spans="1:112" s="16" customFormat="1" x14ac:dyDescent="0.3">
      <c r="A879" s="16">
        <v>2023</v>
      </c>
      <c r="B879" s="16" t="s">
        <v>354</v>
      </c>
      <c r="C879" s="16" t="s">
        <v>354</v>
      </c>
      <c r="D879" s="16" t="s">
        <v>834</v>
      </c>
      <c r="E879" s="16" t="s">
        <v>356</v>
      </c>
      <c r="F879" s="19">
        <v>2.5</v>
      </c>
      <c r="G879" s="16">
        <v>4</v>
      </c>
      <c r="H879" s="16" t="s">
        <v>297</v>
      </c>
      <c r="I879" s="16">
        <v>25</v>
      </c>
      <c r="J879" s="16">
        <v>28</v>
      </c>
      <c r="K879" s="16">
        <v>26</v>
      </c>
      <c r="L879" s="16">
        <v>31.9</v>
      </c>
      <c r="M879" s="16">
        <v>40.4</v>
      </c>
      <c r="N879" s="16">
        <v>35.2361</v>
      </c>
      <c r="O879" s="16">
        <v>24.717099999999999</v>
      </c>
      <c r="P879" s="16">
        <v>28.382400000000001</v>
      </c>
      <c r="Q879" s="16">
        <v>26.242100000000001</v>
      </c>
      <c r="S879" s="16" t="s">
        <v>83</v>
      </c>
      <c r="T879" s="16" t="s">
        <v>87</v>
      </c>
      <c r="U879" s="16" t="s">
        <v>294</v>
      </c>
      <c r="V879" s="16" t="s">
        <v>295</v>
      </c>
      <c r="X879" s="16">
        <v>8</v>
      </c>
      <c r="Y879" s="16" t="s">
        <v>62</v>
      </c>
      <c r="Z879" s="16" t="s">
        <v>63</v>
      </c>
      <c r="AA879" s="16" t="s">
        <v>60</v>
      </c>
      <c r="AB879" s="16" t="s">
        <v>117</v>
      </c>
      <c r="AC879" s="16">
        <v>10</v>
      </c>
      <c r="AF879" s="16" t="s">
        <v>82</v>
      </c>
      <c r="AG879" s="16" t="s">
        <v>86</v>
      </c>
      <c r="AH879" s="16" t="s">
        <v>66</v>
      </c>
      <c r="AI879" s="16" t="s">
        <v>67</v>
      </c>
      <c r="AJ879" s="16" t="s">
        <v>68</v>
      </c>
      <c r="AK879" s="16" t="s">
        <v>69</v>
      </c>
      <c r="AR879" s="16">
        <v>1700</v>
      </c>
      <c r="AS879" s="16">
        <v>1700</v>
      </c>
      <c r="BM879" s="20" t="s">
        <v>1550</v>
      </c>
      <c r="BN879" s="16">
        <v>2</v>
      </c>
      <c r="BO879" s="16">
        <v>2</v>
      </c>
      <c r="BP879" s="16">
        <v>31</v>
      </c>
      <c r="BQ879" s="16" t="s">
        <v>118</v>
      </c>
      <c r="BS879" s="16" t="s">
        <v>72</v>
      </c>
      <c r="BT879" s="21">
        <v>44791</v>
      </c>
      <c r="BU879" s="16">
        <v>31913</v>
      </c>
      <c r="BV879" s="17"/>
      <c r="BW879" s="16" t="s">
        <v>62</v>
      </c>
      <c r="BX879" s="16" t="s">
        <v>63</v>
      </c>
      <c r="CA879" s="16" t="s">
        <v>63</v>
      </c>
      <c r="CB879" s="16" t="s">
        <v>63</v>
      </c>
      <c r="CD879" s="16" t="s">
        <v>63</v>
      </c>
      <c r="CF879" s="16" t="s">
        <v>62</v>
      </c>
      <c r="CG879" s="16" t="s">
        <v>357</v>
      </c>
      <c r="CH879" s="16" t="s">
        <v>63</v>
      </c>
      <c r="CJ879" s="16" t="s">
        <v>106</v>
      </c>
      <c r="CK879" s="16" t="s">
        <v>1549</v>
      </c>
      <c r="CN879" s="16" t="s">
        <v>63</v>
      </c>
      <c r="CO879" s="16" t="s">
        <v>835</v>
      </c>
      <c r="CP879" s="16" t="s">
        <v>62</v>
      </c>
      <c r="CQ879" s="16" t="s">
        <v>76</v>
      </c>
      <c r="DA879" s="18"/>
      <c r="DB879" s="16">
        <v>5</v>
      </c>
      <c r="DC879" s="16">
        <v>5</v>
      </c>
      <c r="DE879" s="16">
        <v>500</v>
      </c>
      <c r="DF879" s="16">
        <v>359</v>
      </c>
      <c r="DG879" s="16">
        <v>313</v>
      </c>
      <c r="DH879" s="16">
        <v>338</v>
      </c>
    </row>
    <row r="880" spans="1:112" s="16" customFormat="1" x14ac:dyDescent="0.3">
      <c r="A880" s="16">
        <v>2023</v>
      </c>
      <c r="B880" s="16" t="s">
        <v>354</v>
      </c>
      <c r="C880" s="16" t="s">
        <v>354</v>
      </c>
      <c r="D880" s="16" t="s">
        <v>1204</v>
      </c>
      <c r="E880" s="16" t="s">
        <v>356</v>
      </c>
      <c r="F880" s="19">
        <v>2.4</v>
      </c>
      <c r="G880" s="16">
        <v>4</v>
      </c>
      <c r="H880" s="16" t="s">
        <v>297</v>
      </c>
      <c r="I880" s="16">
        <v>22</v>
      </c>
      <c r="J880" s="16">
        <v>29</v>
      </c>
      <c r="K880" s="16">
        <v>25</v>
      </c>
      <c r="L880" s="16">
        <v>28.2</v>
      </c>
      <c r="M880" s="16">
        <v>41.4</v>
      </c>
      <c r="N880" s="16">
        <v>32.923900000000003</v>
      </c>
      <c r="O880" s="16">
        <v>22.1096</v>
      </c>
      <c r="P880" s="16">
        <v>29.0199</v>
      </c>
      <c r="Q880" s="16">
        <v>24.763100000000001</v>
      </c>
      <c r="S880" s="16" t="s">
        <v>59</v>
      </c>
      <c r="T880" s="16" t="s">
        <v>70</v>
      </c>
      <c r="U880" s="16" t="s">
        <v>294</v>
      </c>
      <c r="V880" s="16" t="s">
        <v>295</v>
      </c>
      <c r="X880" s="16">
        <v>8</v>
      </c>
      <c r="Y880" s="16" t="s">
        <v>62</v>
      </c>
      <c r="Z880" s="16" t="s">
        <v>63</v>
      </c>
      <c r="AA880" s="16" t="s">
        <v>60</v>
      </c>
      <c r="AB880" s="16" t="s">
        <v>117</v>
      </c>
      <c r="AC880" s="16">
        <v>15</v>
      </c>
      <c r="AF880" s="16" t="s">
        <v>82</v>
      </c>
      <c r="AG880" s="16" t="s">
        <v>86</v>
      </c>
      <c r="AH880" s="16" t="s">
        <v>66</v>
      </c>
      <c r="AI880" s="16" t="s">
        <v>67</v>
      </c>
      <c r="AJ880" s="16" t="s">
        <v>68</v>
      </c>
      <c r="AK880" s="16" t="s">
        <v>69</v>
      </c>
      <c r="AR880" s="16">
        <v>1750</v>
      </c>
      <c r="AS880" s="16">
        <v>1750</v>
      </c>
      <c r="BM880" s="20" t="s">
        <v>1550</v>
      </c>
      <c r="BN880" s="16">
        <v>2</v>
      </c>
      <c r="BO880" s="16">
        <v>2</v>
      </c>
      <c r="BP880" s="16">
        <v>31</v>
      </c>
      <c r="BQ880" s="16" t="s">
        <v>118</v>
      </c>
      <c r="BS880" s="16" t="s">
        <v>72</v>
      </c>
      <c r="BT880" s="21">
        <v>44721</v>
      </c>
      <c r="BU880" s="16">
        <v>31407</v>
      </c>
      <c r="BV880" s="17"/>
      <c r="BW880" s="16" t="s">
        <v>63</v>
      </c>
      <c r="BX880" s="16" t="s">
        <v>63</v>
      </c>
      <c r="CA880" s="16" t="s">
        <v>63</v>
      </c>
      <c r="CB880" s="16" t="s">
        <v>63</v>
      </c>
      <c r="CD880" s="16" t="s">
        <v>63</v>
      </c>
      <c r="CF880" s="16" t="s">
        <v>62</v>
      </c>
      <c r="CG880" s="16" t="s">
        <v>357</v>
      </c>
      <c r="CH880" s="16" t="s">
        <v>63</v>
      </c>
      <c r="CJ880" s="16" t="s">
        <v>106</v>
      </c>
      <c r="CK880" s="16" t="s">
        <v>1549</v>
      </c>
      <c r="CN880" s="16" t="s">
        <v>63</v>
      </c>
      <c r="CO880" s="16" t="s">
        <v>358</v>
      </c>
      <c r="CP880" s="16" t="s">
        <v>62</v>
      </c>
      <c r="CQ880" s="16" t="s">
        <v>76</v>
      </c>
      <c r="CY880" s="16">
        <v>32.9</v>
      </c>
      <c r="DA880" s="18"/>
      <c r="DB880" s="16">
        <v>5</v>
      </c>
      <c r="DC880" s="16">
        <v>5</v>
      </c>
      <c r="DE880" s="16">
        <v>750</v>
      </c>
      <c r="DF880" s="16">
        <v>398</v>
      </c>
      <c r="DG880" s="16">
        <v>304</v>
      </c>
      <c r="DH880" s="16">
        <v>356</v>
      </c>
    </row>
    <row r="881" spans="1:112" s="16" customFormat="1" x14ac:dyDescent="0.3">
      <c r="A881" s="16">
        <v>2023</v>
      </c>
      <c r="B881" s="16" t="s">
        <v>354</v>
      </c>
      <c r="C881" s="16" t="s">
        <v>354</v>
      </c>
      <c r="D881" s="16" t="s">
        <v>1204</v>
      </c>
      <c r="E881" s="16" t="s">
        <v>356</v>
      </c>
      <c r="F881" s="19">
        <v>2.5</v>
      </c>
      <c r="G881" s="16">
        <v>4</v>
      </c>
      <c r="H881" s="16" t="s">
        <v>297</v>
      </c>
      <c r="I881" s="16">
        <v>26</v>
      </c>
      <c r="J881" s="16">
        <v>32</v>
      </c>
      <c r="K881" s="16">
        <v>28</v>
      </c>
      <c r="L881" s="16">
        <v>33.240900000000003</v>
      </c>
      <c r="M881" s="16">
        <v>46.243499999999997</v>
      </c>
      <c r="N881" s="16">
        <v>38.056100000000001</v>
      </c>
      <c r="O881" s="16">
        <v>25.647099999999998</v>
      </c>
      <c r="P881" s="16">
        <v>32.067599999999999</v>
      </c>
      <c r="Q881" s="16">
        <v>28.186699999999998</v>
      </c>
      <c r="S881" s="16" t="s">
        <v>83</v>
      </c>
      <c r="T881" s="16" t="s">
        <v>87</v>
      </c>
      <c r="U881" s="16" t="s">
        <v>294</v>
      </c>
      <c r="V881" s="16" t="s">
        <v>295</v>
      </c>
      <c r="X881" s="16">
        <v>8</v>
      </c>
      <c r="Y881" s="16" t="s">
        <v>62</v>
      </c>
      <c r="Z881" s="16" t="s">
        <v>63</v>
      </c>
      <c r="AA881" s="16" t="s">
        <v>60</v>
      </c>
      <c r="AB881" s="16" t="s">
        <v>117</v>
      </c>
      <c r="AC881" s="16">
        <v>10</v>
      </c>
      <c r="AF881" s="16" t="s">
        <v>82</v>
      </c>
      <c r="AG881" s="16" t="s">
        <v>86</v>
      </c>
      <c r="AH881" s="16" t="s">
        <v>66</v>
      </c>
      <c r="AI881" s="16" t="s">
        <v>67</v>
      </c>
      <c r="AJ881" s="16" t="s">
        <v>68</v>
      </c>
      <c r="AK881" s="16" t="s">
        <v>69</v>
      </c>
      <c r="AR881" s="16">
        <v>1600</v>
      </c>
      <c r="AS881" s="16">
        <v>1600</v>
      </c>
      <c r="BM881" s="20" t="s">
        <v>1550</v>
      </c>
      <c r="BN881" s="16">
        <v>2</v>
      </c>
      <c r="BO881" s="16">
        <v>2</v>
      </c>
      <c r="BP881" s="16">
        <v>31</v>
      </c>
      <c r="BQ881" s="16" t="s">
        <v>118</v>
      </c>
      <c r="BS881" s="16" t="s">
        <v>72</v>
      </c>
      <c r="BT881" s="21">
        <v>44721</v>
      </c>
      <c r="BU881" s="16">
        <v>31334</v>
      </c>
      <c r="BV881" s="17"/>
      <c r="BW881" s="16" t="s">
        <v>63</v>
      </c>
      <c r="BX881" s="16" t="s">
        <v>63</v>
      </c>
      <c r="CA881" s="16" t="s">
        <v>63</v>
      </c>
      <c r="CB881" s="16" t="s">
        <v>63</v>
      </c>
      <c r="CD881" s="16" t="s">
        <v>63</v>
      </c>
      <c r="CF881" s="16" t="s">
        <v>62</v>
      </c>
      <c r="CG881" s="16" t="s">
        <v>357</v>
      </c>
      <c r="CH881" s="16" t="s">
        <v>63</v>
      </c>
      <c r="CJ881" s="16" t="s">
        <v>106</v>
      </c>
      <c r="CK881" s="16" t="s">
        <v>1549</v>
      </c>
      <c r="CN881" s="16" t="s">
        <v>63</v>
      </c>
      <c r="CO881" s="16" t="s">
        <v>835</v>
      </c>
      <c r="CP881" s="16" t="s">
        <v>62</v>
      </c>
      <c r="CQ881" s="16" t="s">
        <v>76</v>
      </c>
      <c r="CY881" s="16">
        <v>38.1</v>
      </c>
      <c r="DA881" s="18"/>
      <c r="DB881" s="16">
        <v>6</v>
      </c>
      <c r="DC881" s="16">
        <v>6</v>
      </c>
      <c r="DF881" s="16">
        <v>346</v>
      </c>
      <c r="DG881" s="16">
        <v>276</v>
      </c>
      <c r="DH881" s="16">
        <v>314</v>
      </c>
    </row>
    <row r="882" spans="1:112" s="16" customFormat="1" x14ac:dyDescent="0.3">
      <c r="A882" s="16">
        <v>2023</v>
      </c>
      <c r="B882" s="16" t="s">
        <v>354</v>
      </c>
      <c r="C882" s="16" t="s">
        <v>354</v>
      </c>
      <c r="D882" s="16" t="s">
        <v>1203</v>
      </c>
      <c r="E882" s="16" t="s">
        <v>356</v>
      </c>
      <c r="F882" s="19">
        <v>2.4</v>
      </c>
      <c r="G882" s="16">
        <v>4</v>
      </c>
      <c r="H882" s="16" t="s">
        <v>297</v>
      </c>
      <c r="I882" s="16">
        <v>21</v>
      </c>
      <c r="J882" s="16">
        <v>26</v>
      </c>
      <c r="K882" s="16">
        <v>23</v>
      </c>
      <c r="L882" s="16">
        <v>27.2</v>
      </c>
      <c r="M882" s="16">
        <v>37.1</v>
      </c>
      <c r="N882" s="16">
        <v>30.911899999999999</v>
      </c>
      <c r="O882" s="16">
        <v>21.394200000000001</v>
      </c>
      <c r="P882" s="16">
        <v>26.258299999999998</v>
      </c>
      <c r="Q882" s="16">
        <v>23.3398</v>
      </c>
      <c r="S882" s="16" t="s">
        <v>59</v>
      </c>
      <c r="T882" s="16" t="s">
        <v>70</v>
      </c>
      <c r="U882" s="16" t="s">
        <v>294</v>
      </c>
      <c r="V882" s="16" t="s">
        <v>295</v>
      </c>
      <c r="X882" s="16">
        <v>8</v>
      </c>
      <c r="Y882" s="16" t="s">
        <v>62</v>
      </c>
      <c r="Z882" s="16" t="s">
        <v>63</v>
      </c>
      <c r="AA882" s="16" t="s">
        <v>60</v>
      </c>
      <c r="AB882" s="16" t="s">
        <v>117</v>
      </c>
      <c r="AC882" s="16">
        <v>15</v>
      </c>
      <c r="AF882" s="16" t="s">
        <v>82</v>
      </c>
      <c r="AG882" s="16" t="s">
        <v>86</v>
      </c>
      <c r="AH882" s="16" t="s">
        <v>66</v>
      </c>
      <c r="AI882" s="16" t="s">
        <v>67</v>
      </c>
      <c r="AJ882" s="16" t="s">
        <v>68</v>
      </c>
      <c r="AK882" s="16" t="s">
        <v>69</v>
      </c>
      <c r="AR882" s="16">
        <v>1900</v>
      </c>
      <c r="AS882" s="16">
        <v>1900</v>
      </c>
      <c r="BM882" s="20" t="s">
        <v>1550</v>
      </c>
      <c r="BN882" s="16">
        <v>2</v>
      </c>
      <c r="BO882" s="16">
        <v>2</v>
      </c>
      <c r="BP882" s="16">
        <v>31</v>
      </c>
      <c r="BQ882" s="16" t="s">
        <v>118</v>
      </c>
      <c r="BS882" s="16" t="s">
        <v>72</v>
      </c>
      <c r="BT882" s="21">
        <v>44721</v>
      </c>
      <c r="BU882" s="16">
        <v>31408</v>
      </c>
      <c r="BV882" s="17"/>
      <c r="BW882" s="16" t="s">
        <v>62</v>
      </c>
      <c r="BX882" s="16" t="s">
        <v>63</v>
      </c>
      <c r="CA882" s="16" t="s">
        <v>63</v>
      </c>
      <c r="CB882" s="16" t="s">
        <v>63</v>
      </c>
      <c r="CD882" s="16" t="s">
        <v>63</v>
      </c>
      <c r="CF882" s="16" t="s">
        <v>62</v>
      </c>
      <c r="CG882" s="16" t="s">
        <v>357</v>
      </c>
      <c r="CH882" s="16" t="s">
        <v>63</v>
      </c>
      <c r="CJ882" s="16" t="s">
        <v>106</v>
      </c>
      <c r="CK882" s="16" t="s">
        <v>1549</v>
      </c>
      <c r="CN882" s="16" t="s">
        <v>63</v>
      </c>
      <c r="CO882" s="16" t="s">
        <v>358</v>
      </c>
      <c r="CP882" s="16" t="s">
        <v>62</v>
      </c>
      <c r="CQ882" s="16" t="s">
        <v>76</v>
      </c>
      <c r="CY882" s="16">
        <v>30.9</v>
      </c>
      <c r="DA882" s="18"/>
      <c r="DB882" s="16">
        <v>5</v>
      </c>
      <c r="DC882" s="16">
        <v>5</v>
      </c>
      <c r="DE882" s="16">
        <v>1500</v>
      </c>
      <c r="DF882" s="16">
        <v>412</v>
      </c>
      <c r="DG882" s="16">
        <v>336</v>
      </c>
      <c r="DH882" s="16">
        <v>378</v>
      </c>
    </row>
    <row r="883" spans="1:112" s="16" customFormat="1" x14ac:dyDescent="0.3">
      <c r="A883" s="16">
        <v>2023</v>
      </c>
      <c r="B883" s="16" t="s">
        <v>298</v>
      </c>
      <c r="C883" s="16" t="s">
        <v>299</v>
      </c>
      <c r="D883" s="16" t="s">
        <v>310</v>
      </c>
      <c r="E883" s="16" t="s">
        <v>301</v>
      </c>
      <c r="F883" s="19">
        <v>2</v>
      </c>
      <c r="G883" s="16">
        <v>4</v>
      </c>
      <c r="H883" s="16" t="s">
        <v>311</v>
      </c>
      <c r="I883" s="16">
        <v>29</v>
      </c>
      <c r="J883" s="16">
        <v>32</v>
      </c>
      <c r="K883" s="16">
        <v>30</v>
      </c>
      <c r="L883" s="16">
        <v>39.251899999999999</v>
      </c>
      <c r="M883" s="16">
        <v>50.740900000000003</v>
      </c>
      <c r="N883" s="16">
        <v>43.705100000000002</v>
      </c>
      <c r="O883" s="16">
        <v>29</v>
      </c>
      <c r="P883" s="16">
        <v>31.647200000000002</v>
      </c>
      <c r="Q883" s="16">
        <v>30</v>
      </c>
      <c r="S883" s="16" t="s">
        <v>83</v>
      </c>
      <c r="T883" s="16" t="s">
        <v>87</v>
      </c>
      <c r="U883" s="16" t="s">
        <v>294</v>
      </c>
      <c r="V883" s="16" t="s">
        <v>295</v>
      </c>
      <c r="X883" s="16">
        <v>10</v>
      </c>
      <c r="Y883" s="16" t="s">
        <v>62</v>
      </c>
      <c r="Z883" s="16" t="s">
        <v>63</v>
      </c>
      <c r="AA883" s="16" t="s">
        <v>60</v>
      </c>
      <c r="AB883" s="16" t="s">
        <v>117</v>
      </c>
      <c r="AC883" s="16">
        <v>15</v>
      </c>
      <c r="AF883" s="16" t="s">
        <v>82</v>
      </c>
      <c r="AG883" s="16" t="s">
        <v>86</v>
      </c>
      <c r="AH883" s="16" t="s">
        <v>66</v>
      </c>
      <c r="AI883" s="16" t="s">
        <v>67</v>
      </c>
      <c r="AJ883" s="16" t="s">
        <v>68</v>
      </c>
      <c r="AK883" s="16" t="s">
        <v>69</v>
      </c>
      <c r="AR883" s="16">
        <v>1500</v>
      </c>
      <c r="AS883" s="16">
        <v>1500</v>
      </c>
      <c r="BM883" s="20" t="s">
        <v>1554</v>
      </c>
      <c r="BN883" s="16">
        <v>2</v>
      </c>
      <c r="BO883" s="16">
        <v>2</v>
      </c>
      <c r="BP883" s="16">
        <v>31</v>
      </c>
      <c r="BQ883" s="16" t="s">
        <v>118</v>
      </c>
      <c r="BS883" s="16" t="s">
        <v>206</v>
      </c>
      <c r="BT883" s="21">
        <v>44888</v>
      </c>
      <c r="BU883" s="16">
        <v>32588</v>
      </c>
      <c r="BV883" s="17"/>
      <c r="BW883" s="16" t="s">
        <v>63</v>
      </c>
      <c r="BX883" s="16" t="s">
        <v>63</v>
      </c>
      <c r="CA883" s="16" t="s">
        <v>63</v>
      </c>
      <c r="CB883" s="16" t="s">
        <v>63</v>
      </c>
      <c r="CD883" s="16" t="s">
        <v>63</v>
      </c>
      <c r="CF883" s="16" t="s">
        <v>62</v>
      </c>
      <c r="CG883" s="16" t="s">
        <v>302</v>
      </c>
      <c r="CH883" s="16" t="s">
        <v>63</v>
      </c>
      <c r="CJ883" s="16" t="s">
        <v>186</v>
      </c>
      <c r="CK883" s="16" t="s">
        <v>187</v>
      </c>
      <c r="CN883" s="16" t="s">
        <v>63</v>
      </c>
      <c r="CO883" s="16" t="s">
        <v>303</v>
      </c>
      <c r="CP883" s="16" t="s">
        <v>62</v>
      </c>
      <c r="CQ883" s="16" t="s">
        <v>76</v>
      </c>
      <c r="DA883" s="18"/>
      <c r="DB883" s="16">
        <v>6</v>
      </c>
      <c r="DC883" s="16">
        <v>6</v>
      </c>
      <c r="DF883" s="16">
        <v>304</v>
      </c>
      <c r="DG883" s="16">
        <v>277</v>
      </c>
      <c r="DH883" s="16">
        <v>293</v>
      </c>
    </row>
    <row r="884" spans="1:112" s="16" customFormat="1" x14ac:dyDescent="0.3">
      <c r="A884" s="16">
        <v>2023</v>
      </c>
      <c r="B884" s="16" t="s">
        <v>298</v>
      </c>
      <c r="C884" s="16" t="s">
        <v>299</v>
      </c>
      <c r="D884" s="16" t="s">
        <v>491</v>
      </c>
      <c r="E884" s="16" t="s">
        <v>301</v>
      </c>
      <c r="F884" s="19">
        <v>2.4</v>
      </c>
      <c r="G884" s="16">
        <v>4</v>
      </c>
      <c r="H884" s="16" t="s">
        <v>121</v>
      </c>
      <c r="I884" s="16">
        <v>21</v>
      </c>
      <c r="J884" s="16">
        <v>28</v>
      </c>
      <c r="K884" s="16">
        <v>24</v>
      </c>
      <c r="L884" s="16">
        <v>27</v>
      </c>
      <c r="M884" s="16">
        <v>39.299999999999997</v>
      </c>
      <c r="N884" s="16">
        <v>31.425999999999998</v>
      </c>
      <c r="O884" s="16">
        <v>21.250499999999999</v>
      </c>
      <c r="P884" s="16">
        <v>27.677900000000001</v>
      </c>
      <c r="Q884" s="16">
        <v>23.7303</v>
      </c>
      <c r="S884" s="16" t="s">
        <v>59</v>
      </c>
      <c r="T884" s="16" t="s">
        <v>70</v>
      </c>
      <c r="U884" s="16" t="s">
        <v>115</v>
      </c>
      <c r="V884" s="16" t="s">
        <v>116</v>
      </c>
      <c r="X884" s="16">
        <v>8</v>
      </c>
      <c r="Y884" s="16" t="s">
        <v>62</v>
      </c>
      <c r="Z884" s="16" t="s">
        <v>63</v>
      </c>
      <c r="AA884" s="16" t="s">
        <v>60</v>
      </c>
      <c r="AB884" s="16" t="s">
        <v>117</v>
      </c>
      <c r="AC884" s="16">
        <v>15</v>
      </c>
      <c r="AF884" s="16" t="s">
        <v>82</v>
      </c>
      <c r="AG884" s="16" t="s">
        <v>86</v>
      </c>
      <c r="AH884" s="16" t="s">
        <v>66</v>
      </c>
      <c r="AI884" s="16" t="s">
        <v>67</v>
      </c>
      <c r="AJ884" s="16" t="s">
        <v>68</v>
      </c>
      <c r="AK884" s="16" t="s">
        <v>69</v>
      </c>
      <c r="AR884" s="16">
        <v>1850</v>
      </c>
      <c r="AS884" s="16">
        <v>1850</v>
      </c>
      <c r="BM884" s="20" t="s">
        <v>1554</v>
      </c>
      <c r="BN884" s="16">
        <v>2</v>
      </c>
      <c r="BO884" s="16">
        <v>2</v>
      </c>
      <c r="BP884" s="16">
        <v>31</v>
      </c>
      <c r="BQ884" s="16" t="s">
        <v>118</v>
      </c>
      <c r="BS884" s="16" t="s">
        <v>72</v>
      </c>
      <c r="BT884" s="21">
        <v>44847</v>
      </c>
      <c r="BU884" s="16">
        <v>32388</v>
      </c>
      <c r="BV884" s="17"/>
      <c r="BW884" s="16" t="s">
        <v>63</v>
      </c>
      <c r="BX884" s="16" t="s">
        <v>63</v>
      </c>
      <c r="CA884" s="16" t="s">
        <v>63</v>
      </c>
      <c r="CB884" s="16" t="s">
        <v>63</v>
      </c>
      <c r="CC884" s="16" t="s">
        <v>492</v>
      </c>
      <c r="CD884" s="16" t="s">
        <v>63</v>
      </c>
      <c r="CF884" s="16" t="s">
        <v>62</v>
      </c>
      <c r="CG884" s="16" t="s">
        <v>302</v>
      </c>
      <c r="CH884" s="16" t="s">
        <v>63</v>
      </c>
      <c r="CJ884" s="16" t="s">
        <v>186</v>
      </c>
      <c r="CK884" s="16" t="s">
        <v>187</v>
      </c>
      <c r="CL884" s="16" t="s">
        <v>63</v>
      </c>
      <c r="CN884" s="16" t="s">
        <v>63</v>
      </c>
      <c r="CO884" s="16" t="s">
        <v>162</v>
      </c>
      <c r="CP884" s="16" t="s">
        <v>62</v>
      </c>
      <c r="CQ884" s="16" t="s">
        <v>76</v>
      </c>
      <c r="DA884" s="18"/>
      <c r="DB884" s="16">
        <v>5</v>
      </c>
      <c r="DC884" s="16">
        <v>5</v>
      </c>
      <c r="DE884" s="16">
        <v>1250</v>
      </c>
      <c r="DF884" s="16">
        <v>415</v>
      </c>
      <c r="DG884" s="16">
        <v>318</v>
      </c>
      <c r="DH884" s="16">
        <v>371</v>
      </c>
    </row>
    <row r="885" spans="1:112" s="16" customFormat="1" x14ac:dyDescent="0.3">
      <c r="A885" s="16">
        <v>2023</v>
      </c>
      <c r="B885" s="16" t="s">
        <v>298</v>
      </c>
      <c r="C885" s="16" t="s">
        <v>299</v>
      </c>
      <c r="D885" s="16" t="s">
        <v>553</v>
      </c>
      <c r="E885" s="16" t="s">
        <v>301</v>
      </c>
      <c r="F885" s="19">
        <v>2.5</v>
      </c>
      <c r="G885" s="16">
        <v>4</v>
      </c>
      <c r="H885" s="16" t="s">
        <v>121</v>
      </c>
      <c r="I885" s="16">
        <v>27</v>
      </c>
      <c r="J885" s="16">
        <v>33</v>
      </c>
      <c r="K885" s="16">
        <v>29</v>
      </c>
      <c r="L885" s="16">
        <v>34.799999999999997</v>
      </c>
      <c r="M885" s="16">
        <v>48</v>
      </c>
      <c r="N885" s="16">
        <v>39.714700000000001</v>
      </c>
      <c r="O885" s="16">
        <v>26.718499999999999</v>
      </c>
      <c r="P885" s="16">
        <v>33.156799999999997</v>
      </c>
      <c r="Q885" s="16">
        <v>29.276700000000002</v>
      </c>
      <c r="S885" s="16" t="s">
        <v>83</v>
      </c>
      <c r="T885" s="16" t="s">
        <v>87</v>
      </c>
      <c r="U885" s="16" t="s">
        <v>115</v>
      </c>
      <c r="V885" s="16" t="s">
        <v>116</v>
      </c>
      <c r="X885" s="16">
        <v>8</v>
      </c>
      <c r="Y885" s="16" t="s">
        <v>62</v>
      </c>
      <c r="Z885" s="16" t="s">
        <v>63</v>
      </c>
      <c r="AA885" s="16" t="s">
        <v>60</v>
      </c>
      <c r="AB885" s="16" t="s">
        <v>117</v>
      </c>
      <c r="AC885" s="16">
        <v>15</v>
      </c>
      <c r="AF885" s="16" t="s">
        <v>82</v>
      </c>
      <c r="AG885" s="16" t="s">
        <v>86</v>
      </c>
      <c r="AH885" s="16" t="s">
        <v>66</v>
      </c>
      <c r="AI885" s="16" t="s">
        <v>67</v>
      </c>
      <c r="AJ885" s="16" t="s">
        <v>68</v>
      </c>
      <c r="AK885" s="16" t="s">
        <v>69</v>
      </c>
      <c r="AR885" s="16">
        <v>1550</v>
      </c>
      <c r="AS885" s="16">
        <v>1550</v>
      </c>
      <c r="BM885" s="20" t="s">
        <v>1568</v>
      </c>
      <c r="BN885" s="16">
        <v>2</v>
      </c>
      <c r="BO885" s="16">
        <v>2</v>
      </c>
      <c r="BP885" s="16">
        <v>31</v>
      </c>
      <c r="BQ885" s="16" t="s">
        <v>118</v>
      </c>
      <c r="BS885" s="16" t="s">
        <v>72</v>
      </c>
      <c r="BT885" s="21">
        <v>44853</v>
      </c>
      <c r="BU885" s="16">
        <v>32311</v>
      </c>
      <c r="BV885" s="17"/>
      <c r="BW885" s="16" t="s">
        <v>63</v>
      </c>
      <c r="BX885" s="16" t="s">
        <v>63</v>
      </c>
      <c r="CA885" s="16" t="s">
        <v>63</v>
      </c>
      <c r="CB885" s="16" t="s">
        <v>63</v>
      </c>
      <c r="CC885" s="16" t="s">
        <v>552</v>
      </c>
      <c r="CD885" s="16" t="s">
        <v>63</v>
      </c>
      <c r="CF885" s="16" t="s">
        <v>62</v>
      </c>
      <c r="CG885" s="16" t="s">
        <v>302</v>
      </c>
      <c r="CH885" s="16" t="s">
        <v>63</v>
      </c>
      <c r="CJ885" s="16" t="s">
        <v>186</v>
      </c>
      <c r="CK885" s="16" t="s">
        <v>187</v>
      </c>
      <c r="CL885" s="16" t="s">
        <v>63</v>
      </c>
      <c r="CN885" s="16" t="s">
        <v>63</v>
      </c>
      <c r="CO885" s="16" t="s">
        <v>303</v>
      </c>
      <c r="CP885" s="16" t="s">
        <v>62</v>
      </c>
      <c r="CQ885" s="16" t="s">
        <v>76</v>
      </c>
      <c r="CR885" s="16" t="s">
        <v>494</v>
      </c>
      <c r="DA885" s="18"/>
      <c r="DB885" s="16">
        <v>6</v>
      </c>
      <c r="DC885" s="16">
        <v>6</v>
      </c>
      <c r="DF885" s="16">
        <v>330</v>
      </c>
      <c r="DG885" s="16">
        <v>267</v>
      </c>
      <c r="DH885" s="16">
        <v>301</v>
      </c>
    </row>
    <row r="886" spans="1:112" s="16" customFormat="1" x14ac:dyDescent="0.3">
      <c r="A886" s="16">
        <v>2023</v>
      </c>
      <c r="B886" s="16" t="s">
        <v>298</v>
      </c>
      <c r="C886" s="16" t="s">
        <v>299</v>
      </c>
      <c r="D886" s="16" t="s">
        <v>553</v>
      </c>
      <c r="E886" s="16" t="s">
        <v>301</v>
      </c>
      <c r="F886" s="19">
        <v>2.5</v>
      </c>
      <c r="G886" s="16">
        <v>4</v>
      </c>
      <c r="H886" s="16" t="s">
        <v>121</v>
      </c>
      <c r="I886" s="16">
        <v>25</v>
      </c>
      <c r="J886" s="16">
        <v>33</v>
      </c>
      <c r="K886" s="16">
        <v>28</v>
      </c>
      <c r="L886" s="16">
        <v>31.9</v>
      </c>
      <c r="M886" s="16">
        <v>47.7</v>
      </c>
      <c r="N886" s="16">
        <v>37.4878</v>
      </c>
      <c r="O886" s="16">
        <v>24.717099999999999</v>
      </c>
      <c r="P886" s="16">
        <v>32.971299999999999</v>
      </c>
      <c r="Q886" s="16">
        <v>27.8551</v>
      </c>
      <c r="S886" s="16" t="s">
        <v>83</v>
      </c>
      <c r="T886" s="16" t="s">
        <v>87</v>
      </c>
      <c r="U886" s="16" t="s">
        <v>115</v>
      </c>
      <c r="V886" s="16" t="s">
        <v>116</v>
      </c>
      <c r="X886" s="16">
        <v>8</v>
      </c>
      <c r="Y886" s="16" t="s">
        <v>62</v>
      </c>
      <c r="Z886" s="16" t="s">
        <v>63</v>
      </c>
      <c r="AA886" s="16" t="s">
        <v>60</v>
      </c>
      <c r="AB886" s="16" t="s">
        <v>117</v>
      </c>
      <c r="AC886" s="16">
        <v>15</v>
      </c>
      <c r="AF886" s="16" t="s">
        <v>82</v>
      </c>
      <c r="AG886" s="16" t="s">
        <v>86</v>
      </c>
      <c r="AH886" s="16" t="s">
        <v>66</v>
      </c>
      <c r="AI886" s="16" t="s">
        <v>67</v>
      </c>
      <c r="AJ886" s="16" t="s">
        <v>68</v>
      </c>
      <c r="AK886" s="16" t="s">
        <v>69</v>
      </c>
      <c r="AR886" s="16">
        <v>1600</v>
      </c>
      <c r="AS886" s="16">
        <v>1600</v>
      </c>
      <c r="BM886" s="20" t="s">
        <v>1554</v>
      </c>
      <c r="BN886" s="16">
        <v>2</v>
      </c>
      <c r="BO886" s="16">
        <v>2</v>
      </c>
      <c r="BP886" s="16">
        <v>31</v>
      </c>
      <c r="BQ886" s="16" t="s">
        <v>118</v>
      </c>
      <c r="BS886" s="16" t="s">
        <v>72</v>
      </c>
      <c r="BT886" s="21">
        <v>44853</v>
      </c>
      <c r="BU886" s="16">
        <v>32309</v>
      </c>
      <c r="BV886" s="17"/>
      <c r="BW886" s="16" t="s">
        <v>63</v>
      </c>
      <c r="BX886" s="16" t="s">
        <v>63</v>
      </c>
      <c r="CA886" s="16" t="s">
        <v>63</v>
      </c>
      <c r="CB886" s="16" t="s">
        <v>63</v>
      </c>
      <c r="CC886" s="16" t="s">
        <v>552</v>
      </c>
      <c r="CD886" s="16" t="s">
        <v>63</v>
      </c>
      <c r="CF886" s="16" t="s">
        <v>62</v>
      </c>
      <c r="CG886" s="16" t="s">
        <v>302</v>
      </c>
      <c r="CH886" s="16" t="s">
        <v>63</v>
      </c>
      <c r="CJ886" s="16" t="s">
        <v>186</v>
      </c>
      <c r="CK886" s="16" t="s">
        <v>187</v>
      </c>
      <c r="CL886" s="16" t="s">
        <v>63</v>
      </c>
      <c r="CN886" s="16" t="s">
        <v>63</v>
      </c>
      <c r="CO886" s="16" t="s">
        <v>303</v>
      </c>
      <c r="CP886" s="16" t="s">
        <v>63</v>
      </c>
      <c r="CQ886" s="16" t="s">
        <v>189</v>
      </c>
      <c r="DA886" s="18"/>
      <c r="DB886" s="16">
        <v>6</v>
      </c>
      <c r="DC886" s="16">
        <v>6</v>
      </c>
      <c r="DF886" s="16">
        <v>360</v>
      </c>
      <c r="DG886" s="16">
        <v>269</v>
      </c>
      <c r="DH886" s="16">
        <v>319</v>
      </c>
    </row>
    <row r="887" spans="1:112" s="16" customFormat="1" x14ac:dyDescent="0.3">
      <c r="A887" s="16">
        <v>2023</v>
      </c>
      <c r="B887" s="16" t="s">
        <v>298</v>
      </c>
      <c r="C887" s="16" t="s">
        <v>299</v>
      </c>
      <c r="D887" s="16" t="s">
        <v>551</v>
      </c>
      <c r="E887" s="16" t="s">
        <v>301</v>
      </c>
      <c r="F887" s="19">
        <v>2.5</v>
      </c>
      <c r="G887" s="16">
        <v>4</v>
      </c>
      <c r="H887" s="16" t="s">
        <v>121</v>
      </c>
      <c r="I887" s="16">
        <v>27</v>
      </c>
      <c r="J887" s="16">
        <v>34</v>
      </c>
      <c r="K887" s="16">
        <v>30</v>
      </c>
      <c r="L887" s="16">
        <v>35.396500000000003</v>
      </c>
      <c r="M887" s="16">
        <v>49.289299999999997</v>
      </c>
      <c r="N887" s="16">
        <v>40.5383</v>
      </c>
      <c r="O887" s="16">
        <v>27.125699999999998</v>
      </c>
      <c r="P887" s="16">
        <v>33.950899999999997</v>
      </c>
      <c r="Q887" s="16">
        <v>29.823699999999999</v>
      </c>
      <c r="S887" s="16" t="s">
        <v>83</v>
      </c>
      <c r="T887" s="16" t="s">
        <v>87</v>
      </c>
      <c r="U887" s="16" t="s">
        <v>115</v>
      </c>
      <c r="V887" s="16" t="s">
        <v>116</v>
      </c>
      <c r="X887" s="16">
        <v>8</v>
      </c>
      <c r="Y887" s="16" t="s">
        <v>62</v>
      </c>
      <c r="Z887" s="16" t="s">
        <v>63</v>
      </c>
      <c r="AA887" s="16" t="s">
        <v>60</v>
      </c>
      <c r="AB887" s="16" t="s">
        <v>117</v>
      </c>
      <c r="AC887" s="16">
        <v>15</v>
      </c>
      <c r="AF887" s="16" t="s">
        <v>82</v>
      </c>
      <c r="AG887" s="16" t="s">
        <v>86</v>
      </c>
      <c r="AH887" s="16" t="s">
        <v>66</v>
      </c>
      <c r="AI887" s="16" t="s">
        <v>67</v>
      </c>
      <c r="AJ887" s="16" t="s">
        <v>68</v>
      </c>
      <c r="AK887" s="16" t="s">
        <v>69</v>
      </c>
      <c r="AR887" s="16">
        <v>1500</v>
      </c>
      <c r="AS887" s="16">
        <v>1500</v>
      </c>
      <c r="BM887" s="20" t="s">
        <v>1554</v>
      </c>
      <c r="BN887" s="16">
        <v>2</v>
      </c>
      <c r="BO887" s="16">
        <v>2</v>
      </c>
      <c r="BP887" s="16">
        <v>31</v>
      </c>
      <c r="BQ887" s="16" t="s">
        <v>118</v>
      </c>
      <c r="BS887" s="16" t="s">
        <v>72</v>
      </c>
      <c r="BT887" s="21">
        <v>44853</v>
      </c>
      <c r="BU887" s="16">
        <v>32312</v>
      </c>
      <c r="BV887" s="17"/>
      <c r="BW887" s="16" t="s">
        <v>62</v>
      </c>
      <c r="BX887" s="16" t="s">
        <v>63</v>
      </c>
      <c r="CA887" s="16" t="s">
        <v>63</v>
      </c>
      <c r="CB887" s="16" t="s">
        <v>63</v>
      </c>
      <c r="CC887" s="16" t="s">
        <v>552</v>
      </c>
      <c r="CD887" s="16" t="s">
        <v>63</v>
      </c>
      <c r="CF887" s="16" t="s">
        <v>62</v>
      </c>
      <c r="CG887" s="16" t="s">
        <v>302</v>
      </c>
      <c r="CH887" s="16" t="s">
        <v>63</v>
      </c>
      <c r="CJ887" s="16" t="s">
        <v>186</v>
      </c>
      <c r="CK887" s="16" t="s">
        <v>187</v>
      </c>
      <c r="CL887" s="16" t="s">
        <v>63</v>
      </c>
      <c r="CN887" s="16" t="s">
        <v>63</v>
      </c>
      <c r="CO887" s="16" t="s">
        <v>303</v>
      </c>
      <c r="CP887" s="16" t="s">
        <v>62</v>
      </c>
      <c r="CQ887" s="16" t="s">
        <v>76</v>
      </c>
      <c r="DA887" s="18"/>
      <c r="DB887" s="16">
        <v>6</v>
      </c>
      <c r="DC887" s="16">
        <v>6</v>
      </c>
      <c r="DF887" s="16">
        <v>325</v>
      </c>
      <c r="DG887" s="16">
        <v>260</v>
      </c>
      <c r="DH887" s="16">
        <v>296</v>
      </c>
    </row>
    <row r="888" spans="1:112" s="16" customFormat="1" x14ac:dyDescent="0.3">
      <c r="A888" s="16">
        <v>2023</v>
      </c>
      <c r="B888" s="16" t="s">
        <v>298</v>
      </c>
      <c r="C888" s="16" t="s">
        <v>299</v>
      </c>
      <c r="D888" s="16" t="s">
        <v>554</v>
      </c>
      <c r="E888" s="16" t="s">
        <v>301</v>
      </c>
      <c r="F888" s="19">
        <v>2.5</v>
      </c>
      <c r="G888" s="16">
        <v>4</v>
      </c>
      <c r="H888" s="16" t="s">
        <v>121</v>
      </c>
      <c r="I888" s="16">
        <v>25</v>
      </c>
      <c r="J888" s="16">
        <v>32</v>
      </c>
      <c r="K888" s="16">
        <v>28</v>
      </c>
      <c r="L888" s="16">
        <v>32.1</v>
      </c>
      <c r="M888" s="16">
        <v>45.7</v>
      </c>
      <c r="N888" s="16">
        <v>37.063400000000001</v>
      </c>
      <c r="O888" s="16">
        <v>24.856300000000001</v>
      </c>
      <c r="P888" s="16">
        <v>31.728899999999999</v>
      </c>
      <c r="Q888" s="16">
        <v>27.540700000000001</v>
      </c>
      <c r="S888" s="16" t="s">
        <v>83</v>
      </c>
      <c r="T888" s="16" t="s">
        <v>87</v>
      </c>
      <c r="U888" s="16" t="s">
        <v>115</v>
      </c>
      <c r="V888" s="16" t="s">
        <v>116</v>
      </c>
      <c r="X888" s="16">
        <v>8</v>
      </c>
      <c r="Y888" s="16" t="s">
        <v>62</v>
      </c>
      <c r="Z888" s="16" t="s">
        <v>63</v>
      </c>
      <c r="AA888" s="16" t="s">
        <v>60</v>
      </c>
      <c r="AB888" s="16" t="s">
        <v>117</v>
      </c>
      <c r="AC888" s="16">
        <v>15</v>
      </c>
      <c r="AF888" s="16" t="s">
        <v>82</v>
      </c>
      <c r="AG888" s="16" t="s">
        <v>86</v>
      </c>
      <c r="AH888" s="16" t="s">
        <v>66</v>
      </c>
      <c r="AI888" s="16" t="s">
        <v>67</v>
      </c>
      <c r="AJ888" s="16" t="s">
        <v>68</v>
      </c>
      <c r="AK888" s="16" t="s">
        <v>69</v>
      </c>
      <c r="AR888" s="16">
        <v>1600</v>
      </c>
      <c r="AS888" s="16">
        <v>1600</v>
      </c>
      <c r="BM888" s="20" t="s">
        <v>1554</v>
      </c>
      <c r="BN888" s="16">
        <v>2</v>
      </c>
      <c r="BO888" s="16">
        <v>2</v>
      </c>
      <c r="BP888" s="16">
        <v>31</v>
      </c>
      <c r="BQ888" s="16" t="s">
        <v>118</v>
      </c>
      <c r="BS888" s="16" t="s">
        <v>72</v>
      </c>
      <c r="BT888" s="21">
        <v>44853</v>
      </c>
      <c r="BU888" s="16">
        <v>32310</v>
      </c>
      <c r="BV888" s="17"/>
      <c r="BW888" s="16" t="s">
        <v>62</v>
      </c>
      <c r="BX888" s="16" t="s">
        <v>63</v>
      </c>
      <c r="CA888" s="16" t="s">
        <v>63</v>
      </c>
      <c r="CB888" s="16" t="s">
        <v>63</v>
      </c>
      <c r="CC888" s="16" t="s">
        <v>552</v>
      </c>
      <c r="CD888" s="16" t="s">
        <v>63</v>
      </c>
      <c r="CF888" s="16" t="s">
        <v>62</v>
      </c>
      <c r="CG888" s="16" t="s">
        <v>302</v>
      </c>
      <c r="CH888" s="16" t="s">
        <v>63</v>
      </c>
      <c r="CJ888" s="16" t="s">
        <v>186</v>
      </c>
      <c r="CK888" s="16" t="s">
        <v>187</v>
      </c>
      <c r="CL888" s="16" t="s">
        <v>63</v>
      </c>
      <c r="CN888" s="16" t="s">
        <v>63</v>
      </c>
      <c r="CO888" s="16" t="s">
        <v>303</v>
      </c>
      <c r="CP888" s="16" t="s">
        <v>63</v>
      </c>
      <c r="CQ888" s="16" t="s">
        <v>189</v>
      </c>
      <c r="DA888" s="18"/>
      <c r="DB888" s="16">
        <v>6</v>
      </c>
      <c r="DC888" s="16">
        <v>6</v>
      </c>
      <c r="DF888" s="16">
        <v>358</v>
      </c>
      <c r="DG888" s="16">
        <v>279</v>
      </c>
      <c r="DH888" s="16">
        <v>323</v>
      </c>
    </row>
    <row r="889" spans="1:112" s="16" customFormat="1" x14ac:dyDescent="0.3">
      <c r="A889" s="16">
        <v>2023</v>
      </c>
      <c r="B889" s="16" t="s">
        <v>298</v>
      </c>
      <c r="C889" s="16" t="s">
        <v>299</v>
      </c>
      <c r="D889" s="16" t="s">
        <v>550</v>
      </c>
      <c r="E889" s="16" t="s">
        <v>301</v>
      </c>
      <c r="F889" s="19">
        <v>2.5</v>
      </c>
      <c r="G889" s="16">
        <v>4</v>
      </c>
      <c r="H889" s="16" t="s">
        <v>309</v>
      </c>
      <c r="I889" s="16">
        <v>41</v>
      </c>
      <c r="J889" s="16">
        <v>38</v>
      </c>
      <c r="K889" s="16">
        <v>40</v>
      </c>
      <c r="L889" s="16">
        <v>57.6</v>
      </c>
      <c r="M889" s="16">
        <v>53.7</v>
      </c>
      <c r="N889" s="16">
        <v>55.777099999999997</v>
      </c>
      <c r="O889" s="16">
        <v>41</v>
      </c>
      <c r="P889" s="16">
        <v>38.215600000000002</v>
      </c>
      <c r="Q889" s="16">
        <v>40.186799999999998</v>
      </c>
      <c r="S889" s="16" t="s">
        <v>83</v>
      </c>
      <c r="T889" s="16" t="s">
        <v>87</v>
      </c>
      <c r="U889" s="16" t="s">
        <v>294</v>
      </c>
      <c r="V889" s="16" t="s">
        <v>295</v>
      </c>
      <c r="X889" s="16">
        <v>6</v>
      </c>
      <c r="Y889" s="16" t="s">
        <v>63</v>
      </c>
      <c r="Z889" s="16" t="s">
        <v>63</v>
      </c>
      <c r="AA889" s="16" t="s">
        <v>60</v>
      </c>
      <c r="AB889" s="16" t="s">
        <v>117</v>
      </c>
      <c r="AC889" s="16">
        <v>15</v>
      </c>
      <c r="AF889" s="16" t="s">
        <v>82</v>
      </c>
      <c r="AG889" s="16" t="s">
        <v>86</v>
      </c>
      <c r="AH889" s="16" t="s">
        <v>66</v>
      </c>
      <c r="AI889" s="16" t="s">
        <v>67</v>
      </c>
      <c r="AJ889" s="16" t="s">
        <v>68</v>
      </c>
      <c r="AK889" s="16" t="s">
        <v>69</v>
      </c>
      <c r="AR889" s="16">
        <v>1100</v>
      </c>
      <c r="AS889" s="16">
        <v>1100</v>
      </c>
      <c r="BM889" s="20" t="s">
        <v>1559</v>
      </c>
      <c r="BN889" s="16">
        <v>2</v>
      </c>
      <c r="BO889" s="16">
        <v>2</v>
      </c>
      <c r="BP889" s="16">
        <v>31</v>
      </c>
      <c r="BQ889" s="16" t="s">
        <v>118</v>
      </c>
      <c r="BS889" s="16" t="s">
        <v>103</v>
      </c>
      <c r="BT889" s="21">
        <v>44853</v>
      </c>
      <c r="BU889" s="16">
        <v>32313</v>
      </c>
      <c r="BV889" s="17"/>
      <c r="BW889" s="16" t="s">
        <v>63</v>
      </c>
      <c r="BX889" s="16" t="s">
        <v>63</v>
      </c>
      <c r="CA889" s="16" t="s">
        <v>63</v>
      </c>
      <c r="CB889" s="16" t="s">
        <v>63</v>
      </c>
      <c r="CC889" s="16" t="s">
        <v>548</v>
      </c>
      <c r="CD889" s="16" t="s">
        <v>63</v>
      </c>
      <c r="CF889" s="16" t="s">
        <v>62</v>
      </c>
      <c r="CG889" s="16" t="s">
        <v>302</v>
      </c>
      <c r="CH889" s="16" t="s">
        <v>63</v>
      </c>
      <c r="CJ889" s="16" t="s">
        <v>186</v>
      </c>
      <c r="CK889" s="16" t="s">
        <v>187</v>
      </c>
      <c r="CL889" s="16" t="s">
        <v>63</v>
      </c>
      <c r="CM889" s="16" t="s">
        <v>63</v>
      </c>
      <c r="CN889" s="16" t="s">
        <v>63</v>
      </c>
      <c r="CO889" s="16" t="s">
        <v>469</v>
      </c>
      <c r="CP889" s="16" t="s">
        <v>62</v>
      </c>
      <c r="CQ889" s="16" t="s">
        <v>76</v>
      </c>
      <c r="CR889" s="16" t="s">
        <v>304</v>
      </c>
      <c r="DA889" s="18"/>
      <c r="DB889" s="16">
        <v>7</v>
      </c>
      <c r="DC889" s="16">
        <v>7</v>
      </c>
      <c r="DF889" s="16">
        <v>214</v>
      </c>
      <c r="DG889" s="16">
        <v>233</v>
      </c>
      <c r="DH889" s="16">
        <v>223</v>
      </c>
    </row>
    <row r="890" spans="1:112" s="16" customFormat="1" x14ac:dyDescent="0.3">
      <c r="A890" s="16">
        <v>2023</v>
      </c>
      <c r="B890" s="16" t="s">
        <v>298</v>
      </c>
      <c r="C890" s="16" t="s">
        <v>299</v>
      </c>
      <c r="D890" s="16" t="s">
        <v>547</v>
      </c>
      <c r="E890" s="16" t="s">
        <v>301</v>
      </c>
      <c r="F890" s="19">
        <v>2.5</v>
      </c>
      <c r="G890" s="16">
        <v>4</v>
      </c>
      <c r="H890" s="16" t="s">
        <v>309</v>
      </c>
      <c r="I890" s="16">
        <v>38</v>
      </c>
      <c r="J890" s="16">
        <v>35</v>
      </c>
      <c r="K890" s="16">
        <v>37</v>
      </c>
      <c r="L890" s="16">
        <v>52.3</v>
      </c>
      <c r="M890" s="16">
        <v>49.1</v>
      </c>
      <c r="N890" s="16">
        <v>50.809899999999999</v>
      </c>
      <c r="O890" s="16">
        <v>38.252800000000001</v>
      </c>
      <c r="P890" s="16">
        <v>34.6706</v>
      </c>
      <c r="Q890" s="16">
        <v>36.5533</v>
      </c>
      <c r="S890" s="16" t="s">
        <v>83</v>
      </c>
      <c r="T890" s="16" t="s">
        <v>87</v>
      </c>
      <c r="U890" s="16" t="s">
        <v>294</v>
      </c>
      <c r="V890" s="16" t="s">
        <v>295</v>
      </c>
      <c r="X890" s="16">
        <v>6</v>
      </c>
      <c r="Y890" s="16" t="s">
        <v>63</v>
      </c>
      <c r="Z890" s="16" t="s">
        <v>63</v>
      </c>
      <c r="AA890" s="16" t="s">
        <v>60</v>
      </c>
      <c r="AB890" s="16" t="s">
        <v>117</v>
      </c>
      <c r="AC890" s="16">
        <v>15</v>
      </c>
      <c r="AF890" s="16" t="s">
        <v>82</v>
      </c>
      <c r="AG890" s="16" t="s">
        <v>86</v>
      </c>
      <c r="AH890" s="16" t="s">
        <v>66</v>
      </c>
      <c r="AI890" s="16" t="s">
        <v>67</v>
      </c>
      <c r="AJ890" s="16" t="s">
        <v>68</v>
      </c>
      <c r="AK890" s="16" t="s">
        <v>69</v>
      </c>
      <c r="AR890" s="16">
        <v>1200</v>
      </c>
      <c r="AS890" s="16">
        <v>1200</v>
      </c>
      <c r="BM890" s="20" t="s">
        <v>1559</v>
      </c>
      <c r="BN890" s="16">
        <v>2</v>
      </c>
      <c r="BO890" s="16">
        <v>2</v>
      </c>
      <c r="BP890" s="16">
        <v>31</v>
      </c>
      <c r="BQ890" s="16" t="s">
        <v>118</v>
      </c>
      <c r="BS890" s="16" t="s">
        <v>103</v>
      </c>
      <c r="BT890" s="21">
        <v>44853</v>
      </c>
      <c r="BU890" s="16">
        <v>32315</v>
      </c>
      <c r="BV890" s="17"/>
      <c r="BW890" s="16" t="s">
        <v>62</v>
      </c>
      <c r="BX890" s="16" t="s">
        <v>63</v>
      </c>
      <c r="CA890" s="16" t="s">
        <v>63</v>
      </c>
      <c r="CB890" s="16" t="s">
        <v>63</v>
      </c>
      <c r="CC890" s="16" t="s">
        <v>548</v>
      </c>
      <c r="CD890" s="16" t="s">
        <v>63</v>
      </c>
      <c r="CF890" s="16" t="s">
        <v>62</v>
      </c>
      <c r="CG890" s="16" t="s">
        <v>302</v>
      </c>
      <c r="CH890" s="16" t="s">
        <v>63</v>
      </c>
      <c r="CJ890" s="16" t="s">
        <v>186</v>
      </c>
      <c r="CK890" s="16" t="s">
        <v>187</v>
      </c>
      <c r="CL890" s="16" t="s">
        <v>63</v>
      </c>
      <c r="CM890" s="16" t="s">
        <v>63</v>
      </c>
      <c r="CN890" s="16" t="s">
        <v>63</v>
      </c>
      <c r="CO890" s="16" t="s">
        <v>469</v>
      </c>
      <c r="CP890" s="16" t="s">
        <v>62</v>
      </c>
      <c r="CQ890" s="16" t="s">
        <v>76</v>
      </c>
      <c r="CR890" s="16" t="s">
        <v>304</v>
      </c>
      <c r="DA890" s="18"/>
      <c r="DB890" s="16">
        <v>7</v>
      </c>
      <c r="DC890" s="16">
        <v>7</v>
      </c>
      <c r="DF890" s="16">
        <v>229</v>
      </c>
      <c r="DG890" s="16">
        <v>253</v>
      </c>
      <c r="DH890" s="16">
        <v>240</v>
      </c>
    </row>
    <row r="891" spans="1:112" s="16" customFormat="1" x14ac:dyDescent="0.3">
      <c r="A891" s="16">
        <v>2023</v>
      </c>
      <c r="B891" s="16" t="s">
        <v>298</v>
      </c>
      <c r="C891" s="16" t="s">
        <v>299</v>
      </c>
      <c r="D891" s="16" t="s">
        <v>549</v>
      </c>
      <c r="E891" s="16" t="s">
        <v>301</v>
      </c>
      <c r="F891" s="19">
        <v>2.5</v>
      </c>
      <c r="G891" s="16">
        <v>4</v>
      </c>
      <c r="H891" s="16" t="s">
        <v>309</v>
      </c>
      <c r="I891" s="16">
        <v>40</v>
      </c>
      <c r="J891" s="16">
        <v>37</v>
      </c>
      <c r="K891" s="16">
        <v>39</v>
      </c>
      <c r="L891" s="16">
        <v>54.460299999999997</v>
      </c>
      <c r="M891" s="16">
        <v>51.9846</v>
      </c>
      <c r="N891" s="16">
        <v>53.317700000000002</v>
      </c>
      <c r="O891" s="16">
        <v>40.046999999999997</v>
      </c>
      <c r="P891" s="16">
        <v>37.029800000000002</v>
      </c>
      <c r="Q891" s="16">
        <v>38.630600000000001</v>
      </c>
      <c r="S891" s="16" t="s">
        <v>83</v>
      </c>
      <c r="T891" s="16" t="s">
        <v>87</v>
      </c>
      <c r="U891" s="16" t="s">
        <v>294</v>
      </c>
      <c r="V891" s="16" t="s">
        <v>295</v>
      </c>
      <c r="X891" s="16">
        <v>6</v>
      </c>
      <c r="Y891" s="16" t="s">
        <v>63</v>
      </c>
      <c r="Z891" s="16" t="s">
        <v>63</v>
      </c>
      <c r="AA891" s="16" t="s">
        <v>60</v>
      </c>
      <c r="AB891" s="16" t="s">
        <v>117</v>
      </c>
      <c r="AC891" s="16">
        <v>15</v>
      </c>
      <c r="AF891" s="16" t="s">
        <v>82</v>
      </c>
      <c r="AG891" s="16" t="s">
        <v>86</v>
      </c>
      <c r="AH891" s="16" t="s">
        <v>66</v>
      </c>
      <c r="AI891" s="16" t="s">
        <v>67</v>
      </c>
      <c r="AJ891" s="16" t="s">
        <v>68</v>
      </c>
      <c r="AK891" s="16" t="s">
        <v>69</v>
      </c>
      <c r="AR891" s="16">
        <v>1150</v>
      </c>
      <c r="AS891" s="16">
        <v>1150</v>
      </c>
      <c r="BM891" s="20" t="s">
        <v>1559</v>
      </c>
      <c r="BN891" s="16">
        <v>2</v>
      </c>
      <c r="BO891" s="16">
        <v>2</v>
      </c>
      <c r="BP891" s="16">
        <v>31</v>
      </c>
      <c r="BQ891" s="16" t="s">
        <v>118</v>
      </c>
      <c r="BS891" s="16" t="s">
        <v>103</v>
      </c>
      <c r="BT891" s="21">
        <v>44854</v>
      </c>
      <c r="BU891" s="16">
        <v>32314</v>
      </c>
      <c r="BV891" s="17"/>
      <c r="BW891" s="16" t="s">
        <v>62</v>
      </c>
      <c r="BX891" s="16" t="s">
        <v>63</v>
      </c>
      <c r="CA891" s="16" t="s">
        <v>63</v>
      </c>
      <c r="CB891" s="16" t="s">
        <v>63</v>
      </c>
      <c r="CC891" s="16" t="s">
        <v>548</v>
      </c>
      <c r="CD891" s="16" t="s">
        <v>63</v>
      </c>
      <c r="CF891" s="16" t="s">
        <v>62</v>
      </c>
      <c r="CG891" s="16" t="s">
        <v>302</v>
      </c>
      <c r="CH891" s="16" t="s">
        <v>63</v>
      </c>
      <c r="CJ891" s="16" t="s">
        <v>186</v>
      </c>
      <c r="CK891" s="16" t="s">
        <v>187</v>
      </c>
      <c r="CL891" s="16" t="s">
        <v>63</v>
      </c>
      <c r="CM891" s="16" t="s">
        <v>63</v>
      </c>
      <c r="CN891" s="16" t="s">
        <v>63</v>
      </c>
      <c r="CO891" s="16" t="s">
        <v>469</v>
      </c>
      <c r="CP891" s="16" t="s">
        <v>62</v>
      </c>
      <c r="CQ891" s="16" t="s">
        <v>76</v>
      </c>
      <c r="CR891" s="16" t="s">
        <v>304</v>
      </c>
      <c r="DA891" s="18"/>
      <c r="DB891" s="16">
        <v>7</v>
      </c>
      <c r="DC891" s="16">
        <v>7</v>
      </c>
      <c r="DF891" s="16">
        <v>219</v>
      </c>
      <c r="DG891" s="16">
        <v>237</v>
      </c>
      <c r="DH891" s="16">
        <v>227</v>
      </c>
    </row>
    <row r="892" spans="1:112" s="16" customFormat="1" x14ac:dyDescent="0.3">
      <c r="A892" s="16">
        <v>2023</v>
      </c>
      <c r="B892" s="16" t="s">
        <v>112</v>
      </c>
      <c r="C892" s="16" t="s">
        <v>152</v>
      </c>
      <c r="D892" s="16" t="s">
        <v>1212</v>
      </c>
      <c r="E892" s="16" t="s">
        <v>114</v>
      </c>
      <c r="F892" s="19">
        <v>2</v>
      </c>
      <c r="G892" s="16">
        <v>4</v>
      </c>
      <c r="H892" s="16" t="s">
        <v>121</v>
      </c>
      <c r="I892" s="16">
        <v>20</v>
      </c>
      <c r="J892" s="16">
        <v>24</v>
      </c>
      <c r="K892" s="16">
        <v>22</v>
      </c>
      <c r="L892" s="16">
        <v>26</v>
      </c>
      <c r="M892" s="16">
        <v>36.299999999999997</v>
      </c>
      <c r="N892" s="16">
        <v>29.805800000000001</v>
      </c>
      <c r="O892" s="16">
        <v>20</v>
      </c>
      <c r="P892" s="16">
        <v>24</v>
      </c>
      <c r="Q892" s="16">
        <v>22.2545</v>
      </c>
      <c r="S892" s="16" t="s">
        <v>59</v>
      </c>
      <c r="T892" s="16" t="s">
        <v>70</v>
      </c>
      <c r="U892" s="16" t="s">
        <v>115</v>
      </c>
      <c r="V892" s="16" t="s">
        <v>116</v>
      </c>
      <c r="X892" s="16">
        <v>8</v>
      </c>
      <c r="Y892" s="16" t="s">
        <v>62</v>
      </c>
      <c r="Z892" s="16" t="s">
        <v>63</v>
      </c>
      <c r="AA892" s="16" t="s">
        <v>60</v>
      </c>
      <c r="AB892" s="16" t="s">
        <v>117</v>
      </c>
      <c r="AC892" s="16">
        <v>15</v>
      </c>
      <c r="AF892" s="16" t="s">
        <v>82</v>
      </c>
      <c r="AG892" s="16" t="s">
        <v>86</v>
      </c>
      <c r="AH892" s="16" t="s">
        <v>66</v>
      </c>
      <c r="AI892" s="16" t="s">
        <v>67</v>
      </c>
      <c r="AJ892" s="16" t="s">
        <v>68</v>
      </c>
      <c r="AK892" s="16" t="s">
        <v>69</v>
      </c>
      <c r="AR892" s="16">
        <v>2000</v>
      </c>
      <c r="AS892" s="16">
        <v>2000</v>
      </c>
      <c r="BM892" s="20" t="s">
        <v>1550</v>
      </c>
      <c r="BN892" s="16">
        <v>2</v>
      </c>
      <c r="BO892" s="16">
        <v>2</v>
      </c>
      <c r="BP892" s="16">
        <v>31</v>
      </c>
      <c r="BQ892" s="16" t="s">
        <v>118</v>
      </c>
      <c r="BS892" s="16" t="s">
        <v>206</v>
      </c>
      <c r="BT892" s="21">
        <v>44771</v>
      </c>
      <c r="BU892" s="16">
        <v>31383</v>
      </c>
      <c r="BV892" s="17"/>
      <c r="BW892" s="16" t="s">
        <v>63</v>
      </c>
      <c r="BX892" s="16" t="s">
        <v>63</v>
      </c>
      <c r="CA892" s="16" t="s">
        <v>63</v>
      </c>
      <c r="CB892" s="16" t="s">
        <v>63</v>
      </c>
      <c r="CC892" s="16" t="s">
        <v>1221</v>
      </c>
      <c r="CD892" s="16" t="s">
        <v>63</v>
      </c>
      <c r="CF892" s="16" t="s">
        <v>62</v>
      </c>
      <c r="CG892" s="16" t="s">
        <v>1027</v>
      </c>
      <c r="CH892" s="16" t="s">
        <v>62</v>
      </c>
      <c r="CI892" s="16" t="s">
        <v>955</v>
      </c>
      <c r="CJ892" s="16" t="s">
        <v>106</v>
      </c>
      <c r="CK892" s="16" t="s">
        <v>1549</v>
      </c>
      <c r="CN892" s="16" t="s">
        <v>63</v>
      </c>
      <c r="CO892" s="16" t="s">
        <v>1222</v>
      </c>
      <c r="CP892" s="16" t="s">
        <v>62</v>
      </c>
      <c r="CQ892" s="16" t="s">
        <v>76</v>
      </c>
      <c r="DA892" s="18"/>
      <c r="DB892" s="16">
        <v>5</v>
      </c>
      <c r="DC892" s="16">
        <v>5</v>
      </c>
      <c r="DE892" s="16">
        <v>2000</v>
      </c>
      <c r="DF892" s="16">
        <v>446</v>
      </c>
      <c r="DG892" s="16">
        <v>371</v>
      </c>
      <c r="DH892" s="16">
        <v>411</v>
      </c>
    </row>
    <row r="893" spans="1:112" s="16" customFormat="1" x14ac:dyDescent="0.3">
      <c r="A893" s="16">
        <v>2023</v>
      </c>
      <c r="B893" s="16" t="s">
        <v>112</v>
      </c>
      <c r="C893" s="16" t="s">
        <v>152</v>
      </c>
      <c r="D893" s="16" t="s">
        <v>1212</v>
      </c>
      <c r="E893" s="16" t="s">
        <v>114</v>
      </c>
      <c r="F893" s="19">
        <v>3.6</v>
      </c>
      <c r="G893" s="16">
        <v>6</v>
      </c>
      <c r="H893" s="16" t="s">
        <v>121</v>
      </c>
      <c r="I893" s="16">
        <v>18</v>
      </c>
      <c r="J893" s="16">
        <v>23</v>
      </c>
      <c r="K893" s="16">
        <v>20</v>
      </c>
      <c r="L893" s="16">
        <v>22</v>
      </c>
      <c r="M893" s="16">
        <v>32.700000000000003</v>
      </c>
      <c r="N893" s="16">
        <v>25.7988</v>
      </c>
      <c r="O893" s="16">
        <v>17.598600000000001</v>
      </c>
      <c r="P893" s="16">
        <v>23.3764</v>
      </c>
      <c r="Q893" s="16">
        <v>19.800899999999999</v>
      </c>
      <c r="S893" s="16" t="s">
        <v>83</v>
      </c>
      <c r="T893" s="16" t="s">
        <v>87</v>
      </c>
      <c r="U893" s="16" t="s">
        <v>115</v>
      </c>
      <c r="V893" s="16" t="s">
        <v>116</v>
      </c>
      <c r="X893" s="16">
        <v>8</v>
      </c>
      <c r="Y893" s="16" t="s">
        <v>62</v>
      </c>
      <c r="Z893" s="16" t="s">
        <v>63</v>
      </c>
      <c r="AA893" s="16" t="s">
        <v>60</v>
      </c>
      <c r="AB893" s="16" t="s">
        <v>117</v>
      </c>
      <c r="AC893" s="16">
        <v>15</v>
      </c>
      <c r="AF893" s="16" t="s">
        <v>82</v>
      </c>
      <c r="AG893" s="16" t="s">
        <v>86</v>
      </c>
      <c r="AH893" s="16" t="s">
        <v>66</v>
      </c>
      <c r="AI893" s="16" t="s">
        <v>67</v>
      </c>
      <c r="AJ893" s="16" t="s">
        <v>68</v>
      </c>
      <c r="AK893" s="16" t="s">
        <v>69</v>
      </c>
      <c r="AR893" s="16">
        <v>2200</v>
      </c>
      <c r="AS893" s="16">
        <v>2200</v>
      </c>
      <c r="BM893" s="20" t="s">
        <v>1550</v>
      </c>
      <c r="BN893" s="16">
        <v>2</v>
      </c>
      <c r="BO893" s="16">
        <v>2</v>
      </c>
      <c r="BP893" s="16">
        <v>31</v>
      </c>
      <c r="BQ893" s="16" t="s">
        <v>118</v>
      </c>
      <c r="BS893" s="16" t="s">
        <v>72</v>
      </c>
      <c r="BT893" s="21">
        <v>44771</v>
      </c>
      <c r="BU893" s="16">
        <v>31398</v>
      </c>
      <c r="BV893" s="17"/>
      <c r="BW893" s="16" t="s">
        <v>63</v>
      </c>
      <c r="BX893" s="16" t="s">
        <v>63</v>
      </c>
      <c r="CA893" s="16" t="s">
        <v>63</v>
      </c>
      <c r="CB893" s="16" t="s">
        <v>63</v>
      </c>
      <c r="CC893" s="16" t="s">
        <v>1209</v>
      </c>
      <c r="CD893" s="16" t="s">
        <v>63</v>
      </c>
      <c r="CF893" s="16" t="s">
        <v>62</v>
      </c>
      <c r="CG893" s="16" t="s">
        <v>1172</v>
      </c>
      <c r="CH893" s="16" t="s">
        <v>63</v>
      </c>
      <c r="CJ893" s="16" t="s">
        <v>106</v>
      </c>
      <c r="CK893" s="16" t="s">
        <v>1549</v>
      </c>
      <c r="CN893" s="16" t="s">
        <v>63</v>
      </c>
      <c r="CO893" s="16" t="s">
        <v>235</v>
      </c>
      <c r="CP893" s="16" t="s">
        <v>62</v>
      </c>
      <c r="CQ893" s="16" t="s">
        <v>76</v>
      </c>
      <c r="DA893" s="18"/>
      <c r="DB893" s="16">
        <v>4</v>
      </c>
      <c r="DC893" s="16">
        <v>4</v>
      </c>
      <c r="DE893" s="16">
        <v>3000</v>
      </c>
      <c r="DF893" s="16">
        <v>505</v>
      </c>
      <c r="DG893" s="16">
        <v>382</v>
      </c>
      <c r="DH893" s="16">
        <v>450</v>
      </c>
    </row>
    <row r="894" spans="1:112" s="16" customFormat="1" x14ac:dyDescent="0.3">
      <c r="A894" s="16">
        <v>2023</v>
      </c>
      <c r="B894" s="16" t="s">
        <v>112</v>
      </c>
      <c r="C894" s="16" t="s">
        <v>152</v>
      </c>
      <c r="D894" s="16" t="s">
        <v>1211</v>
      </c>
      <c r="E894" s="16" t="s">
        <v>114</v>
      </c>
      <c r="F894" s="19">
        <v>2</v>
      </c>
      <c r="G894" s="16">
        <v>4</v>
      </c>
      <c r="H894" s="16" t="s">
        <v>121</v>
      </c>
      <c r="I894" s="16">
        <v>20</v>
      </c>
      <c r="J894" s="16">
        <v>24</v>
      </c>
      <c r="K894" s="16">
        <v>22</v>
      </c>
      <c r="L894" s="16">
        <v>25.1</v>
      </c>
      <c r="M894" s="16">
        <v>34.700000000000003</v>
      </c>
      <c r="N894" s="16">
        <v>28.6692</v>
      </c>
      <c r="O894" s="16">
        <v>19.8767</v>
      </c>
      <c r="P894" s="16">
        <v>23.987100000000002</v>
      </c>
      <c r="Q894" s="16">
        <v>21.537500000000001</v>
      </c>
      <c r="S894" s="16" t="s">
        <v>59</v>
      </c>
      <c r="T894" s="16" t="s">
        <v>70</v>
      </c>
      <c r="U894" s="16" t="s">
        <v>115</v>
      </c>
      <c r="V894" s="16" t="s">
        <v>116</v>
      </c>
      <c r="X894" s="16">
        <v>8</v>
      </c>
      <c r="Y894" s="16" t="s">
        <v>62</v>
      </c>
      <c r="Z894" s="16" t="s">
        <v>63</v>
      </c>
      <c r="AA894" s="16" t="s">
        <v>60</v>
      </c>
      <c r="AB894" s="16" t="s">
        <v>117</v>
      </c>
      <c r="AC894" s="16">
        <v>15</v>
      </c>
      <c r="AF894" s="16" t="s">
        <v>82</v>
      </c>
      <c r="AG894" s="16" t="s">
        <v>86</v>
      </c>
      <c r="AH894" s="16" t="s">
        <v>66</v>
      </c>
      <c r="AI894" s="16" t="s">
        <v>67</v>
      </c>
      <c r="AJ894" s="16" t="s">
        <v>68</v>
      </c>
      <c r="AK894" s="16" t="s">
        <v>69</v>
      </c>
      <c r="AR894" s="16">
        <v>2000</v>
      </c>
      <c r="AS894" s="16">
        <v>2000</v>
      </c>
      <c r="BM894" s="20" t="s">
        <v>1550</v>
      </c>
      <c r="BN894" s="16">
        <v>2</v>
      </c>
      <c r="BO894" s="16">
        <v>2</v>
      </c>
      <c r="BP894" s="16">
        <v>31</v>
      </c>
      <c r="BQ894" s="16" t="s">
        <v>118</v>
      </c>
      <c r="BS894" s="16" t="s">
        <v>206</v>
      </c>
      <c r="BT894" s="21">
        <v>44771</v>
      </c>
      <c r="BU894" s="16">
        <v>31387</v>
      </c>
      <c r="BV894" s="17"/>
      <c r="BW894" s="16" t="s">
        <v>63</v>
      </c>
      <c r="BX894" s="16" t="s">
        <v>63</v>
      </c>
      <c r="CA894" s="16" t="s">
        <v>63</v>
      </c>
      <c r="CB894" s="16" t="s">
        <v>63</v>
      </c>
      <c r="CC894" s="16" t="s">
        <v>1221</v>
      </c>
      <c r="CD894" s="16" t="s">
        <v>63</v>
      </c>
      <c r="CF894" s="16" t="s">
        <v>62</v>
      </c>
      <c r="CG894" s="16" t="s">
        <v>1027</v>
      </c>
      <c r="CH894" s="16" t="s">
        <v>62</v>
      </c>
      <c r="CI894" s="16" t="s">
        <v>955</v>
      </c>
      <c r="CJ894" s="16" t="s">
        <v>106</v>
      </c>
      <c r="CK894" s="16" t="s">
        <v>1549</v>
      </c>
      <c r="CN894" s="16" t="s">
        <v>63</v>
      </c>
      <c r="CO894" s="16" t="s">
        <v>1222</v>
      </c>
      <c r="CP894" s="16" t="s">
        <v>62</v>
      </c>
      <c r="CQ894" s="16" t="s">
        <v>76</v>
      </c>
      <c r="DA894" s="18"/>
      <c r="DB894" s="16">
        <v>5</v>
      </c>
      <c r="DC894" s="16">
        <v>5</v>
      </c>
      <c r="DE894" s="16">
        <v>2000</v>
      </c>
      <c r="DF894" s="16">
        <v>447</v>
      </c>
      <c r="DG894" s="16">
        <v>370</v>
      </c>
      <c r="DH894" s="16">
        <v>412</v>
      </c>
    </row>
    <row r="895" spans="1:112" s="16" customFormat="1" x14ac:dyDescent="0.3">
      <c r="A895" s="16">
        <v>2023</v>
      </c>
      <c r="B895" s="16" t="s">
        <v>112</v>
      </c>
      <c r="C895" s="16" t="s">
        <v>152</v>
      </c>
      <c r="D895" s="16" t="s">
        <v>1211</v>
      </c>
      <c r="E895" s="16" t="s">
        <v>114</v>
      </c>
      <c r="F895" s="19">
        <v>3.6</v>
      </c>
      <c r="G895" s="16">
        <v>6</v>
      </c>
      <c r="H895" s="16" t="s">
        <v>121</v>
      </c>
      <c r="I895" s="16">
        <v>18</v>
      </c>
      <c r="J895" s="16">
        <v>24</v>
      </c>
      <c r="K895" s="16">
        <v>20</v>
      </c>
      <c r="L895" s="16">
        <v>22.4</v>
      </c>
      <c r="M895" s="16">
        <v>32.9</v>
      </c>
      <c r="N895" s="16">
        <v>26.156500000000001</v>
      </c>
      <c r="O895" s="16">
        <v>17.895099999999999</v>
      </c>
      <c r="P895" s="16">
        <v>23.508700000000001</v>
      </c>
      <c r="Q895" s="16">
        <v>20.049499999999998</v>
      </c>
      <c r="S895" s="16" t="s">
        <v>83</v>
      </c>
      <c r="T895" s="16" t="s">
        <v>87</v>
      </c>
      <c r="U895" s="16" t="s">
        <v>115</v>
      </c>
      <c r="V895" s="16" t="s">
        <v>116</v>
      </c>
      <c r="X895" s="16">
        <v>8</v>
      </c>
      <c r="Y895" s="16" t="s">
        <v>62</v>
      </c>
      <c r="Z895" s="16" t="s">
        <v>63</v>
      </c>
      <c r="AA895" s="16" t="s">
        <v>60</v>
      </c>
      <c r="AB895" s="16" t="s">
        <v>117</v>
      </c>
      <c r="AC895" s="16">
        <v>15</v>
      </c>
      <c r="AF895" s="16" t="s">
        <v>82</v>
      </c>
      <c r="AG895" s="16" t="s">
        <v>86</v>
      </c>
      <c r="AH895" s="16" t="s">
        <v>66</v>
      </c>
      <c r="AI895" s="16" t="s">
        <v>67</v>
      </c>
      <c r="AJ895" s="16" t="s">
        <v>68</v>
      </c>
      <c r="AK895" s="16" t="s">
        <v>69</v>
      </c>
      <c r="AR895" s="16">
        <v>2200</v>
      </c>
      <c r="AS895" s="16">
        <v>2200</v>
      </c>
      <c r="BM895" s="20" t="s">
        <v>1550</v>
      </c>
      <c r="BN895" s="16">
        <v>2</v>
      </c>
      <c r="BO895" s="16">
        <v>2</v>
      </c>
      <c r="BP895" s="16">
        <v>31</v>
      </c>
      <c r="BQ895" s="16" t="s">
        <v>118</v>
      </c>
      <c r="BS895" s="16" t="s">
        <v>72</v>
      </c>
      <c r="BT895" s="21">
        <v>44771</v>
      </c>
      <c r="BU895" s="16">
        <v>31399</v>
      </c>
      <c r="BV895" s="17"/>
      <c r="BW895" s="16" t="s">
        <v>63</v>
      </c>
      <c r="BX895" s="16" t="s">
        <v>63</v>
      </c>
      <c r="CA895" s="16" t="s">
        <v>63</v>
      </c>
      <c r="CB895" s="16" t="s">
        <v>63</v>
      </c>
      <c r="CC895" s="16" t="s">
        <v>1209</v>
      </c>
      <c r="CD895" s="16" t="s">
        <v>63</v>
      </c>
      <c r="CF895" s="16" t="s">
        <v>62</v>
      </c>
      <c r="CG895" s="16" t="s">
        <v>1172</v>
      </c>
      <c r="CH895" s="16" t="s">
        <v>63</v>
      </c>
      <c r="CJ895" s="16" t="s">
        <v>106</v>
      </c>
      <c r="CK895" s="16" t="s">
        <v>1549</v>
      </c>
      <c r="CN895" s="16" t="s">
        <v>63</v>
      </c>
      <c r="CO895" s="16" t="s">
        <v>235</v>
      </c>
      <c r="CP895" s="16" t="s">
        <v>62</v>
      </c>
      <c r="CQ895" s="16" t="s">
        <v>76</v>
      </c>
      <c r="DA895" s="18"/>
      <c r="DB895" s="16">
        <v>4</v>
      </c>
      <c r="DC895" s="16">
        <v>4</v>
      </c>
      <c r="DE895" s="16">
        <v>3000</v>
      </c>
      <c r="DF895" s="16">
        <v>496</v>
      </c>
      <c r="DG895" s="16">
        <v>378</v>
      </c>
      <c r="DH895" s="16">
        <v>443</v>
      </c>
    </row>
    <row r="896" spans="1:112" s="16" customFormat="1" x14ac:dyDescent="0.3">
      <c r="A896" s="16">
        <v>2023</v>
      </c>
      <c r="B896" s="16" t="s">
        <v>112</v>
      </c>
      <c r="C896" s="16" t="s">
        <v>152</v>
      </c>
      <c r="D896" s="16" t="s">
        <v>153</v>
      </c>
      <c r="E896" s="16" t="s">
        <v>114</v>
      </c>
      <c r="F896" s="19">
        <v>1.5</v>
      </c>
      <c r="G896" s="16">
        <v>4</v>
      </c>
      <c r="H896" s="16" t="s">
        <v>151</v>
      </c>
      <c r="I896" s="16">
        <v>25</v>
      </c>
      <c r="J896" s="16">
        <v>32</v>
      </c>
      <c r="K896" s="16">
        <v>28</v>
      </c>
      <c r="L896" s="16">
        <v>32.1</v>
      </c>
      <c r="M896" s="16">
        <v>45.8</v>
      </c>
      <c r="N896" s="16">
        <v>37.093000000000004</v>
      </c>
      <c r="O896" s="16">
        <v>24.856300000000001</v>
      </c>
      <c r="P896" s="16">
        <v>31.7913</v>
      </c>
      <c r="Q896" s="16">
        <v>27.561900000000001</v>
      </c>
      <c r="S896" s="16" t="s">
        <v>59</v>
      </c>
      <c r="T896" s="16" t="s">
        <v>70</v>
      </c>
      <c r="U896" s="16" t="s">
        <v>146</v>
      </c>
      <c r="V896" s="16" t="s">
        <v>147</v>
      </c>
      <c r="X896" s="16">
        <v>7</v>
      </c>
      <c r="Y896" s="16" t="s">
        <v>63</v>
      </c>
      <c r="Z896" s="16" t="s">
        <v>63</v>
      </c>
      <c r="AA896" s="16" t="s">
        <v>60</v>
      </c>
      <c r="AB896" s="16" t="s">
        <v>117</v>
      </c>
      <c r="AC896" s="16">
        <v>15</v>
      </c>
      <c r="AF896" s="16" t="s">
        <v>82</v>
      </c>
      <c r="AG896" s="16" t="s">
        <v>86</v>
      </c>
      <c r="AH896" s="16" t="s">
        <v>66</v>
      </c>
      <c r="AI896" s="16" t="s">
        <v>67</v>
      </c>
      <c r="AJ896" s="16" t="s">
        <v>68</v>
      </c>
      <c r="AK896" s="16" t="s">
        <v>69</v>
      </c>
      <c r="AN896" s="16">
        <v>100</v>
      </c>
      <c r="AO896" s="16">
        <v>28</v>
      </c>
      <c r="AR896" s="16">
        <v>1600</v>
      </c>
      <c r="AS896" s="16">
        <v>1600</v>
      </c>
      <c r="BM896" s="20" t="s">
        <v>1550</v>
      </c>
      <c r="BN896" s="16">
        <v>2</v>
      </c>
      <c r="BO896" s="16">
        <v>2</v>
      </c>
      <c r="BP896" s="16">
        <v>31</v>
      </c>
      <c r="BQ896" s="16" t="s">
        <v>118</v>
      </c>
      <c r="BS896" s="16" t="s">
        <v>72</v>
      </c>
      <c r="BT896" s="21">
        <v>44722</v>
      </c>
      <c r="BU896" s="16">
        <v>31519</v>
      </c>
      <c r="BV896" s="17"/>
      <c r="BW896" s="16" t="s">
        <v>63</v>
      </c>
      <c r="BX896" s="16" t="s">
        <v>63</v>
      </c>
      <c r="CA896" s="16" t="s">
        <v>63</v>
      </c>
      <c r="CB896" s="16" t="s">
        <v>63</v>
      </c>
      <c r="CC896" s="16" t="s">
        <v>1019</v>
      </c>
      <c r="CD896" s="16" t="s">
        <v>63</v>
      </c>
      <c r="CF896" s="16" t="s">
        <v>62</v>
      </c>
      <c r="CG896" s="16" t="s">
        <v>155</v>
      </c>
      <c r="CH896" s="16" t="s">
        <v>63</v>
      </c>
      <c r="CJ896" s="16" t="s">
        <v>106</v>
      </c>
      <c r="CK896" s="16" t="s">
        <v>1549</v>
      </c>
      <c r="CL896" s="16" t="s">
        <v>63</v>
      </c>
      <c r="CN896" s="16" t="s">
        <v>63</v>
      </c>
      <c r="CO896" s="16" t="s">
        <v>120</v>
      </c>
      <c r="CP896" s="16" t="s">
        <v>62</v>
      </c>
      <c r="CQ896" s="16" t="s">
        <v>76</v>
      </c>
      <c r="CY896" s="16">
        <v>37.299999999999997</v>
      </c>
      <c r="DA896" s="18"/>
      <c r="DB896" s="16">
        <v>6</v>
      </c>
      <c r="DC896" s="16">
        <v>6</v>
      </c>
      <c r="DF896" s="16">
        <v>358</v>
      </c>
      <c r="DG896" s="16">
        <v>279</v>
      </c>
      <c r="DH896" s="16">
        <v>323</v>
      </c>
    </row>
    <row r="897" spans="1:112" s="16" customFormat="1" x14ac:dyDescent="0.3">
      <c r="A897" s="16">
        <v>2023</v>
      </c>
      <c r="B897" s="16" t="s">
        <v>112</v>
      </c>
      <c r="C897" s="16" t="s">
        <v>152</v>
      </c>
      <c r="D897" s="16" t="s">
        <v>959</v>
      </c>
      <c r="E897" s="16" t="s">
        <v>114</v>
      </c>
      <c r="F897" s="19">
        <v>2</v>
      </c>
      <c r="G897" s="16">
        <v>4</v>
      </c>
      <c r="H897" s="16" t="s">
        <v>121</v>
      </c>
      <c r="I897" s="16">
        <v>22</v>
      </c>
      <c r="J897" s="16">
        <v>29</v>
      </c>
      <c r="K897" s="16">
        <v>25</v>
      </c>
      <c r="L897" s="16">
        <v>28.3</v>
      </c>
      <c r="M897" s="16">
        <v>42</v>
      </c>
      <c r="N897" s="16">
        <v>33.168700000000001</v>
      </c>
      <c r="O897" s="16">
        <v>22.180900000000001</v>
      </c>
      <c r="P897" s="16">
        <v>29.401</v>
      </c>
      <c r="Q897" s="16">
        <v>24.936599999999999</v>
      </c>
      <c r="S897" s="16" t="s">
        <v>59</v>
      </c>
      <c r="T897" s="16" t="s">
        <v>70</v>
      </c>
      <c r="U897" s="16" t="s">
        <v>115</v>
      </c>
      <c r="V897" s="16" t="s">
        <v>116</v>
      </c>
      <c r="X897" s="16">
        <v>8</v>
      </c>
      <c r="Y897" s="16" t="s">
        <v>62</v>
      </c>
      <c r="Z897" s="16" t="s">
        <v>63</v>
      </c>
      <c r="AA897" s="16" t="s">
        <v>60</v>
      </c>
      <c r="AB897" s="16" t="s">
        <v>117</v>
      </c>
      <c r="AC897" s="16">
        <v>15</v>
      </c>
      <c r="AF897" s="16" t="s">
        <v>82</v>
      </c>
      <c r="AG897" s="16" t="s">
        <v>86</v>
      </c>
      <c r="AH897" s="16" t="s">
        <v>66</v>
      </c>
      <c r="AI897" s="16" t="s">
        <v>67</v>
      </c>
      <c r="AJ897" s="16" t="s">
        <v>68</v>
      </c>
      <c r="AK897" s="16" t="s">
        <v>69</v>
      </c>
      <c r="AR897" s="16">
        <v>1750</v>
      </c>
      <c r="AS897" s="16">
        <v>1750</v>
      </c>
      <c r="BM897" s="20" t="s">
        <v>1550</v>
      </c>
      <c r="BN897" s="16">
        <v>2</v>
      </c>
      <c r="BO897" s="16">
        <v>2</v>
      </c>
      <c r="BP897" s="16">
        <v>31</v>
      </c>
      <c r="BQ897" s="16" t="s">
        <v>118</v>
      </c>
      <c r="BS897" s="16" t="s">
        <v>72</v>
      </c>
      <c r="BT897" s="21">
        <v>44771</v>
      </c>
      <c r="BU897" s="16">
        <v>31765</v>
      </c>
      <c r="BV897" s="17"/>
      <c r="BW897" s="16" t="s">
        <v>63</v>
      </c>
      <c r="BX897" s="16" t="s">
        <v>63</v>
      </c>
      <c r="CA897" s="16" t="s">
        <v>63</v>
      </c>
      <c r="CB897" s="16" t="s">
        <v>63</v>
      </c>
      <c r="CC897" s="16" t="s">
        <v>869</v>
      </c>
      <c r="CD897" s="16" t="s">
        <v>63</v>
      </c>
      <c r="CF897" s="16" t="s">
        <v>62</v>
      </c>
      <c r="CG897" s="16" t="s">
        <v>870</v>
      </c>
      <c r="CH897" s="16" t="s">
        <v>62</v>
      </c>
      <c r="CI897" s="16" t="s">
        <v>871</v>
      </c>
      <c r="CJ897" s="16" t="s">
        <v>106</v>
      </c>
      <c r="CK897" s="16" t="s">
        <v>1549</v>
      </c>
      <c r="CN897" s="16" t="s">
        <v>63</v>
      </c>
      <c r="CO897" s="16" t="s">
        <v>120</v>
      </c>
      <c r="CP897" s="16" t="s">
        <v>62</v>
      </c>
      <c r="CQ897" s="16" t="s">
        <v>76</v>
      </c>
      <c r="DA897" s="18"/>
      <c r="DB897" s="16">
        <v>5</v>
      </c>
      <c r="DC897" s="16">
        <v>5</v>
      </c>
      <c r="DE897" s="16">
        <v>750</v>
      </c>
      <c r="DF897" s="16">
        <v>401</v>
      </c>
      <c r="DG897" s="16">
        <v>303</v>
      </c>
      <c r="DH897" s="16">
        <v>357</v>
      </c>
    </row>
    <row r="898" spans="1:112" s="16" customFormat="1" x14ac:dyDescent="0.3">
      <c r="A898" s="16">
        <v>2023</v>
      </c>
      <c r="B898" s="16" t="s">
        <v>112</v>
      </c>
      <c r="C898" s="16" t="s">
        <v>152</v>
      </c>
      <c r="D898" s="16" t="s">
        <v>958</v>
      </c>
      <c r="E898" s="16" t="s">
        <v>114</v>
      </c>
      <c r="F898" s="19">
        <v>2</v>
      </c>
      <c r="G898" s="16">
        <v>4</v>
      </c>
      <c r="H898" s="16" t="s">
        <v>121</v>
      </c>
      <c r="I898" s="16">
        <v>21</v>
      </c>
      <c r="J898" s="16">
        <v>28</v>
      </c>
      <c r="K898" s="16">
        <v>24</v>
      </c>
      <c r="L898" s="16">
        <v>27.3</v>
      </c>
      <c r="M898" s="16">
        <v>40.4</v>
      </c>
      <c r="N898" s="16">
        <v>31.964099999999998</v>
      </c>
      <c r="O898" s="16">
        <v>21.465900000000001</v>
      </c>
      <c r="P898" s="16">
        <v>28.382400000000001</v>
      </c>
      <c r="Q898" s="16">
        <v>24.1098</v>
      </c>
      <c r="S898" s="16" t="s">
        <v>59</v>
      </c>
      <c r="T898" s="16" t="s">
        <v>70</v>
      </c>
      <c r="U898" s="16" t="s">
        <v>115</v>
      </c>
      <c r="V898" s="16" t="s">
        <v>116</v>
      </c>
      <c r="X898" s="16">
        <v>8</v>
      </c>
      <c r="Y898" s="16" t="s">
        <v>62</v>
      </c>
      <c r="Z898" s="16" t="s">
        <v>63</v>
      </c>
      <c r="AA898" s="16" t="s">
        <v>60</v>
      </c>
      <c r="AB898" s="16" t="s">
        <v>117</v>
      </c>
      <c r="AC898" s="16">
        <v>15</v>
      </c>
      <c r="AF898" s="16" t="s">
        <v>82</v>
      </c>
      <c r="AG898" s="16" t="s">
        <v>86</v>
      </c>
      <c r="AH898" s="16" t="s">
        <v>66</v>
      </c>
      <c r="AI898" s="16" t="s">
        <v>67</v>
      </c>
      <c r="AJ898" s="16" t="s">
        <v>68</v>
      </c>
      <c r="AK898" s="16" t="s">
        <v>69</v>
      </c>
      <c r="AR898" s="16">
        <v>1850</v>
      </c>
      <c r="AS898" s="16">
        <v>1850</v>
      </c>
      <c r="BM898" s="20" t="s">
        <v>1550</v>
      </c>
      <c r="BN898" s="16">
        <v>2</v>
      </c>
      <c r="BO898" s="16">
        <v>2</v>
      </c>
      <c r="BP898" s="16">
        <v>31</v>
      </c>
      <c r="BQ898" s="16" t="s">
        <v>118</v>
      </c>
      <c r="BS898" s="16" t="s">
        <v>72</v>
      </c>
      <c r="BT898" s="21">
        <v>44771</v>
      </c>
      <c r="BU898" s="16">
        <v>31766</v>
      </c>
      <c r="BV898" s="17"/>
      <c r="BW898" s="16" t="s">
        <v>63</v>
      </c>
      <c r="BX898" s="16" t="s">
        <v>63</v>
      </c>
      <c r="CA898" s="16" t="s">
        <v>63</v>
      </c>
      <c r="CB898" s="16" t="s">
        <v>63</v>
      </c>
      <c r="CC898" s="16" t="s">
        <v>869</v>
      </c>
      <c r="CD898" s="16" t="s">
        <v>63</v>
      </c>
      <c r="CF898" s="16" t="s">
        <v>62</v>
      </c>
      <c r="CG898" s="16" t="s">
        <v>870</v>
      </c>
      <c r="CH898" s="16" t="s">
        <v>62</v>
      </c>
      <c r="CI898" s="16" t="s">
        <v>871</v>
      </c>
      <c r="CJ898" s="16" t="s">
        <v>106</v>
      </c>
      <c r="CK898" s="16" t="s">
        <v>1549</v>
      </c>
      <c r="CN898" s="16" t="s">
        <v>63</v>
      </c>
      <c r="CO898" s="16" t="s">
        <v>120</v>
      </c>
      <c r="CP898" s="16" t="s">
        <v>62</v>
      </c>
      <c r="CQ898" s="16" t="s">
        <v>76</v>
      </c>
      <c r="DA898" s="18"/>
      <c r="DB898" s="16">
        <v>5</v>
      </c>
      <c r="DC898" s="16">
        <v>5</v>
      </c>
      <c r="DE898" s="16">
        <v>1250</v>
      </c>
      <c r="DF898" s="16">
        <v>415</v>
      </c>
      <c r="DG898" s="16">
        <v>313</v>
      </c>
      <c r="DH898" s="16">
        <v>369</v>
      </c>
    </row>
    <row r="899" spans="1:112" s="16" customFormat="1" x14ac:dyDescent="0.3">
      <c r="A899" s="16">
        <v>2023</v>
      </c>
      <c r="B899" s="16" t="s">
        <v>1099</v>
      </c>
      <c r="C899" s="16" t="s">
        <v>1100</v>
      </c>
      <c r="D899" s="16" t="s">
        <v>1111</v>
      </c>
      <c r="E899" s="16" t="s">
        <v>1102</v>
      </c>
      <c r="F899" s="19">
        <v>2</v>
      </c>
      <c r="G899" s="16">
        <v>4</v>
      </c>
      <c r="H899" s="16" t="s">
        <v>121</v>
      </c>
      <c r="I899" s="16">
        <v>23</v>
      </c>
      <c r="J899" s="16">
        <v>30</v>
      </c>
      <c r="K899" s="16">
        <v>26</v>
      </c>
      <c r="L899" s="16">
        <v>29.4</v>
      </c>
      <c r="M899" s="16">
        <v>42.7</v>
      </c>
      <c r="N899" s="16">
        <v>34.192599999999999</v>
      </c>
      <c r="O899" s="16">
        <v>22.962</v>
      </c>
      <c r="P899" s="16">
        <v>29.8444</v>
      </c>
      <c r="Q899" s="16">
        <v>25.620799999999999</v>
      </c>
      <c r="S899" s="16" t="s">
        <v>59</v>
      </c>
      <c r="T899" s="16" t="s">
        <v>70</v>
      </c>
      <c r="U899" s="16" t="s">
        <v>115</v>
      </c>
      <c r="V899" s="16" t="s">
        <v>116</v>
      </c>
      <c r="X899" s="16">
        <v>8</v>
      </c>
      <c r="Y899" s="16" t="s">
        <v>62</v>
      </c>
      <c r="Z899" s="16" t="s">
        <v>63</v>
      </c>
      <c r="AA899" s="16" t="s">
        <v>60</v>
      </c>
      <c r="AB899" s="16" t="s">
        <v>117</v>
      </c>
      <c r="AC899" s="16">
        <v>10</v>
      </c>
      <c r="AF899" s="16" t="s">
        <v>58</v>
      </c>
      <c r="AG899" s="16" t="s">
        <v>65</v>
      </c>
      <c r="AH899" s="16" t="s">
        <v>66</v>
      </c>
      <c r="AI899" s="16" t="s">
        <v>67</v>
      </c>
      <c r="AJ899" s="16" t="s">
        <v>68</v>
      </c>
      <c r="AK899" s="16" t="s">
        <v>69</v>
      </c>
      <c r="AR899" s="16">
        <v>2100</v>
      </c>
      <c r="AS899" s="16">
        <v>2100</v>
      </c>
      <c r="BM899" s="20" t="s">
        <v>1552</v>
      </c>
      <c r="BN899" s="16">
        <v>2</v>
      </c>
      <c r="BO899" s="16">
        <v>2</v>
      </c>
      <c r="BP899" s="16">
        <v>31</v>
      </c>
      <c r="BQ899" s="16" t="s">
        <v>118</v>
      </c>
      <c r="BS899" s="16" t="s">
        <v>72</v>
      </c>
      <c r="BT899" s="21">
        <v>44743</v>
      </c>
      <c r="BU899" s="16">
        <v>31547</v>
      </c>
      <c r="BV899" s="17"/>
      <c r="BX899" s="16" t="s">
        <v>63</v>
      </c>
      <c r="CA899" s="16" t="s">
        <v>63</v>
      </c>
      <c r="CB899" s="16" t="s">
        <v>63</v>
      </c>
      <c r="CD899" s="16" t="s">
        <v>63</v>
      </c>
      <c r="CF899" s="16" t="s">
        <v>62</v>
      </c>
      <c r="CG899" s="16" t="s">
        <v>1106</v>
      </c>
      <c r="CH899" s="16" t="s">
        <v>63</v>
      </c>
      <c r="CJ899" s="16" t="s">
        <v>106</v>
      </c>
      <c r="CK899" s="16" t="s">
        <v>1549</v>
      </c>
      <c r="CL899" s="16" t="s">
        <v>63</v>
      </c>
      <c r="CM899" s="16" t="s">
        <v>63</v>
      </c>
      <c r="CN899" s="16" t="s">
        <v>63</v>
      </c>
      <c r="CO899" s="16" t="s">
        <v>641</v>
      </c>
      <c r="CP899" s="16" t="s">
        <v>62</v>
      </c>
      <c r="CQ899" s="16" t="s">
        <v>76</v>
      </c>
      <c r="CR899" s="16" t="s">
        <v>1107</v>
      </c>
      <c r="CY899" s="16">
        <v>34.200000000000003</v>
      </c>
      <c r="DA899" s="18"/>
      <c r="DB899" s="16">
        <v>5</v>
      </c>
      <c r="DC899" s="16">
        <v>5</v>
      </c>
      <c r="DE899" s="16">
        <v>2500</v>
      </c>
      <c r="DF899" s="16">
        <v>386</v>
      </c>
      <c r="DG899" s="16">
        <v>296</v>
      </c>
      <c r="DH899" s="16">
        <v>345</v>
      </c>
    </row>
    <row r="900" spans="1:112" s="16" customFormat="1" x14ac:dyDescent="0.3">
      <c r="A900" s="16">
        <v>2023</v>
      </c>
      <c r="B900" s="16" t="s">
        <v>1099</v>
      </c>
      <c r="C900" s="16" t="s">
        <v>1100</v>
      </c>
      <c r="D900" s="16" t="s">
        <v>1109</v>
      </c>
      <c r="E900" s="16" t="s">
        <v>1102</v>
      </c>
      <c r="F900" s="19">
        <v>2</v>
      </c>
      <c r="G900" s="16">
        <v>4</v>
      </c>
      <c r="H900" s="16" t="s">
        <v>121</v>
      </c>
      <c r="I900" s="16">
        <v>23</v>
      </c>
      <c r="J900" s="16">
        <v>29</v>
      </c>
      <c r="K900" s="16">
        <v>25</v>
      </c>
      <c r="L900" s="16">
        <v>29</v>
      </c>
      <c r="M900" s="16">
        <v>40.6</v>
      </c>
      <c r="N900" s="16">
        <v>33.278700000000001</v>
      </c>
      <c r="O900" s="16">
        <v>22.678599999999999</v>
      </c>
      <c r="P900" s="16">
        <v>28.510100000000001</v>
      </c>
      <c r="Q900" s="16">
        <v>24.977599999999999</v>
      </c>
      <c r="S900" s="16" t="s">
        <v>59</v>
      </c>
      <c r="T900" s="16" t="s">
        <v>70</v>
      </c>
      <c r="U900" s="16" t="s">
        <v>115</v>
      </c>
      <c r="V900" s="16" t="s">
        <v>116</v>
      </c>
      <c r="X900" s="16">
        <v>8</v>
      </c>
      <c r="Y900" s="16" t="s">
        <v>62</v>
      </c>
      <c r="Z900" s="16" t="s">
        <v>63</v>
      </c>
      <c r="AA900" s="16" t="s">
        <v>60</v>
      </c>
      <c r="AB900" s="16" t="s">
        <v>117</v>
      </c>
      <c r="AC900" s="16">
        <v>10</v>
      </c>
      <c r="AF900" s="16" t="s">
        <v>58</v>
      </c>
      <c r="AG900" s="16" t="s">
        <v>65</v>
      </c>
      <c r="AH900" s="16" t="s">
        <v>66</v>
      </c>
      <c r="AI900" s="16" t="s">
        <v>67</v>
      </c>
      <c r="AJ900" s="16" t="s">
        <v>68</v>
      </c>
      <c r="AK900" s="16" t="s">
        <v>69</v>
      </c>
      <c r="AR900" s="16">
        <v>2200</v>
      </c>
      <c r="AS900" s="16">
        <v>2200</v>
      </c>
      <c r="BM900" s="20" t="s">
        <v>1552</v>
      </c>
      <c r="BN900" s="16">
        <v>2</v>
      </c>
      <c r="BO900" s="16">
        <v>2</v>
      </c>
      <c r="BP900" s="16">
        <v>31</v>
      </c>
      <c r="BQ900" s="16" t="s">
        <v>118</v>
      </c>
      <c r="BS900" s="16" t="s">
        <v>72</v>
      </c>
      <c r="BT900" s="21">
        <v>44743</v>
      </c>
      <c r="BU900" s="16">
        <v>31549</v>
      </c>
      <c r="BV900" s="17"/>
      <c r="BX900" s="16" t="s">
        <v>63</v>
      </c>
      <c r="CA900" s="16" t="s">
        <v>63</v>
      </c>
      <c r="CB900" s="16" t="s">
        <v>63</v>
      </c>
      <c r="CD900" s="16" t="s">
        <v>63</v>
      </c>
      <c r="CF900" s="16" t="s">
        <v>62</v>
      </c>
      <c r="CG900" s="16" t="s">
        <v>1106</v>
      </c>
      <c r="CH900" s="16" t="s">
        <v>63</v>
      </c>
      <c r="CJ900" s="16" t="s">
        <v>106</v>
      </c>
      <c r="CK900" s="16" t="s">
        <v>1549</v>
      </c>
      <c r="CL900" s="16" t="s">
        <v>63</v>
      </c>
      <c r="CM900" s="16" t="s">
        <v>63</v>
      </c>
      <c r="CN900" s="16" t="s">
        <v>63</v>
      </c>
      <c r="CO900" s="16" t="s">
        <v>641</v>
      </c>
      <c r="CP900" s="16" t="s">
        <v>62</v>
      </c>
      <c r="CQ900" s="16" t="s">
        <v>76</v>
      </c>
      <c r="CR900" s="16" t="s">
        <v>1107</v>
      </c>
      <c r="DA900" s="18"/>
      <c r="DB900" s="16">
        <v>5</v>
      </c>
      <c r="DC900" s="16">
        <v>5</v>
      </c>
      <c r="DE900" s="16">
        <v>3000</v>
      </c>
      <c r="DF900" s="16">
        <v>389</v>
      </c>
      <c r="DG900" s="16">
        <v>309</v>
      </c>
      <c r="DH900" s="16">
        <v>353</v>
      </c>
    </row>
    <row r="901" spans="1:112" s="16" customFormat="1" x14ac:dyDescent="0.3">
      <c r="A901" s="16">
        <v>2023</v>
      </c>
      <c r="B901" s="16" t="s">
        <v>1099</v>
      </c>
      <c r="C901" s="16" t="s">
        <v>1100</v>
      </c>
      <c r="D901" s="16" t="s">
        <v>1108</v>
      </c>
      <c r="E901" s="16" t="s">
        <v>1102</v>
      </c>
      <c r="F901" s="19">
        <v>2</v>
      </c>
      <c r="G901" s="16">
        <v>4</v>
      </c>
      <c r="H901" s="16" t="s">
        <v>121</v>
      </c>
      <c r="I901" s="16">
        <v>21</v>
      </c>
      <c r="J901" s="16">
        <v>27</v>
      </c>
      <c r="K901" s="16">
        <v>23</v>
      </c>
      <c r="L901" s="16">
        <v>27</v>
      </c>
      <c r="M901" s="16">
        <v>38.200000000000003</v>
      </c>
      <c r="N901" s="16">
        <v>31.1037</v>
      </c>
      <c r="O901" s="16">
        <v>21.250499999999999</v>
      </c>
      <c r="P901" s="16">
        <v>26.969899999999999</v>
      </c>
      <c r="Q901" s="16">
        <v>23.4924</v>
      </c>
      <c r="S901" s="16" t="s">
        <v>1103</v>
      </c>
      <c r="T901" s="16" t="s">
        <v>1104</v>
      </c>
      <c r="U901" s="16" t="s">
        <v>115</v>
      </c>
      <c r="V901" s="16" t="s">
        <v>116</v>
      </c>
      <c r="X901" s="16">
        <v>8</v>
      </c>
      <c r="Y901" s="16" t="s">
        <v>62</v>
      </c>
      <c r="Z901" s="16" t="s">
        <v>63</v>
      </c>
      <c r="AA901" s="16" t="s">
        <v>60</v>
      </c>
      <c r="AB901" s="16" t="s">
        <v>117</v>
      </c>
      <c r="AC901" s="16">
        <v>10</v>
      </c>
      <c r="AF901" s="16" t="s">
        <v>58</v>
      </c>
      <c r="AG901" s="16" t="s">
        <v>65</v>
      </c>
      <c r="AH901" s="16" t="s">
        <v>66</v>
      </c>
      <c r="AI901" s="16" t="s">
        <v>67</v>
      </c>
      <c r="AJ901" s="16" t="s">
        <v>68</v>
      </c>
      <c r="AK901" s="16" t="s">
        <v>69</v>
      </c>
      <c r="AR901" s="16">
        <v>2400</v>
      </c>
      <c r="AS901" s="16">
        <v>2400</v>
      </c>
      <c r="BM901" s="20" t="s">
        <v>1552</v>
      </c>
      <c r="BN901" s="16">
        <v>2</v>
      </c>
      <c r="BO901" s="16">
        <v>2</v>
      </c>
      <c r="BP901" s="16">
        <v>31</v>
      </c>
      <c r="BQ901" s="16" t="s">
        <v>118</v>
      </c>
      <c r="BS901" s="16" t="s">
        <v>72</v>
      </c>
      <c r="BT901" s="21">
        <v>44743</v>
      </c>
      <c r="BU901" s="16">
        <v>31550</v>
      </c>
      <c r="BV901" s="17"/>
      <c r="BX901" s="16" t="s">
        <v>63</v>
      </c>
      <c r="CA901" s="16" t="s">
        <v>63</v>
      </c>
      <c r="CB901" s="16" t="s">
        <v>63</v>
      </c>
      <c r="CC901" s="16" t="s">
        <v>1105</v>
      </c>
      <c r="CD901" s="16" t="s">
        <v>63</v>
      </c>
      <c r="CF901" s="16" t="s">
        <v>62</v>
      </c>
      <c r="CG901" s="16" t="s">
        <v>1106</v>
      </c>
      <c r="CH901" s="16" t="s">
        <v>63</v>
      </c>
      <c r="CJ901" s="16" t="s">
        <v>106</v>
      </c>
      <c r="CK901" s="16" t="s">
        <v>1549</v>
      </c>
      <c r="CL901" s="16" t="s">
        <v>63</v>
      </c>
      <c r="CM901" s="16" t="s">
        <v>63</v>
      </c>
      <c r="CN901" s="16" t="s">
        <v>63</v>
      </c>
      <c r="CO901" s="16" t="s">
        <v>641</v>
      </c>
      <c r="CP901" s="16" t="s">
        <v>62</v>
      </c>
      <c r="CQ901" s="16" t="s">
        <v>76</v>
      </c>
      <c r="CR901" s="16" t="s">
        <v>1107</v>
      </c>
      <c r="DA901" s="18"/>
      <c r="DB901" s="16">
        <v>5</v>
      </c>
      <c r="DC901" s="16">
        <v>5</v>
      </c>
      <c r="DE901" s="16">
        <v>4000</v>
      </c>
      <c r="DF901" s="16">
        <v>415</v>
      </c>
      <c r="DG901" s="16">
        <v>327</v>
      </c>
      <c r="DH901" s="16">
        <v>375</v>
      </c>
    </row>
    <row r="902" spans="1:112" s="16" customFormat="1" x14ac:dyDescent="0.3">
      <c r="A902" s="16">
        <v>2023</v>
      </c>
      <c r="B902" s="16" t="s">
        <v>251</v>
      </c>
      <c r="C902" s="16" t="s">
        <v>251</v>
      </c>
      <c r="D902" s="16" t="s">
        <v>1038</v>
      </c>
      <c r="E902" s="16" t="s">
        <v>252</v>
      </c>
      <c r="F902" s="19">
        <v>3</v>
      </c>
      <c r="G902" s="16">
        <v>6</v>
      </c>
      <c r="H902" s="16" t="s">
        <v>121</v>
      </c>
      <c r="I902" s="16">
        <v>21</v>
      </c>
      <c r="J902" s="16">
        <v>26</v>
      </c>
      <c r="K902" s="16">
        <v>23</v>
      </c>
      <c r="L902" s="16">
        <v>26.794</v>
      </c>
      <c r="M902" s="16">
        <v>35.9773</v>
      </c>
      <c r="N902" s="16">
        <v>30.271000000000001</v>
      </c>
      <c r="O902" s="16">
        <v>21.102399999999999</v>
      </c>
      <c r="P902" s="16">
        <v>25.528400000000001</v>
      </c>
      <c r="Q902" s="16">
        <v>22.888100000000001</v>
      </c>
      <c r="S902" s="16" t="s">
        <v>59</v>
      </c>
      <c r="T902" s="16" t="s">
        <v>70</v>
      </c>
      <c r="U902" s="16" t="s">
        <v>115</v>
      </c>
      <c r="V902" s="16" t="s">
        <v>116</v>
      </c>
      <c r="X902" s="16">
        <v>8</v>
      </c>
      <c r="Y902" s="16" t="s">
        <v>62</v>
      </c>
      <c r="Z902" s="16" t="s">
        <v>63</v>
      </c>
      <c r="AA902" s="16" t="s">
        <v>84</v>
      </c>
      <c r="AB902" s="16" t="s">
        <v>85</v>
      </c>
      <c r="AC902" s="16">
        <v>10</v>
      </c>
      <c r="AF902" s="16" t="s">
        <v>204</v>
      </c>
      <c r="AG902" s="16" t="s">
        <v>205</v>
      </c>
      <c r="AH902" s="16" t="s">
        <v>66</v>
      </c>
      <c r="AI902" s="16" t="s">
        <v>67</v>
      </c>
      <c r="AJ902" s="16" t="s">
        <v>68</v>
      </c>
      <c r="AK902" s="16" t="s">
        <v>69</v>
      </c>
      <c r="AR902" s="16">
        <v>2400</v>
      </c>
      <c r="AS902" s="16">
        <v>2400</v>
      </c>
      <c r="BM902" s="20" t="s">
        <v>1552</v>
      </c>
      <c r="BN902" s="16">
        <v>2</v>
      </c>
      <c r="BO902" s="16">
        <v>2</v>
      </c>
      <c r="BP902" s="16">
        <v>32</v>
      </c>
      <c r="BQ902" s="16" t="s">
        <v>351</v>
      </c>
      <c r="BS902" s="16" t="s">
        <v>72</v>
      </c>
      <c r="BT902" s="21">
        <v>44750</v>
      </c>
      <c r="BU902" s="16">
        <v>31641</v>
      </c>
      <c r="BV902" s="17"/>
      <c r="BW902" s="16" t="s">
        <v>63</v>
      </c>
      <c r="BX902" s="16" t="s">
        <v>63</v>
      </c>
      <c r="CA902" s="16" t="s">
        <v>63</v>
      </c>
      <c r="CB902" s="16" t="s">
        <v>63</v>
      </c>
      <c r="CD902" s="16" t="s">
        <v>63</v>
      </c>
      <c r="CF902" s="16" t="s">
        <v>62</v>
      </c>
      <c r="CG902" s="16" t="s">
        <v>628</v>
      </c>
      <c r="CH902" s="16" t="s">
        <v>62</v>
      </c>
      <c r="CI902" s="16" t="s">
        <v>629</v>
      </c>
      <c r="CJ902" s="16" t="s">
        <v>106</v>
      </c>
      <c r="CK902" s="16" t="s">
        <v>1549</v>
      </c>
      <c r="CL902" s="16" t="s">
        <v>63</v>
      </c>
      <c r="CM902" s="16" t="s">
        <v>63</v>
      </c>
      <c r="CN902" s="16" t="s">
        <v>63</v>
      </c>
      <c r="CO902" s="16" t="s">
        <v>162</v>
      </c>
      <c r="CP902" s="16" t="s">
        <v>62</v>
      </c>
      <c r="CQ902" s="16" t="s">
        <v>76</v>
      </c>
      <c r="DA902" s="18"/>
      <c r="DB902" s="16">
        <v>5</v>
      </c>
      <c r="DC902" s="16">
        <v>5</v>
      </c>
      <c r="DE902" s="16">
        <v>4000</v>
      </c>
      <c r="DF902" s="16">
        <v>416</v>
      </c>
      <c r="DG902" s="16">
        <v>343</v>
      </c>
      <c r="DH902" s="16">
        <v>383</v>
      </c>
    </row>
    <row r="903" spans="1:112" s="16" customFormat="1" x14ac:dyDescent="0.3">
      <c r="A903" s="16">
        <v>2023</v>
      </c>
      <c r="B903" s="16" t="s">
        <v>1562</v>
      </c>
      <c r="C903" s="16" t="s">
        <v>1198</v>
      </c>
      <c r="D903" s="16" t="s">
        <v>1201</v>
      </c>
      <c r="E903" s="16" t="s">
        <v>101</v>
      </c>
      <c r="F903" s="19">
        <v>3.6</v>
      </c>
      <c r="G903" s="16">
        <v>6</v>
      </c>
      <c r="H903" s="16" t="s">
        <v>77</v>
      </c>
      <c r="I903" s="16">
        <v>18</v>
      </c>
      <c r="J903" s="16">
        <v>26</v>
      </c>
      <c r="K903" s="16">
        <v>21</v>
      </c>
      <c r="L903" s="16">
        <v>22.7</v>
      </c>
      <c r="M903" s="16">
        <v>38.4</v>
      </c>
      <c r="N903" s="16">
        <v>27.818100000000001</v>
      </c>
      <c r="O903" s="16">
        <v>18.117000000000001</v>
      </c>
      <c r="P903" s="16">
        <v>26</v>
      </c>
      <c r="Q903" s="16">
        <v>21.2928</v>
      </c>
      <c r="S903" s="16" t="s">
        <v>83</v>
      </c>
      <c r="T903" s="16" t="s">
        <v>87</v>
      </c>
      <c r="U903" s="16" t="s">
        <v>60</v>
      </c>
      <c r="V903" s="16" t="s">
        <v>61</v>
      </c>
      <c r="X903" s="16">
        <v>9</v>
      </c>
      <c r="Y903" s="16" t="s">
        <v>62</v>
      </c>
      <c r="Z903" s="16" t="s">
        <v>63</v>
      </c>
      <c r="AA903" s="16" t="s">
        <v>135</v>
      </c>
      <c r="AB903" s="16" t="s">
        <v>159</v>
      </c>
      <c r="AC903" s="16">
        <v>10</v>
      </c>
      <c r="AF903" s="16" t="s">
        <v>82</v>
      </c>
      <c r="AG903" s="16" t="s">
        <v>86</v>
      </c>
      <c r="AH903" s="16" t="s">
        <v>66</v>
      </c>
      <c r="AI903" s="16" t="s">
        <v>67</v>
      </c>
      <c r="AJ903" s="16" t="s">
        <v>68</v>
      </c>
      <c r="AK903" s="16" t="s">
        <v>69</v>
      </c>
      <c r="AR903" s="16">
        <v>2100</v>
      </c>
      <c r="AS903" s="16">
        <v>2100</v>
      </c>
      <c r="BM903" s="20" t="s">
        <v>1550</v>
      </c>
      <c r="BN903" s="16">
        <v>2</v>
      </c>
      <c r="BO903" s="16">
        <v>2</v>
      </c>
      <c r="BP903" s="16">
        <v>32</v>
      </c>
      <c r="BQ903" s="16" t="s">
        <v>351</v>
      </c>
      <c r="BS903" s="16" t="s">
        <v>72</v>
      </c>
      <c r="BT903" s="21">
        <v>44707</v>
      </c>
      <c r="BU903" s="16">
        <v>31411</v>
      </c>
      <c r="BV903" s="17"/>
      <c r="BW903" s="16" t="s">
        <v>63</v>
      </c>
      <c r="BX903" s="16" t="s">
        <v>63</v>
      </c>
      <c r="CA903" s="16" t="s">
        <v>63</v>
      </c>
      <c r="CB903" s="16" t="s">
        <v>63</v>
      </c>
      <c r="CD903" s="16" t="s">
        <v>63</v>
      </c>
      <c r="CF903" s="16" t="s">
        <v>62</v>
      </c>
      <c r="CG903" s="16" t="s">
        <v>1000</v>
      </c>
      <c r="CH903" s="16" t="s">
        <v>63</v>
      </c>
      <c r="CJ903" s="16" t="s">
        <v>106</v>
      </c>
      <c r="CK903" s="16" t="s">
        <v>1549</v>
      </c>
      <c r="CN903" s="16" t="s">
        <v>63</v>
      </c>
      <c r="CO903" s="16" t="s">
        <v>417</v>
      </c>
      <c r="CP903" s="16" t="s">
        <v>62</v>
      </c>
      <c r="CQ903" s="16" t="s">
        <v>76</v>
      </c>
      <c r="DA903" s="18"/>
      <c r="DB903" s="16">
        <v>4</v>
      </c>
      <c r="DC903" s="16">
        <v>4</v>
      </c>
      <c r="DE903" s="16">
        <v>2500</v>
      </c>
      <c r="DF903" s="16">
        <v>491</v>
      </c>
      <c r="DG903" s="16">
        <v>342</v>
      </c>
      <c r="DH903" s="16">
        <v>424</v>
      </c>
    </row>
    <row r="904" spans="1:112" s="16" customFormat="1" x14ac:dyDescent="0.3">
      <c r="A904" s="16">
        <v>2023</v>
      </c>
      <c r="B904" s="16" t="s">
        <v>1562</v>
      </c>
      <c r="C904" s="16" t="s">
        <v>995</v>
      </c>
      <c r="D904" s="16" t="s">
        <v>1012</v>
      </c>
      <c r="E904" s="16" t="s">
        <v>101</v>
      </c>
      <c r="F904" s="19">
        <v>3</v>
      </c>
      <c r="G904" s="16">
        <v>6</v>
      </c>
      <c r="H904" s="16" t="s">
        <v>108</v>
      </c>
      <c r="I904" s="16">
        <v>21</v>
      </c>
      <c r="J904" s="16">
        <v>27</v>
      </c>
      <c r="K904" s="16">
        <v>23</v>
      </c>
      <c r="L904" s="16">
        <v>27.2</v>
      </c>
      <c r="M904" s="16">
        <v>38.1</v>
      </c>
      <c r="N904" s="16">
        <v>31.219200000000001</v>
      </c>
      <c r="O904" s="16">
        <v>21.394200000000001</v>
      </c>
      <c r="P904" s="16">
        <v>26.9053</v>
      </c>
      <c r="Q904" s="16">
        <v>23</v>
      </c>
      <c r="S904" s="16" t="s">
        <v>59</v>
      </c>
      <c r="T904" s="16" t="s">
        <v>70</v>
      </c>
      <c r="U904" s="16" t="s">
        <v>60</v>
      </c>
      <c r="V904" s="16" t="s">
        <v>61</v>
      </c>
      <c r="X904" s="16">
        <v>10</v>
      </c>
      <c r="Y904" s="16" t="s">
        <v>62</v>
      </c>
      <c r="Z904" s="16" t="s">
        <v>63</v>
      </c>
      <c r="AA904" s="16" t="s">
        <v>84</v>
      </c>
      <c r="AB904" s="16" t="s">
        <v>85</v>
      </c>
      <c r="AD904" s="16">
        <v>20</v>
      </c>
      <c r="AF904" s="16" t="s">
        <v>401</v>
      </c>
      <c r="AG904" s="16" t="s">
        <v>402</v>
      </c>
      <c r="AH904" s="16" t="s">
        <v>66</v>
      </c>
      <c r="AI904" s="16" t="s">
        <v>67</v>
      </c>
      <c r="AJ904" s="16" t="s">
        <v>68</v>
      </c>
      <c r="AK904" s="16" t="s">
        <v>69</v>
      </c>
      <c r="AR904" s="16">
        <v>2100</v>
      </c>
      <c r="AS904" s="16">
        <v>2100</v>
      </c>
      <c r="BM904" s="20"/>
      <c r="BN904" s="16">
        <v>2</v>
      </c>
      <c r="BO904" s="16">
        <v>2</v>
      </c>
      <c r="BP904" s="16">
        <v>32</v>
      </c>
      <c r="BQ904" s="16" t="s">
        <v>351</v>
      </c>
      <c r="BS904" s="16" t="s">
        <v>72</v>
      </c>
      <c r="BT904" s="21">
        <v>44753</v>
      </c>
      <c r="BU904" s="16">
        <v>31683</v>
      </c>
      <c r="BV904" s="17"/>
      <c r="BW904" s="16" t="s">
        <v>63</v>
      </c>
      <c r="BX904" s="16" t="s">
        <v>63</v>
      </c>
      <c r="CA904" s="16" t="s">
        <v>63</v>
      </c>
      <c r="CB904" s="16" t="s">
        <v>63</v>
      </c>
      <c r="CD904" s="16" t="s">
        <v>63</v>
      </c>
      <c r="CF904" s="16" t="s">
        <v>63</v>
      </c>
      <c r="CH904" s="16" t="s">
        <v>63</v>
      </c>
      <c r="CJ904" s="16" t="s">
        <v>403</v>
      </c>
      <c r="CK904" s="16" t="s">
        <v>404</v>
      </c>
      <c r="CN904" s="16" t="s">
        <v>63</v>
      </c>
      <c r="CO904" s="16" t="s">
        <v>107</v>
      </c>
      <c r="CP904" s="16" t="s">
        <v>62</v>
      </c>
      <c r="CQ904" s="16" t="s">
        <v>76</v>
      </c>
      <c r="DA904" s="18"/>
      <c r="DB904" s="16">
        <v>5</v>
      </c>
      <c r="DC904" s="16">
        <v>4</v>
      </c>
      <c r="DE904" s="16">
        <v>2500</v>
      </c>
      <c r="DF904" s="16">
        <v>476</v>
      </c>
      <c r="DG904" s="16">
        <v>378</v>
      </c>
      <c r="DH904" s="16">
        <v>442</v>
      </c>
    </row>
    <row r="905" spans="1:112" s="16" customFormat="1" x14ac:dyDescent="0.3">
      <c r="A905" s="16">
        <v>2023</v>
      </c>
      <c r="B905" s="16" t="s">
        <v>1562</v>
      </c>
      <c r="C905" s="16" t="s">
        <v>995</v>
      </c>
      <c r="D905" s="16" t="s">
        <v>1012</v>
      </c>
      <c r="E905" s="16" t="s">
        <v>101</v>
      </c>
      <c r="F905" s="19">
        <v>6.2</v>
      </c>
      <c r="G905" s="16">
        <v>8</v>
      </c>
      <c r="H905" s="16" t="s">
        <v>108</v>
      </c>
      <c r="I905" s="16">
        <v>14</v>
      </c>
      <c r="J905" s="16">
        <v>19</v>
      </c>
      <c r="K905" s="16">
        <v>16</v>
      </c>
      <c r="L905" s="16">
        <v>18.633099999999999</v>
      </c>
      <c r="M905" s="16">
        <v>28.946400000000001</v>
      </c>
      <c r="N905" s="16">
        <v>22.190999999999999</v>
      </c>
      <c r="O905" s="16">
        <v>14</v>
      </c>
      <c r="P905" s="16">
        <v>19.345800000000001</v>
      </c>
      <c r="Q905" s="16">
        <v>16</v>
      </c>
      <c r="S905" s="16" t="s">
        <v>83</v>
      </c>
      <c r="T905" s="16" t="s">
        <v>87</v>
      </c>
      <c r="U905" s="16" t="s">
        <v>60</v>
      </c>
      <c r="V905" s="16" t="s">
        <v>61</v>
      </c>
      <c r="X905" s="16">
        <v>10</v>
      </c>
      <c r="Y905" s="16" t="s">
        <v>62</v>
      </c>
      <c r="Z905" s="16" t="s">
        <v>63</v>
      </c>
      <c r="AA905" s="16" t="s">
        <v>84</v>
      </c>
      <c r="AB905" s="16" t="s">
        <v>85</v>
      </c>
      <c r="AC905" s="16">
        <v>10</v>
      </c>
      <c r="AF905" s="16" t="s">
        <v>58</v>
      </c>
      <c r="AG905" s="16" t="s">
        <v>65</v>
      </c>
      <c r="AH905" s="16" t="s">
        <v>66</v>
      </c>
      <c r="AI905" s="16" t="s">
        <v>67</v>
      </c>
      <c r="AJ905" s="16" t="s">
        <v>68</v>
      </c>
      <c r="AK905" s="16" t="s">
        <v>69</v>
      </c>
      <c r="AR905" s="16">
        <v>3400</v>
      </c>
      <c r="AS905" s="16">
        <v>3400</v>
      </c>
      <c r="BM905" s="20" t="s">
        <v>1550</v>
      </c>
      <c r="BN905" s="16">
        <v>1</v>
      </c>
      <c r="BO905" s="16">
        <v>1</v>
      </c>
      <c r="BP905" s="16">
        <v>32</v>
      </c>
      <c r="BQ905" s="16" t="s">
        <v>351</v>
      </c>
      <c r="BS905" s="16" t="s">
        <v>206</v>
      </c>
      <c r="BT905" s="21">
        <v>44760</v>
      </c>
      <c r="BU905" s="16">
        <v>31593</v>
      </c>
      <c r="BV905" s="17"/>
      <c r="BW905" s="16" t="s">
        <v>63</v>
      </c>
      <c r="BX905" s="16" t="s">
        <v>63</v>
      </c>
      <c r="CA905" s="16" t="s">
        <v>63</v>
      </c>
      <c r="CB905" s="16" t="s">
        <v>63</v>
      </c>
      <c r="CD905" s="16" t="s">
        <v>62</v>
      </c>
      <c r="CE905" s="16" t="s">
        <v>104</v>
      </c>
      <c r="CF905" s="16" t="s">
        <v>62</v>
      </c>
      <c r="CG905" s="16" t="s">
        <v>105</v>
      </c>
      <c r="CH905" s="16" t="s">
        <v>63</v>
      </c>
      <c r="CJ905" s="16" t="s">
        <v>106</v>
      </c>
      <c r="CK905" s="16" t="s">
        <v>1549</v>
      </c>
      <c r="CN905" s="16" t="s">
        <v>63</v>
      </c>
      <c r="CO905" s="16" t="s">
        <v>107</v>
      </c>
      <c r="CP905" s="16" t="s">
        <v>62</v>
      </c>
      <c r="CQ905" s="16" t="s">
        <v>76</v>
      </c>
      <c r="DA905" s="18"/>
      <c r="DB905" s="16">
        <v>3</v>
      </c>
      <c r="DC905" s="16">
        <v>3</v>
      </c>
      <c r="DE905" s="16">
        <v>9000</v>
      </c>
      <c r="DF905" s="16">
        <v>635</v>
      </c>
      <c r="DG905" s="16">
        <v>460</v>
      </c>
      <c r="DH905" s="16">
        <v>556</v>
      </c>
    </row>
    <row r="906" spans="1:112" s="16" customFormat="1" x14ac:dyDescent="0.3">
      <c r="A906" s="16">
        <v>2023</v>
      </c>
      <c r="B906" s="16" t="s">
        <v>1562</v>
      </c>
      <c r="C906" s="16" t="s">
        <v>110</v>
      </c>
      <c r="D906" s="16" t="s">
        <v>1010</v>
      </c>
      <c r="E906" s="16" t="s">
        <v>101</v>
      </c>
      <c r="F906" s="19">
        <v>3</v>
      </c>
      <c r="G906" s="16">
        <v>6</v>
      </c>
      <c r="H906" s="16" t="s">
        <v>108</v>
      </c>
      <c r="I906" s="16">
        <v>21</v>
      </c>
      <c r="J906" s="16">
        <v>27</v>
      </c>
      <c r="K906" s="16">
        <v>23</v>
      </c>
      <c r="L906" s="16">
        <v>27.2</v>
      </c>
      <c r="M906" s="16">
        <v>38.1</v>
      </c>
      <c r="N906" s="16">
        <v>31.219200000000001</v>
      </c>
      <c r="O906" s="16">
        <v>21.394200000000001</v>
      </c>
      <c r="P906" s="16">
        <v>26.9053</v>
      </c>
      <c r="Q906" s="16">
        <v>23</v>
      </c>
      <c r="S906" s="16" t="s">
        <v>59</v>
      </c>
      <c r="T906" s="16" t="s">
        <v>70</v>
      </c>
      <c r="U906" s="16" t="s">
        <v>60</v>
      </c>
      <c r="V906" s="16" t="s">
        <v>61</v>
      </c>
      <c r="X906" s="16">
        <v>10</v>
      </c>
      <c r="Y906" s="16" t="s">
        <v>62</v>
      </c>
      <c r="Z906" s="16" t="s">
        <v>63</v>
      </c>
      <c r="AA906" s="16" t="s">
        <v>84</v>
      </c>
      <c r="AB906" s="16" t="s">
        <v>85</v>
      </c>
      <c r="AD906" s="16">
        <v>20</v>
      </c>
      <c r="AF906" s="16" t="s">
        <v>401</v>
      </c>
      <c r="AG906" s="16" t="s">
        <v>402</v>
      </c>
      <c r="AH906" s="16" t="s">
        <v>66</v>
      </c>
      <c r="AI906" s="16" t="s">
        <v>67</v>
      </c>
      <c r="AJ906" s="16" t="s">
        <v>68</v>
      </c>
      <c r="AK906" s="16" t="s">
        <v>69</v>
      </c>
      <c r="AR906" s="16">
        <v>2100</v>
      </c>
      <c r="AS906" s="16">
        <v>2100</v>
      </c>
      <c r="BM906" s="20"/>
      <c r="BN906" s="16">
        <v>2</v>
      </c>
      <c r="BO906" s="16">
        <v>2</v>
      </c>
      <c r="BP906" s="16">
        <v>32</v>
      </c>
      <c r="BQ906" s="16" t="s">
        <v>351</v>
      </c>
      <c r="BS906" s="16" t="s">
        <v>72</v>
      </c>
      <c r="BT906" s="21">
        <v>44753</v>
      </c>
      <c r="BU906" s="16">
        <v>31685</v>
      </c>
      <c r="BV906" s="17"/>
      <c r="BW906" s="16" t="s">
        <v>63</v>
      </c>
      <c r="BX906" s="16" t="s">
        <v>63</v>
      </c>
      <c r="CA906" s="16" t="s">
        <v>63</v>
      </c>
      <c r="CB906" s="16" t="s">
        <v>63</v>
      </c>
      <c r="CD906" s="16" t="s">
        <v>63</v>
      </c>
      <c r="CF906" s="16" t="s">
        <v>63</v>
      </c>
      <c r="CH906" s="16" t="s">
        <v>63</v>
      </c>
      <c r="CJ906" s="16" t="s">
        <v>403</v>
      </c>
      <c r="CK906" s="16" t="s">
        <v>404</v>
      </c>
      <c r="CN906" s="16" t="s">
        <v>63</v>
      </c>
      <c r="CO906" s="16" t="s">
        <v>107</v>
      </c>
      <c r="CP906" s="16" t="s">
        <v>62</v>
      </c>
      <c r="CQ906" s="16" t="s">
        <v>76</v>
      </c>
      <c r="DA906" s="18"/>
      <c r="DB906" s="16">
        <v>5</v>
      </c>
      <c r="DC906" s="16">
        <v>4</v>
      </c>
      <c r="DE906" s="16">
        <v>2500</v>
      </c>
      <c r="DF906" s="16">
        <v>476</v>
      </c>
      <c r="DG906" s="16">
        <v>378</v>
      </c>
      <c r="DH906" s="16">
        <v>442</v>
      </c>
    </row>
    <row r="907" spans="1:112" s="16" customFormat="1" x14ac:dyDescent="0.3">
      <c r="A907" s="16">
        <v>2023</v>
      </c>
      <c r="B907" s="16" t="s">
        <v>1562</v>
      </c>
      <c r="C907" s="16" t="s">
        <v>110</v>
      </c>
      <c r="D907" s="16" t="s">
        <v>1010</v>
      </c>
      <c r="E907" s="16" t="s">
        <v>101</v>
      </c>
      <c r="F907" s="19">
        <v>5.3</v>
      </c>
      <c r="G907" s="16">
        <v>8</v>
      </c>
      <c r="H907" s="16" t="s">
        <v>108</v>
      </c>
      <c r="I907" s="16">
        <v>15</v>
      </c>
      <c r="J907" s="16">
        <v>20</v>
      </c>
      <c r="K907" s="16">
        <v>17</v>
      </c>
      <c r="L907" s="16">
        <v>19.399999999999999</v>
      </c>
      <c r="M907" s="16">
        <v>29.6</v>
      </c>
      <c r="N907" s="16">
        <v>22.9604</v>
      </c>
      <c r="O907" s="16">
        <v>14.9069</v>
      </c>
      <c r="P907" s="16">
        <v>20.003299999999999</v>
      </c>
      <c r="Q907" s="16">
        <v>16.837299999999999</v>
      </c>
      <c r="S907" s="16" t="s">
        <v>83</v>
      </c>
      <c r="T907" s="16" t="s">
        <v>87</v>
      </c>
      <c r="U907" s="16" t="s">
        <v>60</v>
      </c>
      <c r="V907" s="16" t="s">
        <v>61</v>
      </c>
      <c r="X907" s="16">
        <v>10</v>
      </c>
      <c r="Y907" s="16" t="s">
        <v>62</v>
      </c>
      <c r="Z907" s="16" t="s">
        <v>63</v>
      </c>
      <c r="AA907" s="16" t="s">
        <v>84</v>
      </c>
      <c r="AB907" s="16" t="s">
        <v>85</v>
      </c>
      <c r="AC907" s="16">
        <v>10</v>
      </c>
      <c r="AF907" s="16" t="s">
        <v>82</v>
      </c>
      <c r="AG907" s="16" t="s">
        <v>86</v>
      </c>
      <c r="AH907" s="16" t="s">
        <v>66</v>
      </c>
      <c r="AI907" s="16" t="s">
        <v>67</v>
      </c>
      <c r="AJ907" s="16" t="s">
        <v>68</v>
      </c>
      <c r="AK907" s="16" t="s">
        <v>69</v>
      </c>
      <c r="AR907" s="16">
        <v>2600</v>
      </c>
      <c r="AS907" s="16">
        <v>2600</v>
      </c>
      <c r="BM907" s="20" t="s">
        <v>1550</v>
      </c>
      <c r="BN907" s="16">
        <v>1</v>
      </c>
      <c r="BO907" s="16">
        <v>1</v>
      </c>
      <c r="BP907" s="16">
        <v>32</v>
      </c>
      <c r="BQ907" s="16" t="s">
        <v>351</v>
      </c>
      <c r="BS907" s="16" t="s">
        <v>103</v>
      </c>
      <c r="BT907" s="21">
        <v>44760</v>
      </c>
      <c r="BU907" s="16">
        <v>31605</v>
      </c>
      <c r="BV907" s="17"/>
      <c r="BW907" s="16" t="s">
        <v>63</v>
      </c>
      <c r="BX907" s="16" t="s">
        <v>63</v>
      </c>
      <c r="CA907" s="16" t="s">
        <v>63</v>
      </c>
      <c r="CB907" s="16" t="s">
        <v>63</v>
      </c>
      <c r="CD907" s="16" t="s">
        <v>62</v>
      </c>
      <c r="CE907" s="16" t="s">
        <v>104</v>
      </c>
      <c r="CF907" s="16" t="s">
        <v>62</v>
      </c>
      <c r="CG907" s="16" t="s">
        <v>105</v>
      </c>
      <c r="CH907" s="16" t="s">
        <v>63</v>
      </c>
      <c r="CJ907" s="16" t="s">
        <v>106</v>
      </c>
      <c r="CK907" s="16" t="s">
        <v>1549</v>
      </c>
      <c r="CN907" s="16" t="s">
        <v>63</v>
      </c>
      <c r="CO907" s="16" t="s">
        <v>107</v>
      </c>
      <c r="CP907" s="16" t="s">
        <v>62</v>
      </c>
      <c r="CQ907" s="16" t="s">
        <v>76</v>
      </c>
      <c r="DA907" s="18"/>
      <c r="DB907" s="16">
        <v>3</v>
      </c>
      <c r="DC907" s="16">
        <v>3</v>
      </c>
      <c r="DE907" s="16">
        <v>5000</v>
      </c>
      <c r="DF907" s="16">
        <v>593</v>
      </c>
      <c r="DG907" s="16">
        <v>446</v>
      </c>
      <c r="DH907" s="16">
        <v>527</v>
      </c>
    </row>
    <row r="908" spans="1:112" s="16" customFormat="1" x14ac:dyDescent="0.3">
      <c r="A908" s="16">
        <v>2023</v>
      </c>
      <c r="B908" s="16" t="s">
        <v>1562</v>
      </c>
      <c r="C908" s="16" t="s">
        <v>110</v>
      </c>
      <c r="D908" s="16" t="s">
        <v>1010</v>
      </c>
      <c r="E908" s="16" t="s">
        <v>101</v>
      </c>
      <c r="F908" s="19">
        <v>6.2</v>
      </c>
      <c r="G908" s="16">
        <v>8</v>
      </c>
      <c r="H908" s="16" t="s">
        <v>108</v>
      </c>
      <c r="I908" s="16">
        <v>14</v>
      </c>
      <c r="J908" s="16">
        <v>20</v>
      </c>
      <c r="K908" s="16">
        <v>16</v>
      </c>
      <c r="L908" s="16">
        <v>19</v>
      </c>
      <c r="M908" s="16">
        <v>29.5</v>
      </c>
      <c r="N908" s="16">
        <v>22.6236</v>
      </c>
      <c r="O908" s="16">
        <v>14</v>
      </c>
      <c r="P908" s="16">
        <v>19.714200000000002</v>
      </c>
      <c r="Q908" s="16">
        <v>16</v>
      </c>
      <c r="S908" s="16" t="s">
        <v>83</v>
      </c>
      <c r="T908" s="16" t="s">
        <v>87</v>
      </c>
      <c r="U908" s="16" t="s">
        <v>60</v>
      </c>
      <c r="V908" s="16" t="s">
        <v>61</v>
      </c>
      <c r="X908" s="16">
        <v>10</v>
      </c>
      <c r="Y908" s="16" t="s">
        <v>62</v>
      </c>
      <c r="Z908" s="16" t="s">
        <v>63</v>
      </c>
      <c r="AA908" s="16" t="s">
        <v>84</v>
      </c>
      <c r="AB908" s="16" t="s">
        <v>85</v>
      </c>
      <c r="AC908" s="16">
        <v>10</v>
      </c>
      <c r="AF908" s="16" t="s">
        <v>58</v>
      </c>
      <c r="AG908" s="16" t="s">
        <v>65</v>
      </c>
      <c r="AH908" s="16" t="s">
        <v>66</v>
      </c>
      <c r="AI908" s="16" t="s">
        <v>67</v>
      </c>
      <c r="AJ908" s="16" t="s">
        <v>68</v>
      </c>
      <c r="AK908" s="16" t="s">
        <v>69</v>
      </c>
      <c r="AR908" s="16">
        <v>3400</v>
      </c>
      <c r="AS908" s="16">
        <v>3400</v>
      </c>
      <c r="BM908" s="20" t="s">
        <v>1550</v>
      </c>
      <c r="BN908" s="16">
        <v>1</v>
      </c>
      <c r="BO908" s="16">
        <v>1</v>
      </c>
      <c r="BP908" s="16">
        <v>32</v>
      </c>
      <c r="BQ908" s="16" t="s">
        <v>351</v>
      </c>
      <c r="BS908" s="16" t="s">
        <v>206</v>
      </c>
      <c r="BT908" s="21">
        <v>44760</v>
      </c>
      <c r="BU908" s="16">
        <v>31595</v>
      </c>
      <c r="BV908" s="17"/>
      <c r="BW908" s="16" t="s">
        <v>63</v>
      </c>
      <c r="BX908" s="16" t="s">
        <v>63</v>
      </c>
      <c r="CA908" s="16" t="s">
        <v>63</v>
      </c>
      <c r="CB908" s="16" t="s">
        <v>63</v>
      </c>
      <c r="CD908" s="16" t="s">
        <v>62</v>
      </c>
      <c r="CE908" s="16" t="s">
        <v>104</v>
      </c>
      <c r="CF908" s="16" t="s">
        <v>62</v>
      </c>
      <c r="CG908" s="16" t="s">
        <v>105</v>
      </c>
      <c r="CH908" s="16" t="s">
        <v>63</v>
      </c>
      <c r="CJ908" s="16" t="s">
        <v>106</v>
      </c>
      <c r="CK908" s="16" t="s">
        <v>1549</v>
      </c>
      <c r="CN908" s="16" t="s">
        <v>63</v>
      </c>
      <c r="CO908" s="16" t="s">
        <v>107</v>
      </c>
      <c r="CP908" s="16" t="s">
        <v>62</v>
      </c>
      <c r="CQ908" s="16" t="s">
        <v>76</v>
      </c>
      <c r="DA908" s="18"/>
      <c r="DB908" s="16">
        <v>3</v>
      </c>
      <c r="DC908" s="16">
        <v>3</v>
      </c>
      <c r="DE908" s="16">
        <v>9000</v>
      </c>
      <c r="DF908" s="16">
        <v>635</v>
      </c>
      <c r="DG908" s="16">
        <v>451</v>
      </c>
      <c r="DH908" s="16">
        <v>555</v>
      </c>
    </row>
    <row r="909" spans="1:112" s="16" customFormat="1" x14ac:dyDescent="0.3">
      <c r="A909" s="16">
        <v>2023</v>
      </c>
      <c r="B909" s="16" t="s">
        <v>1562</v>
      </c>
      <c r="C909" s="16" t="s">
        <v>110</v>
      </c>
      <c r="D909" s="16" t="s">
        <v>1011</v>
      </c>
      <c r="E909" s="16" t="s">
        <v>101</v>
      </c>
      <c r="F909" s="19">
        <v>3</v>
      </c>
      <c r="G909" s="16">
        <v>6</v>
      </c>
      <c r="H909" s="16" t="s">
        <v>108</v>
      </c>
      <c r="I909" s="16">
        <v>21</v>
      </c>
      <c r="J909" s="16">
        <v>28</v>
      </c>
      <c r="K909" s="16">
        <v>24</v>
      </c>
      <c r="L909" s="16">
        <v>27.2</v>
      </c>
      <c r="M909" s="16">
        <v>39.162700000000001</v>
      </c>
      <c r="N909" s="16">
        <v>31.534700000000001</v>
      </c>
      <c r="O909" s="16">
        <v>21.394200000000001</v>
      </c>
      <c r="P909" s="16">
        <v>27.589700000000001</v>
      </c>
      <c r="Q909" s="16">
        <v>23.799099999999999</v>
      </c>
      <c r="S909" s="16" t="s">
        <v>59</v>
      </c>
      <c r="T909" s="16" t="s">
        <v>70</v>
      </c>
      <c r="U909" s="16" t="s">
        <v>60</v>
      </c>
      <c r="V909" s="16" t="s">
        <v>61</v>
      </c>
      <c r="X909" s="16">
        <v>10</v>
      </c>
      <c r="Y909" s="16" t="s">
        <v>62</v>
      </c>
      <c r="Z909" s="16" t="s">
        <v>63</v>
      </c>
      <c r="AA909" s="16" t="s">
        <v>84</v>
      </c>
      <c r="AB909" s="16" t="s">
        <v>85</v>
      </c>
      <c r="AD909" s="16">
        <v>20</v>
      </c>
      <c r="AF909" s="16" t="s">
        <v>401</v>
      </c>
      <c r="AG909" s="16" t="s">
        <v>402</v>
      </c>
      <c r="AH909" s="16" t="s">
        <v>66</v>
      </c>
      <c r="AI909" s="16" t="s">
        <v>67</v>
      </c>
      <c r="AJ909" s="16" t="s">
        <v>68</v>
      </c>
      <c r="AK909" s="16" t="s">
        <v>69</v>
      </c>
      <c r="AR909" s="16">
        <v>2000</v>
      </c>
      <c r="AS909" s="16">
        <v>2000</v>
      </c>
      <c r="BM909" s="20"/>
      <c r="BN909" s="16">
        <v>2</v>
      </c>
      <c r="BO909" s="16">
        <v>2</v>
      </c>
      <c r="BP909" s="16">
        <v>32</v>
      </c>
      <c r="BQ909" s="16" t="s">
        <v>351</v>
      </c>
      <c r="BS909" s="16" t="s">
        <v>72</v>
      </c>
      <c r="BT909" s="21">
        <v>44753</v>
      </c>
      <c r="BU909" s="16">
        <v>31684</v>
      </c>
      <c r="BV909" s="17"/>
      <c r="BW909" s="16" t="s">
        <v>63</v>
      </c>
      <c r="BX909" s="16" t="s">
        <v>63</v>
      </c>
      <c r="CA909" s="16" t="s">
        <v>63</v>
      </c>
      <c r="CB909" s="16" t="s">
        <v>63</v>
      </c>
      <c r="CD909" s="16" t="s">
        <v>63</v>
      </c>
      <c r="CF909" s="16" t="s">
        <v>63</v>
      </c>
      <c r="CH909" s="16" t="s">
        <v>63</v>
      </c>
      <c r="CJ909" s="16" t="s">
        <v>403</v>
      </c>
      <c r="CK909" s="16" t="s">
        <v>404</v>
      </c>
      <c r="CN909" s="16" t="s">
        <v>63</v>
      </c>
      <c r="CO909" s="16" t="s">
        <v>107</v>
      </c>
      <c r="CP909" s="16" t="s">
        <v>62</v>
      </c>
      <c r="CQ909" s="16" t="s">
        <v>76</v>
      </c>
      <c r="DA909" s="18"/>
      <c r="DB909" s="16">
        <v>5</v>
      </c>
      <c r="DC909" s="16">
        <v>4</v>
      </c>
      <c r="DE909" s="16">
        <v>2000</v>
      </c>
      <c r="DF909" s="16">
        <v>476</v>
      </c>
      <c r="DG909" s="16">
        <v>369</v>
      </c>
      <c r="DH909" s="16">
        <v>428</v>
      </c>
    </row>
    <row r="910" spans="1:112" s="16" customFormat="1" x14ac:dyDescent="0.3">
      <c r="A910" s="16">
        <v>2023</v>
      </c>
      <c r="B910" s="16" t="s">
        <v>1562</v>
      </c>
      <c r="C910" s="16" t="s">
        <v>110</v>
      </c>
      <c r="D910" s="16" t="s">
        <v>1011</v>
      </c>
      <c r="E910" s="16" t="s">
        <v>101</v>
      </c>
      <c r="F910" s="19">
        <v>5.3</v>
      </c>
      <c r="G910" s="16">
        <v>8</v>
      </c>
      <c r="H910" s="16" t="s">
        <v>108</v>
      </c>
      <c r="I910" s="16">
        <v>15</v>
      </c>
      <c r="J910" s="16">
        <v>20</v>
      </c>
      <c r="K910" s="16">
        <v>17</v>
      </c>
      <c r="L910" s="16">
        <v>19.399999999999999</v>
      </c>
      <c r="M910" s="16">
        <v>29.6</v>
      </c>
      <c r="N910" s="16">
        <v>22.9604</v>
      </c>
      <c r="O910" s="16">
        <v>14.9069</v>
      </c>
      <c r="P910" s="16">
        <v>20.003299999999999</v>
      </c>
      <c r="Q910" s="16">
        <v>16.837299999999999</v>
      </c>
      <c r="S910" s="16" t="s">
        <v>83</v>
      </c>
      <c r="T910" s="16" t="s">
        <v>87</v>
      </c>
      <c r="U910" s="16" t="s">
        <v>60</v>
      </c>
      <c r="V910" s="16" t="s">
        <v>61</v>
      </c>
      <c r="X910" s="16">
        <v>10</v>
      </c>
      <c r="Y910" s="16" t="s">
        <v>62</v>
      </c>
      <c r="Z910" s="16" t="s">
        <v>63</v>
      </c>
      <c r="AA910" s="16" t="s">
        <v>84</v>
      </c>
      <c r="AB910" s="16" t="s">
        <v>85</v>
      </c>
      <c r="AC910" s="16">
        <v>10</v>
      </c>
      <c r="AF910" s="16" t="s">
        <v>82</v>
      </c>
      <c r="AG910" s="16" t="s">
        <v>86</v>
      </c>
      <c r="AH910" s="16" t="s">
        <v>66</v>
      </c>
      <c r="AI910" s="16" t="s">
        <v>67</v>
      </c>
      <c r="AJ910" s="16" t="s">
        <v>68</v>
      </c>
      <c r="AK910" s="16" t="s">
        <v>69</v>
      </c>
      <c r="AR910" s="16">
        <v>2600</v>
      </c>
      <c r="AS910" s="16">
        <v>2600</v>
      </c>
      <c r="BM910" s="20" t="s">
        <v>1550</v>
      </c>
      <c r="BN910" s="16">
        <v>1</v>
      </c>
      <c r="BO910" s="16">
        <v>1</v>
      </c>
      <c r="BP910" s="16">
        <v>32</v>
      </c>
      <c r="BQ910" s="16" t="s">
        <v>351</v>
      </c>
      <c r="BS910" s="16" t="s">
        <v>103</v>
      </c>
      <c r="BT910" s="21">
        <v>44760</v>
      </c>
      <c r="BU910" s="16">
        <v>31603</v>
      </c>
      <c r="BV910" s="17"/>
      <c r="BW910" s="16" t="s">
        <v>63</v>
      </c>
      <c r="BX910" s="16" t="s">
        <v>63</v>
      </c>
      <c r="CA910" s="16" t="s">
        <v>63</v>
      </c>
      <c r="CB910" s="16" t="s">
        <v>63</v>
      </c>
      <c r="CD910" s="16" t="s">
        <v>62</v>
      </c>
      <c r="CE910" s="16" t="s">
        <v>104</v>
      </c>
      <c r="CF910" s="16" t="s">
        <v>62</v>
      </c>
      <c r="CG910" s="16" t="s">
        <v>105</v>
      </c>
      <c r="CH910" s="16" t="s">
        <v>63</v>
      </c>
      <c r="CJ910" s="16" t="s">
        <v>106</v>
      </c>
      <c r="CK910" s="16" t="s">
        <v>1549</v>
      </c>
      <c r="CN910" s="16" t="s">
        <v>63</v>
      </c>
      <c r="CO910" s="16" t="s">
        <v>107</v>
      </c>
      <c r="CP910" s="16" t="s">
        <v>62</v>
      </c>
      <c r="CQ910" s="16" t="s">
        <v>76</v>
      </c>
      <c r="DA910" s="18"/>
      <c r="DB910" s="16">
        <v>3</v>
      </c>
      <c r="DC910" s="16">
        <v>3</v>
      </c>
      <c r="DE910" s="16">
        <v>5000</v>
      </c>
      <c r="DF910" s="16">
        <v>593</v>
      </c>
      <c r="DG910" s="16">
        <v>446</v>
      </c>
      <c r="DH910" s="16">
        <v>527</v>
      </c>
    </row>
    <row r="911" spans="1:112" s="16" customFormat="1" x14ac:dyDescent="0.3">
      <c r="A911" s="16">
        <v>2023</v>
      </c>
      <c r="B911" s="16" t="s">
        <v>1562</v>
      </c>
      <c r="C911" s="16" t="s">
        <v>110</v>
      </c>
      <c r="D911" s="16" t="s">
        <v>1011</v>
      </c>
      <c r="E911" s="16" t="s">
        <v>101</v>
      </c>
      <c r="F911" s="19">
        <v>6.2</v>
      </c>
      <c r="G911" s="16">
        <v>8</v>
      </c>
      <c r="H911" s="16" t="s">
        <v>108</v>
      </c>
      <c r="I911" s="16">
        <v>14</v>
      </c>
      <c r="J911" s="16">
        <v>20</v>
      </c>
      <c r="K911" s="16">
        <v>16</v>
      </c>
      <c r="L911" s="16">
        <v>19</v>
      </c>
      <c r="M911" s="16">
        <v>29.5</v>
      </c>
      <c r="N911" s="16">
        <v>22.6236</v>
      </c>
      <c r="O911" s="16">
        <v>14</v>
      </c>
      <c r="P911" s="16">
        <v>19.714200000000002</v>
      </c>
      <c r="Q911" s="16">
        <v>16</v>
      </c>
      <c r="S911" s="16" t="s">
        <v>83</v>
      </c>
      <c r="T911" s="16" t="s">
        <v>87</v>
      </c>
      <c r="U911" s="16" t="s">
        <v>60</v>
      </c>
      <c r="V911" s="16" t="s">
        <v>61</v>
      </c>
      <c r="X911" s="16">
        <v>10</v>
      </c>
      <c r="Y911" s="16" t="s">
        <v>62</v>
      </c>
      <c r="Z911" s="16" t="s">
        <v>63</v>
      </c>
      <c r="AA911" s="16" t="s">
        <v>84</v>
      </c>
      <c r="AB911" s="16" t="s">
        <v>85</v>
      </c>
      <c r="AC911" s="16">
        <v>10</v>
      </c>
      <c r="AF911" s="16" t="s">
        <v>58</v>
      </c>
      <c r="AG911" s="16" t="s">
        <v>65</v>
      </c>
      <c r="AH911" s="16" t="s">
        <v>66</v>
      </c>
      <c r="AI911" s="16" t="s">
        <v>67</v>
      </c>
      <c r="AJ911" s="16" t="s">
        <v>68</v>
      </c>
      <c r="AK911" s="16" t="s">
        <v>69</v>
      </c>
      <c r="AR911" s="16">
        <v>3400</v>
      </c>
      <c r="AS911" s="16">
        <v>3400</v>
      </c>
      <c r="BM911" s="20" t="s">
        <v>1550</v>
      </c>
      <c r="BN911" s="16">
        <v>1</v>
      </c>
      <c r="BO911" s="16">
        <v>1</v>
      </c>
      <c r="BP911" s="16">
        <v>32</v>
      </c>
      <c r="BQ911" s="16" t="s">
        <v>351</v>
      </c>
      <c r="BS911" s="16" t="s">
        <v>206</v>
      </c>
      <c r="BT911" s="21">
        <v>44760</v>
      </c>
      <c r="BU911" s="16">
        <v>31594</v>
      </c>
      <c r="BV911" s="17"/>
      <c r="BW911" s="16" t="s">
        <v>63</v>
      </c>
      <c r="BX911" s="16" t="s">
        <v>63</v>
      </c>
      <c r="CA911" s="16" t="s">
        <v>63</v>
      </c>
      <c r="CB911" s="16" t="s">
        <v>63</v>
      </c>
      <c r="CD911" s="16" t="s">
        <v>62</v>
      </c>
      <c r="CE911" s="16" t="s">
        <v>104</v>
      </c>
      <c r="CF911" s="16" t="s">
        <v>62</v>
      </c>
      <c r="CG911" s="16" t="s">
        <v>105</v>
      </c>
      <c r="CH911" s="16" t="s">
        <v>63</v>
      </c>
      <c r="CJ911" s="16" t="s">
        <v>106</v>
      </c>
      <c r="CK911" s="16" t="s">
        <v>1549</v>
      </c>
      <c r="CN911" s="16" t="s">
        <v>63</v>
      </c>
      <c r="CO911" s="16" t="s">
        <v>107</v>
      </c>
      <c r="CP911" s="16" t="s">
        <v>62</v>
      </c>
      <c r="CQ911" s="16" t="s">
        <v>76</v>
      </c>
      <c r="DA911" s="18"/>
      <c r="DB911" s="16">
        <v>3</v>
      </c>
      <c r="DC911" s="16">
        <v>3</v>
      </c>
      <c r="DE911" s="16">
        <v>9000</v>
      </c>
      <c r="DF911" s="16">
        <v>635</v>
      </c>
      <c r="DG911" s="16">
        <v>451</v>
      </c>
      <c r="DH911" s="16">
        <v>555</v>
      </c>
    </row>
    <row r="912" spans="1:112" s="16" customFormat="1" x14ac:dyDescent="0.3">
      <c r="A912" s="16">
        <v>2023</v>
      </c>
      <c r="B912" s="16" t="s">
        <v>1562</v>
      </c>
      <c r="C912" s="16" t="s">
        <v>110</v>
      </c>
      <c r="D912" s="16" t="s">
        <v>1200</v>
      </c>
      <c r="E912" s="16" t="s">
        <v>101</v>
      </c>
      <c r="F912" s="19">
        <v>3.6</v>
      </c>
      <c r="G912" s="16">
        <v>6</v>
      </c>
      <c r="H912" s="16" t="s">
        <v>77</v>
      </c>
      <c r="I912" s="16">
        <v>18</v>
      </c>
      <c r="J912" s="16">
        <v>27</v>
      </c>
      <c r="K912" s="16">
        <v>21</v>
      </c>
      <c r="L912" s="16">
        <v>22.7</v>
      </c>
      <c r="M912" s="16">
        <v>38.4</v>
      </c>
      <c r="N912" s="16">
        <v>27.818100000000001</v>
      </c>
      <c r="O912" s="16">
        <v>18.117000000000001</v>
      </c>
      <c r="P912" s="16">
        <v>27.098800000000001</v>
      </c>
      <c r="Q912" s="16">
        <v>21.2928</v>
      </c>
      <c r="S912" s="16" t="s">
        <v>83</v>
      </c>
      <c r="T912" s="16" t="s">
        <v>87</v>
      </c>
      <c r="U912" s="16" t="s">
        <v>60</v>
      </c>
      <c r="V912" s="16" t="s">
        <v>61</v>
      </c>
      <c r="X912" s="16">
        <v>9</v>
      </c>
      <c r="Y912" s="16" t="s">
        <v>62</v>
      </c>
      <c r="Z912" s="16" t="s">
        <v>63</v>
      </c>
      <c r="AA912" s="16" t="s">
        <v>135</v>
      </c>
      <c r="AB912" s="16" t="s">
        <v>159</v>
      </c>
      <c r="AC912" s="16">
        <v>10</v>
      </c>
      <c r="AF912" s="16" t="s">
        <v>82</v>
      </c>
      <c r="AG912" s="16" t="s">
        <v>86</v>
      </c>
      <c r="AH912" s="16" t="s">
        <v>66</v>
      </c>
      <c r="AI912" s="16" t="s">
        <v>67</v>
      </c>
      <c r="AJ912" s="16" t="s">
        <v>68</v>
      </c>
      <c r="AK912" s="16" t="s">
        <v>69</v>
      </c>
      <c r="AR912" s="16">
        <v>2100</v>
      </c>
      <c r="AS912" s="16">
        <v>2100</v>
      </c>
      <c r="BM912" s="20" t="s">
        <v>1550</v>
      </c>
      <c r="BN912" s="16">
        <v>2</v>
      </c>
      <c r="BO912" s="16">
        <v>2</v>
      </c>
      <c r="BP912" s="16">
        <v>32</v>
      </c>
      <c r="BQ912" s="16" t="s">
        <v>351</v>
      </c>
      <c r="BS912" s="16" t="s">
        <v>72</v>
      </c>
      <c r="BT912" s="21">
        <v>44707</v>
      </c>
      <c r="BU912" s="16">
        <v>31412</v>
      </c>
      <c r="BV912" s="17"/>
      <c r="BW912" s="16" t="s">
        <v>63</v>
      </c>
      <c r="BX912" s="16" t="s">
        <v>63</v>
      </c>
      <c r="CA912" s="16" t="s">
        <v>63</v>
      </c>
      <c r="CB912" s="16" t="s">
        <v>63</v>
      </c>
      <c r="CD912" s="16" t="s">
        <v>63</v>
      </c>
      <c r="CF912" s="16" t="s">
        <v>62</v>
      </c>
      <c r="CG912" s="16" t="s">
        <v>1000</v>
      </c>
      <c r="CH912" s="16" t="s">
        <v>63</v>
      </c>
      <c r="CJ912" s="16" t="s">
        <v>106</v>
      </c>
      <c r="CK912" s="16" t="s">
        <v>1549</v>
      </c>
      <c r="CN912" s="16" t="s">
        <v>63</v>
      </c>
      <c r="CO912" s="16" t="s">
        <v>417</v>
      </c>
      <c r="CP912" s="16" t="s">
        <v>62</v>
      </c>
      <c r="CQ912" s="16" t="s">
        <v>76</v>
      </c>
      <c r="DA912" s="18"/>
      <c r="DB912" s="16">
        <v>4</v>
      </c>
      <c r="DC912" s="16">
        <v>4</v>
      </c>
      <c r="DE912" s="16">
        <v>2500</v>
      </c>
      <c r="DF912" s="16">
        <v>491</v>
      </c>
      <c r="DG912" s="16">
        <v>328</v>
      </c>
      <c r="DH912" s="16">
        <v>417</v>
      </c>
    </row>
    <row r="913" spans="1:112" s="16" customFormat="1" x14ac:dyDescent="0.3">
      <c r="A913" s="16">
        <v>2023</v>
      </c>
      <c r="B913" s="16" t="s">
        <v>78</v>
      </c>
      <c r="C913" s="16" t="s">
        <v>140</v>
      </c>
      <c r="D913" s="16" t="s">
        <v>1072</v>
      </c>
      <c r="E913" s="16" t="s">
        <v>81</v>
      </c>
      <c r="F913" s="19">
        <v>3.6</v>
      </c>
      <c r="G913" s="16">
        <v>6</v>
      </c>
      <c r="H913" s="16" t="s">
        <v>97</v>
      </c>
      <c r="I913" s="16">
        <v>19</v>
      </c>
      <c r="J913" s="16">
        <v>26</v>
      </c>
      <c r="K913" s="16">
        <v>21</v>
      </c>
      <c r="L913" s="16">
        <v>23.7</v>
      </c>
      <c r="M913" s="16">
        <v>36</v>
      </c>
      <c r="N913" s="16">
        <v>28.0059</v>
      </c>
      <c r="O913" s="16">
        <v>18.8536</v>
      </c>
      <c r="P913" s="16">
        <v>25.543199999999999</v>
      </c>
      <c r="Q913" s="16">
        <v>21.372399999999999</v>
      </c>
      <c r="S913" s="16" t="s">
        <v>83</v>
      </c>
      <c r="T913" s="16" t="s">
        <v>87</v>
      </c>
      <c r="U913" s="16" t="s">
        <v>60</v>
      </c>
      <c r="V913" s="16" t="s">
        <v>61</v>
      </c>
      <c r="X913" s="16">
        <v>8</v>
      </c>
      <c r="Y913" s="16" t="s">
        <v>62</v>
      </c>
      <c r="Z913" s="16" t="s">
        <v>63</v>
      </c>
      <c r="AA913" s="16" t="s">
        <v>84</v>
      </c>
      <c r="AB913" s="16" t="s">
        <v>85</v>
      </c>
      <c r="AC913" s="16">
        <v>10</v>
      </c>
      <c r="AF913" s="16" t="s">
        <v>82</v>
      </c>
      <c r="AG913" s="16" t="s">
        <v>86</v>
      </c>
      <c r="AH913" s="16" t="s">
        <v>66</v>
      </c>
      <c r="AI913" s="16" t="s">
        <v>67</v>
      </c>
      <c r="AJ913" s="16" t="s">
        <v>68</v>
      </c>
      <c r="AK913" s="16" t="s">
        <v>69</v>
      </c>
      <c r="AR913" s="16">
        <v>2100</v>
      </c>
      <c r="AS913" s="16">
        <v>2100</v>
      </c>
      <c r="BM913" s="20"/>
      <c r="BN913" s="16">
        <v>2</v>
      </c>
      <c r="BO913" s="16">
        <v>2</v>
      </c>
      <c r="BP913" s="16">
        <v>32</v>
      </c>
      <c r="BQ913" s="16" t="s">
        <v>351</v>
      </c>
      <c r="BS913" s="16" t="s">
        <v>72</v>
      </c>
      <c r="BT913" s="21">
        <v>44753</v>
      </c>
      <c r="BU913" s="16">
        <v>31583</v>
      </c>
      <c r="BV913" s="17"/>
      <c r="BW913" s="16" t="s">
        <v>63</v>
      </c>
      <c r="BX913" s="16" t="s">
        <v>63</v>
      </c>
      <c r="CA913" s="16" t="s">
        <v>63</v>
      </c>
      <c r="CB913" s="16" t="s">
        <v>63</v>
      </c>
      <c r="CC913" s="16" t="s">
        <v>398</v>
      </c>
      <c r="CD913" s="16" t="s">
        <v>63</v>
      </c>
      <c r="CF913" s="16" t="s">
        <v>62</v>
      </c>
      <c r="CG913" s="16" t="s">
        <v>89</v>
      </c>
      <c r="CH913" s="16" t="s">
        <v>63</v>
      </c>
      <c r="CJ913" s="16" t="s">
        <v>74</v>
      </c>
      <c r="CK913" s="16" t="s">
        <v>75</v>
      </c>
      <c r="CN913" s="16" t="s">
        <v>63</v>
      </c>
      <c r="CO913" s="16" t="s">
        <v>259</v>
      </c>
      <c r="CP913" s="16" t="s">
        <v>62</v>
      </c>
      <c r="CQ913" s="16" t="s">
        <v>76</v>
      </c>
      <c r="DA913" s="18"/>
      <c r="DB913" s="16">
        <v>4</v>
      </c>
      <c r="DC913" s="16">
        <v>4</v>
      </c>
      <c r="DE913" s="16">
        <v>2500</v>
      </c>
      <c r="DF913" s="16">
        <v>471</v>
      </c>
      <c r="DG913" s="16">
        <v>348</v>
      </c>
      <c r="DH913" s="16">
        <v>416</v>
      </c>
    </row>
    <row r="914" spans="1:112" s="16" customFormat="1" x14ac:dyDescent="0.3">
      <c r="A914" s="16">
        <v>2023</v>
      </c>
      <c r="B914" s="16" t="s">
        <v>78</v>
      </c>
      <c r="C914" s="16" t="s">
        <v>140</v>
      </c>
      <c r="D914" s="16" t="s">
        <v>1072</v>
      </c>
      <c r="E914" s="16" t="s">
        <v>81</v>
      </c>
      <c r="F914" s="19">
        <v>5.7</v>
      </c>
      <c r="G914" s="16">
        <v>8</v>
      </c>
      <c r="H914" s="16" t="s">
        <v>97</v>
      </c>
      <c r="I914" s="16">
        <v>14</v>
      </c>
      <c r="J914" s="16">
        <v>22</v>
      </c>
      <c r="K914" s="16">
        <v>17</v>
      </c>
      <c r="L914" s="16">
        <v>17.399999999999999</v>
      </c>
      <c r="M914" s="16">
        <v>31.1</v>
      </c>
      <c r="N914" s="16">
        <v>21.702000000000002</v>
      </c>
      <c r="O914" s="16">
        <v>14.131600000000001</v>
      </c>
      <c r="P914" s="16">
        <v>22.3141</v>
      </c>
      <c r="Q914" s="16">
        <v>16.924299999999999</v>
      </c>
      <c r="S914" s="16" t="s">
        <v>83</v>
      </c>
      <c r="T914" s="16" t="s">
        <v>87</v>
      </c>
      <c r="U914" s="16" t="s">
        <v>60</v>
      </c>
      <c r="V914" s="16" t="s">
        <v>61</v>
      </c>
      <c r="X914" s="16">
        <v>8</v>
      </c>
      <c r="Y914" s="16" t="s">
        <v>62</v>
      </c>
      <c r="Z914" s="16" t="s">
        <v>63</v>
      </c>
      <c r="AA914" s="16" t="s">
        <v>84</v>
      </c>
      <c r="AB914" s="16" t="s">
        <v>85</v>
      </c>
      <c r="AC914" s="16">
        <v>10</v>
      </c>
      <c r="AF914" s="16" t="s">
        <v>98</v>
      </c>
      <c r="AG914" s="16" t="s">
        <v>324</v>
      </c>
      <c r="AH914" s="16" t="s">
        <v>66</v>
      </c>
      <c r="AI914" s="16" t="s">
        <v>67</v>
      </c>
      <c r="AJ914" s="16" t="s">
        <v>68</v>
      </c>
      <c r="AK914" s="16" t="s">
        <v>69</v>
      </c>
      <c r="AR914" s="16">
        <v>3000</v>
      </c>
      <c r="AS914" s="16">
        <v>3000</v>
      </c>
      <c r="BM914" s="20"/>
      <c r="BN914" s="16">
        <v>1</v>
      </c>
      <c r="BO914" s="16">
        <v>1</v>
      </c>
      <c r="BP914" s="16">
        <v>32</v>
      </c>
      <c r="BQ914" s="16" t="s">
        <v>351</v>
      </c>
      <c r="BS914" s="16" t="s">
        <v>72</v>
      </c>
      <c r="BT914" s="21">
        <v>44809</v>
      </c>
      <c r="BU914" s="16">
        <v>31586</v>
      </c>
      <c r="BV914" s="17"/>
      <c r="BW914" s="16" t="s">
        <v>63</v>
      </c>
      <c r="BX914" s="16" t="s">
        <v>63</v>
      </c>
      <c r="CA914" s="16" t="s">
        <v>63</v>
      </c>
      <c r="CB914" s="16" t="s">
        <v>63</v>
      </c>
      <c r="CD914" s="16" t="s">
        <v>62</v>
      </c>
      <c r="CE914" s="16" t="s">
        <v>325</v>
      </c>
      <c r="CF914" s="16" t="s">
        <v>62</v>
      </c>
      <c r="CG914" s="16" t="s">
        <v>326</v>
      </c>
      <c r="CH914" s="16" t="s">
        <v>63</v>
      </c>
      <c r="CJ914" s="16" t="s">
        <v>74</v>
      </c>
      <c r="CK914" s="16" t="s">
        <v>75</v>
      </c>
      <c r="CN914" s="16" t="s">
        <v>63</v>
      </c>
      <c r="CO914" s="16" t="s">
        <v>96</v>
      </c>
      <c r="CP914" s="16" t="s">
        <v>63</v>
      </c>
      <c r="CQ914" s="16" t="s">
        <v>189</v>
      </c>
      <c r="DA914" s="18"/>
      <c r="DB914" s="16">
        <v>3</v>
      </c>
      <c r="DC914" s="16">
        <v>3</v>
      </c>
      <c r="DE914" s="16">
        <v>7000</v>
      </c>
      <c r="DF914" s="16">
        <v>628</v>
      </c>
      <c r="DG914" s="16">
        <v>399</v>
      </c>
      <c r="DH914" s="16">
        <v>525</v>
      </c>
    </row>
    <row r="915" spans="1:112" s="16" customFormat="1" x14ac:dyDescent="0.3">
      <c r="A915" s="16">
        <v>2023</v>
      </c>
      <c r="B915" s="16" t="s">
        <v>1556</v>
      </c>
      <c r="C915" s="16" t="s">
        <v>126</v>
      </c>
      <c r="D915" s="16" t="s">
        <v>387</v>
      </c>
      <c r="E915" s="16" t="s">
        <v>128</v>
      </c>
      <c r="F915" s="19">
        <v>3.5</v>
      </c>
      <c r="G915" s="16">
        <v>6</v>
      </c>
      <c r="H915" s="16" t="s">
        <v>286</v>
      </c>
      <c r="I915" s="16">
        <v>17</v>
      </c>
      <c r="J915" s="16">
        <v>23</v>
      </c>
      <c r="K915" s="16">
        <v>19</v>
      </c>
      <c r="L915" s="16">
        <v>20.9</v>
      </c>
      <c r="M915" s="16">
        <v>32.804099999999998</v>
      </c>
      <c r="N915" s="16">
        <v>24.978999999999999</v>
      </c>
      <c r="O915" s="16">
        <v>16.779</v>
      </c>
      <c r="P915" s="16">
        <v>23.4453</v>
      </c>
      <c r="Q915" s="16">
        <v>19.2409</v>
      </c>
      <c r="S915" s="16" t="s">
        <v>59</v>
      </c>
      <c r="T915" s="16" t="s">
        <v>70</v>
      </c>
      <c r="U915" s="16" t="s">
        <v>115</v>
      </c>
      <c r="V915" s="16" t="s">
        <v>116</v>
      </c>
      <c r="X915" s="16">
        <v>10</v>
      </c>
      <c r="Y915" s="16" t="s">
        <v>62</v>
      </c>
      <c r="Z915" s="16" t="s">
        <v>63</v>
      </c>
      <c r="AA915" s="16" t="s">
        <v>84</v>
      </c>
      <c r="AB915" s="16" t="s">
        <v>85</v>
      </c>
      <c r="AC915" s="16">
        <v>85</v>
      </c>
      <c r="AF915" s="16" t="s">
        <v>82</v>
      </c>
      <c r="AG915" s="16" t="s">
        <v>86</v>
      </c>
      <c r="AH915" s="16" t="s">
        <v>66</v>
      </c>
      <c r="AI915" s="16" t="s">
        <v>67</v>
      </c>
      <c r="AJ915" s="16" t="s">
        <v>68</v>
      </c>
      <c r="AK915" s="16" t="s">
        <v>69</v>
      </c>
      <c r="AR915" s="16">
        <v>2350</v>
      </c>
      <c r="AS915" s="16">
        <v>2350</v>
      </c>
      <c r="BM915" s="20" t="s">
        <v>1569</v>
      </c>
      <c r="BN915" s="16">
        <v>2</v>
      </c>
      <c r="BO915" s="16">
        <v>2</v>
      </c>
      <c r="BP915" s="16">
        <v>32</v>
      </c>
      <c r="BQ915" s="16" t="s">
        <v>351</v>
      </c>
      <c r="BS915" s="16" t="s">
        <v>72</v>
      </c>
      <c r="BT915" s="21">
        <v>44900</v>
      </c>
      <c r="BU915" s="16">
        <v>32494</v>
      </c>
      <c r="BV915" s="17"/>
      <c r="BW915" s="16" t="s">
        <v>63</v>
      </c>
      <c r="BX915" s="16" t="s">
        <v>63</v>
      </c>
      <c r="CA915" s="16" t="s">
        <v>63</v>
      </c>
      <c r="CB915" s="16" t="s">
        <v>63</v>
      </c>
      <c r="CC915" s="16" t="s">
        <v>381</v>
      </c>
      <c r="CD915" s="16" t="s">
        <v>63</v>
      </c>
      <c r="CF915" s="16" t="s">
        <v>62</v>
      </c>
      <c r="CG915" s="16" t="s">
        <v>288</v>
      </c>
      <c r="CH915" s="16" t="s">
        <v>63</v>
      </c>
      <c r="CJ915" s="16" t="s">
        <v>106</v>
      </c>
      <c r="CK915" s="16" t="s">
        <v>1549</v>
      </c>
      <c r="CN915" s="16" t="s">
        <v>63</v>
      </c>
      <c r="CO915" s="16" t="s">
        <v>382</v>
      </c>
      <c r="CP915" s="16" t="s">
        <v>62</v>
      </c>
      <c r="CQ915" s="16" t="s">
        <v>76</v>
      </c>
      <c r="CR915" s="16" t="s">
        <v>385</v>
      </c>
      <c r="DA915" s="18"/>
      <c r="DB915" s="16">
        <v>4</v>
      </c>
      <c r="DC915" s="16">
        <v>4</v>
      </c>
      <c r="DE915" s="16">
        <v>3750</v>
      </c>
      <c r="DF915" s="16">
        <v>529</v>
      </c>
      <c r="DG915" s="16">
        <v>379</v>
      </c>
      <c r="DH915" s="16">
        <v>462</v>
      </c>
    </row>
    <row r="916" spans="1:112" s="16" customFormat="1" x14ac:dyDescent="0.3">
      <c r="A916" s="16">
        <v>2023</v>
      </c>
      <c r="B916" s="16" t="s">
        <v>1556</v>
      </c>
      <c r="C916" s="16" t="s">
        <v>126</v>
      </c>
      <c r="D916" s="16" t="s">
        <v>387</v>
      </c>
      <c r="E916" s="16" t="s">
        <v>128</v>
      </c>
      <c r="F916" s="19">
        <v>3.5</v>
      </c>
      <c r="G916" s="16">
        <v>6</v>
      </c>
      <c r="H916" s="16" t="s">
        <v>286</v>
      </c>
      <c r="I916" s="16">
        <v>16</v>
      </c>
      <c r="J916" s="16">
        <v>23</v>
      </c>
      <c r="K916" s="16">
        <v>19</v>
      </c>
      <c r="L916" s="16">
        <v>20.2</v>
      </c>
      <c r="M916" s="16">
        <v>33.4</v>
      </c>
      <c r="N916" s="16">
        <v>24.569600000000001</v>
      </c>
      <c r="O916" s="16">
        <v>16.2544</v>
      </c>
      <c r="P916" s="16">
        <v>23</v>
      </c>
      <c r="Q916" s="16">
        <v>18.970400000000001</v>
      </c>
      <c r="S916" s="16" t="s">
        <v>59</v>
      </c>
      <c r="T916" s="16" t="s">
        <v>70</v>
      </c>
      <c r="U916" s="16" t="s">
        <v>115</v>
      </c>
      <c r="V916" s="16" t="s">
        <v>116</v>
      </c>
      <c r="X916" s="16">
        <v>10</v>
      </c>
      <c r="Y916" s="16" t="s">
        <v>62</v>
      </c>
      <c r="Z916" s="16" t="s">
        <v>63</v>
      </c>
      <c r="AA916" s="16" t="s">
        <v>84</v>
      </c>
      <c r="AB916" s="16" t="s">
        <v>85</v>
      </c>
      <c r="AC916" s="16">
        <v>85</v>
      </c>
      <c r="AF916" s="16" t="s">
        <v>82</v>
      </c>
      <c r="AG916" s="16" t="s">
        <v>86</v>
      </c>
      <c r="AH916" s="16" t="s">
        <v>66</v>
      </c>
      <c r="AI916" s="16" t="s">
        <v>67</v>
      </c>
      <c r="AJ916" s="16" t="s">
        <v>68</v>
      </c>
      <c r="AK916" s="16" t="s">
        <v>69</v>
      </c>
      <c r="AR916" s="16">
        <v>2350</v>
      </c>
      <c r="AS916" s="16">
        <v>2350</v>
      </c>
      <c r="BM916" s="20" t="s">
        <v>1550</v>
      </c>
      <c r="BN916" s="16">
        <v>2</v>
      </c>
      <c r="BO916" s="16">
        <v>2</v>
      </c>
      <c r="BP916" s="16">
        <v>32</v>
      </c>
      <c r="BQ916" s="16" t="s">
        <v>351</v>
      </c>
      <c r="BS916" s="16" t="s">
        <v>72</v>
      </c>
      <c r="BT916" s="21">
        <v>44900</v>
      </c>
      <c r="BU916" s="16">
        <v>32491</v>
      </c>
      <c r="BV916" s="17"/>
      <c r="BW916" s="16" t="s">
        <v>63</v>
      </c>
      <c r="BX916" s="16" t="s">
        <v>63</v>
      </c>
      <c r="CA916" s="16" t="s">
        <v>63</v>
      </c>
      <c r="CB916" s="16" t="s">
        <v>63</v>
      </c>
      <c r="CC916" s="16" t="s">
        <v>381</v>
      </c>
      <c r="CD916" s="16" t="s">
        <v>63</v>
      </c>
      <c r="CF916" s="16" t="s">
        <v>62</v>
      </c>
      <c r="CG916" s="16" t="s">
        <v>288</v>
      </c>
      <c r="CH916" s="16" t="s">
        <v>63</v>
      </c>
      <c r="CJ916" s="16" t="s">
        <v>106</v>
      </c>
      <c r="CK916" s="16" t="s">
        <v>1549</v>
      </c>
      <c r="CN916" s="16" t="s">
        <v>63</v>
      </c>
      <c r="CO916" s="16" t="s">
        <v>382</v>
      </c>
      <c r="CP916" s="16" t="s">
        <v>63</v>
      </c>
      <c r="CQ916" s="16" t="s">
        <v>189</v>
      </c>
      <c r="DA916" s="18"/>
      <c r="DB916" s="16">
        <v>4</v>
      </c>
      <c r="DC916" s="16">
        <v>4</v>
      </c>
      <c r="DE916" s="16">
        <v>3750</v>
      </c>
      <c r="DF916" s="16">
        <v>547</v>
      </c>
      <c r="DG916" s="16">
        <v>567</v>
      </c>
      <c r="DH916" s="16">
        <v>468</v>
      </c>
    </row>
    <row r="917" spans="1:112" s="16" customFormat="1" x14ac:dyDescent="0.3">
      <c r="A917" s="16">
        <v>2023</v>
      </c>
      <c r="B917" s="16" t="s">
        <v>1556</v>
      </c>
      <c r="C917" s="16" t="s">
        <v>126</v>
      </c>
      <c r="D917" s="16" t="s">
        <v>429</v>
      </c>
      <c r="E917" s="16" t="s">
        <v>128</v>
      </c>
      <c r="F917" s="19">
        <v>3.3</v>
      </c>
      <c r="G917" s="16">
        <v>6</v>
      </c>
      <c r="H917" s="16" t="s">
        <v>108</v>
      </c>
      <c r="I917" s="16">
        <v>27</v>
      </c>
      <c r="J917" s="16">
        <v>28</v>
      </c>
      <c r="K917" s="16">
        <v>27</v>
      </c>
      <c r="L917" s="16">
        <v>34.6</v>
      </c>
      <c r="M917" s="16">
        <v>40.5</v>
      </c>
      <c r="N917" s="16">
        <v>37.027299999999997</v>
      </c>
      <c r="O917" s="16">
        <v>26.581700000000001</v>
      </c>
      <c r="P917" s="16">
        <v>28.446300000000001</v>
      </c>
      <c r="Q917" s="16">
        <v>27.389600000000002</v>
      </c>
      <c r="S917" s="16" t="s">
        <v>83</v>
      </c>
      <c r="T917" s="16" t="s">
        <v>87</v>
      </c>
      <c r="U917" s="16" t="s">
        <v>60</v>
      </c>
      <c r="V917" s="16" t="s">
        <v>61</v>
      </c>
      <c r="X917" s="16">
        <v>10</v>
      </c>
      <c r="Y917" s="16" t="s">
        <v>62</v>
      </c>
      <c r="Z917" s="16" t="s">
        <v>63</v>
      </c>
      <c r="AA917" s="16" t="s">
        <v>84</v>
      </c>
      <c r="AB917" s="16" t="s">
        <v>85</v>
      </c>
      <c r="AC917" s="16">
        <v>85</v>
      </c>
      <c r="AF917" s="16" t="s">
        <v>82</v>
      </c>
      <c r="AG917" s="16" t="s">
        <v>86</v>
      </c>
      <c r="AH917" s="16" t="s">
        <v>66</v>
      </c>
      <c r="AI917" s="16" t="s">
        <v>67</v>
      </c>
      <c r="AJ917" s="16" t="s">
        <v>68</v>
      </c>
      <c r="AK917" s="16" t="s">
        <v>69</v>
      </c>
      <c r="AR917" s="16">
        <v>1650</v>
      </c>
      <c r="AS917" s="16">
        <v>1650</v>
      </c>
      <c r="BM917" s="20" t="s">
        <v>1559</v>
      </c>
      <c r="BN917" s="16">
        <v>2</v>
      </c>
      <c r="BO917" s="16">
        <v>2</v>
      </c>
      <c r="BP917" s="16">
        <v>32</v>
      </c>
      <c r="BQ917" s="16" t="s">
        <v>351</v>
      </c>
      <c r="BS917" s="16" t="s">
        <v>72</v>
      </c>
      <c r="BT917" s="21">
        <v>44883</v>
      </c>
      <c r="BU917" s="16">
        <v>32448</v>
      </c>
      <c r="BV917" s="17"/>
      <c r="BW917" s="16" t="s">
        <v>63</v>
      </c>
      <c r="BX917" s="16" t="s">
        <v>63</v>
      </c>
      <c r="CA917" s="16" t="s">
        <v>63</v>
      </c>
      <c r="CB917" s="16" t="s">
        <v>63</v>
      </c>
      <c r="CC917" s="16" t="s">
        <v>424</v>
      </c>
      <c r="CD917" s="16" t="s">
        <v>63</v>
      </c>
      <c r="CE917" s="16" t="s">
        <v>425</v>
      </c>
      <c r="CF917" s="16" t="s">
        <v>62</v>
      </c>
      <c r="CG917" s="16" t="s">
        <v>134</v>
      </c>
      <c r="CH917" s="16" t="s">
        <v>63</v>
      </c>
      <c r="CI917" s="16" t="s">
        <v>425</v>
      </c>
      <c r="CJ917" s="16" t="s">
        <v>186</v>
      </c>
      <c r="CK917" s="16" t="s">
        <v>187</v>
      </c>
      <c r="CL917" s="16" t="s">
        <v>63</v>
      </c>
      <c r="CM917" s="16" t="s">
        <v>63</v>
      </c>
      <c r="CN917" s="16" t="s">
        <v>63</v>
      </c>
      <c r="CO917" s="16" t="s">
        <v>426</v>
      </c>
      <c r="CP917" s="16" t="s">
        <v>62</v>
      </c>
      <c r="CQ917" s="16" t="s">
        <v>76</v>
      </c>
      <c r="DA917" s="18"/>
      <c r="DB917" s="16">
        <v>5</v>
      </c>
      <c r="DC917" s="16">
        <v>5</v>
      </c>
      <c r="DE917" s="16">
        <v>250</v>
      </c>
      <c r="DF917" s="16">
        <v>333</v>
      </c>
      <c r="DG917" s="16">
        <v>313</v>
      </c>
      <c r="DH917" s="16">
        <v>324</v>
      </c>
    </row>
    <row r="918" spans="1:112" s="16" customFormat="1" x14ac:dyDescent="0.3">
      <c r="A918" s="16">
        <v>2023</v>
      </c>
      <c r="B918" s="16" t="s">
        <v>1556</v>
      </c>
      <c r="C918" s="16" t="s">
        <v>126</v>
      </c>
      <c r="D918" s="16" t="s">
        <v>428</v>
      </c>
      <c r="E918" s="16" t="s">
        <v>128</v>
      </c>
      <c r="F918" s="19">
        <v>3.3</v>
      </c>
      <c r="G918" s="16">
        <v>6</v>
      </c>
      <c r="H918" s="16" t="s">
        <v>108</v>
      </c>
      <c r="I918" s="16">
        <v>25</v>
      </c>
      <c r="J918" s="16">
        <v>26</v>
      </c>
      <c r="K918" s="16">
        <v>26</v>
      </c>
      <c r="L918" s="16">
        <v>32.9</v>
      </c>
      <c r="M918" s="16">
        <v>37.299999999999997</v>
      </c>
      <c r="N918" s="16">
        <v>34.744300000000003</v>
      </c>
      <c r="O918" s="16">
        <v>25.4114</v>
      </c>
      <c r="P918" s="16">
        <v>26.387899999999998</v>
      </c>
      <c r="Q918" s="16">
        <v>25.841799999999999</v>
      </c>
      <c r="S918" s="16" t="s">
        <v>83</v>
      </c>
      <c r="T918" s="16" t="s">
        <v>87</v>
      </c>
      <c r="U918" s="16" t="s">
        <v>60</v>
      </c>
      <c r="V918" s="16" t="s">
        <v>61</v>
      </c>
      <c r="X918" s="16">
        <v>10</v>
      </c>
      <c r="Y918" s="16" t="s">
        <v>62</v>
      </c>
      <c r="Z918" s="16" t="s">
        <v>63</v>
      </c>
      <c r="AA918" s="16" t="s">
        <v>84</v>
      </c>
      <c r="AB918" s="16" t="s">
        <v>85</v>
      </c>
      <c r="AC918" s="16">
        <v>85</v>
      </c>
      <c r="AF918" s="16" t="s">
        <v>82</v>
      </c>
      <c r="AG918" s="16" t="s">
        <v>86</v>
      </c>
      <c r="AH918" s="16" t="s">
        <v>66</v>
      </c>
      <c r="AI918" s="16" t="s">
        <v>67</v>
      </c>
      <c r="AJ918" s="16" t="s">
        <v>68</v>
      </c>
      <c r="AK918" s="16" t="s">
        <v>69</v>
      </c>
      <c r="AR918" s="16">
        <v>1700</v>
      </c>
      <c r="AS918" s="16">
        <v>1700</v>
      </c>
      <c r="BM918" s="20" t="s">
        <v>1559</v>
      </c>
      <c r="BN918" s="16">
        <v>2</v>
      </c>
      <c r="BO918" s="16">
        <v>2</v>
      </c>
      <c r="BP918" s="16">
        <v>32</v>
      </c>
      <c r="BQ918" s="16" t="s">
        <v>351</v>
      </c>
      <c r="BS918" s="16" t="s">
        <v>72</v>
      </c>
      <c r="BT918" s="21">
        <v>44889</v>
      </c>
      <c r="BU918" s="16">
        <v>32450</v>
      </c>
      <c r="BV918" s="17"/>
      <c r="BW918" s="16" t="s">
        <v>62</v>
      </c>
      <c r="BX918" s="16" t="s">
        <v>63</v>
      </c>
      <c r="CA918" s="16" t="s">
        <v>63</v>
      </c>
      <c r="CB918" s="16" t="s">
        <v>63</v>
      </c>
      <c r="CC918" s="16" t="s">
        <v>424</v>
      </c>
      <c r="CD918" s="16" t="s">
        <v>63</v>
      </c>
      <c r="CE918" s="16" t="s">
        <v>425</v>
      </c>
      <c r="CF918" s="16" t="s">
        <v>62</v>
      </c>
      <c r="CG918" s="16" t="s">
        <v>134</v>
      </c>
      <c r="CH918" s="16" t="s">
        <v>63</v>
      </c>
      <c r="CI918" s="16" t="s">
        <v>425</v>
      </c>
      <c r="CJ918" s="16" t="s">
        <v>186</v>
      </c>
      <c r="CK918" s="16" t="s">
        <v>187</v>
      </c>
      <c r="CL918" s="16" t="s">
        <v>63</v>
      </c>
      <c r="CM918" s="16" t="s">
        <v>63</v>
      </c>
      <c r="CN918" s="16" t="s">
        <v>63</v>
      </c>
      <c r="CO918" s="16" t="s">
        <v>426</v>
      </c>
      <c r="CP918" s="16" t="s">
        <v>62</v>
      </c>
      <c r="CQ918" s="16" t="s">
        <v>76</v>
      </c>
      <c r="DA918" s="18"/>
      <c r="DB918" s="16">
        <v>5</v>
      </c>
      <c r="DC918" s="16">
        <v>5</v>
      </c>
      <c r="DE918" s="16">
        <v>500</v>
      </c>
      <c r="DF918" s="16">
        <v>348</v>
      </c>
      <c r="DG918" s="16">
        <v>335</v>
      </c>
      <c r="DH918" s="16">
        <v>342</v>
      </c>
    </row>
    <row r="919" spans="1:112" s="16" customFormat="1" x14ac:dyDescent="0.3">
      <c r="A919" s="16">
        <v>2023</v>
      </c>
      <c r="B919" s="16" t="s">
        <v>1556</v>
      </c>
      <c r="C919" s="16" t="s">
        <v>126</v>
      </c>
      <c r="D919" s="16" t="s">
        <v>350</v>
      </c>
      <c r="E919" s="16" t="s">
        <v>128</v>
      </c>
      <c r="F919" s="19">
        <v>2.2999999999999998</v>
      </c>
      <c r="G919" s="16">
        <v>4</v>
      </c>
      <c r="H919" s="16" t="s">
        <v>108</v>
      </c>
      <c r="I919" s="16">
        <v>20</v>
      </c>
      <c r="J919" s="16">
        <v>28</v>
      </c>
      <c r="K919" s="16">
        <v>23</v>
      </c>
      <c r="L919" s="16">
        <v>25.5</v>
      </c>
      <c r="M919" s="16">
        <v>39.799999999999997</v>
      </c>
      <c r="N919" s="16">
        <v>30.418099999999999</v>
      </c>
      <c r="O919" s="16">
        <v>20.167300000000001</v>
      </c>
      <c r="P919" s="16">
        <v>27.9986</v>
      </c>
      <c r="Q919" s="16">
        <v>23.071200000000001</v>
      </c>
      <c r="S919" s="16" t="s">
        <v>59</v>
      </c>
      <c r="T919" s="16" t="s">
        <v>70</v>
      </c>
      <c r="U919" s="16" t="s">
        <v>60</v>
      </c>
      <c r="V919" s="16" t="s">
        <v>61</v>
      </c>
      <c r="X919" s="16">
        <v>10</v>
      </c>
      <c r="Y919" s="16" t="s">
        <v>62</v>
      </c>
      <c r="Z919" s="16" t="s">
        <v>63</v>
      </c>
      <c r="AA919" s="16" t="s">
        <v>84</v>
      </c>
      <c r="AB919" s="16" t="s">
        <v>85</v>
      </c>
      <c r="AC919" s="16">
        <v>85</v>
      </c>
      <c r="AF919" s="16" t="s">
        <v>82</v>
      </c>
      <c r="AG919" s="16" t="s">
        <v>86</v>
      </c>
      <c r="AH919" s="16" t="s">
        <v>66</v>
      </c>
      <c r="AI919" s="16" t="s">
        <v>67</v>
      </c>
      <c r="AJ919" s="16" t="s">
        <v>68</v>
      </c>
      <c r="AK919" s="16" t="s">
        <v>69</v>
      </c>
      <c r="AR919" s="16">
        <v>1900</v>
      </c>
      <c r="AS919" s="16">
        <v>1900</v>
      </c>
      <c r="BM919" s="20" t="s">
        <v>1550</v>
      </c>
      <c r="BN919" s="16">
        <v>2</v>
      </c>
      <c r="BO919" s="16">
        <v>2</v>
      </c>
      <c r="BP919" s="16">
        <v>32</v>
      </c>
      <c r="BQ919" s="16" t="s">
        <v>351</v>
      </c>
      <c r="BS919" s="16" t="s">
        <v>72</v>
      </c>
      <c r="BT919" s="21">
        <v>44890</v>
      </c>
      <c r="BU919" s="16">
        <v>32512</v>
      </c>
      <c r="BV919" s="17"/>
      <c r="BW919" s="16" t="s">
        <v>63</v>
      </c>
      <c r="BX919" s="16" t="s">
        <v>63</v>
      </c>
      <c r="CA919" s="16" t="s">
        <v>63</v>
      </c>
      <c r="CB919" s="16" t="s">
        <v>63</v>
      </c>
      <c r="CD919" s="16" t="s">
        <v>63</v>
      </c>
      <c r="CF919" s="16" t="s">
        <v>62</v>
      </c>
      <c r="CG919" s="16" t="s">
        <v>362</v>
      </c>
      <c r="CH919" s="16" t="s">
        <v>63</v>
      </c>
      <c r="CJ919" s="16" t="s">
        <v>106</v>
      </c>
      <c r="CK919" s="16" t="s">
        <v>1549</v>
      </c>
      <c r="CN919" s="16" t="s">
        <v>63</v>
      </c>
      <c r="CO919" s="16" t="s">
        <v>363</v>
      </c>
      <c r="CP919" s="16" t="s">
        <v>63</v>
      </c>
      <c r="CQ919" s="16" t="s">
        <v>189</v>
      </c>
      <c r="CR919" s="16" t="s">
        <v>365</v>
      </c>
      <c r="DA919" s="18"/>
      <c r="DB919" s="16">
        <v>5</v>
      </c>
      <c r="DC919" s="16">
        <v>5</v>
      </c>
      <c r="DE919" s="16">
        <v>1500</v>
      </c>
      <c r="DF919" s="16">
        <v>441</v>
      </c>
      <c r="DG919" s="16">
        <v>317</v>
      </c>
      <c r="DH919" s="16">
        <v>385</v>
      </c>
    </row>
    <row r="920" spans="1:112" s="16" customFormat="1" x14ac:dyDescent="0.3">
      <c r="A920" s="16">
        <v>2023</v>
      </c>
      <c r="B920" s="16" t="s">
        <v>1556</v>
      </c>
      <c r="C920" s="16" t="s">
        <v>126</v>
      </c>
      <c r="D920" s="16" t="s">
        <v>350</v>
      </c>
      <c r="E920" s="16" t="s">
        <v>128</v>
      </c>
      <c r="F920" s="19">
        <v>2.2999999999999998</v>
      </c>
      <c r="G920" s="16">
        <v>4</v>
      </c>
      <c r="H920" s="16" t="s">
        <v>108</v>
      </c>
      <c r="I920" s="16">
        <v>21</v>
      </c>
      <c r="J920" s="16">
        <v>28</v>
      </c>
      <c r="K920" s="16">
        <v>24</v>
      </c>
      <c r="L920" s="16">
        <v>26.7</v>
      </c>
      <c r="M920" s="16">
        <v>40.799999999999997</v>
      </c>
      <c r="N920" s="16">
        <v>31.616900000000001</v>
      </c>
      <c r="O920" s="16">
        <v>21.034700000000001</v>
      </c>
      <c r="P920" s="16">
        <v>28</v>
      </c>
      <c r="Q920" s="16">
        <v>23.8887</v>
      </c>
      <c r="S920" s="16" t="s">
        <v>59</v>
      </c>
      <c r="T920" s="16" t="s">
        <v>70</v>
      </c>
      <c r="U920" s="16" t="s">
        <v>60</v>
      </c>
      <c r="V920" s="16" t="s">
        <v>61</v>
      </c>
      <c r="X920" s="16">
        <v>10</v>
      </c>
      <c r="Y920" s="16" t="s">
        <v>62</v>
      </c>
      <c r="Z920" s="16" t="s">
        <v>63</v>
      </c>
      <c r="AA920" s="16" t="s">
        <v>84</v>
      </c>
      <c r="AB920" s="16" t="s">
        <v>85</v>
      </c>
      <c r="AC920" s="16">
        <v>85</v>
      </c>
      <c r="AF920" s="16" t="s">
        <v>82</v>
      </c>
      <c r="AG920" s="16" t="s">
        <v>86</v>
      </c>
      <c r="AH920" s="16" t="s">
        <v>66</v>
      </c>
      <c r="AI920" s="16" t="s">
        <v>67</v>
      </c>
      <c r="AJ920" s="16" t="s">
        <v>68</v>
      </c>
      <c r="AK920" s="16" t="s">
        <v>69</v>
      </c>
      <c r="AR920" s="16">
        <v>1850</v>
      </c>
      <c r="AS920" s="16">
        <v>1850</v>
      </c>
      <c r="BM920" s="20" t="s">
        <v>1569</v>
      </c>
      <c r="BN920" s="16">
        <v>2</v>
      </c>
      <c r="BO920" s="16">
        <v>2</v>
      </c>
      <c r="BP920" s="16">
        <v>32</v>
      </c>
      <c r="BQ920" s="16" t="s">
        <v>351</v>
      </c>
      <c r="BS920" s="16" t="s">
        <v>72</v>
      </c>
      <c r="BT920" s="21">
        <v>44886</v>
      </c>
      <c r="BU920" s="16">
        <v>32510</v>
      </c>
      <c r="BV920" s="17"/>
      <c r="BW920" s="16" t="s">
        <v>63</v>
      </c>
      <c r="BX920" s="16" t="s">
        <v>63</v>
      </c>
      <c r="CA920" s="16" t="s">
        <v>63</v>
      </c>
      <c r="CB920" s="16" t="s">
        <v>63</v>
      </c>
      <c r="CD920" s="16" t="s">
        <v>63</v>
      </c>
      <c r="CF920" s="16" t="s">
        <v>62</v>
      </c>
      <c r="CG920" s="16" t="s">
        <v>362</v>
      </c>
      <c r="CH920" s="16" t="s">
        <v>63</v>
      </c>
      <c r="CJ920" s="16" t="s">
        <v>106</v>
      </c>
      <c r="CK920" s="16" t="s">
        <v>1549</v>
      </c>
      <c r="CN920" s="16" t="s">
        <v>63</v>
      </c>
      <c r="CO920" s="16" t="s">
        <v>363</v>
      </c>
      <c r="CP920" s="16" t="s">
        <v>62</v>
      </c>
      <c r="CQ920" s="16" t="s">
        <v>76</v>
      </c>
      <c r="DA920" s="18"/>
      <c r="DB920" s="16">
        <v>5</v>
      </c>
      <c r="DC920" s="16">
        <v>5</v>
      </c>
      <c r="DE920" s="16">
        <v>1250</v>
      </c>
      <c r="DF920" s="16">
        <v>423</v>
      </c>
      <c r="DG920" s="16">
        <v>432</v>
      </c>
      <c r="DH920" s="16">
        <v>370</v>
      </c>
    </row>
    <row r="921" spans="1:112" s="16" customFormat="1" x14ac:dyDescent="0.3">
      <c r="A921" s="16">
        <v>2023</v>
      </c>
      <c r="B921" s="16" t="s">
        <v>1556</v>
      </c>
      <c r="C921" s="16" t="s">
        <v>126</v>
      </c>
      <c r="D921" s="16" t="s">
        <v>350</v>
      </c>
      <c r="E921" s="16" t="s">
        <v>128</v>
      </c>
      <c r="F921" s="19">
        <v>3</v>
      </c>
      <c r="G921" s="16">
        <v>6</v>
      </c>
      <c r="H921" s="16" t="s">
        <v>108</v>
      </c>
      <c r="I921" s="16">
        <v>18</v>
      </c>
      <c r="J921" s="16">
        <v>26</v>
      </c>
      <c r="K921" s="16">
        <v>21</v>
      </c>
      <c r="L921" s="16">
        <v>22.4</v>
      </c>
      <c r="M921" s="16">
        <v>36.4</v>
      </c>
      <c r="N921" s="16">
        <v>27.0884</v>
      </c>
      <c r="O921" s="16">
        <v>17.895099999999999</v>
      </c>
      <c r="P921" s="16">
        <v>25.803699999999999</v>
      </c>
      <c r="Q921" s="16">
        <v>20.758099999999999</v>
      </c>
      <c r="S921" s="16" t="s">
        <v>59</v>
      </c>
      <c r="T921" s="16" t="s">
        <v>70</v>
      </c>
      <c r="U921" s="16" t="s">
        <v>60</v>
      </c>
      <c r="V921" s="16" t="s">
        <v>61</v>
      </c>
      <c r="X921" s="16">
        <v>10</v>
      </c>
      <c r="Y921" s="16" t="s">
        <v>62</v>
      </c>
      <c r="Z921" s="16" t="s">
        <v>63</v>
      </c>
      <c r="AA921" s="16" t="s">
        <v>84</v>
      </c>
      <c r="AB921" s="16" t="s">
        <v>85</v>
      </c>
      <c r="AC921" s="16">
        <v>85</v>
      </c>
      <c r="AF921" s="16" t="s">
        <v>82</v>
      </c>
      <c r="AG921" s="16" t="s">
        <v>86</v>
      </c>
      <c r="AH921" s="16" t="s">
        <v>66</v>
      </c>
      <c r="AI921" s="16" t="s">
        <v>67</v>
      </c>
      <c r="AJ921" s="16" t="s">
        <v>68</v>
      </c>
      <c r="AK921" s="16" t="s">
        <v>69</v>
      </c>
      <c r="AR921" s="16">
        <v>2100</v>
      </c>
      <c r="AS921" s="16">
        <v>2100</v>
      </c>
      <c r="BM921" s="20" t="s">
        <v>1550</v>
      </c>
      <c r="BN921" s="16">
        <v>2</v>
      </c>
      <c r="BO921" s="16">
        <v>2</v>
      </c>
      <c r="BP921" s="16">
        <v>32</v>
      </c>
      <c r="BQ921" s="16" t="s">
        <v>351</v>
      </c>
      <c r="BS921" s="16" t="s">
        <v>72</v>
      </c>
      <c r="BT921" s="21">
        <v>44889</v>
      </c>
      <c r="BU921" s="16">
        <v>32530</v>
      </c>
      <c r="BV921" s="17"/>
      <c r="BW921" s="16" t="s">
        <v>63</v>
      </c>
      <c r="BX921" s="16" t="s">
        <v>63</v>
      </c>
      <c r="CA921" s="16" t="s">
        <v>63</v>
      </c>
      <c r="CB921" s="16" t="s">
        <v>63</v>
      </c>
      <c r="CD921" s="16" t="s">
        <v>63</v>
      </c>
      <c r="CF921" s="16" t="s">
        <v>62</v>
      </c>
      <c r="CG921" s="16" t="s">
        <v>197</v>
      </c>
      <c r="CH921" s="16" t="s">
        <v>63</v>
      </c>
      <c r="CJ921" s="16" t="s">
        <v>106</v>
      </c>
      <c r="CK921" s="16" t="s">
        <v>1549</v>
      </c>
      <c r="CN921" s="16" t="s">
        <v>63</v>
      </c>
      <c r="CO921" s="16" t="s">
        <v>352</v>
      </c>
      <c r="CP921" s="16" t="s">
        <v>62</v>
      </c>
      <c r="CQ921" s="16" t="s">
        <v>76</v>
      </c>
      <c r="DA921" s="18"/>
      <c r="DB921" s="16">
        <v>4</v>
      </c>
      <c r="DC921" s="16">
        <v>4</v>
      </c>
      <c r="DE921" s="16">
        <v>2500</v>
      </c>
      <c r="DF921" s="16">
        <v>497</v>
      </c>
      <c r="DG921" s="16">
        <v>344</v>
      </c>
      <c r="DH921" s="16">
        <v>428</v>
      </c>
    </row>
    <row r="922" spans="1:112" s="16" customFormat="1" x14ac:dyDescent="0.3">
      <c r="A922" s="16">
        <v>2023</v>
      </c>
      <c r="B922" s="16" t="s">
        <v>1556</v>
      </c>
      <c r="C922" s="16" t="s">
        <v>126</v>
      </c>
      <c r="D922" s="16" t="s">
        <v>350</v>
      </c>
      <c r="E922" s="16" t="s">
        <v>128</v>
      </c>
      <c r="F922" s="19">
        <v>3</v>
      </c>
      <c r="G922" s="16">
        <v>6</v>
      </c>
      <c r="H922" s="16" t="s">
        <v>286</v>
      </c>
      <c r="I922" s="16">
        <v>18</v>
      </c>
      <c r="J922" s="16">
        <v>25</v>
      </c>
      <c r="K922" s="16">
        <v>20</v>
      </c>
      <c r="L922" s="16">
        <v>22.1</v>
      </c>
      <c r="M922" s="16">
        <v>34.9129</v>
      </c>
      <c r="N922" s="16">
        <v>26.471800000000002</v>
      </c>
      <c r="O922" s="16">
        <v>17.672799999999999</v>
      </c>
      <c r="P922" s="16">
        <v>24.832999999999998</v>
      </c>
      <c r="Q922" s="16">
        <v>20.307700000000001</v>
      </c>
      <c r="S922" s="16" t="s">
        <v>59</v>
      </c>
      <c r="T922" s="16" t="s">
        <v>70</v>
      </c>
      <c r="U922" s="16" t="s">
        <v>115</v>
      </c>
      <c r="V922" s="16" t="s">
        <v>116</v>
      </c>
      <c r="X922" s="16">
        <v>10</v>
      </c>
      <c r="Y922" s="16" t="s">
        <v>62</v>
      </c>
      <c r="Z922" s="16" t="s">
        <v>63</v>
      </c>
      <c r="AA922" s="16" t="s">
        <v>84</v>
      </c>
      <c r="AB922" s="16" t="s">
        <v>85</v>
      </c>
      <c r="AC922" s="16">
        <v>85</v>
      </c>
      <c r="AF922" s="16" t="s">
        <v>82</v>
      </c>
      <c r="AG922" s="16" t="s">
        <v>86</v>
      </c>
      <c r="AH922" s="16" t="s">
        <v>66</v>
      </c>
      <c r="AI922" s="16" t="s">
        <v>67</v>
      </c>
      <c r="AJ922" s="16" t="s">
        <v>68</v>
      </c>
      <c r="AK922" s="16" t="s">
        <v>69</v>
      </c>
      <c r="AR922" s="16">
        <v>2200</v>
      </c>
      <c r="AS922" s="16">
        <v>2200</v>
      </c>
      <c r="BM922" s="20" t="s">
        <v>1550</v>
      </c>
      <c r="BN922" s="16">
        <v>2</v>
      </c>
      <c r="BO922" s="16">
        <v>2</v>
      </c>
      <c r="BP922" s="16">
        <v>32</v>
      </c>
      <c r="BQ922" s="16" t="s">
        <v>351</v>
      </c>
      <c r="BS922" s="16" t="s">
        <v>72</v>
      </c>
      <c r="BT922" s="21">
        <v>44889</v>
      </c>
      <c r="BU922" s="16">
        <v>32527</v>
      </c>
      <c r="BV922" s="17"/>
      <c r="BW922" s="16" t="s">
        <v>62</v>
      </c>
      <c r="BX922" s="16" t="s">
        <v>63</v>
      </c>
      <c r="CA922" s="16" t="s">
        <v>63</v>
      </c>
      <c r="CB922" s="16" t="s">
        <v>63</v>
      </c>
      <c r="CD922" s="16" t="s">
        <v>63</v>
      </c>
      <c r="CF922" s="16" t="s">
        <v>62</v>
      </c>
      <c r="CG922" s="16" t="s">
        <v>197</v>
      </c>
      <c r="CH922" s="16" t="s">
        <v>63</v>
      </c>
      <c r="CJ922" s="16" t="s">
        <v>106</v>
      </c>
      <c r="CK922" s="16" t="s">
        <v>1549</v>
      </c>
      <c r="CN922" s="16" t="s">
        <v>63</v>
      </c>
      <c r="CO922" s="16" t="s">
        <v>352</v>
      </c>
      <c r="CP922" s="16" t="s">
        <v>62</v>
      </c>
      <c r="CQ922" s="16" t="s">
        <v>76</v>
      </c>
      <c r="DA922" s="18"/>
      <c r="DB922" s="16">
        <v>4</v>
      </c>
      <c r="DC922" s="16">
        <v>4</v>
      </c>
      <c r="DE922" s="16">
        <v>3000</v>
      </c>
      <c r="DF922" s="16">
        <v>503</v>
      </c>
      <c r="DG922" s="16">
        <v>358</v>
      </c>
      <c r="DH922" s="16">
        <v>438</v>
      </c>
    </row>
    <row r="923" spans="1:112" s="16" customFormat="1" x14ac:dyDescent="0.3">
      <c r="A923" s="16">
        <v>2023</v>
      </c>
      <c r="B923" s="16" t="s">
        <v>1562</v>
      </c>
      <c r="C923" s="16" t="s">
        <v>99</v>
      </c>
      <c r="D923" s="16" t="s">
        <v>1183</v>
      </c>
      <c r="E923" s="16" t="s">
        <v>101</v>
      </c>
      <c r="F923" s="19">
        <v>2</v>
      </c>
      <c r="G923" s="16">
        <v>4</v>
      </c>
      <c r="H923" s="16" t="s">
        <v>77</v>
      </c>
      <c r="I923" s="16">
        <v>22</v>
      </c>
      <c r="J923" s="16">
        <v>29</v>
      </c>
      <c r="K923" s="16">
        <v>25</v>
      </c>
      <c r="L923" s="16">
        <v>29.177199999999999</v>
      </c>
      <c r="M923" s="16">
        <v>41.874499999999998</v>
      </c>
      <c r="N923" s="16">
        <v>33.787500000000001</v>
      </c>
      <c r="O923" s="16">
        <v>22</v>
      </c>
      <c r="P923" s="16">
        <v>29.321400000000001</v>
      </c>
      <c r="Q923" s="16">
        <v>25.3386</v>
      </c>
      <c r="S923" s="16" t="s">
        <v>59</v>
      </c>
      <c r="T923" s="16" t="s">
        <v>70</v>
      </c>
      <c r="U923" s="16" t="s">
        <v>60</v>
      </c>
      <c r="V923" s="16" t="s">
        <v>61</v>
      </c>
      <c r="X923" s="16">
        <v>9</v>
      </c>
      <c r="Y923" s="16" t="s">
        <v>62</v>
      </c>
      <c r="Z923" s="16" t="s">
        <v>63</v>
      </c>
      <c r="AA923" s="16" t="s">
        <v>135</v>
      </c>
      <c r="AB923" s="16" t="s">
        <v>159</v>
      </c>
      <c r="AC923" s="16">
        <v>10</v>
      </c>
      <c r="AF923" s="16" t="s">
        <v>82</v>
      </c>
      <c r="AG923" s="16" t="s">
        <v>86</v>
      </c>
      <c r="AH923" s="16" t="s">
        <v>66</v>
      </c>
      <c r="AI923" s="16" t="s">
        <v>67</v>
      </c>
      <c r="AJ923" s="16" t="s">
        <v>68</v>
      </c>
      <c r="AK923" s="16" t="s">
        <v>69</v>
      </c>
      <c r="AR923" s="16">
        <v>1750</v>
      </c>
      <c r="AS923" s="16">
        <v>1750</v>
      </c>
      <c r="BM923" s="20" t="s">
        <v>1550</v>
      </c>
      <c r="BN923" s="16">
        <v>2</v>
      </c>
      <c r="BO923" s="16">
        <v>2</v>
      </c>
      <c r="BP923" s="16">
        <v>32</v>
      </c>
      <c r="BQ923" s="16" t="s">
        <v>351</v>
      </c>
      <c r="BS923" s="16" t="s">
        <v>72</v>
      </c>
      <c r="BT923" s="21">
        <v>44713</v>
      </c>
      <c r="BU923" s="16">
        <v>31453</v>
      </c>
      <c r="BV923" s="17"/>
      <c r="BW923" s="16" t="s">
        <v>63</v>
      </c>
      <c r="BX923" s="16" t="s">
        <v>63</v>
      </c>
      <c r="CA923" s="16" t="s">
        <v>63</v>
      </c>
      <c r="CB923" s="16" t="s">
        <v>63</v>
      </c>
      <c r="CD923" s="16" t="s">
        <v>62</v>
      </c>
      <c r="CE923" s="16" t="s">
        <v>248</v>
      </c>
      <c r="CF923" s="16" t="s">
        <v>62</v>
      </c>
      <c r="CG923" s="16" t="s">
        <v>89</v>
      </c>
      <c r="CH923" s="16" t="s">
        <v>62</v>
      </c>
      <c r="CI923" s="16" t="s">
        <v>249</v>
      </c>
      <c r="CJ923" s="16" t="s">
        <v>106</v>
      </c>
      <c r="CK923" s="16" t="s">
        <v>1549</v>
      </c>
      <c r="CN923" s="16" t="s">
        <v>63</v>
      </c>
      <c r="CO923" s="16" t="s">
        <v>107</v>
      </c>
      <c r="CP923" s="16" t="s">
        <v>62</v>
      </c>
      <c r="CQ923" s="16" t="s">
        <v>76</v>
      </c>
      <c r="DA923" s="18"/>
      <c r="DB923" s="16">
        <v>5</v>
      </c>
      <c r="DC923" s="16">
        <v>5</v>
      </c>
      <c r="DE923" s="16">
        <v>750</v>
      </c>
      <c r="DF923" s="16">
        <v>410</v>
      </c>
      <c r="DG923" s="16">
        <v>310</v>
      </c>
      <c r="DH923" s="16">
        <v>365</v>
      </c>
    </row>
    <row r="924" spans="1:112" s="16" customFormat="1" x14ac:dyDescent="0.3">
      <c r="A924" s="16">
        <v>2023</v>
      </c>
      <c r="B924" s="16" t="s">
        <v>1562</v>
      </c>
      <c r="C924" s="16" t="s">
        <v>99</v>
      </c>
      <c r="D924" s="16" t="s">
        <v>1183</v>
      </c>
      <c r="E924" s="16" t="s">
        <v>101</v>
      </c>
      <c r="F924" s="19">
        <v>3.6</v>
      </c>
      <c r="G924" s="16">
        <v>6</v>
      </c>
      <c r="H924" s="16" t="s">
        <v>77</v>
      </c>
      <c r="I924" s="16">
        <v>19</v>
      </c>
      <c r="J924" s="16">
        <v>27</v>
      </c>
      <c r="K924" s="16">
        <v>22</v>
      </c>
      <c r="L924" s="16">
        <v>24.0915</v>
      </c>
      <c r="M924" s="16">
        <v>38</v>
      </c>
      <c r="N924" s="16">
        <v>28.841899999999999</v>
      </c>
      <c r="O924" s="16">
        <v>19.140599999999999</v>
      </c>
      <c r="P924" s="16">
        <v>26.840699999999998</v>
      </c>
      <c r="Q924" s="16">
        <v>21.977900000000002</v>
      </c>
      <c r="S924" s="16" t="s">
        <v>83</v>
      </c>
      <c r="T924" s="16" t="s">
        <v>87</v>
      </c>
      <c r="U924" s="16" t="s">
        <v>60</v>
      </c>
      <c r="V924" s="16" t="s">
        <v>61</v>
      </c>
      <c r="X924" s="16">
        <v>9</v>
      </c>
      <c r="Y924" s="16" t="s">
        <v>62</v>
      </c>
      <c r="Z924" s="16" t="s">
        <v>63</v>
      </c>
      <c r="AA924" s="16" t="s">
        <v>135</v>
      </c>
      <c r="AB924" s="16" t="s">
        <v>159</v>
      </c>
      <c r="AC924" s="16">
        <v>10</v>
      </c>
      <c r="AF924" s="16" t="s">
        <v>82</v>
      </c>
      <c r="AG924" s="16" t="s">
        <v>86</v>
      </c>
      <c r="AH924" s="16" t="s">
        <v>66</v>
      </c>
      <c r="AI924" s="16" t="s">
        <v>67</v>
      </c>
      <c r="AJ924" s="16" t="s">
        <v>68</v>
      </c>
      <c r="AK924" s="16" t="s">
        <v>69</v>
      </c>
      <c r="AR924" s="16">
        <v>2000</v>
      </c>
      <c r="AS924" s="16">
        <v>2000</v>
      </c>
      <c r="BM924" s="20" t="s">
        <v>1550</v>
      </c>
      <c r="BN924" s="16">
        <v>2</v>
      </c>
      <c r="BO924" s="16">
        <v>2</v>
      </c>
      <c r="BP924" s="16">
        <v>32</v>
      </c>
      <c r="BQ924" s="16" t="s">
        <v>351</v>
      </c>
      <c r="BS924" s="16" t="s">
        <v>72</v>
      </c>
      <c r="BT924" s="21">
        <v>44708</v>
      </c>
      <c r="BU924" s="16">
        <v>31420</v>
      </c>
      <c r="BV924" s="17"/>
      <c r="BW924" s="16" t="s">
        <v>63</v>
      </c>
      <c r="BX924" s="16" t="s">
        <v>63</v>
      </c>
      <c r="CA924" s="16" t="s">
        <v>63</v>
      </c>
      <c r="CB924" s="16" t="s">
        <v>63</v>
      </c>
      <c r="CD924" s="16" t="s">
        <v>62</v>
      </c>
      <c r="CE924" s="16" t="s">
        <v>248</v>
      </c>
      <c r="CF924" s="16" t="s">
        <v>62</v>
      </c>
      <c r="CG924" s="16" t="s">
        <v>1000</v>
      </c>
      <c r="CH924" s="16" t="s">
        <v>63</v>
      </c>
      <c r="CJ924" s="16" t="s">
        <v>106</v>
      </c>
      <c r="CK924" s="16" t="s">
        <v>1549</v>
      </c>
      <c r="CN924" s="16" t="s">
        <v>63</v>
      </c>
      <c r="CO924" s="16" t="s">
        <v>417</v>
      </c>
      <c r="CP924" s="16" t="s">
        <v>62</v>
      </c>
      <c r="CQ924" s="16" t="s">
        <v>76</v>
      </c>
      <c r="DA924" s="18"/>
      <c r="DB924" s="16">
        <v>5</v>
      </c>
      <c r="DC924" s="16">
        <v>5</v>
      </c>
      <c r="DE924" s="16">
        <v>2000</v>
      </c>
      <c r="DF924" s="16">
        <v>464</v>
      </c>
      <c r="DG924" s="16">
        <v>331</v>
      </c>
      <c r="DH924" s="16">
        <v>404</v>
      </c>
    </row>
    <row r="925" spans="1:112" s="16" customFormat="1" x14ac:dyDescent="0.3">
      <c r="A925" s="16">
        <v>2023</v>
      </c>
      <c r="B925" s="16" t="s">
        <v>1562</v>
      </c>
      <c r="C925" s="16" t="s">
        <v>99</v>
      </c>
      <c r="D925" s="16" t="s">
        <v>1009</v>
      </c>
      <c r="E925" s="16" t="s">
        <v>101</v>
      </c>
      <c r="F925" s="19">
        <v>3</v>
      </c>
      <c r="G925" s="16">
        <v>6</v>
      </c>
      <c r="H925" s="16" t="s">
        <v>108</v>
      </c>
      <c r="I925" s="16">
        <v>21</v>
      </c>
      <c r="J925" s="16">
        <v>27</v>
      </c>
      <c r="K925" s="16">
        <v>23</v>
      </c>
      <c r="L925" s="16">
        <v>27.2</v>
      </c>
      <c r="M925" s="16">
        <v>38.1</v>
      </c>
      <c r="N925" s="16">
        <v>31.219200000000001</v>
      </c>
      <c r="O925" s="16">
        <v>21.394200000000001</v>
      </c>
      <c r="P925" s="16">
        <v>26.9053</v>
      </c>
      <c r="Q925" s="16">
        <v>23</v>
      </c>
      <c r="S925" s="16" t="s">
        <v>59</v>
      </c>
      <c r="T925" s="16" t="s">
        <v>70</v>
      </c>
      <c r="U925" s="16" t="s">
        <v>60</v>
      </c>
      <c r="V925" s="16" t="s">
        <v>61</v>
      </c>
      <c r="X925" s="16">
        <v>10</v>
      </c>
      <c r="Y925" s="16" t="s">
        <v>62</v>
      </c>
      <c r="Z925" s="16" t="s">
        <v>63</v>
      </c>
      <c r="AA925" s="16" t="s">
        <v>84</v>
      </c>
      <c r="AB925" s="16" t="s">
        <v>85</v>
      </c>
      <c r="AD925" s="16">
        <v>20</v>
      </c>
      <c r="AF925" s="16" t="s">
        <v>401</v>
      </c>
      <c r="AG925" s="16" t="s">
        <v>402</v>
      </c>
      <c r="AH925" s="16" t="s">
        <v>66</v>
      </c>
      <c r="AI925" s="16" t="s">
        <v>67</v>
      </c>
      <c r="AJ925" s="16" t="s">
        <v>68</v>
      </c>
      <c r="AK925" s="16" t="s">
        <v>69</v>
      </c>
      <c r="AR925" s="16">
        <v>2100</v>
      </c>
      <c r="AS925" s="16">
        <v>2100</v>
      </c>
      <c r="BM925" s="20"/>
      <c r="BN925" s="16">
        <v>2</v>
      </c>
      <c r="BO925" s="16">
        <v>2</v>
      </c>
      <c r="BP925" s="16">
        <v>32</v>
      </c>
      <c r="BQ925" s="16" t="s">
        <v>351</v>
      </c>
      <c r="BS925" s="16" t="s">
        <v>72</v>
      </c>
      <c r="BT925" s="21">
        <v>44753</v>
      </c>
      <c r="BU925" s="16">
        <v>31686</v>
      </c>
      <c r="BV925" s="17"/>
      <c r="BW925" s="16" t="s">
        <v>63</v>
      </c>
      <c r="BX925" s="16" t="s">
        <v>63</v>
      </c>
      <c r="CA925" s="16" t="s">
        <v>63</v>
      </c>
      <c r="CB925" s="16" t="s">
        <v>63</v>
      </c>
      <c r="CD925" s="16" t="s">
        <v>63</v>
      </c>
      <c r="CF925" s="16" t="s">
        <v>63</v>
      </c>
      <c r="CH925" s="16" t="s">
        <v>63</v>
      </c>
      <c r="CJ925" s="16" t="s">
        <v>403</v>
      </c>
      <c r="CK925" s="16" t="s">
        <v>404</v>
      </c>
      <c r="CN925" s="16" t="s">
        <v>63</v>
      </c>
      <c r="CO925" s="16" t="s">
        <v>107</v>
      </c>
      <c r="CP925" s="16" t="s">
        <v>62</v>
      </c>
      <c r="CQ925" s="16" t="s">
        <v>76</v>
      </c>
      <c r="DA925" s="18"/>
      <c r="DB925" s="16">
        <v>5</v>
      </c>
      <c r="DC925" s="16">
        <v>4</v>
      </c>
      <c r="DE925" s="16">
        <v>2500</v>
      </c>
      <c r="DF925" s="16">
        <v>476</v>
      </c>
      <c r="DG925" s="16">
        <v>378</v>
      </c>
      <c r="DH925" s="16">
        <v>442</v>
      </c>
    </row>
    <row r="926" spans="1:112" s="16" customFormat="1" x14ac:dyDescent="0.3">
      <c r="A926" s="16">
        <v>2023</v>
      </c>
      <c r="B926" s="16" t="s">
        <v>1562</v>
      </c>
      <c r="C926" s="16" t="s">
        <v>99</v>
      </c>
      <c r="D926" s="16" t="s">
        <v>1009</v>
      </c>
      <c r="E926" s="16" t="s">
        <v>101</v>
      </c>
      <c r="F926" s="19">
        <v>5.3</v>
      </c>
      <c r="G926" s="16">
        <v>8</v>
      </c>
      <c r="H926" s="16" t="s">
        <v>108</v>
      </c>
      <c r="I926" s="16">
        <v>15</v>
      </c>
      <c r="J926" s="16">
        <v>20</v>
      </c>
      <c r="K926" s="16">
        <v>17</v>
      </c>
      <c r="L926" s="16">
        <v>19.399999999999999</v>
      </c>
      <c r="M926" s="16">
        <v>29.6</v>
      </c>
      <c r="N926" s="16">
        <v>22.9604</v>
      </c>
      <c r="O926" s="16">
        <v>14.9069</v>
      </c>
      <c r="P926" s="16">
        <v>20.003299999999999</v>
      </c>
      <c r="Q926" s="16">
        <v>16.837299999999999</v>
      </c>
      <c r="S926" s="16" t="s">
        <v>83</v>
      </c>
      <c r="T926" s="16" t="s">
        <v>87</v>
      </c>
      <c r="U926" s="16" t="s">
        <v>60</v>
      </c>
      <c r="V926" s="16" t="s">
        <v>61</v>
      </c>
      <c r="X926" s="16">
        <v>10</v>
      </c>
      <c r="Y926" s="16" t="s">
        <v>62</v>
      </c>
      <c r="Z926" s="16" t="s">
        <v>63</v>
      </c>
      <c r="AA926" s="16" t="s">
        <v>84</v>
      </c>
      <c r="AB926" s="16" t="s">
        <v>85</v>
      </c>
      <c r="AC926" s="16">
        <v>10</v>
      </c>
      <c r="AF926" s="16" t="s">
        <v>82</v>
      </c>
      <c r="AG926" s="16" t="s">
        <v>86</v>
      </c>
      <c r="AH926" s="16" t="s">
        <v>66</v>
      </c>
      <c r="AI926" s="16" t="s">
        <v>67</v>
      </c>
      <c r="AJ926" s="16" t="s">
        <v>68</v>
      </c>
      <c r="AK926" s="16" t="s">
        <v>69</v>
      </c>
      <c r="AR926" s="16">
        <v>2600</v>
      </c>
      <c r="AS926" s="16">
        <v>2600</v>
      </c>
      <c r="BM926" s="20" t="s">
        <v>1550</v>
      </c>
      <c r="BN926" s="16">
        <v>1</v>
      </c>
      <c r="BO926" s="16">
        <v>1</v>
      </c>
      <c r="BP926" s="16">
        <v>32</v>
      </c>
      <c r="BQ926" s="16" t="s">
        <v>351</v>
      </c>
      <c r="BS926" s="16" t="s">
        <v>103</v>
      </c>
      <c r="BT926" s="21">
        <v>44760</v>
      </c>
      <c r="BU926" s="16">
        <v>31604</v>
      </c>
      <c r="BV926" s="17"/>
      <c r="BW926" s="16" t="s">
        <v>63</v>
      </c>
      <c r="BX926" s="16" t="s">
        <v>63</v>
      </c>
      <c r="CA926" s="16" t="s">
        <v>63</v>
      </c>
      <c r="CB926" s="16" t="s">
        <v>63</v>
      </c>
      <c r="CD926" s="16" t="s">
        <v>62</v>
      </c>
      <c r="CE926" s="16" t="s">
        <v>104</v>
      </c>
      <c r="CF926" s="16" t="s">
        <v>62</v>
      </c>
      <c r="CG926" s="16" t="s">
        <v>105</v>
      </c>
      <c r="CH926" s="16" t="s">
        <v>63</v>
      </c>
      <c r="CJ926" s="16" t="s">
        <v>106</v>
      </c>
      <c r="CK926" s="16" t="s">
        <v>1549</v>
      </c>
      <c r="CN926" s="16" t="s">
        <v>63</v>
      </c>
      <c r="CO926" s="16" t="s">
        <v>107</v>
      </c>
      <c r="CP926" s="16" t="s">
        <v>62</v>
      </c>
      <c r="CQ926" s="16" t="s">
        <v>76</v>
      </c>
      <c r="DA926" s="18"/>
      <c r="DB926" s="16">
        <v>3</v>
      </c>
      <c r="DC926" s="16">
        <v>3</v>
      </c>
      <c r="DE926" s="16">
        <v>5000</v>
      </c>
      <c r="DF926" s="16">
        <v>593</v>
      </c>
      <c r="DG926" s="16">
        <v>446</v>
      </c>
      <c r="DH926" s="16">
        <v>527</v>
      </c>
    </row>
    <row r="927" spans="1:112" s="16" customFormat="1" x14ac:dyDescent="0.3">
      <c r="A927" s="16">
        <v>2023</v>
      </c>
      <c r="B927" s="16" t="s">
        <v>1562</v>
      </c>
      <c r="C927" s="16" t="s">
        <v>99</v>
      </c>
      <c r="D927" s="16" t="s">
        <v>1009</v>
      </c>
      <c r="E927" s="16" t="s">
        <v>101</v>
      </c>
      <c r="F927" s="19">
        <v>6.2</v>
      </c>
      <c r="G927" s="16">
        <v>8</v>
      </c>
      <c r="H927" s="16" t="s">
        <v>108</v>
      </c>
      <c r="I927" s="16">
        <v>14</v>
      </c>
      <c r="J927" s="16">
        <v>20</v>
      </c>
      <c r="K927" s="16">
        <v>16</v>
      </c>
      <c r="L927" s="16">
        <v>19</v>
      </c>
      <c r="M927" s="16">
        <v>29.5</v>
      </c>
      <c r="N927" s="16">
        <v>22.6236</v>
      </c>
      <c r="O927" s="16">
        <v>14</v>
      </c>
      <c r="P927" s="16">
        <v>19.714200000000002</v>
      </c>
      <c r="Q927" s="16">
        <v>16</v>
      </c>
      <c r="S927" s="16" t="s">
        <v>83</v>
      </c>
      <c r="T927" s="16" t="s">
        <v>87</v>
      </c>
      <c r="U927" s="16" t="s">
        <v>60</v>
      </c>
      <c r="V927" s="16" t="s">
        <v>61</v>
      </c>
      <c r="X927" s="16">
        <v>10</v>
      </c>
      <c r="Y927" s="16" t="s">
        <v>62</v>
      </c>
      <c r="Z927" s="16" t="s">
        <v>63</v>
      </c>
      <c r="AA927" s="16" t="s">
        <v>84</v>
      </c>
      <c r="AB927" s="16" t="s">
        <v>85</v>
      </c>
      <c r="AC927" s="16">
        <v>10</v>
      </c>
      <c r="AF927" s="16" t="s">
        <v>58</v>
      </c>
      <c r="AG927" s="16" t="s">
        <v>65</v>
      </c>
      <c r="AH927" s="16" t="s">
        <v>66</v>
      </c>
      <c r="AI927" s="16" t="s">
        <v>67</v>
      </c>
      <c r="AJ927" s="16" t="s">
        <v>68</v>
      </c>
      <c r="AK927" s="16" t="s">
        <v>69</v>
      </c>
      <c r="AR927" s="16">
        <v>3400</v>
      </c>
      <c r="AS927" s="16">
        <v>3400</v>
      </c>
      <c r="BM927" s="20" t="s">
        <v>1550</v>
      </c>
      <c r="BN927" s="16">
        <v>1</v>
      </c>
      <c r="BO927" s="16">
        <v>1</v>
      </c>
      <c r="BP927" s="16">
        <v>32</v>
      </c>
      <c r="BQ927" s="16" t="s">
        <v>351</v>
      </c>
      <c r="BS927" s="16" t="s">
        <v>206</v>
      </c>
      <c r="BT927" s="21">
        <v>44760</v>
      </c>
      <c r="BU927" s="16">
        <v>31596</v>
      </c>
      <c r="BV927" s="17"/>
      <c r="BW927" s="16" t="s">
        <v>63</v>
      </c>
      <c r="BX927" s="16" t="s">
        <v>63</v>
      </c>
      <c r="CA927" s="16" t="s">
        <v>63</v>
      </c>
      <c r="CB927" s="16" t="s">
        <v>63</v>
      </c>
      <c r="CD927" s="16" t="s">
        <v>62</v>
      </c>
      <c r="CE927" s="16" t="s">
        <v>104</v>
      </c>
      <c r="CF927" s="16" t="s">
        <v>62</v>
      </c>
      <c r="CG927" s="16" t="s">
        <v>105</v>
      </c>
      <c r="CH927" s="16" t="s">
        <v>63</v>
      </c>
      <c r="CJ927" s="16" t="s">
        <v>106</v>
      </c>
      <c r="CK927" s="16" t="s">
        <v>1549</v>
      </c>
      <c r="CN927" s="16" t="s">
        <v>63</v>
      </c>
      <c r="CO927" s="16" t="s">
        <v>107</v>
      </c>
      <c r="CP927" s="16" t="s">
        <v>62</v>
      </c>
      <c r="CQ927" s="16" t="s">
        <v>76</v>
      </c>
      <c r="DA927" s="18"/>
      <c r="DB927" s="16">
        <v>3</v>
      </c>
      <c r="DC927" s="16">
        <v>3</v>
      </c>
      <c r="DE927" s="16">
        <v>9000</v>
      </c>
      <c r="DF927" s="16">
        <v>635</v>
      </c>
      <c r="DG927" s="16">
        <v>451</v>
      </c>
      <c r="DH927" s="16">
        <v>555</v>
      </c>
    </row>
    <row r="928" spans="1:112" s="16" customFormat="1" x14ac:dyDescent="0.3">
      <c r="A928" s="16">
        <v>2023</v>
      </c>
      <c r="B928" s="16" t="s">
        <v>1562</v>
      </c>
      <c r="C928" s="16" t="s">
        <v>99</v>
      </c>
      <c r="D928" s="16" t="s">
        <v>1008</v>
      </c>
      <c r="E928" s="16" t="s">
        <v>101</v>
      </c>
      <c r="F928" s="19">
        <v>3</v>
      </c>
      <c r="G928" s="16">
        <v>6</v>
      </c>
      <c r="H928" s="16" t="s">
        <v>108</v>
      </c>
      <c r="I928" s="16">
        <v>21</v>
      </c>
      <c r="J928" s="16">
        <v>27</v>
      </c>
      <c r="K928" s="16">
        <v>23</v>
      </c>
      <c r="L928" s="16">
        <v>27.2</v>
      </c>
      <c r="M928" s="16">
        <v>38.1</v>
      </c>
      <c r="N928" s="16">
        <v>31.219200000000001</v>
      </c>
      <c r="O928" s="16">
        <v>21.394200000000001</v>
      </c>
      <c r="P928" s="16">
        <v>26.9053</v>
      </c>
      <c r="Q928" s="16">
        <v>23</v>
      </c>
      <c r="S928" s="16" t="s">
        <v>59</v>
      </c>
      <c r="T928" s="16" t="s">
        <v>70</v>
      </c>
      <c r="U928" s="16" t="s">
        <v>60</v>
      </c>
      <c r="V928" s="16" t="s">
        <v>61</v>
      </c>
      <c r="X928" s="16">
        <v>10</v>
      </c>
      <c r="Y928" s="16" t="s">
        <v>62</v>
      </c>
      <c r="Z928" s="16" t="s">
        <v>63</v>
      </c>
      <c r="AA928" s="16" t="s">
        <v>84</v>
      </c>
      <c r="AB928" s="16" t="s">
        <v>85</v>
      </c>
      <c r="AD928" s="16">
        <v>20</v>
      </c>
      <c r="AF928" s="16" t="s">
        <v>401</v>
      </c>
      <c r="AG928" s="16" t="s">
        <v>402</v>
      </c>
      <c r="AH928" s="16" t="s">
        <v>66</v>
      </c>
      <c r="AI928" s="16" t="s">
        <v>67</v>
      </c>
      <c r="AJ928" s="16" t="s">
        <v>68</v>
      </c>
      <c r="AK928" s="16" t="s">
        <v>69</v>
      </c>
      <c r="AR928" s="16">
        <v>2100</v>
      </c>
      <c r="AS928" s="16">
        <v>2100</v>
      </c>
      <c r="BM928" s="20"/>
      <c r="BN928" s="16">
        <v>2</v>
      </c>
      <c r="BO928" s="16">
        <v>2</v>
      </c>
      <c r="BP928" s="16">
        <v>32</v>
      </c>
      <c r="BQ928" s="16" t="s">
        <v>351</v>
      </c>
      <c r="BS928" s="16" t="s">
        <v>72</v>
      </c>
      <c r="BT928" s="21">
        <v>44753</v>
      </c>
      <c r="BU928" s="16">
        <v>31687</v>
      </c>
      <c r="BV928" s="17"/>
      <c r="BW928" s="16" t="s">
        <v>63</v>
      </c>
      <c r="BX928" s="16" t="s">
        <v>63</v>
      </c>
      <c r="CA928" s="16" t="s">
        <v>63</v>
      </c>
      <c r="CB928" s="16" t="s">
        <v>63</v>
      </c>
      <c r="CD928" s="16" t="s">
        <v>63</v>
      </c>
      <c r="CF928" s="16" t="s">
        <v>63</v>
      </c>
      <c r="CH928" s="16" t="s">
        <v>63</v>
      </c>
      <c r="CJ928" s="16" t="s">
        <v>403</v>
      </c>
      <c r="CK928" s="16" t="s">
        <v>404</v>
      </c>
      <c r="CN928" s="16" t="s">
        <v>63</v>
      </c>
      <c r="CO928" s="16" t="s">
        <v>107</v>
      </c>
      <c r="CP928" s="16" t="s">
        <v>62</v>
      </c>
      <c r="CQ928" s="16" t="s">
        <v>76</v>
      </c>
      <c r="DA928" s="18"/>
      <c r="DB928" s="16">
        <v>5</v>
      </c>
      <c r="DC928" s="16">
        <v>4</v>
      </c>
      <c r="DE928" s="16">
        <v>2500</v>
      </c>
      <c r="DF928" s="16">
        <v>476</v>
      </c>
      <c r="DG928" s="16">
        <v>378</v>
      </c>
      <c r="DH928" s="16">
        <v>442</v>
      </c>
    </row>
    <row r="929" spans="1:112" s="16" customFormat="1" x14ac:dyDescent="0.3">
      <c r="A929" s="16">
        <v>2023</v>
      </c>
      <c r="B929" s="16" t="s">
        <v>1562</v>
      </c>
      <c r="C929" s="16" t="s">
        <v>99</v>
      </c>
      <c r="D929" s="16" t="s">
        <v>1008</v>
      </c>
      <c r="E929" s="16" t="s">
        <v>101</v>
      </c>
      <c r="F929" s="19">
        <v>5.3</v>
      </c>
      <c r="G929" s="16">
        <v>8</v>
      </c>
      <c r="H929" s="16" t="s">
        <v>108</v>
      </c>
      <c r="I929" s="16">
        <v>15</v>
      </c>
      <c r="J929" s="16">
        <v>20</v>
      </c>
      <c r="K929" s="16">
        <v>17</v>
      </c>
      <c r="L929" s="16">
        <v>19.399999999999999</v>
      </c>
      <c r="M929" s="16">
        <v>29.6</v>
      </c>
      <c r="N929" s="16">
        <v>22.9604</v>
      </c>
      <c r="O929" s="16">
        <v>14.9069</v>
      </c>
      <c r="P929" s="16">
        <v>20.003299999999999</v>
      </c>
      <c r="Q929" s="16">
        <v>16.837299999999999</v>
      </c>
      <c r="S929" s="16" t="s">
        <v>83</v>
      </c>
      <c r="T929" s="16" t="s">
        <v>87</v>
      </c>
      <c r="U929" s="16" t="s">
        <v>60</v>
      </c>
      <c r="V929" s="16" t="s">
        <v>61</v>
      </c>
      <c r="X929" s="16">
        <v>10</v>
      </c>
      <c r="Y929" s="16" t="s">
        <v>62</v>
      </c>
      <c r="Z929" s="16" t="s">
        <v>63</v>
      </c>
      <c r="AA929" s="16" t="s">
        <v>84</v>
      </c>
      <c r="AB929" s="16" t="s">
        <v>85</v>
      </c>
      <c r="AC929" s="16">
        <v>10</v>
      </c>
      <c r="AF929" s="16" t="s">
        <v>82</v>
      </c>
      <c r="AG929" s="16" t="s">
        <v>86</v>
      </c>
      <c r="AH929" s="16" t="s">
        <v>66</v>
      </c>
      <c r="AI929" s="16" t="s">
        <v>67</v>
      </c>
      <c r="AJ929" s="16" t="s">
        <v>68</v>
      </c>
      <c r="AK929" s="16" t="s">
        <v>69</v>
      </c>
      <c r="AR929" s="16">
        <v>2600</v>
      </c>
      <c r="AS929" s="16">
        <v>2600</v>
      </c>
      <c r="BM929" s="20" t="s">
        <v>1550</v>
      </c>
      <c r="BN929" s="16">
        <v>1</v>
      </c>
      <c r="BO929" s="16">
        <v>1</v>
      </c>
      <c r="BP929" s="16">
        <v>32</v>
      </c>
      <c r="BQ929" s="16" t="s">
        <v>351</v>
      </c>
      <c r="BS929" s="16" t="s">
        <v>103</v>
      </c>
      <c r="BT929" s="21">
        <v>44760</v>
      </c>
      <c r="BU929" s="16">
        <v>31606</v>
      </c>
      <c r="BV929" s="17"/>
      <c r="BW929" s="16" t="s">
        <v>63</v>
      </c>
      <c r="BX929" s="16" t="s">
        <v>63</v>
      </c>
      <c r="CA929" s="16" t="s">
        <v>63</v>
      </c>
      <c r="CB929" s="16" t="s">
        <v>63</v>
      </c>
      <c r="CD929" s="16" t="s">
        <v>62</v>
      </c>
      <c r="CE929" s="16" t="s">
        <v>104</v>
      </c>
      <c r="CF929" s="16" t="s">
        <v>62</v>
      </c>
      <c r="CG929" s="16" t="s">
        <v>105</v>
      </c>
      <c r="CH929" s="16" t="s">
        <v>63</v>
      </c>
      <c r="CJ929" s="16" t="s">
        <v>106</v>
      </c>
      <c r="CK929" s="16" t="s">
        <v>1549</v>
      </c>
      <c r="CN929" s="16" t="s">
        <v>63</v>
      </c>
      <c r="CO929" s="16" t="s">
        <v>107</v>
      </c>
      <c r="CP929" s="16" t="s">
        <v>62</v>
      </c>
      <c r="CQ929" s="16" t="s">
        <v>76</v>
      </c>
      <c r="DA929" s="18"/>
      <c r="DB929" s="16">
        <v>3</v>
      </c>
      <c r="DC929" s="16">
        <v>3</v>
      </c>
      <c r="DE929" s="16">
        <v>5000</v>
      </c>
      <c r="DF929" s="16">
        <v>593</v>
      </c>
      <c r="DG929" s="16">
        <v>446</v>
      </c>
      <c r="DH929" s="16">
        <v>527</v>
      </c>
    </row>
    <row r="930" spans="1:112" s="16" customFormat="1" x14ac:dyDescent="0.3">
      <c r="A930" s="16">
        <v>2023</v>
      </c>
      <c r="B930" s="16" t="s">
        <v>1562</v>
      </c>
      <c r="C930" s="16" t="s">
        <v>99</v>
      </c>
      <c r="D930" s="16" t="s">
        <v>1008</v>
      </c>
      <c r="E930" s="16" t="s">
        <v>101</v>
      </c>
      <c r="F930" s="19">
        <v>6.2</v>
      </c>
      <c r="G930" s="16">
        <v>8</v>
      </c>
      <c r="H930" s="16" t="s">
        <v>108</v>
      </c>
      <c r="I930" s="16">
        <v>14</v>
      </c>
      <c r="J930" s="16">
        <v>19</v>
      </c>
      <c r="K930" s="16">
        <v>16</v>
      </c>
      <c r="L930" s="16">
        <v>17.8</v>
      </c>
      <c r="M930" s="16">
        <v>27.687000000000001</v>
      </c>
      <c r="N930" s="16">
        <v>21.207999999999998</v>
      </c>
      <c r="O930" s="16">
        <v>14.4373</v>
      </c>
      <c r="P930" s="16">
        <v>18.5075</v>
      </c>
      <c r="Q930" s="16">
        <v>16.023</v>
      </c>
      <c r="S930" s="16" t="s">
        <v>83</v>
      </c>
      <c r="T930" s="16" t="s">
        <v>87</v>
      </c>
      <c r="U930" s="16" t="s">
        <v>60</v>
      </c>
      <c r="V930" s="16" t="s">
        <v>61</v>
      </c>
      <c r="X930" s="16">
        <v>10</v>
      </c>
      <c r="Y930" s="16" t="s">
        <v>62</v>
      </c>
      <c r="Z930" s="16" t="s">
        <v>63</v>
      </c>
      <c r="AA930" s="16" t="s">
        <v>84</v>
      </c>
      <c r="AB930" s="16" t="s">
        <v>85</v>
      </c>
      <c r="AC930" s="16">
        <v>10</v>
      </c>
      <c r="AF930" s="16" t="s">
        <v>58</v>
      </c>
      <c r="AG930" s="16" t="s">
        <v>65</v>
      </c>
      <c r="AH930" s="16" t="s">
        <v>66</v>
      </c>
      <c r="AI930" s="16" t="s">
        <v>67</v>
      </c>
      <c r="AJ930" s="16" t="s">
        <v>68</v>
      </c>
      <c r="AK930" s="16" t="s">
        <v>69</v>
      </c>
      <c r="AR930" s="16">
        <v>3400</v>
      </c>
      <c r="AS930" s="16">
        <v>3400</v>
      </c>
      <c r="BM930" s="20" t="s">
        <v>1550</v>
      </c>
      <c r="BN930" s="16">
        <v>1</v>
      </c>
      <c r="BO930" s="16">
        <v>1</v>
      </c>
      <c r="BP930" s="16">
        <v>32</v>
      </c>
      <c r="BQ930" s="16" t="s">
        <v>351</v>
      </c>
      <c r="BS930" s="16" t="s">
        <v>206</v>
      </c>
      <c r="BT930" s="21">
        <v>44760</v>
      </c>
      <c r="BU930" s="16">
        <v>31597</v>
      </c>
      <c r="BV930" s="17"/>
      <c r="BW930" s="16" t="s">
        <v>63</v>
      </c>
      <c r="BX930" s="16" t="s">
        <v>63</v>
      </c>
      <c r="CA930" s="16" t="s">
        <v>63</v>
      </c>
      <c r="CB930" s="16" t="s">
        <v>63</v>
      </c>
      <c r="CD930" s="16" t="s">
        <v>62</v>
      </c>
      <c r="CE930" s="16" t="s">
        <v>104</v>
      </c>
      <c r="CF930" s="16" t="s">
        <v>62</v>
      </c>
      <c r="CG930" s="16" t="s">
        <v>105</v>
      </c>
      <c r="CH930" s="16" t="s">
        <v>63</v>
      </c>
      <c r="CJ930" s="16" t="s">
        <v>106</v>
      </c>
      <c r="CK930" s="16" t="s">
        <v>1549</v>
      </c>
      <c r="CN930" s="16" t="s">
        <v>63</v>
      </c>
      <c r="CO930" s="16" t="s">
        <v>107</v>
      </c>
      <c r="CP930" s="16" t="s">
        <v>62</v>
      </c>
      <c r="CQ930" s="16" t="s">
        <v>76</v>
      </c>
      <c r="DA930" s="18"/>
      <c r="DB930" s="16">
        <v>3</v>
      </c>
      <c r="DC930" s="16">
        <v>3</v>
      </c>
      <c r="DE930" s="16">
        <v>9000</v>
      </c>
      <c r="DF930" s="16">
        <v>615</v>
      </c>
      <c r="DG930" s="16">
        <v>481</v>
      </c>
      <c r="DH930" s="16">
        <v>555</v>
      </c>
    </row>
    <row r="931" spans="1:112" s="16" customFormat="1" x14ac:dyDescent="0.3">
      <c r="A931" s="16">
        <v>2023</v>
      </c>
      <c r="B931" s="16" t="s">
        <v>236</v>
      </c>
      <c r="C931" s="16" t="s">
        <v>840</v>
      </c>
      <c r="D931" s="16" t="s">
        <v>927</v>
      </c>
      <c r="E931" s="16" t="s">
        <v>239</v>
      </c>
      <c r="F931" s="19">
        <v>3.5</v>
      </c>
      <c r="G931" s="16">
        <v>6</v>
      </c>
      <c r="H931" s="16" t="s">
        <v>208</v>
      </c>
      <c r="I931" s="16">
        <v>21</v>
      </c>
      <c r="J931" s="16">
        <v>26</v>
      </c>
      <c r="K931" s="16">
        <v>23</v>
      </c>
      <c r="L931" s="16">
        <v>26.518999999999998</v>
      </c>
      <c r="M931" s="16">
        <v>39.520000000000003</v>
      </c>
      <c r="N931" s="16">
        <v>31.126999999999999</v>
      </c>
      <c r="O931" s="16">
        <v>20.904299999999999</v>
      </c>
      <c r="P931" s="16">
        <v>26.130199999999999</v>
      </c>
      <c r="Q931" s="16">
        <v>22.971699999999998</v>
      </c>
      <c r="S931" s="16" t="s">
        <v>83</v>
      </c>
      <c r="T931" s="16" t="s">
        <v>87</v>
      </c>
      <c r="U931" s="16" t="s">
        <v>115</v>
      </c>
      <c r="V931" s="16" t="s">
        <v>116</v>
      </c>
      <c r="X931" s="16">
        <v>9</v>
      </c>
      <c r="Y931" s="16" t="s">
        <v>62</v>
      </c>
      <c r="Z931" s="16" t="s">
        <v>63</v>
      </c>
      <c r="AA931" s="16" t="s">
        <v>135</v>
      </c>
      <c r="AB931" s="16" t="s">
        <v>159</v>
      </c>
      <c r="AC931" s="16">
        <v>15</v>
      </c>
      <c r="AF931" s="16" t="s">
        <v>204</v>
      </c>
      <c r="AG931" s="16" t="s">
        <v>205</v>
      </c>
      <c r="AH931" s="16" t="s">
        <v>66</v>
      </c>
      <c r="AI931" s="16" t="s">
        <v>67</v>
      </c>
      <c r="AJ931" s="16" t="s">
        <v>68</v>
      </c>
      <c r="AK931" s="16" t="s">
        <v>69</v>
      </c>
      <c r="AR931" s="16">
        <v>2400</v>
      </c>
      <c r="AS931" s="16">
        <v>2400</v>
      </c>
      <c r="BM931" s="20" t="s">
        <v>1550</v>
      </c>
      <c r="BN931" s="16">
        <v>2</v>
      </c>
      <c r="BO931" s="16">
        <v>2</v>
      </c>
      <c r="BP931" s="16">
        <v>32</v>
      </c>
      <c r="BQ931" s="16" t="s">
        <v>351</v>
      </c>
      <c r="BS931" s="16" t="s">
        <v>206</v>
      </c>
      <c r="BT931" s="21">
        <v>44792</v>
      </c>
      <c r="BU931" s="16">
        <v>31804</v>
      </c>
      <c r="BV931" s="17"/>
      <c r="BW931" s="16" t="s">
        <v>63</v>
      </c>
      <c r="CA931" s="16" t="s">
        <v>63</v>
      </c>
      <c r="CB931" s="16" t="s">
        <v>63</v>
      </c>
      <c r="CD931" s="16" t="s">
        <v>63</v>
      </c>
      <c r="CF931" s="16" t="s">
        <v>62</v>
      </c>
      <c r="CG931" s="16" t="s">
        <v>757</v>
      </c>
      <c r="CH931" s="16" t="s">
        <v>63</v>
      </c>
      <c r="CJ931" s="16" t="s">
        <v>106</v>
      </c>
      <c r="CK931" s="16" t="s">
        <v>1549</v>
      </c>
      <c r="CN931" s="16" t="s">
        <v>63</v>
      </c>
      <c r="CO931" s="16" t="s">
        <v>96</v>
      </c>
      <c r="CP931" s="16" t="s">
        <v>62</v>
      </c>
      <c r="CQ931" s="16" t="s">
        <v>76</v>
      </c>
      <c r="DA931" s="18"/>
      <c r="DB931" s="16">
        <v>5</v>
      </c>
      <c r="DC931" s="16">
        <v>5</v>
      </c>
      <c r="DE931" s="16">
        <v>4000</v>
      </c>
      <c r="DF931" s="16">
        <v>426</v>
      </c>
      <c r="DG931" s="16">
        <v>340</v>
      </c>
      <c r="DH931" s="16">
        <v>387</v>
      </c>
    </row>
    <row r="932" spans="1:112" s="16" customFormat="1" x14ac:dyDescent="0.3">
      <c r="A932" s="16">
        <v>2023</v>
      </c>
      <c r="B932" s="16" t="s">
        <v>236</v>
      </c>
      <c r="C932" s="16" t="s">
        <v>840</v>
      </c>
      <c r="D932" s="16" t="s">
        <v>847</v>
      </c>
      <c r="E932" s="16" t="s">
        <v>239</v>
      </c>
      <c r="F932" s="19">
        <v>5.6</v>
      </c>
      <c r="G932" s="16">
        <v>8</v>
      </c>
      <c r="H932" s="16" t="s">
        <v>463</v>
      </c>
      <c r="I932" s="16">
        <v>14</v>
      </c>
      <c r="J932" s="16">
        <v>20</v>
      </c>
      <c r="K932" s="16">
        <v>16</v>
      </c>
      <c r="L932" s="16">
        <v>17.2422</v>
      </c>
      <c r="M932" s="16">
        <v>27.9876</v>
      </c>
      <c r="N932" s="16">
        <v>20.843299999999999</v>
      </c>
      <c r="O932" s="16">
        <v>14.0108</v>
      </c>
      <c r="P932" s="16">
        <v>19.760200000000001</v>
      </c>
      <c r="Q932" s="16">
        <v>16.121600000000001</v>
      </c>
      <c r="S932" s="16" t="s">
        <v>83</v>
      </c>
      <c r="T932" s="16" t="s">
        <v>87</v>
      </c>
      <c r="U932" s="16" t="s">
        <v>115</v>
      </c>
      <c r="V932" s="16" t="s">
        <v>116</v>
      </c>
      <c r="X932" s="16">
        <v>7</v>
      </c>
      <c r="Y932" s="16" t="s">
        <v>62</v>
      </c>
      <c r="Z932" s="16" t="s">
        <v>63</v>
      </c>
      <c r="AA932" s="16" t="s">
        <v>84</v>
      </c>
      <c r="AB932" s="16" t="s">
        <v>85</v>
      </c>
      <c r="AC932" s="16">
        <v>10</v>
      </c>
      <c r="AF932" s="16" t="s">
        <v>204</v>
      </c>
      <c r="AG932" s="16" t="s">
        <v>205</v>
      </c>
      <c r="AH932" s="16" t="s">
        <v>66</v>
      </c>
      <c r="AI932" s="16" t="s">
        <v>67</v>
      </c>
      <c r="AJ932" s="16" t="s">
        <v>68</v>
      </c>
      <c r="AK932" s="16" t="s">
        <v>69</v>
      </c>
      <c r="AR932" s="16">
        <v>3400</v>
      </c>
      <c r="AS932" s="16">
        <v>3400</v>
      </c>
      <c r="BM932" s="20" t="s">
        <v>1550</v>
      </c>
      <c r="BN932" s="16">
        <v>2</v>
      </c>
      <c r="BO932" s="16">
        <v>2</v>
      </c>
      <c r="BP932" s="16">
        <v>32</v>
      </c>
      <c r="BQ932" s="16" t="s">
        <v>351</v>
      </c>
      <c r="BS932" s="16" t="s">
        <v>206</v>
      </c>
      <c r="BT932" s="21">
        <v>44834</v>
      </c>
      <c r="BU932" s="16">
        <v>31897</v>
      </c>
      <c r="BV932" s="17"/>
      <c r="BW932" s="16" t="s">
        <v>63</v>
      </c>
      <c r="CA932" s="16" t="s">
        <v>63</v>
      </c>
      <c r="CB932" s="16" t="s">
        <v>63</v>
      </c>
      <c r="CD932" s="16" t="s">
        <v>63</v>
      </c>
      <c r="CF932" s="16" t="s">
        <v>62</v>
      </c>
      <c r="CG932" s="16" t="s">
        <v>461</v>
      </c>
      <c r="CH932" s="16" t="s">
        <v>62</v>
      </c>
      <c r="CI932" s="16" t="s">
        <v>462</v>
      </c>
      <c r="CJ932" s="16" t="s">
        <v>106</v>
      </c>
      <c r="CK932" s="16" t="s">
        <v>1549</v>
      </c>
      <c r="CN932" s="16" t="s">
        <v>63</v>
      </c>
      <c r="CO932" s="16" t="s">
        <v>96</v>
      </c>
      <c r="CP932" s="16" t="s">
        <v>63</v>
      </c>
      <c r="CQ932" s="16" t="s">
        <v>189</v>
      </c>
      <c r="DA932" s="18"/>
      <c r="DB932" s="16">
        <v>3</v>
      </c>
      <c r="DC932" s="16">
        <v>3</v>
      </c>
      <c r="DE932" s="16">
        <v>9000</v>
      </c>
      <c r="DF932" s="16">
        <v>635</v>
      </c>
      <c r="DG932" s="16">
        <v>451</v>
      </c>
      <c r="DH932" s="16">
        <v>552</v>
      </c>
    </row>
    <row r="933" spans="1:112" s="16" customFormat="1" x14ac:dyDescent="0.3">
      <c r="A933" s="16">
        <v>2023</v>
      </c>
      <c r="B933" s="16" t="s">
        <v>78</v>
      </c>
      <c r="C933" s="16" t="s">
        <v>329</v>
      </c>
      <c r="D933" s="16" t="s">
        <v>1073</v>
      </c>
      <c r="E933" s="16" t="s">
        <v>81</v>
      </c>
      <c r="F933" s="19">
        <v>3.6</v>
      </c>
      <c r="G933" s="16">
        <v>6</v>
      </c>
      <c r="H933" s="16" t="s">
        <v>97</v>
      </c>
      <c r="I933" s="16">
        <v>19</v>
      </c>
      <c r="J933" s="16">
        <v>26</v>
      </c>
      <c r="K933" s="16">
        <v>21</v>
      </c>
      <c r="L933" s="16">
        <v>23.7</v>
      </c>
      <c r="M933" s="16">
        <v>36</v>
      </c>
      <c r="N933" s="16">
        <v>28.0059</v>
      </c>
      <c r="O933" s="16">
        <v>18.8536</v>
      </c>
      <c r="P933" s="16">
        <v>25.543199999999999</v>
      </c>
      <c r="Q933" s="16">
        <v>21.372399999999999</v>
      </c>
      <c r="S933" s="16" t="s">
        <v>83</v>
      </c>
      <c r="T933" s="16" t="s">
        <v>87</v>
      </c>
      <c r="U933" s="16" t="s">
        <v>60</v>
      </c>
      <c r="V933" s="16" t="s">
        <v>61</v>
      </c>
      <c r="X933" s="16">
        <v>8</v>
      </c>
      <c r="Y933" s="16" t="s">
        <v>62</v>
      </c>
      <c r="Z933" s="16" t="s">
        <v>63</v>
      </c>
      <c r="AA933" s="16" t="s">
        <v>84</v>
      </c>
      <c r="AB933" s="16" t="s">
        <v>85</v>
      </c>
      <c r="AC933" s="16">
        <v>10</v>
      </c>
      <c r="AF933" s="16" t="s">
        <v>82</v>
      </c>
      <c r="AG933" s="16" t="s">
        <v>86</v>
      </c>
      <c r="AH933" s="16" t="s">
        <v>66</v>
      </c>
      <c r="AI933" s="16" t="s">
        <v>67</v>
      </c>
      <c r="AJ933" s="16" t="s">
        <v>68</v>
      </c>
      <c r="AK933" s="16" t="s">
        <v>69</v>
      </c>
      <c r="AR933" s="16">
        <v>2100</v>
      </c>
      <c r="AS933" s="16">
        <v>2100</v>
      </c>
      <c r="BM933" s="20"/>
      <c r="BN933" s="16">
        <v>2</v>
      </c>
      <c r="BO933" s="16">
        <v>2</v>
      </c>
      <c r="BP933" s="16">
        <v>32</v>
      </c>
      <c r="BQ933" s="16" t="s">
        <v>351</v>
      </c>
      <c r="BS933" s="16" t="s">
        <v>72</v>
      </c>
      <c r="BT933" s="21">
        <v>44753</v>
      </c>
      <c r="BU933" s="16">
        <v>31582</v>
      </c>
      <c r="BV933" s="17"/>
      <c r="BW933" s="16" t="s">
        <v>63</v>
      </c>
      <c r="BX933" s="16" t="s">
        <v>63</v>
      </c>
      <c r="CA933" s="16" t="s">
        <v>63</v>
      </c>
      <c r="CB933" s="16" t="s">
        <v>63</v>
      </c>
      <c r="CC933" s="16" t="s">
        <v>398</v>
      </c>
      <c r="CD933" s="16" t="s">
        <v>63</v>
      </c>
      <c r="CF933" s="16" t="s">
        <v>62</v>
      </c>
      <c r="CG933" s="16" t="s">
        <v>89</v>
      </c>
      <c r="CH933" s="16" t="s">
        <v>63</v>
      </c>
      <c r="CJ933" s="16" t="s">
        <v>74</v>
      </c>
      <c r="CK933" s="16" t="s">
        <v>75</v>
      </c>
      <c r="CN933" s="16" t="s">
        <v>63</v>
      </c>
      <c r="CO933" s="16" t="s">
        <v>259</v>
      </c>
      <c r="CP933" s="16" t="s">
        <v>62</v>
      </c>
      <c r="CQ933" s="16" t="s">
        <v>76</v>
      </c>
      <c r="DA933" s="18"/>
      <c r="DB933" s="16">
        <v>4</v>
      </c>
      <c r="DC933" s="16">
        <v>4</v>
      </c>
      <c r="DE933" s="16">
        <v>2500</v>
      </c>
      <c r="DF933" s="16">
        <v>471</v>
      </c>
      <c r="DG933" s="16">
        <v>348</v>
      </c>
      <c r="DH933" s="16">
        <v>416</v>
      </c>
    </row>
    <row r="934" spans="1:112" s="16" customFormat="1" x14ac:dyDescent="0.3">
      <c r="A934" s="16">
        <v>2023</v>
      </c>
      <c r="B934" s="16" t="s">
        <v>78</v>
      </c>
      <c r="C934" s="16" t="s">
        <v>329</v>
      </c>
      <c r="D934" s="16" t="s">
        <v>377</v>
      </c>
      <c r="E934" s="16" t="s">
        <v>81</v>
      </c>
      <c r="F934" s="19">
        <v>3</v>
      </c>
      <c r="G934" s="16">
        <v>6</v>
      </c>
      <c r="H934" s="16" t="s">
        <v>97</v>
      </c>
      <c r="I934" s="16">
        <v>17</v>
      </c>
      <c r="J934" s="16">
        <v>24</v>
      </c>
      <c r="K934" s="16">
        <v>20</v>
      </c>
      <c r="L934" s="16">
        <v>21.3</v>
      </c>
      <c r="M934" s="16">
        <v>33.6</v>
      </c>
      <c r="N934" s="16">
        <v>25.500800000000002</v>
      </c>
      <c r="O934" s="16">
        <v>17.0777</v>
      </c>
      <c r="P934" s="16">
        <v>23.970600000000001</v>
      </c>
      <c r="Q934" s="16">
        <v>19.616</v>
      </c>
      <c r="S934" s="16" t="s">
        <v>59</v>
      </c>
      <c r="T934" s="16" t="s">
        <v>70</v>
      </c>
      <c r="U934" s="16" t="s">
        <v>60</v>
      </c>
      <c r="V934" s="16" t="s">
        <v>61</v>
      </c>
      <c r="X934" s="16">
        <v>8</v>
      </c>
      <c r="Y934" s="16" t="s">
        <v>62</v>
      </c>
      <c r="Z934" s="16" t="s">
        <v>63</v>
      </c>
      <c r="AA934" s="16" t="s">
        <v>84</v>
      </c>
      <c r="AB934" s="16" t="s">
        <v>85</v>
      </c>
      <c r="AC934" s="16">
        <v>10</v>
      </c>
      <c r="AF934" s="16" t="s">
        <v>82</v>
      </c>
      <c r="AG934" s="16" t="s">
        <v>86</v>
      </c>
      <c r="AH934" s="16" t="s">
        <v>66</v>
      </c>
      <c r="AI934" s="16" t="s">
        <v>67</v>
      </c>
      <c r="AJ934" s="16" t="s">
        <v>68</v>
      </c>
      <c r="AK934" s="16" t="s">
        <v>69</v>
      </c>
      <c r="AR934" s="16">
        <v>2200</v>
      </c>
      <c r="AS934" s="16">
        <v>2200</v>
      </c>
      <c r="BM934" s="20" t="s">
        <v>1550</v>
      </c>
      <c r="BN934" s="16">
        <v>2</v>
      </c>
      <c r="BO934" s="16">
        <v>2</v>
      </c>
      <c r="BP934" s="16">
        <v>32</v>
      </c>
      <c r="BQ934" s="16" t="s">
        <v>351</v>
      </c>
      <c r="BS934" s="16" t="s">
        <v>72</v>
      </c>
      <c r="BT934" s="21">
        <v>44893</v>
      </c>
      <c r="BU934" s="16">
        <v>32503</v>
      </c>
      <c r="BV934" s="17"/>
      <c r="BW934" s="16" t="s">
        <v>63</v>
      </c>
      <c r="BX934" s="16" t="s">
        <v>63</v>
      </c>
      <c r="CA934" s="16" t="s">
        <v>63</v>
      </c>
      <c r="CB934" s="16" t="s">
        <v>63</v>
      </c>
      <c r="CC934" s="16" t="s">
        <v>373</v>
      </c>
      <c r="CD934" s="16" t="s">
        <v>63</v>
      </c>
      <c r="CF934" s="16" t="s">
        <v>62</v>
      </c>
      <c r="CG934" s="16" t="s">
        <v>374</v>
      </c>
      <c r="CH934" s="16" t="s">
        <v>63</v>
      </c>
      <c r="CJ934" s="16" t="s">
        <v>106</v>
      </c>
      <c r="CK934" s="16" t="s">
        <v>1549</v>
      </c>
      <c r="CN934" s="16" t="s">
        <v>63</v>
      </c>
      <c r="CO934" s="16" t="s">
        <v>342</v>
      </c>
      <c r="CP934" s="16" t="s">
        <v>62</v>
      </c>
      <c r="CQ934" s="16" t="s">
        <v>76</v>
      </c>
      <c r="DA934" s="18"/>
      <c r="DB934" s="16">
        <v>4</v>
      </c>
      <c r="DC934" s="16">
        <v>4</v>
      </c>
      <c r="DE934" s="16">
        <v>3000</v>
      </c>
      <c r="DF934" s="16">
        <v>520</v>
      </c>
      <c r="DG934" s="16">
        <v>370</v>
      </c>
      <c r="DH934" s="16">
        <v>453</v>
      </c>
    </row>
    <row r="935" spans="1:112" s="16" customFormat="1" x14ac:dyDescent="0.3">
      <c r="A935" s="16">
        <v>2023</v>
      </c>
      <c r="B935" s="16" t="s">
        <v>78</v>
      </c>
      <c r="C935" s="16" t="s">
        <v>329</v>
      </c>
      <c r="D935" s="16" t="s">
        <v>377</v>
      </c>
      <c r="E935" s="16" t="s">
        <v>81</v>
      </c>
      <c r="F935" s="19">
        <v>5.7</v>
      </c>
      <c r="G935" s="16">
        <v>8</v>
      </c>
      <c r="H935" s="16" t="s">
        <v>97</v>
      </c>
      <c r="I935" s="16">
        <v>16</v>
      </c>
      <c r="J935" s="16">
        <v>22</v>
      </c>
      <c r="K935" s="16">
        <v>18</v>
      </c>
      <c r="L935" s="16">
        <v>20.100000000000001</v>
      </c>
      <c r="M935" s="16">
        <v>30.5</v>
      </c>
      <c r="N935" s="16">
        <v>23.743200000000002</v>
      </c>
      <c r="O935" s="16">
        <v>16.179300000000001</v>
      </c>
      <c r="P935" s="16">
        <v>21.913699999999999</v>
      </c>
      <c r="Q935" s="16">
        <v>18.338799999999999</v>
      </c>
      <c r="S935" s="16" t="s">
        <v>83</v>
      </c>
      <c r="T935" s="16" t="s">
        <v>87</v>
      </c>
      <c r="U935" s="16" t="s">
        <v>60</v>
      </c>
      <c r="V935" s="16" t="s">
        <v>61</v>
      </c>
      <c r="X935" s="16">
        <v>8</v>
      </c>
      <c r="Y935" s="16" t="s">
        <v>62</v>
      </c>
      <c r="Z935" s="16" t="s">
        <v>63</v>
      </c>
      <c r="AA935" s="16" t="s">
        <v>84</v>
      </c>
      <c r="AB935" s="16" t="s">
        <v>85</v>
      </c>
      <c r="AC935" s="16">
        <v>10</v>
      </c>
      <c r="AF935" s="16" t="s">
        <v>98</v>
      </c>
      <c r="AG935" s="16" t="s">
        <v>324</v>
      </c>
      <c r="AH935" s="16" t="s">
        <v>66</v>
      </c>
      <c r="AI935" s="16" t="s">
        <v>67</v>
      </c>
      <c r="AJ935" s="16" t="s">
        <v>68</v>
      </c>
      <c r="AK935" s="16" t="s">
        <v>69</v>
      </c>
      <c r="AR935" s="16">
        <v>2850</v>
      </c>
      <c r="AS935" s="16">
        <v>2850</v>
      </c>
      <c r="BM935" s="20" t="s">
        <v>1551</v>
      </c>
      <c r="BN935" s="16">
        <v>1</v>
      </c>
      <c r="BO935" s="16">
        <v>1</v>
      </c>
      <c r="BP935" s="16">
        <v>32</v>
      </c>
      <c r="BQ935" s="16" t="s">
        <v>351</v>
      </c>
      <c r="BS935" s="16" t="s">
        <v>72</v>
      </c>
      <c r="BT935" s="21">
        <v>44802</v>
      </c>
      <c r="BU935" s="16">
        <v>31808</v>
      </c>
      <c r="BV935" s="17"/>
      <c r="BW935" s="16" t="s">
        <v>63</v>
      </c>
      <c r="BX935" s="16" t="s">
        <v>63</v>
      </c>
      <c r="CA935" s="16" t="s">
        <v>63</v>
      </c>
      <c r="CB935" s="16" t="s">
        <v>63</v>
      </c>
      <c r="CD935" s="16" t="s">
        <v>62</v>
      </c>
      <c r="CE935" s="16" t="s">
        <v>325</v>
      </c>
      <c r="CF935" s="16" t="s">
        <v>62</v>
      </c>
      <c r="CG935" s="16" t="s">
        <v>326</v>
      </c>
      <c r="CH935" s="16" t="s">
        <v>63</v>
      </c>
      <c r="CJ935" s="16" t="s">
        <v>74</v>
      </c>
      <c r="CK935" s="16" t="s">
        <v>75</v>
      </c>
      <c r="CL935" s="16" t="s">
        <v>63</v>
      </c>
      <c r="CM935" s="16" t="s">
        <v>63</v>
      </c>
      <c r="CN935" s="16" t="s">
        <v>63</v>
      </c>
      <c r="CO935" s="16" t="s">
        <v>96</v>
      </c>
      <c r="CP935" s="16" t="s">
        <v>62</v>
      </c>
      <c r="CQ935" s="16" t="s">
        <v>76</v>
      </c>
      <c r="DA935" s="18"/>
      <c r="DB935" s="16">
        <v>4</v>
      </c>
      <c r="DC935" s="16">
        <v>4</v>
      </c>
      <c r="DE935" s="16">
        <v>6250</v>
      </c>
      <c r="DF935" s="16">
        <v>547</v>
      </c>
      <c r="DG935" s="16">
        <v>405</v>
      </c>
      <c r="DH935" s="16">
        <v>483</v>
      </c>
    </row>
    <row r="936" spans="1:112" s="16" customFormat="1" x14ac:dyDescent="0.3">
      <c r="A936" s="16">
        <v>2023</v>
      </c>
      <c r="B936" s="16" t="s">
        <v>78</v>
      </c>
      <c r="C936" s="16" t="s">
        <v>329</v>
      </c>
      <c r="D936" s="16" t="s">
        <v>376</v>
      </c>
      <c r="E936" s="16" t="s">
        <v>81</v>
      </c>
      <c r="F936" s="19">
        <v>3</v>
      </c>
      <c r="G936" s="16">
        <v>6</v>
      </c>
      <c r="H936" s="16" t="s">
        <v>97</v>
      </c>
      <c r="I936" s="16">
        <v>17</v>
      </c>
      <c r="J936" s="16">
        <v>24</v>
      </c>
      <c r="K936" s="16">
        <v>20</v>
      </c>
      <c r="L936" s="16">
        <v>21.3</v>
      </c>
      <c r="M936" s="16">
        <v>33.6</v>
      </c>
      <c r="N936" s="16">
        <v>25.500800000000002</v>
      </c>
      <c r="O936" s="16">
        <v>17.0777</v>
      </c>
      <c r="P936" s="16">
        <v>23.970600000000001</v>
      </c>
      <c r="Q936" s="16">
        <v>19.616</v>
      </c>
      <c r="S936" s="16" t="s">
        <v>59</v>
      </c>
      <c r="T936" s="16" t="s">
        <v>70</v>
      </c>
      <c r="U936" s="16" t="s">
        <v>60</v>
      </c>
      <c r="V936" s="16" t="s">
        <v>61</v>
      </c>
      <c r="X936" s="16">
        <v>8</v>
      </c>
      <c r="Y936" s="16" t="s">
        <v>62</v>
      </c>
      <c r="Z936" s="16" t="s">
        <v>63</v>
      </c>
      <c r="AA936" s="16" t="s">
        <v>84</v>
      </c>
      <c r="AB936" s="16" t="s">
        <v>85</v>
      </c>
      <c r="AC936" s="16">
        <v>10</v>
      </c>
      <c r="AF936" s="16" t="s">
        <v>82</v>
      </c>
      <c r="AG936" s="16" t="s">
        <v>86</v>
      </c>
      <c r="AH936" s="16" t="s">
        <v>66</v>
      </c>
      <c r="AI936" s="16" t="s">
        <v>67</v>
      </c>
      <c r="AJ936" s="16" t="s">
        <v>68</v>
      </c>
      <c r="AK936" s="16" t="s">
        <v>69</v>
      </c>
      <c r="AR936" s="16">
        <v>2200</v>
      </c>
      <c r="AS936" s="16">
        <v>2200</v>
      </c>
      <c r="BM936" s="20" t="s">
        <v>1550</v>
      </c>
      <c r="BN936" s="16">
        <v>2</v>
      </c>
      <c r="BO936" s="16">
        <v>2</v>
      </c>
      <c r="BP936" s="16">
        <v>32</v>
      </c>
      <c r="BQ936" s="16" t="s">
        <v>351</v>
      </c>
      <c r="BS936" s="16" t="s">
        <v>72</v>
      </c>
      <c r="BT936" s="21">
        <v>44893</v>
      </c>
      <c r="BU936" s="16">
        <v>32504</v>
      </c>
      <c r="BV936" s="17"/>
      <c r="BW936" s="16" t="s">
        <v>63</v>
      </c>
      <c r="BX936" s="16" t="s">
        <v>63</v>
      </c>
      <c r="CA936" s="16" t="s">
        <v>63</v>
      </c>
      <c r="CB936" s="16" t="s">
        <v>63</v>
      </c>
      <c r="CC936" s="16" t="s">
        <v>373</v>
      </c>
      <c r="CD936" s="16" t="s">
        <v>63</v>
      </c>
      <c r="CF936" s="16" t="s">
        <v>62</v>
      </c>
      <c r="CG936" s="16" t="s">
        <v>374</v>
      </c>
      <c r="CH936" s="16" t="s">
        <v>63</v>
      </c>
      <c r="CJ936" s="16" t="s">
        <v>106</v>
      </c>
      <c r="CK936" s="16" t="s">
        <v>1549</v>
      </c>
      <c r="CN936" s="16" t="s">
        <v>63</v>
      </c>
      <c r="CO936" s="16" t="s">
        <v>342</v>
      </c>
      <c r="CP936" s="16" t="s">
        <v>62</v>
      </c>
      <c r="CQ936" s="16" t="s">
        <v>76</v>
      </c>
      <c r="DA936" s="18"/>
      <c r="DB936" s="16">
        <v>4</v>
      </c>
      <c r="DC936" s="16">
        <v>4</v>
      </c>
      <c r="DE936" s="16">
        <v>3000</v>
      </c>
      <c r="DF936" s="16">
        <v>520</v>
      </c>
      <c r="DG936" s="16">
        <v>370</v>
      </c>
      <c r="DH936" s="16">
        <v>453</v>
      </c>
    </row>
    <row r="937" spans="1:112" s="16" customFormat="1" x14ac:dyDescent="0.3">
      <c r="A937" s="16">
        <v>2023</v>
      </c>
      <c r="B937" s="16" t="s">
        <v>1556</v>
      </c>
      <c r="C937" s="16" t="s">
        <v>263</v>
      </c>
      <c r="D937" s="16" t="s">
        <v>1166</v>
      </c>
      <c r="E937" s="16" t="s">
        <v>128</v>
      </c>
      <c r="F937" s="19">
        <v>3</v>
      </c>
      <c r="G937" s="16">
        <v>6</v>
      </c>
      <c r="H937" s="16" t="s">
        <v>286</v>
      </c>
      <c r="I937" s="16">
        <v>18</v>
      </c>
      <c r="J937" s="16">
        <v>26</v>
      </c>
      <c r="K937" s="16">
        <v>21</v>
      </c>
      <c r="L937" s="16">
        <v>22.8</v>
      </c>
      <c r="M937" s="16">
        <v>37</v>
      </c>
      <c r="N937" s="16">
        <v>27.5596</v>
      </c>
      <c r="O937" s="16">
        <v>18.190899999999999</v>
      </c>
      <c r="P937" s="16">
        <v>26.1934</v>
      </c>
      <c r="Q937" s="16">
        <v>21.090499999999999</v>
      </c>
      <c r="S937" s="16" t="s">
        <v>59</v>
      </c>
      <c r="T937" s="16" t="s">
        <v>70</v>
      </c>
      <c r="U937" s="16" t="s">
        <v>115</v>
      </c>
      <c r="V937" s="16" t="s">
        <v>116</v>
      </c>
      <c r="X937" s="16">
        <v>10</v>
      </c>
      <c r="Y937" s="16" t="s">
        <v>62</v>
      </c>
      <c r="Z937" s="16" t="s">
        <v>63</v>
      </c>
      <c r="AA937" s="16" t="s">
        <v>84</v>
      </c>
      <c r="AB937" s="16" t="s">
        <v>85</v>
      </c>
      <c r="AC937" s="16">
        <v>15</v>
      </c>
      <c r="AF937" s="16" t="s">
        <v>82</v>
      </c>
      <c r="AG937" s="16" t="s">
        <v>86</v>
      </c>
      <c r="AH937" s="16" t="s">
        <v>66</v>
      </c>
      <c r="AI937" s="16" t="s">
        <v>67</v>
      </c>
      <c r="AJ937" s="16" t="s">
        <v>68</v>
      </c>
      <c r="AK937" s="16" t="s">
        <v>69</v>
      </c>
      <c r="AR937" s="16">
        <v>2100</v>
      </c>
      <c r="AS937" s="16">
        <v>2100</v>
      </c>
      <c r="BM937" s="20" t="s">
        <v>1550</v>
      </c>
      <c r="BN937" s="16">
        <v>2</v>
      </c>
      <c r="BO937" s="16">
        <v>2</v>
      </c>
      <c r="BP937" s="16">
        <v>32</v>
      </c>
      <c r="BQ937" s="16" t="s">
        <v>351</v>
      </c>
      <c r="BS937" s="16" t="s">
        <v>72</v>
      </c>
      <c r="BT937" s="21">
        <v>44747</v>
      </c>
      <c r="BU937" s="16">
        <v>31483</v>
      </c>
      <c r="BV937" s="17"/>
      <c r="BW937" s="16" t="s">
        <v>63</v>
      </c>
      <c r="BX937" s="16" t="s">
        <v>63</v>
      </c>
      <c r="CA937" s="16" t="s">
        <v>63</v>
      </c>
      <c r="CB937" s="16" t="s">
        <v>63</v>
      </c>
      <c r="CD937" s="16" t="s">
        <v>63</v>
      </c>
      <c r="CF937" s="16" t="s">
        <v>62</v>
      </c>
      <c r="CG937" s="16" t="s">
        <v>197</v>
      </c>
      <c r="CH937" s="16" t="s">
        <v>63</v>
      </c>
      <c r="CJ937" s="16" t="s">
        <v>106</v>
      </c>
      <c r="CK937" s="16" t="s">
        <v>1549</v>
      </c>
      <c r="CN937" s="16" t="s">
        <v>63</v>
      </c>
      <c r="CO937" s="16" t="s">
        <v>352</v>
      </c>
      <c r="CP937" s="16" t="s">
        <v>63</v>
      </c>
      <c r="CQ937" s="16" t="s">
        <v>189</v>
      </c>
      <c r="DA937" s="18"/>
      <c r="DB937" s="16">
        <v>4</v>
      </c>
      <c r="DC937" s="16">
        <v>4</v>
      </c>
      <c r="DE937" s="16">
        <v>2500</v>
      </c>
      <c r="DF937" s="16">
        <v>492</v>
      </c>
      <c r="DG937" s="16">
        <v>342</v>
      </c>
      <c r="DH937" s="16">
        <v>424</v>
      </c>
    </row>
    <row r="938" spans="1:112" s="16" customFormat="1" x14ac:dyDescent="0.3">
      <c r="A938" s="16">
        <v>2023</v>
      </c>
      <c r="B938" s="16" t="s">
        <v>1556</v>
      </c>
      <c r="C938" s="16" t="s">
        <v>263</v>
      </c>
      <c r="D938" s="16" t="s">
        <v>386</v>
      </c>
      <c r="E938" s="16" t="s">
        <v>128</v>
      </c>
      <c r="F938" s="19">
        <v>3.5</v>
      </c>
      <c r="G938" s="16">
        <v>6</v>
      </c>
      <c r="H938" s="16" t="s">
        <v>286</v>
      </c>
      <c r="I938" s="16">
        <v>17</v>
      </c>
      <c r="J938" s="16">
        <v>23</v>
      </c>
      <c r="K938" s="16">
        <v>19</v>
      </c>
      <c r="L938" s="16">
        <v>20.9</v>
      </c>
      <c r="M938" s="16">
        <v>32.804099999999998</v>
      </c>
      <c r="N938" s="16">
        <v>24.978999999999999</v>
      </c>
      <c r="O938" s="16">
        <v>16.779</v>
      </c>
      <c r="P938" s="16">
        <v>23.4453</v>
      </c>
      <c r="Q938" s="16">
        <v>19.2409</v>
      </c>
      <c r="S938" s="16" t="s">
        <v>59</v>
      </c>
      <c r="T938" s="16" t="s">
        <v>70</v>
      </c>
      <c r="U938" s="16" t="s">
        <v>115</v>
      </c>
      <c r="V938" s="16" t="s">
        <v>116</v>
      </c>
      <c r="X938" s="16">
        <v>10</v>
      </c>
      <c r="Y938" s="16" t="s">
        <v>62</v>
      </c>
      <c r="Z938" s="16" t="s">
        <v>63</v>
      </c>
      <c r="AA938" s="16" t="s">
        <v>84</v>
      </c>
      <c r="AB938" s="16" t="s">
        <v>85</v>
      </c>
      <c r="AC938" s="16">
        <v>85</v>
      </c>
      <c r="AF938" s="16" t="s">
        <v>82</v>
      </c>
      <c r="AG938" s="16" t="s">
        <v>86</v>
      </c>
      <c r="AH938" s="16" t="s">
        <v>66</v>
      </c>
      <c r="AI938" s="16" t="s">
        <v>67</v>
      </c>
      <c r="AJ938" s="16" t="s">
        <v>68</v>
      </c>
      <c r="AK938" s="16" t="s">
        <v>69</v>
      </c>
      <c r="AR938" s="16">
        <v>2350</v>
      </c>
      <c r="AS938" s="16">
        <v>2350</v>
      </c>
      <c r="BM938" s="20" t="s">
        <v>1569</v>
      </c>
      <c r="BN938" s="16">
        <v>2</v>
      </c>
      <c r="BO938" s="16">
        <v>2</v>
      </c>
      <c r="BP938" s="16">
        <v>32</v>
      </c>
      <c r="BQ938" s="16" t="s">
        <v>351</v>
      </c>
      <c r="BS938" s="16" t="s">
        <v>72</v>
      </c>
      <c r="BT938" s="21">
        <v>44900</v>
      </c>
      <c r="BU938" s="16">
        <v>32495</v>
      </c>
      <c r="BV938" s="17"/>
      <c r="BW938" s="16" t="s">
        <v>63</v>
      </c>
      <c r="BX938" s="16" t="s">
        <v>63</v>
      </c>
      <c r="CA938" s="16" t="s">
        <v>63</v>
      </c>
      <c r="CB938" s="16" t="s">
        <v>63</v>
      </c>
      <c r="CC938" s="16" t="s">
        <v>381</v>
      </c>
      <c r="CD938" s="16" t="s">
        <v>63</v>
      </c>
      <c r="CF938" s="16" t="s">
        <v>62</v>
      </c>
      <c r="CG938" s="16" t="s">
        <v>288</v>
      </c>
      <c r="CH938" s="16" t="s">
        <v>63</v>
      </c>
      <c r="CJ938" s="16" t="s">
        <v>106</v>
      </c>
      <c r="CK938" s="16" t="s">
        <v>1549</v>
      </c>
      <c r="CN938" s="16" t="s">
        <v>63</v>
      </c>
      <c r="CO938" s="16" t="s">
        <v>382</v>
      </c>
      <c r="CP938" s="16" t="s">
        <v>62</v>
      </c>
      <c r="CQ938" s="16" t="s">
        <v>76</v>
      </c>
      <c r="CR938" s="16" t="s">
        <v>385</v>
      </c>
      <c r="DA938" s="18"/>
      <c r="DB938" s="16">
        <v>4</v>
      </c>
      <c r="DC938" s="16">
        <v>4</v>
      </c>
      <c r="DE938" s="16">
        <v>3750</v>
      </c>
      <c r="DF938" s="16">
        <v>529</v>
      </c>
      <c r="DG938" s="16">
        <v>379</v>
      </c>
      <c r="DH938" s="16">
        <v>462</v>
      </c>
    </row>
    <row r="939" spans="1:112" s="16" customFormat="1" x14ac:dyDescent="0.3">
      <c r="A939" s="16">
        <v>2023</v>
      </c>
      <c r="B939" s="16" t="s">
        <v>1556</v>
      </c>
      <c r="C939" s="16" t="s">
        <v>263</v>
      </c>
      <c r="D939" s="16" t="s">
        <v>386</v>
      </c>
      <c r="E939" s="16" t="s">
        <v>128</v>
      </c>
      <c r="F939" s="19">
        <v>3.5</v>
      </c>
      <c r="G939" s="16">
        <v>6</v>
      </c>
      <c r="H939" s="16" t="s">
        <v>286</v>
      </c>
      <c r="I939" s="16">
        <v>16</v>
      </c>
      <c r="J939" s="16">
        <v>23</v>
      </c>
      <c r="K939" s="16">
        <v>19</v>
      </c>
      <c r="L939" s="16">
        <v>20.2</v>
      </c>
      <c r="M939" s="16">
        <v>33.4</v>
      </c>
      <c r="N939" s="16">
        <v>24.569600000000001</v>
      </c>
      <c r="O939" s="16">
        <v>16.2544</v>
      </c>
      <c r="P939" s="16">
        <v>23</v>
      </c>
      <c r="Q939" s="16">
        <v>18.970400000000001</v>
      </c>
      <c r="S939" s="16" t="s">
        <v>59</v>
      </c>
      <c r="T939" s="16" t="s">
        <v>70</v>
      </c>
      <c r="U939" s="16" t="s">
        <v>115</v>
      </c>
      <c r="V939" s="16" t="s">
        <v>116</v>
      </c>
      <c r="X939" s="16">
        <v>10</v>
      </c>
      <c r="Y939" s="16" t="s">
        <v>62</v>
      </c>
      <c r="Z939" s="16" t="s">
        <v>63</v>
      </c>
      <c r="AA939" s="16" t="s">
        <v>84</v>
      </c>
      <c r="AB939" s="16" t="s">
        <v>85</v>
      </c>
      <c r="AC939" s="16">
        <v>85</v>
      </c>
      <c r="AF939" s="16" t="s">
        <v>82</v>
      </c>
      <c r="AG939" s="16" t="s">
        <v>86</v>
      </c>
      <c r="AH939" s="16" t="s">
        <v>66</v>
      </c>
      <c r="AI939" s="16" t="s">
        <v>67</v>
      </c>
      <c r="AJ939" s="16" t="s">
        <v>68</v>
      </c>
      <c r="AK939" s="16" t="s">
        <v>69</v>
      </c>
      <c r="AR939" s="16">
        <v>2350</v>
      </c>
      <c r="AS939" s="16">
        <v>2350</v>
      </c>
      <c r="BM939" s="20" t="s">
        <v>1550</v>
      </c>
      <c r="BN939" s="16">
        <v>2</v>
      </c>
      <c r="BO939" s="16">
        <v>2</v>
      </c>
      <c r="BP939" s="16">
        <v>32</v>
      </c>
      <c r="BQ939" s="16" t="s">
        <v>351</v>
      </c>
      <c r="BS939" s="16" t="s">
        <v>72</v>
      </c>
      <c r="BT939" s="21">
        <v>44900</v>
      </c>
      <c r="BU939" s="16">
        <v>32493</v>
      </c>
      <c r="BV939" s="17"/>
      <c r="BW939" s="16" t="s">
        <v>63</v>
      </c>
      <c r="BX939" s="16" t="s">
        <v>63</v>
      </c>
      <c r="CA939" s="16" t="s">
        <v>63</v>
      </c>
      <c r="CB939" s="16" t="s">
        <v>63</v>
      </c>
      <c r="CC939" s="16" t="s">
        <v>381</v>
      </c>
      <c r="CD939" s="16" t="s">
        <v>63</v>
      </c>
      <c r="CF939" s="16" t="s">
        <v>62</v>
      </c>
      <c r="CG939" s="16" t="s">
        <v>288</v>
      </c>
      <c r="CH939" s="16" t="s">
        <v>63</v>
      </c>
      <c r="CJ939" s="16" t="s">
        <v>106</v>
      </c>
      <c r="CK939" s="16" t="s">
        <v>1549</v>
      </c>
      <c r="CN939" s="16" t="s">
        <v>63</v>
      </c>
      <c r="CO939" s="16" t="s">
        <v>382</v>
      </c>
      <c r="CP939" s="16" t="s">
        <v>63</v>
      </c>
      <c r="CQ939" s="16" t="s">
        <v>189</v>
      </c>
      <c r="DA939" s="18"/>
      <c r="DB939" s="16">
        <v>4</v>
      </c>
      <c r="DC939" s="16">
        <v>4</v>
      </c>
      <c r="DE939" s="16">
        <v>3750</v>
      </c>
      <c r="DF939" s="16">
        <v>547</v>
      </c>
      <c r="DG939" s="16">
        <v>567</v>
      </c>
      <c r="DH939" s="16">
        <v>468</v>
      </c>
    </row>
    <row r="940" spans="1:112" s="16" customFormat="1" x14ac:dyDescent="0.3">
      <c r="A940" s="16">
        <v>2023</v>
      </c>
      <c r="B940" s="16" t="s">
        <v>236</v>
      </c>
      <c r="C940" s="16" t="s">
        <v>237</v>
      </c>
      <c r="D940" s="16" t="s">
        <v>466</v>
      </c>
      <c r="E940" s="16" t="s">
        <v>239</v>
      </c>
      <c r="F940" s="19">
        <v>5.6</v>
      </c>
      <c r="G940" s="16">
        <v>8</v>
      </c>
      <c r="H940" s="16" t="s">
        <v>463</v>
      </c>
      <c r="I940" s="16">
        <v>14</v>
      </c>
      <c r="J940" s="16">
        <v>19</v>
      </c>
      <c r="K940" s="16">
        <v>16</v>
      </c>
      <c r="L940" s="16">
        <v>17.399999999999999</v>
      </c>
      <c r="M940" s="16">
        <v>28.7</v>
      </c>
      <c r="N940" s="16">
        <v>21.146699999999999</v>
      </c>
      <c r="O940" s="16">
        <v>14.131600000000001</v>
      </c>
      <c r="P940" s="16">
        <v>19</v>
      </c>
      <c r="Q940" s="16">
        <v>16.1706</v>
      </c>
      <c r="S940" s="16" t="s">
        <v>83</v>
      </c>
      <c r="T940" s="16" t="s">
        <v>87</v>
      </c>
      <c r="U940" s="16" t="s">
        <v>115</v>
      </c>
      <c r="V940" s="16" t="s">
        <v>116</v>
      </c>
      <c r="X940" s="16">
        <v>7</v>
      </c>
      <c r="Y940" s="16" t="s">
        <v>62</v>
      </c>
      <c r="Z940" s="16" t="s">
        <v>63</v>
      </c>
      <c r="AA940" s="16" t="s">
        <v>84</v>
      </c>
      <c r="AB940" s="16" t="s">
        <v>85</v>
      </c>
      <c r="AC940" s="16">
        <v>10</v>
      </c>
      <c r="AF940" s="16" t="s">
        <v>204</v>
      </c>
      <c r="AG940" s="16" t="s">
        <v>205</v>
      </c>
      <c r="AH940" s="16" t="s">
        <v>66</v>
      </c>
      <c r="AI940" s="16" t="s">
        <v>67</v>
      </c>
      <c r="AJ940" s="16" t="s">
        <v>68</v>
      </c>
      <c r="AK940" s="16" t="s">
        <v>69</v>
      </c>
      <c r="AR940" s="16">
        <v>3400</v>
      </c>
      <c r="AS940" s="16">
        <v>3400</v>
      </c>
      <c r="BM940" s="20" t="s">
        <v>1550</v>
      </c>
      <c r="BN940" s="16">
        <v>2</v>
      </c>
      <c r="BO940" s="16">
        <v>2</v>
      </c>
      <c r="BP940" s="16">
        <v>32</v>
      </c>
      <c r="BQ940" s="16" t="s">
        <v>351</v>
      </c>
      <c r="BS940" s="16" t="s">
        <v>206</v>
      </c>
      <c r="BT940" s="21">
        <v>44883</v>
      </c>
      <c r="BU940" s="16">
        <v>32410</v>
      </c>
      <c r="BV940" s="17"/>
      <c r="BW940" s="16" t="s">
        <v>63</v>
      </c>
      <c r="BX940" s="16" t="s">
        <v>63</v>
      </c>
      <c r="CA940" s="16" t="s">
        <v>63</v>
      </c>
      <c r="CB940" s="16" t="s">
        <v>63</v>
      </c>
      <c r="CD940" s="16" t="s">
        <v>63</v>
      </c>
      <c r="CF940" s="16" t="s">
        <v>62</v>
      </c>
      <c r="CG940" s="16" t="s">
        <v>461</v>
      </c>
      <c r="CH940" s="16" t="s">
        <v>62</v>
      </c>
      <c r="CI940" s="16" t="s">
        <v>462</v>
      </c>
      <c r="CJ940" s="16" t="s">
        <v>106</v>
      </c>
      <c r="CK940" s="16" t="s">
        <v>1549</v>
      </c>
      <c r="CN940" s="16" t="s">
        <v>63</v>
      </c>
      <c r="CO940" s="16" t="s">
        <v>96</v>
      </c>
      <c r="CP940" s="16" t="s">
        <v>63</v>
      </c>
      <c r="CQ940" s="16" t="s">
        <v>189</v>
      </c>
      <c r="DA940" s="18"/>
      <c r="DB940" s="16">
        <v>3</v>
      </c>
      <c r="DC940" s="16">
        <v>3</v>
      </c>
      <c r="DE940" s="16">
        <v>9000</v>
      </c>
      <c r="DF940" s="16">
        <v>630</v>
      </c>
      <c r="DG940" s="16">
        <v>470</v>
      </c>
      <c r="DH940" s="16">
        <v>558</v>
      </c>
    </row>
    <row r="941" spans="1:112" s="16" customFormat="1" x14ac:dyDescent="0.3">
      <c r="A941" s="16">
        <v>2023</v>
      </c>
      <c r="B941" s="16" t="s">
        <v>298</v>
      </c>
      <c r="C941" s="16" t="s">
        <v>299</v>
      </c>
      <c r="D941" s="16" t="s">
        <v>976</v>
      </c>
      <c r="E941" s="16" t="s">
        <v>301</v>
      </c>
      <c r="F941" s="19">
        <v>4</v>
      </c>
      <c r="G941" s="16">
        <v>6</v>
      </c>
      <c r="H941" s="16" t="s">
        <v>973</v>
      </c>
      <c r="I941" s="16">
        <v>16</v>
      </c>
      <c r="J941" s="16">
        <v>19</v>
      </c>
      <c r="K941" s="16">
        <v>17</v>
      </c>
      <c r="L941" s="16">
        <v>20.399999999999999</v>
      </c>
      <c r="M941" s="16">
        <v>28.7</v>
      </c>
      <c r="N941" s="16">
        <v>23.452000000000002</v>
      </c>
      <c r="O941" s="16">
        <v>16.404599999999999</v>
      </c>
      <c r="P941" s="16">
        <v>18.953600000000002</v>
      </c>
      <c r="Q941" s="16">
        <v>17.461300000000001</v>
      </c>
      <c r="S941" s="16" t="s">
        <v>83</v>
      </c>
      <c r="T941" s="16" t="s">
        <v>87</v>
      </c>
      <c r="U941" s="16" t="s">
        <v>115</v>
      </c>
      <c r="V941" s="16" t="s">
        <v>116</v>
      </c>
      <c r="X941" s="16">
        <v>5</v>
      </c>
      <c r="Y941" s="16" t="s">
        <v>62</v>
      </c>
      <c r="Z941" s="16" t="s">
        <v>63</v>
      </c>
      <c r="AA941" s="16" t="s">
        <v>84</v>
      </c>
      <c r="AB941" s="16" t="s">
        <v>85</v>
      </c>
      <c r="AC941" s="16">
        <v>15</v>
      </c>
      <c r="AF941" s="16" t="s">
        <v>82</v>
      </c>
      <c r="AG941" s="16" t="s">
        <v>86</v>
      </c>
      <c r="AH941" s="16" t="s">
        <v>66</v>
      </c>
      <c r="AI941" s="16" t="s">
        <v>67</v>
      </c>
      <c r="AJ941" s="16" t="s">
        <v>68</v>
      </c>
      <c r="AK941" s="16" t="s">
        <v>69</v>
      </c>
      <c r="AR941" s="16">
        <v>2600</v>
      </c>
      <c r="AS941" s="16">
        <v>2600</v>
      </c>
      <c r="BM941" s="20"/>
      <c r="BN941" s="16">
        <v>2</v>
      </c>
      <c r="BO941" s="16">
        <v>2</v>
      </c>
      <c r="BP941" s="16">
        <v>32</v>
      </c>
      <c r="BQ941" s="16" t="s">
        <v>351</v>
      </c>
      <c r="BS941" s="16" t="s">
        <v>206</v>
      </c>
      <c r="BT941" s="21">
        <v>44790</v>
      </c>
      <c r="BU941" s="16">
        <v>31748</v>
      </c>
      <c r="BV941" s="17"/>
      <c r="BW941" s="16" t="s">
        <v>63</v>
      </c>
      <c r="BX941" s="16" t="s">
        <v>63</v>
      </c>
      <c r="CA941" s="16" t="s">
        <v>63</v>
      </c>
      <c r="CB941" s="16" t="s">
        <v>63</v>
      </c>
      <c r="CD941" s="16" t="s">
        <v>63</v>
      </c>
      <c r="CF941" s="16" t="s">
        <v>62</v>
      </c>
      <c r="CG941" s="16" t="s">
        <v>302</v>
      </c>
      <c r="CH941" s="16" t="s">
        <v>63</v>
      </c>
      <c r="CJ941" s="16" t="s">
        <v>74</v>
      </c>
      <c r="CK941" s="16" t="s">
        <v>75</v>
      </c>
      <c r="CN941" s="16" t="s">
        <v>63</v>
      </c>
      <c r="CO941" s="16" t="s">
        <v>162</v>
      </c>
      <c r="CP941" s="16" t="s">
        <v>63</v>
      </c>
      <c r="CQ941" s="16" t="s">
        <v>189</v>
      </c>
      <c r="DA941" s="18"/>
      <c r="DB941" s="16">
        <v>3</v>
      </c>
      <c r="DC941" s="16">
        <v>3</v>
      </c>
      <c r="DE941" s="16">
        <v>5000</v>
      </c>
      <c r="DF941" s="16">
        <v>539</v>
      </c>
      <c r="DG941" s="16">
        <v>460</v>
      </c>
      <c r="DH941" s="16">
        <v>503</v>
      </c>
    </row>
    <row r="942" spans="1:112" s="16" customFormat="1" x14ac:dyDescent="0.3">
      <c r="A942" s="16">
        <v>2023</v>
      </c>
      <c r="B942" s="16" t="s">
        <v>298</v>
      </c>
      <c r="C942" s="16" t="s">
        <v>299</v>
      </c>
      <c r="D942" s="16" t="s">
        <v>914</v>
      </c>
      <c r="E942" s="16" t="s">
        <v>301</v>
      </c>
      <c r="F942" s="19">
        <v>3.4</v>
      </c>
      <c r="G942" s="16">
        <v>6</v>
      </c>
      <c r="H942" s="16" t="s">
        <v>286</v>
      </c>
      <c r="I942" s="16">
        <v>21</v>
      </c>
      <c r="J942" s="16">
        <v>24</v>
      </c>
      <c r="K942" s="16">
        <v>22</v>
      </c>
      <c r="L942" s="16">
        <v>26.8</v>
      </c>
      <c r="M942" s="16">
        <v>33.799999999999997</v>
      </c>
      <c r="N942" s="16">
        <v>29.554300000000001</v>
      </c>
      <c r="O942" s="16">
        <v>21.1067</v>
      </c>
      <c r="P942" s="16">
        <v>24.1023</v>
      </c>
      <c r="Q942" s="16">
        <v>22.357099999999999</v>
      </c>
      <c r="S942" s="16" t="s">
        <v>59</v>
      </c>
      <c r="T942" s="16" t="s">
        <v>70</v>
      </c>
      <c r="U942" s="16" t="s">
        <v>115</v>
      </c>
      <c r="V942" s="16" t="s">
        <v>116</v>
      </c>
      <c r="X942" s="16">
        <v>10</v>
      </c>
      <c r="Y942" s="16" t="s">
        <v>62</v>
      </c>
      <c r="Z942" s="16" t="s">
        <v>63</v>
      </c>
      <c r="AA942" s="16" t="s">
        <v>84</v>
      </c>
      <c r="AB942" s="16" t="s">
        <v>85</v>
      </c>
      <c r="AC942" s="16">
        <v>15</v>
      </c>
      <c r="AF942" s="16" t="s">
        <v>82</v>
      </c>
      <c r="AG942" s="16" t="s">
        <v>86</v>
      </c>
      <c r="AH942" s="16" t="s">
        <v>66</v>
      </c>
      <c r="AI942" s="16" t="s">
        <v>67</v>
      </c>
      <c r="AJ942" s="16" t="s">
        <v>68</v>
      </c>
      <c r="AK942" s="16" t="s">
        <v>69</v>
      </c>
      <c r="AR942" s="16">
        <v>2000</v>
      </c>
      <c r="AS942" s="16">
        <v>2000</v>
      </c>
      <c r="BM942" s="20" t="s">
        <v>1559</v>
      </c>
      <c r="BN942" s="16">
        <v>2</v>
      </c>
      <c r="BO942" s="16">
        <v>2</v>
      </c>
      <c r="BP942" s="16">
        <v>32</v>
      </c>
      <c r="BQ942" s="16" t="s">
        <v>351</v>
      </c>
      <c r="BS942" s="16" t="s">
        <v>72</v>
      </c>
      <c r="BT942" s="21">
        <v>44783</v>
      </c>
      <c r="BU942" s="16">
        <v>31828</v>
      </c>
      <c r="BV942" s="17"/>
      <c r="BW942" s="16" t="s">
        <v>63</v>
      </c>
      <c r="BX942" s="16" t="s">
        <v>63</v>
      </c>
      <c r="CA942" s="16" t="s">
        <v>63</v>
      </c>
      <c r="CB942" s="16" t="s">
        <v>63</v>
      </c>
      <c r="CD942" s="16" t="s">
        <v>63</v>
      </c>
      <c r="CF942" s="16" t="s">
        <v>62</v>
      </c>
      <c r="CG942" s="16" t="s">
        <v>302</v>
      </c>
      <c r="CH942" s="16" t="s">
        <v>63</v>
      </c>
      <c r="CJ942" s="16" t="s">
        <v>186</v>
      </c>
      <c r="CK942" s="16" t="s">
        <v>187</v>
      </c>
      <c r="CL942" s="16" t="s">
        <v>63</v>
      </c>
      <c r="CM942" s="16" t="s">
        <v>63</v>
      </c>
      <c r="CN942" s="16" t="s">
        <v>63</v>
      </c>
      <c r="CO942" s="16" t="s">
        <v>162</v>
      </c>
      <c r="CP942" s="16" t="s">
        <v>62</v>
      </c>
      <c r="CQ942" s="16" t="s">
        <v>76</v>
      </c>
      <c r="CR942" s="16" t="s">
        <v>304</v>
      </c>
      <c r="DA942" s="18"/>
      <c r="DB942" s="16">
        <v>5</v>
      </c>
      <c r="DC942" s="16">
        <v>5</v>
      </c>
      <c r="DE942" s="16">
        <v>2000</v>
      </c>
      <c r="DF942" s="16">
        <v>418</v>
      </c>
      <c r="DG942" s="16">
        <v>366</v>
      </c>
      <c r="DH942" s="16">
        <v>395</v>
      </c>
    </row>
    <row r="943" spans="1:112" s="16" customFormat="1" x14ac:dyDescent="0.3">
      <c r="A943" s="16">
        <v>2023</v>
      </c>
      <c r="B943" s="16" t="s">
        <v>156</v>
      </c>
      <c r="C943" s="16" t="s">
        <v>691</v>
      </c>
      <c r="D943" s="16" t="s">
        <v>1322</v>
      </c>
      <c r="E943" s="16" t="s">
        <v>158</v>
      </c>
      <c r="F943" s="19">
        <v>3</v>
      </c>
      <c r="G943" s="16">
        <v>6</v>
      </c>
      <c r="H943" s="16" t="s">
        <v>286</v>
      </c>
      <c r="I943" s="16">
        <v>17</v>
      </c>
      <c r="J943" s="16">
        <v>21</v>
      </c>
      <c r="K943" s="16">
        <v>19</v>
      </c>
      <c r="L943" s="16">
        <v>22.7</v>
      </c>
      <c r="M943" s="16">
        <v>32.1</v>
      </c>
      <c r="N943" s="16">
        <v>26.145299999999999</v>
      </c>
      <c r="O943" s="16">
        <v>17</v>
      </c>
      <c r="P943" s="16">
        <v>21.488299999999999</v>
      </c>
      <c r="Q943" s="16">
        <v>19.493200000000002</v>
      </c>
      <c r="S943" s="16" t="s">
        <v>59</v>
      </c>
      <c r="T943" s="16" t="s">
        <v>70</v>
      </c>
      <c r="U943" s="16" t="s">
        <v>115</v>
      </c>
      <c r="V943" s="16" t="s">
        <v>116</v>
      </c>
      <c r="X943" s="16">
        <v>10</v>
      </c>
      <c r="Y943" s="16" t="s">
        <v>62</v>
      </c>
      <c r="Z943" s="16" t="s">
        <v>63</v>
      </c>
      <c r="AA943" s="16" t="s">
        <v>60</v>
      </c>
      <c r="AB943" s="16" t="s">
        <v>117</v>
      </c>
      <c r="AC943" s="16">
        <v>10</v>
      </c>
      <c r="AF943" s="16" t="s">
        <v>204</v>
      </c>
      <c r="AG943" s="16" t="s">
        <v>205</v>
      </c>
      <c r="AH943" s="16" t="s">
        <v>66</v>
      </c>
      <c r="AI943" s="16" t="s">
        <v>67</v>
      </c>
      <c r="AJ943" s="16" t="s">
        <v>68</v>
      </c>
      <c r="AK943" s="16" t="s">
        <v>69</v>
      </c>
      <c r="AR943" s="16">
        <v>2900</v>
      </c>
      <c r="AS943" s="16">
        <v>2900</v>
      </c>
      <c r="BM943" s="20" t="s">
        <v>1550</v>
      </c>
      <c r="BN943" s="16">
        <v>2</v>
      </c>
      <c r="BO943" s="16">
        <v>2</v>
      </c>
      <c r="BP943" s="16">
        <v>33</v>
      </c>
      <c r="BQ943" s="16" t="s">
        <v>71</v>
      </c>
      <c r="BS943" s="16" t="s">
        <v>206</v>
      </c>
      <c r="BT943" s="21">
        <v>44735</v>
      </c>
      <c r="BU943" s="16">
        <v>31264</v>
      </c>
      <c r="BV943" s="17"/>
      <c r="BW943" s="16" t="s">
        <v>63</v>
      </c>
      <c r="BX943" s="16" t="s">
        <v>63</v>
      </c>
      <c r="CA943" s="16" t="s">
        <v>63</v>
      </c>
      <c r="CB943" s="16" t="s">
        <v>63</v>
      </c>
      <c r="CD943" s="16" t="s">
        <v>62</v>
      </c>
      <c r="CE943" s="16" t="s">
        <v>435</v>
      </c>
      <c r="CF943" s="16" t="s">
        <v>62</v>
      </c>
      <c r="CG943" s="16" t="s">
        <v>1323</v>
      </c>
      <c r="CH943" s="16" t="s">
        <v>63</v>
      </c>
      <c r="CJ943" s="16" t="s">
        <v>106</v>
      </c>
      <c r="CK943" s="16" t="s">
        <v>1549</v>
      </c>
      <c r="CL943" s="16" t="s">
        <v>63</v>
      </c>
      <c r="CM943" s="16" t="s">
        <v>63</v>
      </c>
      <c r="CN943" s="16" t="s">
        <v>63</v>
      </c>
      <c r="CO943" s="16" t="s">
        <v>162</v>
      </c>
      <c r="CP943" s="16" t="s">
        <v>62</v>
      </c>
      <c r="CQ943" s="16" t="s">
        <v>76</v>
      </c>
      <c r="DA943" s="18"/>
      <c r="DB943" s="16">
        <v>4</v>
      </c>
      <c r="DC943" s="16">
        <v>4</v>
      </c>
      <c r="DE943" s="16">
        <v>6500</v>
      </c>
      <c r="DF943" s="16">
        <v>523</v>
      </c>
      <c r="DG943" s="16">
        <v>414</v>
      </c>
      <c r="DH943" s="16">
        <v>474</v>
      </c>
    </row>
    <row r="944" spans="1:112" s="16" customFormat="1" x14ac:dyDescent="0.3">
      <c r="A944" s="16">
        <v>2023</v>
      </c>
      <c r="B944" s="16" t="s">
        <v>1041</v>
      </c>
      <c r="C944" s="16" t="s">
        <v>1042</v>
      </c>
      <c r="D944" s="16" t="s">
        <v>1237</v>
      </c>
      <c r="E944" s="16" t="s">
        <v>1044</v>
      </c>
      <c r="F944" s="19">
        <v>4</v>
      </c>
      <c r="G944" s="16">
        <v>8</v>
      </c>
      <c r="H944" s="16" t="s">
        <v>77</v>
      </c>
      <c r="I944" s="16">
        <v>15</v>
      </c>
      <c r="J944" s="16">
        <v>20</v>
      </c>
      <c r="K944" s="16">
        <v>17</v>
      </c>
      <c r="L944" s="16">
        <v>18.469200000000001</v>
      </c>
      <c r="M944" s="16">
        <v>27.187100000000001</v>
      </c>
      <c r="N944" s="16">
        <v>21.5837</v>
      </c>
      <c r="O944" s="16">
        <v>14.946899999999999</v>
      </c>
      <c r="P944" s="16">
        <v>19.6829</v>
      </c>
      <c r="Q944" s="16">
        <v>16.761800000000001</v>
      </c>
      <c r="S944" s="16" t="s">
        <v>59</v>
      </c>
      <c r="T944" s="16" t="s">
        <v>70</v>
      </c>
      <c r="U944" s="16" t="s">
        <v>60</v>
      </c>
      <c r="V944" s="16" t="s">
        <v>61</v>
      </c>
      <c r="X944" s="16">
        <v>9</v>
      </c>
      <c r="Y944" s="16" t="s">
        <v>62</v>
      </c>
      <c r="Z944" s="16" t="s">
        <v>63</v>
      </c>
      <c r="AA944" s="16">
        <v>4</v>
      </c>
      <c r="AB944" s="16" t="s">
        <v>64</v>
      </c>
      <c r="AC944" s="16">
        <v>10</v>
      </c>
      <c r="AF944" s="16" t="s">
        <v>204</v>
      </c>
      <c r="AG944" s="16" t="s">
        <v>205</v>
      </c>
      <c r="AH944" s="16" t="s">
        <v>66</v>
      </c>
      <c r="AI944" s="16" t="s">
        <v>67</v>
      </c>
      <c r="AJ944" s="16" t="s">
        <v>68</v>
      </c>
      <c r="AK944" s="16" t="s">
        <v>69</v>
      </c>
      <c r="AR944" s="16">
        <v>3200</v>
      </c>
      <c r="AS944" s="16">
        <v>3200</v>
      </c>
      <c r="BM944" s="20" t="s">
        <v>1550</v>
      </c>
      <c r="BN944" s="16">
        <v>2</v>
      </c>
      <c r="BO944" s="16">
        <v>2</v>
      </c>
      <c r="BP944" s="16">
        <v>33</v>
      </c>
      <c r="BQ944" s="16" t="s">
        <v>71</v>
      </c>
      <c r="BS944" s="16" t="s">
        <v>72</v>
      </c>
      <c r="BT944" s="21">
        <v>44680</v>
      </c>
      <c r="BU944" s="16">
        <v>31363</v>
      </c>
      <c r="BV944" s="17"/>
      <c r="BW944" s="16" t="s">
        <v>63</v>
      </c>
      <c r="BX944" s="16" t="s">
        <v>63</v>
      </c>
      <c r="CA944" s="16" t="s">
        <v>63</v>
      </c>
      <c r="CB944" s="16" t="s">
        <v>63</v>
      </c>
      <c r="CC944" s="16" t="s">
        <v>1238</v>
      </c>
      <c r="CD944" s="16" t="s">
        <v>62</v>
      </c>
      <c r="CE944" s="16" t="s">
        <v>1239</v>
      </c>
      <c r="CF944" s="16" t="s">
        <v>62</v>
      </c>
      <c r="CG944" s="16" t="s">
        <v>1240</v>
      </c>
      <c r="CH944" s="16" t="s">
        <v>63</v>
      </c>
      <c r="CJ944" s="16" t="s">
        <v>106</v>
      </c>
      <c r="CK944" s="16" t="s">
        <v>1549</v>
      </c>
      <c r="CL944" s="16" t="s">
        <v>63</v>
      </c>
      <c r="CN944" s="16" t="s">
        <v>63</v>
      </c>
      <c r="CO944" s="16" t="s">
        <v>150</v>
      </c>
      <c r="CP944" s="16" t="s">
        <v>63</v>
      </c>
      <c r="CQ944" s="16" t="s">
        <v>189</v>
      </c>
      <c r="CR944" s="16" t="s">
        <v>1237</v>
      </c>
      <c r="DA944" s="18"/>
      <c r="DB944" s="16">
        <v>3</v>
      </c>
      <c r="DC944" s="16">
        <v>3</v>
      </c>
      <c r="DE944" s="16">
        <v>8000</v>
      </c>
      <c r="DF944" s="16">
        <v>602</v>
      </c>
      <c r="DG944" s="16">
        <v>457</v>
      </c>
      <c r="DH944" s="16">
        <v>536</v>
      </c>
    </row>
    <row r="945" spans="1:112" s="16" customFormat="1" x14ac:dyDescent="0.3">
      <c r="A945" s="16">
        <v>2023</v>
      </c>
      <c r="B945" s="16" t="s">
        <v>1041</v>
      </c>
      <c r="C945" s="16" t="s">
        <v>1042</v>
      </c>
      <c r="D945" s="16" t="s">
        <v>1312</v>
      </c>
      <c r="E945" s="16" t="s">
        <v>1044</v>
      </c>
      <c r="F945" s="19">
        <v>4</v>
      </c>
      <c r="G945" s="16">
        <v>8</v>
      </c>
      <c r="H945" s="16" t="s">
        <v>77</v>
      </c>
      <c r="I945" s="16">
        <v>14</v>
      </c>
      <c r="J945" s="16">
        <v>20</v>
      </c>
      <c r="K945" s="16">
        <v>16</v>
      </c>
      <c r="L945" s="16">
        <v>17.218800000000002</v>
      </c>
      <c r="M945" s="16">
        <v>27.363</v>
      </c>
      <c r="N945" s="16">
        <v>20.666499999999999</v>
      </c>
      <c r="O945" s="16">
        <v>13.992900000000001</v>
      </c>
      <c r="P945" s="16">
        <v>19.802199999999999</v>
      </c>
      <c r="Q945" s="16">
        <v>16.121099999999998</v>
      </c>
      <c r="S945" s="16" t="s">
        <v>59</v>
      </c>
      <c r="T945" s="16" t="s">
        <v>70</v>
      </c>
      <c r="U945" s="16" t="s">
        <v>60</v>
      </c>
      <c r="V945" s="16" t="s">
        <v>61</v>
      </c>
      <c r="X945" s="16">
        <v>9</v>
      </c>
      <c r="Y945" s="16" t="s">
        <v>62</v>
      </c>
      <c r="Z945" s="16" t="s">
        <v>63</v>
      </c>
      <c r="AA945" s="16">
        <v>4</v>
      </c>
      <c r="AB945" s="16" t="s">
        <v>64</v>
      </c>
      <c r="AC945" s="16">
        <v>10</v>
      </c>
      <c r="AF945" s="16" t="s">
        <v>204</v>
      </c>
      <c r="AG945" s="16" t="s">
        <v>205</v>
      </c>
      <c r="AH945" s="16" t="s">
        <v>66</v>
      </c>
      <c r="AI945" s="16" t="s">
        <v>67</v>
      </c>
      <c r="AJ945" s="16" t="s">
        <v>68</v>
      </c>
      <c r="AK945" s="16" t="s">
        <v>69</v>
      </c>
      <c r="AR945" s="16">
        <v>3400</v>
      </c>
      <c r="AS945" s="16">
        <v>3400</v>
      </c>
      <c r="BM945" s="20" t="s">
        <v>1550</v>
      </c>
      <c r="BN945" s="16">
        <v>2</v>
      </c>
      <c r="BO945" s="16">
        <v>2</v>
      </c>
      <c r="BP945" s="16">
        <v>33</v>
      </c>
      <c r="BQ945" s="16" t="s">
        <v>71</v>
      </c>
      <c r="BS945" s="16" t="s">
        <v>72</v>
      </c>
      <c r="BT945" s="21">
        <v>44680</v>
      </c>
      <c r="BU945" s="16">
        <v>31277</v>
      </c>
      <c r="BV945" s="17"/>
      <c r="BW945" s="16" t="s">
        <v>63</v>
      </c>
      <c r="BX945" s="16" t="s">
        <v>63</v>
      </c>
      <c r="CA945" s="16" t="s">
        <v>63</v>
      </c>
      <c r="CB945" s="16" t="s">
        <v>63</v>
      </c>
      <c r="CC945" s="16" t="s">
        <v>1313</v>
      </c>
      <c r="CD945" s="16" t="s">
        <v>62</v>
      </c>
      <c r="CE945" s="16" t="s">
        <v>1239</v>
      </c>
      <c r="CF945" s="16" t="s">
        <v>62</v>
      </c>
      <c r="CG945" s="16" t="s">
        <v>1047</v>
      </c>
      <c r="CH945" s="16" t="s">
        <v>63</v>
      </c>
      <c r="CJ945" s="16" t="s">
        <v>106</v>
      </c>
      <c r="CK945" s="16" t="s">
        <v>1549</v>
      </c>
      <c r="CL945" s="16" t="s">
        <v>63</v>
      </c>
      <c r="CN945" s="16" t="s">
        <v>63</v>
      </c>
      <c r="CO945" s="16" t="s">
        <v>150</v>
      </c>
      <c r="CP945" s="16" t="s">
        <v>63</v>
      </c>
      <c r="CQ945" s="16" t="s">
        <v>189</v>
      </c>
      <c r="CR945" s="16" t="s">
        <v>1312</v>
      </c>
      <c r="DA945" s="18"/>
      <c r="DB945" s="16">
        <v>3</v>
      </c>
      <c r="DC945" s="16">
        <v>3</v>
      </c>
      <c r="DE945" s="16">
        <v>9000</v>
      </c>
      <c r="DF945" s="16">
        <v>641</v>
      </c>
      <c r="DG945" s="16">
        <v>453</v>
      </c>
      <c r="DH945" s="16">
        <v>556</v>
      </c>
    </row>
    <row r="946" spans="1:112" s="16" customFormat="1" x14ac:dyDescent="0.3">
      <c r="A946" s="16">
        <v>2023</v>
      </c>
      <c r="B946" s="16" t="s">
        <v>112</v>
      </c>
      <c r="C946" s="16" t="s">
        <v>113</v>
      </c>
      <c r="D946" s="16" t="s">
        <v>1217</v>
      </c>
      <c r="E946" s="16" t="s">
        <v>114</v>
      </c>
      <c r="F946" s="19">
        <v>2</v>
      </c>
      <c r="G946" s="16">
        <v>4</v>
      </c>
      <c r="H946" s="16" t="s">
        <v>121</v>
      </c>
      <c r="I946" s="16">
        <v>19</v>
      </c>
      <c r="J946" s="16">
        <v>25</v>
      </c>
      <c r="K946" s="16">
        <v>21</v>
      </c>
      <c r="L946" s="16">
        <v>24.2</v>
      </c>
      <c r="M946" s="16">
        <v>34.9</v>
      </c>
      <c r="N946" s="16">
        <v>28.0731</v>
      </c>
      <c r="O946" s="16">
        <v>19.22</v>
      </c>
      <c r="P946" s="16">
        <v>24.8246</v>
      </c>
      <c r="Q946" s="16">
        <v>21.3935</v>
      </c>
      <c r="S946" s="16" t="s">
        <v>59</v>
      </c>
      <c r="T946" s="16" t="s">
        <v>70</v>
      </c>
      <c r="U946" s="16" t="s">
        <v>115</v>
      </c>
      <c r="V946" s="16" t="s">
        <v>116</v>
      </c>
      <c r="X946" s="16">
        <v>8</v>
      </c>
      <c r="Y946" s="16" t="s">
        <v>62</v>
      </c>
      <c r="Z946" s="16" t="s">
        <v>63</v>
      </c>
      <c r="AA946" s="16" t="s">
        <v>60</v>
      </c>
      <c r="AB946" s="16" t="s">
        <v>117</v>
      </c>
      <c r="AC946" s="16">
        <v>15</v>
      </c>
      <c r="AF946" s="16" t="s">
        <v>204</v>
      </c>
      <c r="AG946" s="16" t="s">
        <v>205</v>
      </c>
      <c r="AH946" s="16" t="s">
        <v>66</v>
      </c>
      <c r="AI946" s="16" t="s">
        <v>67</v>
      </c>
      <c r="AJ946" s="16" t="s">
        <v>68</v>
      </c>
      <c r="AK946" s="16" t="s">
        <v>69</v>
      </c>
      <c r="AR946" s="16">
        <v>2600</v>
      </c>
      <c r="AS946" s="16">
        <v>2600</v>
      </c>
      <c r="BM946" s="20" t="s">
        <v>1550</v>
      </c>
      <c r="BN946" s="16">
        <v>2</v>
      </c>
      <c r="BO946" s="16">
        <v>2</v>
      </c>
      <c r="BP946" s="16">
        <v>33</v>
      </c>
      <c r="BQ946" s="16" t="s">
        <v>71</v>
      </c>
      <c r="BS946" s="16" t="s">
        <v>72</v>
      </c>
      <c r="BT946" s="21">
        <v>44771</v>
      </c>
      <c r="BU946" s="16">
        <v>31393</v>
      </c>
      <c r="BV946" s="17"/>
      <c r="BW946" s="16" t="s">
        <v>63</v>
      </c>
      <c r="BX946" s="16" t="s">
        <v>63</v>
      </c>
      <c r="CA946" s="16" t="s">
        <v>63</v>
      </c>
      <c r="CB946" s="16" t="s">
        <v>63</v>
      </c>
      <c r="CC946" s="16" t="s">
        <v>1218</v>
      </c>
      <c r="CD946" s="16" t="s">
        <v>63</v>
      </c>
      <c r="CF946" s="16" t="s">
        <v>62</v>
      </c>
      <c r="CG946" s="16" t="s">
        <v>1163</v>
      </c>
      <c r="CH946" s="16" t="s">
        <v>62</v>
      </c>
      <c r="CI946" s="16" t="s">
        <v>1163</v>
      </c>
      <c r="CJ946" s="16" t="s">
        <v>106</v>
      </c>
      <c r="CK946" s="16" t="s">
        <v>1549</v>
      </c>
      <c r="CN946" s="16" t="s">
        <v>63</v>
      </c>
      <c r="CO946" s="16" t="s">
        <v>120</v>
      </c>
      <c r="CP946" s="16" t="s">
        <v>62</v>
      </c>
      <c r="CQ946" s="16" t="s">
        <v>76</v>
      </c>
      <c r="DA946" s="18"/>
      <c r="DB946" s="16">
        <v>4</v>
      </c>
      <c r="DC946" s="16">
        <v>4</v>
      </c>
      <c r="DE946" s="16">
        <v>5000</v>
      </c>
      <c r="DF946" s="16">
        <v>461</v>
      </c>
      <c r="DG946" s="16">
        <v>357</v>
      </c>
      <c r="DH946" s="16">
        <v>414</v>
      </c>
    </row>
    <row r="947" spans="1:112" s="16" customFormat="1" x14ac:dyDescent="0.3">
      <c r="A947" s="16">
        <v>2023</v>
      </c>
      <c r="B947" s="16" t="s">
        <v>112</v>
      </c>
      <c r="C947" s="16" t="s">
        <v>113</v>
      </c>
      <c r="D947" s="16" t="s">
        <v>1217</v>
      </c>
      <c r="E947" s="16" t="s">
        <v>114</v>
      </c>
      <c r="F947" s="19">
        <v>3</v>
      </c>
      <c r="G947" s="16">
        <v>6</v>
      </c>
      <c r="H947" s="16" t="s">
        <v>121</v>
      </c>
      <c r="I947" s="16">
        <v>18</v>
      </c>
      <c r="J947" s="16">
        <v>22</v>
      </c>
      <c r="K947" s="16">
        <v>20</v>
      </c>
      <c r="L947" s="16">
        <v>22.8</v>
      </c>
      <c r="M947" s="16">
        <v>33.4</v>
      </c>
      <c r="N947" s="16">
        <v>26.598700000000001</v>
      </c>
      <c r="O947" s="16">
        <v>18.190899999999999</v>
      </c>
      <c r="P947" s="16">
        <v>21.5764</v>
      </c>
      <c r="Q947" s="16">
        <v>19.572900000000001</v>
      </c>
      <c r="S947" s="16" t="s">
        <v>59</v>
      </c>
      <c r="T947" s="16" t="s">
        <v>70</v>
      </c>
      <c r="U947" s="16" t="s">
        <v>115</v>
      </c>
      <c r="V947" s="16" t="s">
        <v>116</v>
      </c>
      <c r="X947" s="16">
        <v>8</v>
      </c>
      <c r="Y947" s="16" t="s">
        <v>62</v>
      </c>
      <c r="Z947" s="16" t="s">
        <v>63</v>
      </c>
      <c r="AA947" s="16" t="s">
        <v>60</v>
      </c>
      <c r="AB947" s="16" t="s">
        <v>117</v>
      </c>
      <c r="AC947" s="16">
        <v>15</v>
      </c>
      <c r="AF947" s="16" t="s">
        <v>204</v>
      </c>
      <c r="AG947" s="16" t="s">
        <v>205</v>
      </c>
      <c r="AH947" s="16" t="s">
        <v>66</v>
      </c>
      <c r="AI947" s="16" t="s">
        <v>67</v>
      </c>
      <c r="AJ947" s="16" t="s">
        <v>68</v>
      </c>
      <c r="AK947" s="16" t="s">
        <v>69</v>
      </c>
      <c r="AR947" s="16">
        <v>2750</v>
      </c>
      <c r="AS947" s="16">
        <v>2750</v>
      </c>
      <c r="BM947" s="20" t="s">
        <v>1552</v>
      </c>
      <c r="BN947" s="16">
        <v>2</v>
      </c>
      <c r="BO947" s="16">
        <v>2</v>
      </c>
      <c r="BP947" s="16">
        <v>33</v>
      </c>
      <c r="BQ947" s="16" t="s">
        <v>71</v>
      </c>
      <c r="BS947" s="16" t="s">
        <v>206</v>
      </c>
      <c r="BT947" s="21">
        <v>44757</v>
      </c>
      <c r="BU947" s="16">
        <v>31133</v>
      </c>
      <c r="BV947" s="17"/>
      <c r="BW947" s="16" t="s">
        <v>63</v>
      </c>
      <c r="BX947" s="16" t="s">
        <v>63</v>
      </c>
      <c r="CA947" s="16" t="s">
        <v>63</v>
      </c>
      <c r="CB947" s="16" t="s">
        <v>63</v>
      </c>
      <c r="CC947" s="16" t="s">
        <v>1413</v>
      </c>
      <c r="CD947" s="16" t="s">
        <v>63</v>
      </c>
      <c r="CF947" s="16" t="s">
        <v>62</v>
      </c>
      <c r="CG947" s="16" t="s">
        <v>860</v>
      </c>
      <c r="CH947" s="16" t="s">
        <v>62</v>
      </c>
      <c r="CI947" s="16" t="s">
        <v>1158</v>
      </c>
      <c r="CJ947" s="16" t="s">
        <v>106</v>
      </c>
      <c r="CK947" s="16" t="s">
        <v>1549</v>
      </c>
      <c r="CL947" s="16" t="s">
        <v>63</v>
      </c>
      <c r="CM947" s="16" t="s">
        <v>63</v>
      </c>
      <c r="CN947" s="16" t="s">
        <v>63</v>
      </c>
      <c r="CO947" s="16" t="s">
        <v>120</v>
      </c>
      <c r="CP947" s="16" t="s">
        <v>62</v>
      </c>
      <c r="CQ947" s="16" t="s">
        <v>76</v>
      </c>
      <c r="DA947" s="18"/>
      <c r="DB947" s="16">
        <v>4</v>
      </c>
      <c r="DC947" s="16">
        <v>4</v>
      </c>
      <c r="DE947" s="16">
        <v>5750</v>
      </c>
      <c r="DF947" s="16">
        <v>488</v>
      </c>
      <c r="DG947" s="16">
        <v>410</v>
      </c>
      <c r="DH947" s="16">
        <v>453</v>
      </c>
    </row>
    <row r="948" spans="1:112" s="16" customFormat="1" x14ac:dyDescent="0.3">
      <c r="A948" s="16">
        <v>2023</v>
      </c>
      <c r="B948" s="16" t="s">
        <v>112</v>
      </c>
      <c r="C948" s="16" t="s">
        <v>113</v>
      </c>
      <c r="D948" s="16" t="s">
        <v>1414</v>
      </c>
      <c r="E948" s="16" t="s">
        <v>114</v>
      </c>
      <c r="F948" s="19">
        <v>3</v>
      </c>
      <c r="G948" s="16">
        <v>6</v>
      </c>
      <c r="H948" s="16" t="s">
        <v>121</v>
      </c>
      <c r="I948" s="16">
        <v>18</v>
      </c>
      <c r="J948" s="16">
        <v>23</v>
      </c>
      <c r="K948" s="16">
        <v>20</v>
      </c>
      <c r="L948" s="16">
        <v>23.1</v>
      </c>
      <c r="M948" s="16">
        <v>33.5</v>
      </c>
      <c r="N948" s="16">
        <v>26.851099999999999</v>
      </c>
      <c r="O948" s="16">
        <v>18.412199999999999</v>
      </c>
      <c r="P948" s="16">
        <v>22.567799999999998</v>
      </c>
      <c r="Q948" s="16">
        <v>20.075700000000001</v>
      </c>
      <c r="S948" s="16" t="s">
        <v>59</v>
      </c>
      <c r="T948" s="16" t="s">
        <v>70</v>
      </c>
      <c r="U948" s="16" t="s">
        <v>115</v>
      </c>
      <c r="V948" s="16" t="s">
        <v>116</v>
      </c>
      <c r="X948" s="16">
        <v>8</v>
      </c>
      <c r="Y948" s="16" t="s">
        <v>62</v>
      </c>
      <c r="Z948" s="16" t="s">
        <v>63</v>
      </c>
      <c r="AA948" s="16" t="s">
        <v>60</v>
      </c>
      <c r="AB948" s="16" t="s">
        <v>117</v>
      </c>
      <c r="AC948" s="16">
        <v>15</v>
      </c>
      <c r="AF948" s="16" t="s">
        <v>204</v>
      </c>
      <c r="AG948" s="16" t="s">
        <v>205</v>
      </c>
      <c r="AH948" s="16" t="s">
        <v>66</v>
      </c>
      <c r="AI948" s="16" t="s">
        <v>67</v>
      </c>
      <c r="AJ948" s="16" t="s">
        <v>68</v>
      </c>
      <c r="AK948" s="16" t="s">
        <v>69</v>
      </c>
      <c r="AR948" s="16">
        <v>2750</v>
      </c>
      <c r="AS948" s="16">
        <v>2750</v>
      </c>
      <c r="BM948" s="20" t="s">
        <v>1552</v>
      </c>
      <c r="BN948" s="16">
        <v>2</v>
      </c>
      <c r="BO948" s="16">
        <v>2</v>
      </c>
      <c r="BP948" s="16">
        <v>33</v>
      </c>
      <c r="BQ948" s="16" t="s">
        <v>71</v>
      </c>
      <c r="BS948" s="16" t="s">
        <v>206</v>
      </c>
      <c r="BT948" s="21">
        <v>44757</v>
      </c>
      <c r="BU948" s="16">
        <v>31132</v>
      </c>
      <c r="BV948" s="17"/>
      <c r="BW948" s="16" t="s">
        <v>63</v>
      </c>
      <c r="BX948" s="16" t="s">
        <v>63</v>
      </c>
      <c r="CA948" s="16" t="s">
        <v>63</v>
      </c>
      <c r="CB948" s="16" t="s">
        <v>63</v>
      </c>
      <c r="CC948" s="16" t="s">
        <v>1413</v>
      </c>
      <c r="CD948" s="16" t="s">
        <v>63</v>
      </c>
      <c r="CF948" s="16" t="s">
        <v>62</v>
      </c>
      <c r="CG948" s="16" t="s">
        <v>860</v>
      </c>
      <c r="CH948" s="16" t="s">
        <v>62</v>
      </c>
      <c r="CI948" s="16" t="s">
        <v>1158</v>
      </c>
      <c r="CJ948" s="16" t="s">
        <v>106</v>
      </c>
      <c r="CK948" s="16" t="s">
        <v>1549</v>
      </c>
      <c r="CL948" s="16" t="s">
        <v>63</v>
      </c>
      <c r="CM948" s="16" t="s">
        <v>63</v>
      </c>
      <c r="CN948" s="16" t="s">
        <v>63</v>
      </c>
      <c r="CO948" s="16" t="s">
        <v>120</v>
      </c>
      <c r="CP948" s="16" t="s">
        <v>62</v>
      </c>
      <c r="CQ948" s="16" t="s">
        <v>76</v>
      </c>
      <c r="DA948" s="18"/>
      <c r="DB948" s="16">
        <v>4</v>
      </c>
      <c r="DC948" s="16">
        <v>4</v>
      </c>
      <c r="DE948" s="16">
        <v>5750</v>
      </c>
      <c r="DF948" s="16">
        <v>478</v>
      </c>
      <c r="DG948" s="16">
        <v>391</v>
      </c>
      <c r="DH948" s="16">
        <v>439</v>
      </c>
    </row>
    <row r="949" spans="1:112" s="16" customFormat="1" x14ac:dyDescent="0.3">
      <c r="A949" s="16">
        <v>2023</v>
      </c>
      <c r="B949" s="16" t="s">
        <v>112</v>
      </c>
      <c r="C949" s="16" t="s">
        <v>113</v>
      </c>
      <c r="D949" s="16" t="s">
        <v>1317</v>
      </c>
      <c r="E949" s="16" t="s">
        <v>114</v>
      </c>
      <c r="F949" s="19">
        <v>4</v>
      </c>
      <c r="G949" s="16">
        <v>8</v>
      </c>
      <c r="H949" s="16" t="s">
        <v>121</v>
      </c>
      <c r="I949" s="16">
        <v>13</v>
      </c>
      <c r="J949" s="16">
        <v>20</v>
      </c>
      <c r="K949" s="16">
        <v>16</v>
      </c>
      <c r="L949" s="16">
        <v>16.948699999999999</v>
      </c>
      <c r="M949" s="16">
        <v>26.9985</v>
      </c>
      <c r="N949" s="16">
        <v>20.358899999999998</v>
      </c>
      <c r="O949" s="16">
        <v>13.418900000000001</v>
      </c>
      <c r="P949" s="16">
        <v>19.753900000000002</v>
      </c>
      <c r="Q949" s="16">
        <v>15.682</v>
      </c>
      <c r="S949" s="16" t="s">
        <v>59</v>
      </c>
      <c r="T949" s="16" t="s">
        <v>70</v>
      </c>
      <c r="U949" s="16" t="s">
        <v>115</v>
      </c>
      <c r="V949" s="16" t="s">
        <v>116</v>
      </c>
      <c r="X949" s="16">
        <v>8</v>
      </c>
      <c r="Y949" s="16" t="s">
        <v>62</v>
      </c>
      <c r="Z949" s="16" t="s">
        <v>63</v>
      </c>
      <c r="AA949" s="16" t="s">
        <v>60</v>
      </c>
      <c r="AB949" s="16" t="s">
        <v>117</v>
      </c>
      <c r="AC949" s="16">
        <v>15</v>
      </c>
      <c r="AF949" s="16" t="s">
        <v>204</v>
      </c>
      <c r="AG949" s="16" t="s">
        <v>205</v>
      </c>
      <c r="AH949" s="16" t="s">
        <v>66</v>
      </c>
      <c r="AI949" s="16" t="s">
        <v>67</v>
      </c>
      <c r="AJ949" s="16" t="s">
        <v>68</v>
      </c>
      <c r="AK949" s="16" t="s">
        <v>69</v>
      </c>
      <c r="AR949" s="16">
        <v>3400</v>
      </c>
      <c r="AS949" s="16">
        <v>3400</v>
      </c>
      <c r="BM949" s="20" t="s">
        <v>1552</v>
      </c>
      <c r="BN949" s="16">
        <v>2</v>
      </c>
      <c r="BO949" s="16">
        <v>2</v>
      </c>
      <c r="BP949" s="16">
        <v>33</v>
      </c>
      <c r="BQ949" s="16" t="s">
        <v>71</v>
      </c>
      <c r="BS949" s="16" t="s">
        <v>103</v>
      </c>
      <c r="BT949" s="21">
        <v>44771</v>
      </c>
      <c r="BU949" s="16">
        <v>31269</v>
      </c>
      <c r="BV949" s="17"/>
      <c r="BW949" s="16" t="s">
        <v>63</v>
      </c>
      <c r="BX949" s="16" t="s">
        <v>63</v>
      </c>
      <c r="CA949" s="16" t="s">
        <v>63</v>
      </c>
      <c r="CB949" s="16" t="s">
        <v>63</v>
      </c>
      <c r="CC949" s="16" t="s">
        <v>1318</v>
      </c>
      <c r="CD949" s="16" t="s">
        <v>62</v>
      </c>
      <c r="CE949" s="16" t="s">
        <v>863</v>
      </c>
      <c r="CF949" s="16" t="s">
        <v>62</v>
      </c>
      <c r="CG949" s="16" t="s">
        <v>864</v>
      </c>
      <c r="CH949" s="16" t="s">
        <v>63</v>
      </c>
      <c r="CJ949" s="16" t="s">
        <v>106</v>
      </c>
      <c r="CK949" s="16" t="s">
        <v>1549</v>
      </c>
      <c r="CL949" s="16" t="s">
        <v>63</v>
      </c>
      <c r="CM949" s="16" t="s">
        <v>63</v>
      </c>
      <c r="CN949" s="16" t="s">
        <v>63</v>
      </c>
      <c r="CO949" s="16" t="s">
        <v>705</v>
      </c>
      <c r="CP949" s="16" t="s">
        <v>62</v>
      </c>
      <c r="CQ949" s="16" t="s">
        <v>76</v>
      </c>
      <c r="DA949" s="18"/>
      <c r="DB949" s="16">
        <v>3</v>
      </c>
      <c r="DC949" s="16">
        <v>3</v>
      </c>
      <c r="DE949" s="16">
        <v>9000</v>
      </c>
      <c r="DF949" s="16">
        <v>657</v>
      </c>
      <c r="DG949" s="16">
        <v>446</v>
      </c>
      <c r="DH949" s="16">
        <v>562</v>
      </c>
    </row>
    <row r="950" spans="1:112" s="16" customFormat="1" x14ac:dyDescent="0.3">
      <c r="A950" s="16">
        <v>2023</v>
      </c>
      <c r="B950" s="16" t="s">
        <v>112</v>
      </c>
      <c r="C950" s="16" t="s">
        <v>113</v>
      </c>
      <c r="D950" s="16" t="s">
        <v>983</v>
      </c>
      <c r="E950" s="16" t="s">
        <v>114</v>
      </c>
      <c r="F950" s="19">
        <v>4</v>
      </c>
      <c r="G950" s="16">
        <v>8</v>
      </c>
      <c r="H950" s="16" t="s">
        <v>121</v>
      </c>
      <c r="I950" s="16">
        <v>14</v>
      </c>
      <c r="J950" s="16">
        <v>20</v>
      </c>
      <c r="K950" s="16">
        <v>17</v>
      </c>
      <c r="L950" s="16">
        <v>18.461200000000002</v>
      </c>
      <c r="M950" s="16">
        <v>28.5063</v>
      </c>
      <c r="N950" s="16">
        <v>21.940300000000001</v>
      </c>
      <c r="O950" s="16">
        <v>14.3825</v>
      </c>
      <c r="P950" s="16">
        <v>20.404299999999999</v>
      </c>
      <c r="Q950" s="16">
        <v>16.585100000000001</v>
      </c>
      <c r="S950" s="16" t="s">
        <v>59</v>
      </c>
      <c r="T950" s="16" t="s">
        <v>70</v>
      </c>
      <c r="U950" s="16" t="s">
        <v>115</v>
      </c>
      <c r="V950" s="16" t="s">
        <v>116</v>
      </c>
      <c r="X950" s="16">
        <v>8</v>
      </c>
      <c r="Y950" s="16" t="s">
        <v>62</v>
      </c>
      <c r="Z950" s="16" t="s">
        <v>63</v>
      </c>
      <c r="AA950" s="16" t="s">
        <v>60</v>
      </c>
      <c r="AB950" s="16" t="s">
        <v>117</v>
      </c>
      <c r="AC950" s="16">
        <v>15</v>
      </c>
      <c r="AF950" s="16" t="s">
        <v>204</v>
      </c>
      <c r="AG950" s="16" t="s">
        <v>205</v>
      </c>
      <c r="AH950" s="16" t="s">
        <v>66</v>
      </c>
      <c r="AI950" s="16" t="s">
        <v>67</v>
      </c>
      <c r="AJ950" s="16" t="s">
        <v>68</v>
      </c>
      <c r="AK950" s="16" t="s">
        <v>69</v>
      </c>
      <c r="AR950" s="16">
        <v>3200</v>
      </c>
      <c r="AS950" s="16">
        <v>3200</v>
      </c>
      <c r="BM950" s="20" t="s">
        <v>1550</v>
      </c>
      <c r="BN950" s="16">
        <v>4</v>
      </c>
      <c r="BO950" s="16">
        <v>4</v>
      </c>
      <c r="BP950" s="16">
        <v>33</v>
      </c>
      <c r="BQ950" s="16" t="s">
        <v>71</v>
      </c>
      <c r="BS950" s="16" t="s">
        <v>103</v>
      </c>
      <c r="BT950" s="21">
        <v>44750</v>
      </c>
      <c r="BU950" s="16">
        <v>31738</v>
      </c>
      <c r="BV950" s="17"/>
      <c r="BW950" s="16" t="s">
        <v>63</v>
      </c>
      <c r="BX950" s="16" t="s">
        <v>63</v>
      </c>
      <c r="CA950" s="16" t="s">
        <v>63</v>
      </c>
      <c r="CB950" s="16" t="s">
        <v>63</v>
      </c>
      <c r="CC950" s="16" t="s">
        <v>981</v>
      </c>
      <c r="CD950" s="16" t="s">
        <v>62</v>
      </c>
      <c r="CE950" s="16" t="s">
        <v>863</v>
      </c>
      <c r="CF950" s="16" t="s">
        <v>62</v>
      </c>
      <c r="CG950" s="16" t="s">
        <v>982</v>
      </c>
      <c r="CH950" s="16" t="s">
        <v>63</v>
      </c>
      <c r="CJ950" s="16" t="s">
        <v>106</v>
      </c>
      <c r="CK950" s="16" t="s">
        <v>1549</v>
      </c>
      <c r="CL950" s="16" t="s">
        <v>63</v>
      </c>
      <c r="CN950" s="16" t="s">
        <v>63</v>
      </c>
      <c r="CO950" s="16" t="s">
        <v>705</v>
      </c>
      <c r="CP950" s="16" t="s">
        <v>62</v>
      </c>
      <c r="CQ950" s="16" t="s">
        <v>76</v>
      </c>
      <c r="DA950" s="18"/>
      <c r="DB950" s="16">
        <v>3</v>
      </c>
      <c r="DC950" s="16">
        <v>3</v>
      </c>
      <c r="DE950" s="16">
        <v>8000</v>
      </c>
      <c r="DF950" s="16">
        <v>613</v>
      </c>
      <c r="DG950" s="16">
        <v>432</v>
      </c>
      <c r="DH950" s="16">
        <v>532</v>
      </c>
    </row>
    <row r="951" spans="1:112" s="16" customFormat="1" x14ac:dyDescent="0.3">
      <c r="A951" s="16">
        <v>2023</v>
      </c>
      <c r="B951" s="16" t="s">
        <v>112</v>
      </c>
      <c r="C951" s="16" t="s">
        <v>113</v>
      </c>
      <c r="D951" s="16" t="s">
        <v>980</v>
      </c>
      <c r="E951" s="16" t="s">
        <v>114</v>
      </c>
      <c r="F951" s="19">
        <v>4</v>
      </c>
      <c r="G951" s="16">
        <v>8</v>
      </c>
      <c r="H951" s="16" t="s">
        <v>121</v>
      </c>
      <c r="I951" s="16">
        <v>14</v>
      </c>
      <c r="J951" s="16">
        <v>20</v>
      </c>
      <c r="K951" s="16">
        <v>17</v>
      </c>
      <c r="L951" s="16">
        <v>18.461200000000002</v>
      </c>
      <c r="M951" s="16">
        <v>28.5063</v>
      </c>
      <c r="N951" s="16">
        <v>21.940300000000001</v>
      </c>
      <c r="O951" s="16">
        <v>14.3825</v>
      </c>
      <c r="P951" s="16">
        <v>20.404299999999999</v>
      </c>
      <c r="Q951" s="16">
        <v>16.585100000000001</v>
      </c>
      <c r="S951" s="16" t="s">
        <v>59</v>
      </c>
      <c r="T951" s="16" t="s">
        <v>70</v>
      </c>
      <c r="U951" s="16" t="s">
        <v>115</v>
      </c>
      <c r="V951" s="16" t="s">
        <v>116</v>
      </c>
      <c r="X951" s="16">
        <v>8</v>
      </c>
      <c r="Y951" s="16" t="s">
        <v>62</v>
      </c>
      <c r="Z951" s="16" t="s">
        <v>63</v>
      </c>
      <c r="AA951" s="16" t="s">
        <v>60</v>
      </c>
      <c r="AB951" s="16" t="s">
        <v>117</v>
      </c>
      <c r="AC951" s="16">
        <v>15</v>
      </c>
      <c r="AF951" s="16" t="s">
        <v>204</v>
      </c>
      <c r="AG951" s="16" t="s">
        <v>205</v>
      </c>
      <c r="AH951" s="16" t="s">
        <v>66</v>
      </c>
      <c r="AI951" s="16" t="s">
        <v>67</v>
      </c>
      <c r="AJ951" s="16" t="s">
        <v>68</v>
      </c>
      <c r="AK951" s="16" t="s">
        <v>69</v>
      </c>
      <c r="AR951" s="16">
        <v>3200</v>
      </c>
      <c r="AS951" s="16">
        <v>3200</v>
      </c>
      <c r="BM951" s="20" t="s">
        <v>1550</v>
      </c>
      <c r="BN951" s="16">
        <v>4</v>
      </c>
      <c r="BO951" s="16">
        <v>4</v>
      </c>
      <c r="BP951" s="16">
        <v>33</v>
      </c>
      <c r="BQ951" s="16" t="s">
        <v>71</v>
      </c>
      <c r="BS951" s="16" t="s">
        <v>103</v>
      </c>
      <c r="BT951" s="21">
        <v>44750</v>
      </c>
      <c r="BU951" s="16">
        <v>31740</v>
      </c>
      <c r="BV951" s="17"/>
      <c r="BW951" s="16" t="s">
        <v>63</v>
      </c>
      <c r="BX951" s="16" t="s">
        <v>63</v>
      </c>
      <c r="CA951" s="16" t="s">
        <v>63</v>
      </c>
      <c r="CB951" s="16" t="s">
        <v>63</v>
      </c>
      <c r="CC951" s="16" t="s">
        <v>981</v>
      </c>
      <c r="CD951" s="16" t="s">
        <v>62</v>
      </c>
      <c r="CE951" s="16" t="s">
        <v>863</v>
      </c>
      <c r="CF951" s="16" t="s">
        <v>62</v>
      </c>
      <c r="CG951" s="16" t="s">
        <v>982</v>
      </c>
      <c r="CH951" s="16" t="s">
        <v>63</v>
      </c>
      <c r="CJ951" s="16" t="s">
        <v>106</v>
      </c>
      <c r="CK951" s="16" t="s">
        <v>1549</v>
      </c>
      <c r="CL951" s="16" t="s">
        <v>63</v>
      </c>
      <c r="CN951" s="16" t="s">
        <v>63</v>
      </c>
      <c r="CO951" s="16" t="s">
        <v>705</v>
      </c>
      <c r="CP951" s="16" t="s">
        <v>62</v>
      </c>
      <c r="CQ951" s="16" t="s">
        <v>76</v>
      </c>
      <c r="DA951" s="18"/>
      <c r="DB951" s="16">
        <v>3</v>
      </c>
      <c r="DC951" s="16">
        <v>3</v>
      </c>
      <c r="DE951" s="16">
        <v>8000</v>
      </c>
      <c r="DF951" s="16">
        <v>613</v>
      </c>
      <c r="DG951" s="16">
        <v>432</v>
      </c>
      <c r="DH951" s="16">
        <v>532</v>
      </c>
    </row>
    <row r="952" spans="1:112" s="16" customFormat="1" x14ac:dyDescent="0.3">
      <c r="A952" s="16">
        <v>2023</v>
      </c>
      <c r="B952" s="16" t="s">
        <v>112</v>
      </c>
      <c r="C952" s="16" t="s">
        <v>234</v>
      </c>
      <c r="D952" s="16" t="s">
        <v>714</v>
      </c>
      <c r="E952" s="16" t="s">
        <v>114</v>
      </c>
      <c r="F952" s="19">
        <v>4</v>
      </c>
      <c r="G952" s="16">
        <v>8</v>
      </c>
      <c r="H952" s="16" t="s">
        <v>121</v>
      </c>
      <c r="I952" s="16">
        <v>14</v>
      </c>
      <c r="J952" s="16">
        <v>21</v>
      </c>
      <c r="K952" s="16">
        <v>17</v>
      </c>
      <c r="L952" s="16">
        <v>18.3</v>
      </c>
      <c r="M952" s="16">
        <v>29.6</v>
      </c>
      <c r="N952" s="16">
        <v>22.0959</v>
      </c>
      <c r="O952" s="16">
        <v>14.497400000000001</v>
      </c>
      <c r="P952" s="16">
        <v>21.0289</v>
      </c>
      <c r="Q952" s="16">
        <v>16.852900000000002</v>
      </c>
      <c r="S952" s="16" t="s">
        <v>59</v>
      </c>
      <c r="T952" s="16" t="s">
        <v>70</v>
      </c>
      <c r="U952" s="16" t="s">
        <v>115</v>
      </c>
      <c r="V952" s="16" t="s">
        <v>116</v>
      </c>
      <c r="X952" s="16">
        <v>8</v>
      </c>
      <c r="Y952" s="16" t="s">
        <v>62</v>
      </c>
      <c r="Z952" s="16" t="s">
        <v>63</v>
      </c>
      <c r="AA952" s="16" t="s">
        <v>60</v>
      </c>
      <c r="AB952" s="16" t="s">
        <v>117</v>
      </c>
      <c r="AC952" s="16">
        <v>15</v>
      </c>
      <c r="AF952" s="16" t="s">
        <v>204</v>
      </c>
      <c r="AG952" s="16" t="s">
        <v>205</v>
      </c>
      <c r="AH952" s="16" t="s">
        <v>66</v>
      </c>
      <c r="AI952" s="16" t="s">
        <v>67</v>
      </c>
      <c r="AJ952" s="16" t="s">
        <v>68</v>
      </c>
      <c r="AK952" s="16" t="s">
        <v>69</v>
      </c>
      <c r="AR952" s="16">
        <v>3200</v>
      </c>
      <c r="AS952" s="16">
        <v>3200</v>
      </c>
      <c r="BM952" s="20" t="s">
        <v>1550</v>
      </c>
      <c r="BN952" s="16">
        <v>2</v>
      </c>
      <c r="BO952" s="16">
        <v>2</v>
      </c>
      <c r="BP952" s="16">
        <v>33</v>
      </c>
      <c r="BQ952" s="16" t="s">
        <v>71</v>
      </c>
      <c r="BS952" s="16" t="s">
        <v>103</v>
      </c>
      <c r="BT952" s="21">
        <v>44820</v>
      </c>
      <c r="BU952" s="16">
        <v>32124</v>
      </c>
      <c r="BV952" s="17"/>
      <c r="BW952" s="16" t="s">
        <v>63</v>
      </c>
      <c r="BX952" s="16" t="s">
        <v>63</v>
      </c>
      <c r="CA952" s="16" t="s">
        <v>63</v>
      </c>
      <c r="CB952" s="16" t="s">
        <v>63</v>
      </c>
      <c r="CC952" s="16" t="s">
        <v>713</v>
      </c>
      <c r="CD952" s="16" t="s">
        <v>62</v>
      </c>
      <c r="CE952" s="16" t="s">
        <v>155</v>
      </c>
      <c r="CF952" s="16" t="s">
        <v>62</v>
      </c>
      <c r="CG952" s="16" t="s">
        <v>155</v>
      </c>
      <c r="CH952" s="16" t="s">
        <v>63</v>
      </c>
      <c r="CJ952" s="16" t="s">
        <v>106</v>
      </c>
      <c r="CK952" s="16" t="s">
        <v>1549</v>
      </c>
      <c r="CL952" s="16" t="s">
        <v>63</v>
      </c>
      <c r="CM952" s="16" t="s">
        <v>63</v>
      </c>
      <c r="CN952" s="16" t="s">
        <v>63</v>
      </c>
      <c r="CO952" s="16" t="s">
        <v>705</v>
      </c>
      <c r="CP952" s="16" t="s">
        <v>62</v>
      </c>
      <c r="CQ952" s="16" t="s">
        <v>76</v>
      </c>
      <c r="DA952" s="18"/>
      <c r="DB952" s="16">
        <v>3</v>
      </c>
      <c r="DC952" s="16">
        <v>3</v>
      </c>
      <c r="DE952" s="16">
        <v>8000</v>
      </c>
      <c r="DF952" s="16">
        <v>612</v>
      </c>
      <c r="DG952" s="16">
        <v>423</v>
      </c>
      <c r="DH952" s="16">
        <v>527</v>
      </c>
    </row>
    <row r="953" spans="1:112" s="16" customFormat="1" x14ac:dyDescent="0.3">
      <c r="A953" s="16">
        <v>2023</v>
      </c>
      <c r="B953" s="16" t="s">
        <v>112</v>
      </c>
      <c r="C953" s="16" t="s">
        <v>234</v>
      </c>
      <c r="D953" s="16" t="s">
        <v>712</v>
      </c>
      <c r="E953" s="16" t="s">
        <v>114</v>
      </c>
      <c r="F953" s="19">
        <v>4</v>
      </c>
      <c r="G953" s="16">
        <v>8</v>
      </c>
      <c r="H953" s="16" t="s">
        <v>121</v>
      </c>
      <c r="I953" s="16">
        <v>14</v>
      </c>
      <c r="J953" s="16">
        <v>21</v>
      </c>
      <c r="K953" s="16">
        <v>17</v>
      </c>
      <c r="L953" s="16">
        <v>18.3</v>
      </c>
      <c r="M953" s="16">
        <v>29.6</v>
      </c>
      <c r="N953" s="16">
        <v>22.0959</v>
      </c>
      <c r="O953" s="16">
        <v>14.497400000000001</v>
      </c>
      <c r="P953" s="16">
        <v>21.0289</v>
      </c>
      <c r="Q953" s="16">
        <v>16.852900000000002</v>
      </c>
      <c r="S953" s="16" t="s">
        <v>59</v>
      </c>
      <c r="T953" s="16" t="s">
        <v>70</v>
      </c>
      <c r="U953" s="16" t="s">
        <v>115</v>
      </c>
      <c r="V953" s="16" t="s">
        <v>116</v>
      </c>
      <c r="X953" s="16">
        <v>8</v>
      </c>
      <c r="Y953" s="16" t="s">
        <v>62</v>
      </c>
      <c r="Z953" s="16" t="s">
        <v>63</v>
      </c>
      <c r="AA953" s="16" t="s">
        <v>60</v>
      </c>
      <c r="AB953" s="16" t="s">
        <v>117</v>
      </c>
      <c r="AC953" s="16">
        <v>15</v>
      </c>
      <c r="AF953" s="16" t="s">
        <v>204</v>
      </c>
      <c r="AG953" s="16" t="s">
        <v>205</v>
      </c>
      <c r="AH953" s="16" t="s">
        <v>66</v>
      </c>
      <c r="AI953" s="16" t="s">
        <v>67</v>
      </c>
      <c r="AJ953" s="16" t="s">
        <v>68</v>
      </c>
      <c r="AK953" s="16" t="s">
        <v>69</v>
      </c>
      <c r="AR953" s="16">
        <v>3200</v>
      </c>
      <c r="AS953" s="16">
        <v>3200</v>
      </c>
      <c r="BM953" s="20" t="s">
        <v>1550</v>
      </c>
      <c r="BN953" s="16">
        <v>2</v>
      </c>
      <c r="BO953" s="16">
        <v>2</v>
      </c>
      <c r="BP953" s="16">
        <v>33</v>
      </c>
      <c r="BQ953" s="16" t="s">
        <v>71</v>
      </c>
      <c r="BS953" s="16" t="s">
        <v>103</v>
      </c>
      <c r="BT953" s="21">
        <v>44820</v>
      </c>
      <c r="BU953" s="16">
        <v>32125</v>
      </c>
      <c r="BV953" s="17"/>
      <c r="BW953" s="16" t="s">
        <v>63</v>
      </c>
      <c r="BX953" s="16" t="s">
        <v>63</v>
      </c>
      <c r="CA953" s="16" t="s">
        <v>63</v>
      </c>
      <c r="CB953" s="16" t="s">
        <v>63</v>
      </c>
      <c r="CC953" s="16" t="s">
        <v>713</v>
      </c>
      <c r="CD953" s="16" t="s">
        <v>62</v>
      </c>
      <c r="CE953" s="16" t="s">
        <v>155</v>
      </c>
      <c r="CF953" s="16" t="s">
        <v>62</v>
      </c>
      <c r="CG953" s="16" t="s">
        <v>155</v>
      </c>
      <c r="CH953" s="16" t="s">
        <v>63</v>
      </c>
      <c r="CJ953" s="16" t="s">
        <v>106</v>
      </c>
      <c r="CK953" s="16" t="s">
        <v>1549</v>
      </c>
      <c r="CL953" s="16" t="s">
        <v>63</v>
      </c>
      <c r="CM953" s="16" t="s">
        <v>63</v>
      </c>
      <c r="CN953" s="16" t="s">
        <v>63</v>
      </c>
      <c r="CO953" s="16" t="s">
        <v>705</v>
      </c>
      <c r="CP953" s="16" t="s">
        <v>62</v>
      </c>
      <c r="CQ953" s="16" t="s">
        <v>76</v>
      </c>
      <c r="DA953" s="18"/>
      <c r="DB953" s="16">
        <v>3</v>
      </c>
      <c r="DC953" s="16">
        <v>3</v>
      </c>
      <c r="DE953" s="16">
        <v>8000</v>
      </c>
      <c r="DF953" s="16">
        <v>612</v>
      </c>
      <c r="DG953" s="16">
        <v>423</v>
      </c>
      <c r="DH953" s="16">
        <v>527</v>
      </c>
    </row>
    <row r="954" spans="1:112" s="16" customFormat="1" x14ac:dyDescent="0.3">
      <c r="A954" s="16">
        <v>2023</v>
      </c>
      <c r="B954" s="16" t="s">
        <v>112</v>
      </c>
      <c r="C954" s="16" t="s">
        <v>234</v>
      </c>
      <c r="D954" s="16" t="s">
        <v>715</v>
      </c>
      <c r="E954" s="16" t="s">
        <v>114</v>
      </c>
      <c r="F954" s="19">
        <v>6</v>
      </c>
      <c r="G954" s="16">
        <v>12</v>
      </c>
      <c r="H954" s="16" t="s">
        <v>121</v>
      </c>
      <c r="I954" s="16">
        <v>12</v>
      </c>
      <c r="J954" s="16">
        <v>19</v>
      </c>
      <c r="K954" s="16">
        <v>14</v>
      </c>
      <c r="L954" s="16">
        <v>14.9</v>
      </c>
      <c r="M954" s="16">
        <v>25.5</v>
      </c>
      <c r="N954" s="16">
        <v>18.328499999999998</v>
      </c>
      <c r="O954" s="16">
        <v>12.2026</v>
      </c>
      <c r="P954" s="16">
        <v>18.5337</v>
      </c>
      <c r="Q954" s="16">
        <v>14.4191</v>
      </c>
      <c r="S954" s="16" t="s">
        <v>59</v>
      </c>
      <c r="T954" s="16" t="s">
        <v>70</v>
      </c>
      <c r="U954" s="16" t="s">
        <v>115</v>
      </c>
      <c r="V954" s="16" t="s">
        <v>116</v>
      </c>
      <c r="X954" s="16">
        <v>8</v>
      </c>
      <c r="Y954" s="16" t="s">
        <v>62</v>
      </c>
      <c r="Z954" s="16" t="s">
        <v>63</v>
      </c>
      <c r="AA954" s="16" t="s">
        <v>60</v>
      </c>
      <c r="AB954" s="16" t="s">
        <v>117</v>
      </c>
      <c r="AC954" s="16">
        <v>15</v>
      </c>
      <c r="AF954" s="16" t="s">
        <v>204</v>
      </c>
      <c r="AG954" s="16" t="s">
        <v>205</v>
      </c>
      <c r="AH954" s="16" t="s">
        <v>66</v>
      </c>
      <c r="AI954" s="16" t="s">
        <v>67</v>
      </c>
      <c r="AJ954" s="16" t="s">
        <v>68</v>
      </c>
      <c r="AK954" s="16" t="s">
        <v>69</v>
      </c>
      <c r="AR954" s="16">
        <v>3900</v>
      </c>
      <c r="AS954" s="16">
        <v>3900</v>
      </c>
      <c r="BM954" s="20" t="s">
        <v>1554</v>
      </c>
      <c r="BN954" s="16">
        <v>2</v>
      </c>
      <c r="BO954" s="16">
        <v>2</v>
      </c>
      <c r="BP954" s="16">
        <v>33</v>
      </c>
      <c r="BQ954" s="16" t="s">
        <v>71</v>
      </c>
      <c r="BS954" s="16" t="s">
        <v>72</v>
      </c>
      <c r="BT954" s="21">
        <v>44820</v>
      </c>
      <c r="BU954" s="16">
        <v>32123</v>
      </c>
      <c r="BV954" s="17"/>
      <c r="BW954" s="16" t="s">
        <v>63</v>
      </c>
      <c r="BX954" s="16" t="s">
        <v>63</v>
      </c>
      <c r="CA954" s="16" t="s">
        <v>63</v>
      </c>
      <c r="CB954" s="16" t="s">
        <v>63</v>
      </c>
      <c r="CC954" s="16" t="s">
        <v>716</v>
      </c>
      <c r="CD954" s="16" t="s">
        <v>62</v>
      </c>
      <c r="CE954" s="16" t="s">
        <v>717</v>
      </c>
      <c r="CF954" s="16" t="s">
        <v>62</v>
      </c>
      <c r="CG954" s="16" t="s">
        <v>718</v>
      </c>
      <c r="CH954" s="16" t="s">
        <v>63</v>
      </c>
      <c r="CJ954" s="16" t="s">
        <v>186</v>
      </c>
      <c r="CK954" s="16" t="s">
        <v>187</v>
      </c>
      <c r="CN954" s="16" t="s">
        <v>63</v>
      </c>
      <c r="CO954" s="16" t="s">
        <v>705</v>
      </c>
      <c r="CP954" s="16" t="s">
        <v>62</v>
      </c>
      <c r="CQ954" s="16" t="s">
        <v>76</v>
      </c>
      <c r="DA954" s="18"/>
      <c r="DB954" s="16">
        <v>2</v>
      </c>
      <c r="DC954" s="16">
        <v>2</v>
      </c>
      <c r="DE954" s="16">
        <v>11500</v>
      </c>
      <c r="DF954" s="16">
        <v>729</v>
      </c>
      <c r="DG954" s="16">
        <v>480</v>
      </c>
      <c r="DH954" s="16">
        <v>617</v>
      </c>
    </row>
    <row r="955" spans="1:112" s="16" customFormat="1" x14ac:dyDescent="0.3">
      <c r="A955" s="16">
        <v>2023</v>
      </c>
      <c r="B955" s="16" t="s">
        <v>251</v>
      </c>
      <c r="C955" s="16" t="s">
        <v>251</v>
      </c>
      <c r="D955" s="16" t="s">
        <v>627</v>
      </c>
      <c r="E955" s="16" t="s">
        <v>252</v>
      </c>
      <c r="F955" s="19">
        <v>4.4000000000000004</v>
      </c>
      <c r="G955" s="16">
        <v>8</v>
      </c>
      <c r="H955" s="16" t="s">
        <v>121</v>
      </c>
      <c r="I955" s="16">
        <v>16</v>
      </c>
      <c r="J955" s="16">
        <v>20</v>
      </c>
      <c r="K955" s="16">
        <v>17</v>
      </c>
      <c r="L955" s="16">
        <v>19.2</v>
      </c>
      <c r="M955" s="16">
        <v>28</v>
      </c>
      <c r="N955" s="16">
        <v>22.3627</v>
      </c>
      <c r="O955" s="16">
        <v>15.5008</v>
      </c>
      <c r="P955" s="16">
        <v>20.2334</v>
      </c>
      <c r="Q955" s="16">
        <v>17.324300000000001</v>
      </c>
      <c r="S955" s="16" t="s">
        <v>59</v>
      </c>
      <c r="T955" s="16" t="s">
        <v>70</v>
      </c>
      <c r="U955" s="16" t="s">
        <v>115</v>
      </c>
      <c r="V955" s="16" t="s">
        <v>116</v>
      </c>
      <c r="X955" s="16">
        <v>8</v>
      </c>
      <c r="Y955" s="16" t="s">
        <v>62</v>
      </c>
      <c r="Z955" s="16" t="s">
        <v>63</v>
      </c>
      <c r="AA955" s="16" t="s">
        <v>60</v>
      </c>
      <c r="AB955" s="16" t="s">
        <v>117</v>
      </c>
      <c r="AC955" s="16">
        <v>10</v>
      </c>
      <c r="AF955" s="16" t="s">
        <v>204</v>
      </c>
      <c r="AG955" s="16" t="s">
        <v>205</v>
      </c>
      <c r="AH955" s="16" t="s">
        <v>66</v>
      </c>
      <c r="AI955" s="16" t="s">
        <v>67</v>
      </c>
      <c r="AJ955" s="16" t="s">
        <v>68</v>
      </c>
      <c r="AK955" s="16" t="s">
        <v>69</v>
      </c>
      <c r="AR955" s="16">
        <v>3200</v>
      </c>
      <c r="AS955" s="16">
        <v>3200</v>
      </c>
      <c r="BM955" s="20" t="s">
        <v>1552</v>
      </c>
      <c r="BN955" s="16">
        <v>2</v>
      </c>
      <c r="BO955" s="16">
        <v>2</v>
      </c>
      <c r="BP955" s="16">
        <v>33</v>
      </c>
      <c r="BQ955" s="16" t="s">
        <v>71</v>
      </c>
      <c r="BS955" s="16" t="s">
        <v>72</v>
      </c>
      <c r="BT955" s="21">
        <v>44866</v>
      </c>
      <c r="BU955" s="16">
        <v>32210</v>
      </c>
      <c r="BV955" s="17"/>
      <c r="BW955" s="16" t="s">
        <v>63</v>
      </c>
      <c r="BX955" s="16" t="s">
        <v>63</v>
      </c>
      <c r="CA955" s="16" t="s">
        <v>63</v>
      </c>
      <c r="CB955" s="16" t="s">
        <v>63</v>
      </c>
      <c r="CD955" s="16" t="s">
        <v>63</v>
      </c>
      <c r="CF955" s="16" t="s">
        <v>62</v>
      </c>
      <c r="CG955" s="16" t="s">
        <v>628</v>
      </c>
      <c r="CH955" s="16" t="s">
        <v>62</v>
      </c>
      <c r="CI955" s="16" t="s">
        <v>629</v>
      </c>
      <c r="CJ955" s="16" t="s">
        <v>106</v>
      </c>
      <c r="CK955" s="16" t="s">
        <v>1549</v>
      </c>
      <c r="CL955" s="16" t="s">
        <v>63</v>
      </c>
      <c r="CM955" s="16" t="s">
        <v>63</v>
      </c>
      <c r="CN955" s="16" t="s">
        <v>63</v>
      </c>
      <c r="CO955" s="16" t="s">
        <v>255</v>
      </c>
      <c r="CP955" s="16" t="s">
        <v>62</v>
      </c>
      <c r="CQ955" s="16" t="s">
        <v>76</v>
      </c>
      <c r="DA955" s="18"/>
      <c r="DB955" s="16">
        <v>3</v>
      </c>
      <c r="DC955" s="16">
        <v>3</v>
      </c>
      <c r="DE955" s="16">
        <v>8000</v>
      </c>
      <c r="DF955" s="16">
        <v>564</v>
      </c>
      <c r="DG955" s="16">
        <v>434</v>
      </c>
      <c r="DH955" s="16">
        <v>506</v>
      </c>
    </row>
    <row r="956" spans="1:112" s="16" customFormat="1" x14ac:dyDescent="0.3">
      <c r="A956" s="16">
        <v>2023</v>
      </c>
      <c r="B956" s="16" t="s">
        <v>251</v>
      </c>
      <c r="C956" s="16" t="s">
        <v>251</v>
      </c>
      <c r="D956" s="16" t="s">
        <v>1029</v>
      </c>
      <c r="E956" s="16" t="s">
        <v>252</v>
      </c>
      <c r="F956" s="19">
        <v>4.4000000000000004</v>
      </c>
      <c r="G956" s="16">
        <v>8</v>
      </c>
      <c r="H956" s="16" t="s">
        <v>121</v>
      </c>
      <c r="I956" s="16">
        <v>13</v>
      </c>
      <c r="J956" s="16">
        <v>18</v>
      </c>
      <c r="K956" s="16">
        <v>15</v>
      </c>
      <c r="L956" s="16">
        <v>16.1143</v>
      </c>
      <c r="M956" s="16">
        <v>24.850999999999999</v>
      </c>
      <c r="N956" s="16">
        <v>19.142700000000001</v>
      </c>
      <c r="O956" s="16">
        <v>13.1435</v>
      </c>
      <c r="P956" s="16">
        <v>18.089200000000002</v>
      </c>
      <c r="Q956" s="16">
        <v>14.987500000000001</v>
      </c>
      <c r="S956" s="16" t="s">
        <v>59</v>
      </c>
      <c r="T956" s="16" t="s">
        <v>70</v>
      </c>
      <c r="U956" s="16" t="s">
        <v>115</v>
      </c>
      <c r="V956" s="16" t="s">
        <v>116</v>
      </c>
      <c r="X956" s="16">
        <v>8</v>
      </c>
      <c r="Y956" s="16" t="s">
        <v>62</v>
      </c>
      <c r="Z956" s="16" t="s">
        <v>63</v>
      </c>
      <c r="AA956" s="16" t="s">
        <v>60</v>
      </c>
      <c r="AB956" s="16" t="s">
        <v>117</v>
      </c>
      <c r="AC956" s="16">
        <v>10</v>
      </c>
      <c r="AF956" s="16" t="s">
        <v>204</v>
      </c>
      <c r="AG956" s="16" t="s">
        <v>205</v>
      </c>
      <c r="AH956" s="16" t="s">
        <v>66</v>
      </c>
      <c r="AI956" s="16" t="s">
        <v>67</v>
      </c>
      <c r="AJ956" s="16" t="s">
        <v>68</v>
      </c>
      <c r="AK956" s="16" t="s">
        <v>69</v>
      </c>
      <c r="AR956" s="16">
        <v>3650</v>
      </c>
      <c r="AS956" s="16">
        <v>3650</v>
      </c>
      <c r="BM956" s="20" t="s">
        <v>1550</v>
      </c>
      <c r="BN956" s="16">
        <v>2</v>
      </c>
      <c r="BO956" s="16">
        <v>2</v>
      </c>
      <c r="BP956" s="16">
        <v>33</v>
      </c>
      <c r="BQ956" s="16" t="s">
        <v>71</v>
      </c>
      <c r="BS956" s="16" t="s">
        <v>72</v>
      </c>
      <c r="BT956" s="21">
        <v>44750</v>
      </c>
      <c r="BU956" s="16">
        <v>31655</v>
      </c>
      <c r="BV956" s="17"/>
      <c r="BW956" s="16" t="s">
        <v>63</v>
      </c>
      <c r="BX956" s="16" t="s">
        <v>63</v>
      </c>
      <c r="CA956" s="16" t="s">
        <v>63</v>
      </c>
      <c r="CB956" s="16" t="s">
        <v>63</v>
      </c>
      <c r="CD956" s="16" t="s">
        <v>63</v>
      </c>
      <c r="CF956" s="16" t="s">
        <v>62</v>
      </c>
      <c r="CG956" s="16" t="s">
        <v>253</v>
      </c>
      <c r="CH956" s="16" t="s">
        <v>62</v>
      </c>
      <c r="CI956" s="16" t="s">
        <v>254</v>
      </c>
      <c r="CJ956" s="16" t="s">
        <v>106</v>
      </c>
      <c r="CK956" s="16" t="s">
        <v>1549</v>
      </c>
      <c r="CN956" s="16" t="s">
        <v>63</v>
      </c>
      <c r="CO956" s="16" t="s">
        <v>255</v>
      </c>
      <c r="CP956" s="16" t="s">
        <v>62</v>
      </c>
      <c r="CQ956" s="16" t="s">
        <v>76</v>
      </c>
      <c r="DA956" s="18"/>
      <c r="DB956" s="16">
        <v>2</v>
      </c>
      <c r="DC956" s="16">
        <v>2</v>
      </c>
      <c r="DE956" s="16">
        <v>10250</v>
      </c>
      <c r="DF956" s="16">
        <v>668</v>
      </c>
      <c r="DG956" s="16">
        <v>486</v>
      </c>
      <c r="DH956" s="16">
        <v>586</v>
      </c>
    </row>
    <row r="957" spans="1:112" s="16" customFormat="1" x14ac:dyDescent="0.3">
      <c r="A957" s="16">
        <v>2023</v>
      </c>
      <c r="B957" s="16" t="s">
        <v>251</v>
      </c>
      <c r="C957" s="16" t="s">
        <v>251</v>
      </c>
      <c r="D957" s="16" t="s">
        <v>1028</v>
      </c>
      <c r="E957" s="16" t="s">
        <v>252</v>
      </c>
      <c r="F957" s="19">
        <v>4.4000000000000004</v>
      </c>
      <c r="G957" s="16">
        <v>8</v>
      </c>
      <c r="H957" s="16" t="s">
        <v>121</v>
      </c>
      <c r="I957" s="16">
        <v>13</v>
      </c>
      <c r="J957" s="16">
        <v>18</v>
      </c>
      <c r="K957" s="16">
        <v>15</v>
      </c>
      <c r="L957" s="16">
        <v>16.1143</v>
      </c>
      <c r="M957" s="16">
        <v>24.850999999999999</v>
      </c>
      <c r="N957" s="16">
        <v>19.142700000000001</v>
      </c>
      <c r="O957" s="16">
        <v>13.1435</v>
      </c>
      <c r="P957" s="16">
        <v>18.089200000000002</v>
      </c>
      <c r="Q957" s="16">
        <v>14.987500000000001</v>
      </c>
      <c r="S957" s="16" t="s">
        <v>59</v>
      </c>
      <c r="T957" s="16" t="s">
        <v>70</v>
      </c>
      <c r="U957" s="16" t="s">
        <v>115</v>
      </c>
      <c r="V957" s="16" t="s">
        <v>116</v>
      </c>
      <c r="X957" s="16">
        <v>8</v>
      </c>
      <c r="Y957" s="16" t="s">
        <v>62</v>
      </c>
      <c r="Z957" s="16" t="s">
        <v>63</v>
      </c>
      <c r="AA957" s="16" t="s">
        <v>60</v>
      </c>
      <c r="AB957" s="16" t="s">
        <v>117</v>
      </c>
      <c r="AC957" s="16">
        <v>10</v>
      </c>
      <c r="AF957" s="16" t="s">
        <v>204</v>
      </c>
      <c r="AG957" s="16" t="s">
        <v>205</v>
      </c>
      <c r="AH957" s="16" t="s">
        <v>66</v>
      </c>
      <c r="AI957" s="16" t="s">
        <v>67</v>
      </c>
      <c r="AJ957" s="16" t="s">
        <v>68</v>
      </c>
      <c r="AK957" s="16" t="s">
        <v>69</v>
      </c>
      <c r="AR957" s="16">
        <v>3650</v>
      </c>
      <c r="AS957" s="16">
        <v>3650</v>
      </c>
      <c r="BM957" s="20" t="s">
        <v>1550</v>
      </c>
      <c r="BN957" s="16">
        <v>2</v>
      </c>
      <c r="BO957" s="16">
        <v>2</v>
      </c>
      <c r="BP957" s="16">
        <v>33</v>
      </c>
      <c r="BQ957" s="16" t="s">
        <v>71</v>
      </c>
      <c r="BS957" s="16" t="s">
        <v>72</v>
      </c>
      <c r="BT957" s="21">
        <v>44750</v>
      </c>
      <c r="BU957" s="16">
        <v>31656</v>
      </c>
      <c r="BV957" s="17"/>
      <c r="BW957" s="16" t="s">
        <v>63</v>
      </c>
      <c r="BX957" s="16" t="s">
        <v>63</v>
      </c>
      <c r="CA957" s="16" t="s">
        <v>63</v>
      </c>
      <c r="CB957" s="16" t="s">
        <v>63</v>
      </c>
      <c r="CD957" s="16" t="s">
        <v>63</v>
      </c>
      <c r="CF957" s="16" t="s">
        <v>62</v>
      </c>
      <c r="CG957" s="16" t="s">
        <v>253</v>
      </c>
      <c r="CH957" s="16" t="s">
        <v>62</v>
      </c>
      <c r="CI957" s="16" t="s">
        <v>254</v>
      </c>
      <c r="CJ957" s="16" t="s">
        <v>106</v>
      </c>
      <c r="CK957" s="16" t="s">
        <v>1549</v>
      </c>
      <c r="CN957" s="16" t="s">
        <v>63</v>
      </c>
      <c r="CO957" s="16" t="s">
        <v>255</v>
      </c>
      <c r="CP957" s="16" t="s">
        <v>62</v>
      </c>
      <c r="CQ957" s="16" t="s">
        <v>76</v>
      </c>
      <c r="DA957" s="18"/>
      <c r="DB957" s="16">
        <v>2</v>
      </c>
      <c r="DC957" s="16">
        <v>2</v>
      </c>
      <c r="DE957" s="16">
        <v>10250</v>
      </c>
      <c r="DF957" s="16">
        <v>668</v>
      </c>
      <c r="DG957" s="16">
        <v>486</v>
      </c>
      <c r="DH957" s="16">
        <v>586</v>
      </c>
    </row>
    <row r="958" spans="1:112" s="16" customFormat="1" x14ac:dyDescent="0.3">
      <c r="A958" s="16">
        <v>2023</v>
      </c>
      <c r="B958" s="16" t="s">
        <v>251</v>
      </c>
      <c r="C958" s="16" t="s">
        <v>251</v>
      </c>
      <c r="D958" s="16" t="s">
        <v>1037</v>
      </c>
      <c r="E958" s="16" t="s">
        <v>252</v>
      </c>
      <c r="F958" s="19">
        <v>4.4000000000000004</v>
      </c>
      <c r="G958" s="16">
        <v>8</v>
      </c>
      <c r="H958" s="16" t="s">
        <v>121</v>
      </c>
      <c r="I958" s="16">
        <v>16</v>
      </c>
      <c r="J958" s="16">
        <v>22</v>
      </c>
      <c r="K958" s="16">
        <v>18</v>
      </c>
      <c r="L958" s="16">
        <v>19.920999999999999</v>
      </c>
      <c r="M958" s="16">
        <v>30.107099999999999</v>
      </c>
      <c r="N958" s="16">
        <v>23.498699999999999</v>
      </c>
      <c r="O958" s="16">
        <v>16.044699999999999</v>
      </c>
      <c r="P958" s="16">
        <v>21.6509</v>
      </c>
      <c r="Q958" s="16">
        <v>18.160799999999998</v>
      </c>
      <c r="S958" s="16" t="s">
        <v>59</v>
      </c>
      <c r="T958" s="16" t="s">
        <v>70</v>
      </c>
      <c r="U958" s="16" t="s">
        <v>115</v>
      </c>
      <c r="V958" s="16" t="s">
        <v>116</v>
      </c>
      <c r="X958" s="16">
        <v>8</v>
      </c>
      <c r="Y958" s="16" t="s">
        <v>62</v>
      </c>
      <c r="Z958" s="16" t="s">
        <v>63</v>
      </c>
      <c r="AA958" s="16" t="s">
        <v>60</v>
      </c>
      <c r="AB958" s="16" t="s">
        <v>117</v>
      </c>
      <c r="AC958" s="16">
        <v>10</v>
      </c>
      <c r="AF958" s="16" t="s">
        <v>204</v>
      </c>
      <c r="AG958" s="16" t="s">
        <v>205</v>
      </c>
      <c r="AH958" s="16" t="s">
        <v>66</v>
      </c>
      <c r="AI958" s="16" t="s">
        <v>67</v>
      </c>
      <c r="AJ958" s="16" t="s">
        <v>68</v>
      </c>
      <c r="AK958" s="16" t="s">
        <v>69</v>
      </c>
      <c r="AR958" s="16">
        <v>3050</v>
      </c>
      <c r="AS958" s="16">
        <v>3050</v>
      </c>
      <c r="BM958" s="20" t="s">
        <v>1550</v>
      </c>
      <c r="BN958" s="16">
        <v>2</v>
      </c>
      <c r="BO958" s="16">
        <v>2</v>
      </c>
      <c r="BP958" s="16">
        <v>33</v>
      </c>
      <c r="BQ958" s="16" t="s">
        <v>71</v>
      </c>
      <c r="BS958" s="16" t="s">
        <v>72</v>
      </c>
      <c r="BT958" s="21">
        <v>44750</v>
      </c>
      <c r="BU958" s="16">
        <v>31645</v>
      </c>
      <c r="BV958" s="17"/>
      <c r="BW958" s="16" t="s">
        <v>63</v>
      </c>
      <c r="BX958" s="16" t="s">
        <v>63</v>
      </c>
      <c r="CA958" s="16" t="s">
        <v>63</v>
      </c>
      <c r="CB958" s="16" t="s">
        <v>63</v>
      </c>
      <c r="CD958" s="16" t="s">
        <v>63</v>
      </c>
      <c r="CF958" s="16" t="s">
        <v>62</v>
      </c>
      <c r="CG958" s="16" t="s">
        <v>628</v>
      </c>
      <c r="CH958" s="16" t="s">
        <v>62</v>
      </c>
      <c r="CI958" s="16" t="s">
        <v>629</v>
      </c>
      <c r="CJ958" s="16" t="s">
        <v>106</v>
      </c>
      <c r="CK958" s="16" t="s">
        <v>1549</v>
      </c>
      <c r="CN958" s="16" t="s">
        <v>63</v>
      </c>
      <c r="CO958" s="16" t="s">
        <v>255</v>
      </c>
      <c r="CP958" s="16" t="s">
        <v>62</v>
      </c>
      <c r="CQ958" s="16" t="s">
        <v>76</v>
      </c>
      <c r="DA958" s="18"/>
      <c r="DB958" s="16">
        <v>4</v>
      </c>
      <c r="DC958" s="16">
        <v>4</v>
      </c>
      <c r="DE958" s="16">
        <v>7250</v>
      </c>
      <c r="DF958" s="16">
        <v>550</v>
      </c>
      <c r="DG958" s="16">
        <v>408</v>
      </c>
      <c r="DH958" s="16">
        <v>486</v>
      </c>
    </row>
    <row r="959" spans="1:112" s="16" customFormat="1" x14ac:dyDescent="0.3">
      <c r="A959" s="16">
        <v>2023</v>
      </c>
      <c r="B959" s="16" t="s">
        <v>251</v>
      </c>
      <c r="C959" s="16" t="s">
        <v>251</v>
      </c>
      <c r="D959" s="16" t="s">
        <v>1040</v>
      </c>
      <c r="E959" s="16" t="s">
        <v>252</v>
      </c>
      <c r="F959" s="19">
        <v>3</v>
      </c>
      <c r="G959" s="16">
        <v>6</v>
      </c>
      <c r="H959" s="16" t="s">
        <v>121</v>
      </c>
      <c r="I959" s="16">
        <v>21</v>
      </c>
      <c r="J959" s="16">
        <v>25</v>
      </c>
      <c r="K959" s="16">
        <v>23</v>
      </c>
      <c r="L959" s="16">
        <v>26.2255</v>
      </c>
      <c r="M959" s="16">
        <v>35.727600000000002</v>
      </c>
      <c r="N959" s="16">
        <v>29.790900000000001</v>
      </c>
      <c r="O959" s="16">
        <v>20.692499999999999</v>
      </c>
      <c r="P959" s="16">
        <v>25.365600000000001</v>
      </c>
      <c r="Q959" s="16">
        <v>22.563099999999999</v>
      </c>
      <c r="S959" s="16" t="s">
        <v>59</v>
      </c>
      <c r="T959" s="16" t="s">
        <v>70</v>
      </c>
      <c r="U959" s="16" t="s">
        <v>115</v>
      </c>
      <c r="V959" s="16" t="s">
        <v>116</v>
      </c>
      <c r="X959" s="16">
        <v>8</v>
      </c>
      <c r="Y959" s="16" t="s">
        <v>62</v>
      </c>
      <c r="Z959" s="16" t="s">
        <v>63</v>
      </c>
      <c r="AA959" s="16" t="s">
        <v>60</v>
      </c>
      <c r="AB959" s="16" t="s">
        <v>117</v>
      </c>
      <c r="AC959" s="16">
        <v>10</v>
      </c>
      <c r="AF959" s="16" t="s">
        <v>204</v>
      </c>
      <c r="AG959" s="16" t="s">
        <v>205</v>
      </c>
      <c r="AH959" s="16" t="s">
        <v>66</v>
      </c>
      <c r="AI959" s="16" t="s">
        <v>67</v>
      </c>
      <c r="AJ959" s="16" t="s">
        <v>68</v>
      </c>
      <c r="AK959" s="16" t="s">
        <v>69</v>
      </c>
      <c r="AR959" s="16">
        <v>2400</v>
      </c>
      <c r="AS959" s="16">
        <v>2400</v>
      </c>
      <c r="BM959" s="20" t="s">
        <v>1552</v>
      </c>
      <c r="BN959" s="16">
        <v>2</v>
      </c>
      <c r="BO959" s="16">
        <v>2</v>
      </c>
      <c r="BP959" s="16">
        <v>33</v>
      </c>
      <c r="BQ959" s="16" t="s">
        <v>71</v>
      </c>
      <c r="BS959" s="16" t="s">
        <v>72</v>
      </c>
      <c r="BT959" s="21">
        <v>44750</v>
      </c>
      <c r="BU959" s="16">
        <v>31639</v>
      </c>
      <c r="BV959" s="17"/>
      <c r="BW959" s="16" t="s">
        <v>63</v>
      </c>
      <c r="BX959" s="16" t="s">
        <v>63</v>
      </c>
      <c r="CA959" s="16" t="s">
        <v>63</v>
      </c>
      <c r="CB959" s="16" t="s">
        <v>63</v>
      </c>
      <c r="CD959" s="16" t="s">
        <v>63</v>
      </c>
      <c r="CF959" s="16" t="s">
        <v>62</v>
      </c>
      <c r="CG959" s="16" t="s">
        <v>628</v>
      </c>
      <c r="CH959" s="16" t="s">
        <v>62</v>
      </c>
      <c r="CI959" s="16" t="s">
        <v>629</v>
      </c>
      <c r="CJ959" s="16" t="s">
        <v>106</v>
      </c>
      <c r="CK959" s="16" t="s">
        <v>1549</v>
      </c>
      <c r="CL959" s="16" t="s">
        <v>63</v>
      </c>
      <c r="CM959" s="16" t="s">
        <v>63</v>
      </c>
      <c r="CN959" s="16" t="s">
        <v>63</v>
      </c>
      <c r="CO959" s="16" t="s">
        <v>162</v>
      </c>
      <c r="CP959" s="16" t="s">
        <v>62</v>
      </c>
      <c r="CQ959" s="16" t="s">
        <v>76</v>
      </c>
      <c r="DA959" s="18"/>
      <c r="DB959" s="16">
        <v>5</v>
      </c>
      <c r="DC959" s="16">
        <v>5</v>
      </c>
      <c r="DE959" s="16">
        <v>4000</v>
      </c>
      <c r="DF959" s="16">
        <v>424</v>
      </c>
      <c r="DG959" s="16">
        <v>346</v>
      </c>
      <c r="DH959" s="16">
        <v>389</v>
      </c>
    </row>
    <row r="960" spans="1:112" s="16" customFormat="1" x14ac:dyDescent="0.3">
      <c r="A960" s="16">
        <v>2023</v>
      </c>
      <c r="B960" s="16" t="s">
        <v>251</v>
      </c>
      <c r="C960" s="16" t="s">
        <v>251</v>
      </c>
      <c r="D960" s="16" t="s">
        <v>1031</v>
      </c>
      <c r="E960" s="16" t="s">
        <v>252</v>
      </c>
      <c r="F960" s="19">
        <v>4.4000000000000004</v>
      </c>
      <c r="G960" s="16">
        <v>8</v>
      </c>
      <c r="H960" s="16" t="s">
        <v>121</v>
      </c>
      <c r="I960" s="16">
        <v>13</v>
      </c>
      <c r="J960" s="16">
        <v>18</v>
      </c>
      <c r="K960" s="16">
        <v>15</v>
      </c>
      <c r="L960" s="16">
        <v>16.1143</v>
      </c>
      <c r="M960" s="16">
        <v>24.850999999999999</v>
      </c>
      <c r="N960" s="16">
        <v>19.142700000000001</v>
      </c>
      <c r="O960" s="16">
        <v>13.1435</v>
      </c>
      <c r="P960" s="16">
        <v>18.089200000000002</v>
      </c>
      <c r="Q960" s="16">
        <v>14.987500000000001</v>
      </c>
      <c r="S960" s="16" t="s">
        <v>59</v>
      </c>
      <c r="T960" s="16" t="s">
        <v>70</v>
      </c>
      <c r="U960" s="16" t="s">
        <v>115</v>
      </c>
      <c r="V960" s="16" t="s">
        <v>116</v>
      </c>
      <c r="X960" s="16">
        <v>8</v>
      </c>
      <c r="Y960" s="16" t="s">
        <v>62</v>
      </c>
      <c r="Z960" s="16" t="s">
        <v>63</v>
      </c>
      <c r="AA960" s="16" t="s">
        <v>60</v>
      </c>
      <c r="AB960" s="16" t="s">
        <v>117</v>
      </c>
      <c r="AC960" s="16">
        <v>10</v>
      </c>
      <c r="AF960" s="16" t="s">
        <v>204</v>
      </c>
      <c r="AG960" s="16" t="s">
        <v>205</v>
      </c>
      <c r="AH960" s="16" t="s">
        <v>66</v>
      </c>
      <c r="AI960" s="16" t="s">
        <v>67</v>
      </c>
      <c r="AJ960" s="16" t="s">
        <v>68</v>
      </c>
      <c r="AK960" s="16" t="s">
        <v>69</v>
      </c>
      <c r="AR960" s="16">
        <v>3650</v>
      </c>
      <c r="AS960" s="16">
        <v>3650</v>
      </c>
      <c r="BM960" s="20" t="s">
        <v>1550</v>
      </c>
      <c r="BN960" s="16">
        <v>2</v>
      </c>
      <c r="BO960" s="16">
        <v>2</v>
      </c>
      <c r="BP960" s="16">
        <v>33</v>
      </c>
      <c r="BQ960" s="16" t="s">
        <v>71</v>
      </c>
      <c r="BS960" s="16" t="s">
        <v>72</v>
      </c>
      <c r="BT960" s="21">
        <v>44750</v>
      </c>
      <c r="BU960" s="16">
        <v>31651</v>
      </c>
      <c r="BV960" s="17"/>
      <c r="BW960" s="16" t="s">
        <v>63</v>
      </c>
      <c r="BX960" s="16" t="s">
        <v>63</v>
      </c>
      <c r="CA960" s="16" t="s">
        <v>63</v>
      </c>
      <c r="CB960" s="16" t="s">
        <v>63</v>
      </c>
      <c r="CD960" s="16" t="s">
        <v>63</v>
      </c>
      <c r="CF960" s="16" t="s">
        <v>62</v>
      </c>
      <c r="CG960" s="16" t="s">
        <v>253</v>
      </c>
      <c r="CH960" s="16" t="s">
        <v>62</v>
      </c>
      <c r="CI960" s="16" t="s">
        <v>254</v>
      </c>
      <c r="CJ960" s="16" t="s">
        <v>106</v>
      </c>
      <c r="CK960" s="16" t="s">
        <v>1549</v>
      </c>
      <c r="CN960" s="16" t="s">
        <v>63</v>
      </c>
      <c r="CO960" s="16" t="s">
        <v>255</v>
      </c>
      <c r="CP960" s="16" t="s">
        <v>62</v>
      </c>
      <c r="CQ960" s="16" t="s">
        <v>76</v>
      </c>
      <c r="DA960" s="18"/>
      <c r="DB960" s="16">
        <v>2</v>
      </c>
      <c r="DC960" s="16">
        <v>2</v>
      </c>
      <c r="DE960" s="16">
        <v>10250</v>
      </c>
      <c r="DF960" s="16">
        <v>668</v>
      </c>
      <c r="DG960" s="16">
        <v>486</v>
      </c>
      <c r="DH960" s="16">
        <v>586</v>
      </c>
    </row>
    <row r="961" spans="1:112" s="16" customFormat="1" x14ac:dyDescent="0.3">
      <c r="A961" s="16">
        <v>2023</v>
      </c>
      <c r="B961" s="16" t="s">
        <v>251</v>
      </c>
      <c r="C961" s="16" t="s">
        <v>251</v>
      </c>
      <c r="D961" s="16" t="s">
        <v>1030</v>
      </c>
      <c r="E961" s="16" t="s">
        <v>252</v>
      </c>
      <c r="F961" s="19">
        <v>4.4000000000000004</v>
      </c>
      <c r="G961" s="16">
        <v>8</v>
      </c>
      <c r="H961" s="16" t="s">
        <v>121</v>
      </c>
      <c r="I961" s="16">
        <v>13</v>
      </c>
      <c r="J961" s="16">
        <v>18</v>
      </c>
      <c r="K961" s="16">
        <v>15</v>
      </c>
      <c r="L961" s="16">
        <v>16.1143</v>
      </c>
      <c r="M961" s="16">
        <v>24.850999999999999</v>
      </c>
      <c r="N961" s="16">
        <v>19.142700000000001</v>
      </c>
      <c r="O961" s="16">
        <v>13.1435</v>
      </c>
      <c r="P961" s="16">
        <v>18.089200000000002</v>
      </c>
      <c r="Q961" s="16">
        <v>14.987500000000001</v>
      </c>
      <c r="S961" s="16" t="s">
        <v>59</v>
      </c>
      <c r="T961" s="16" t="s">
        <v>70</v>
      </c>
      <c r="U961" s="16" t="s">
        <v>115</v>
      </c>
      <c r="V961" s="16" t="s">
        <v>116</v>
      </c>
      <c r="X961" s="16">
        <v>8</v>
      </c>
      <c r="Y961" s="16" t="s">
        <v>62</v>
      </c>
      <c r="Z961" s="16" t="s">
        <v>63</v>
      </c>
      <c r="AA961" s="16" t="s">
        <v>60</v>
      </c>
      <c r="AB961" s="16" t="s">
        <v>117</v>
      </c>
      <c r="AC961" s="16">
        <v>10</v>
      </c>
      <c r="AF961" s="16" t="s">
        <v>204</v>
      </c>
      <c r="AG961" s="16" t="s">
        <v>205</v>
      </c>
      <c r="AH961" s="16" t="s">
        <v>66</v>
      </c>
      <c r="AI961" s="16" t="s">
        <v>67</v>
      </c>
      <c r="AJ961" s="16" t="s">
        <v>68</v>
      </c>
      <c r="AK961" s="16" t="s">
        <v>69</v>
      </c>
      <c r="AR961" s="16">
        <v>3650</v>
      </c>
      <c r="AS961" s="16">
        <v>3650</v>
      </c>
      <c r="BM961" s="20" t="s">
        <v>1550</v>
      </c>
      <c r="BN961" s="16">
        <v>2</v>
      </c>
      <c r="BO961" s="16">
        <v>2</v>
      </c>
      <c r="BP961" s="16">
        <v>33</v>
      </c>
      <c r="BQ961" s="16" t="s">
        <v>71</v>
      </c>
      <c r="BS961" s="16" t="s">
        <v>72</v>
      </c>
      <c r="BT961" s="21">
        <v>44750</v>
      </c>
      <c r="BU961" s="16">
        <v>31652</v>
      </c>
      <c r="BV961" s="17"/>
      <c r="BW961" s="16" t="s">
        <v>63</v>
      </c>
      <c r="BX961" s="16" t="s">
        <v>63</v>
      </c>
      <c r="CA961" s="16" t="s">
        <v>63</v>
      </c>
      <c r="CB961" s="16" t="s">
        <v>63</v>
      </c>
      <c r="CD961" s="16" t="s">
        <v>63</v>
      </c>
      <c r="CF961" s="16" t="s">
        <v>62</v>
      </c>
      <c r="CG961" s="16" t="s">
        <v>253</v>
      </c>
      <c r="CH961" s="16" t="s">
        <v>62</v>
      </c>
      <c r="CI961" s="16" t="s">
        <v>254</v>
      </c>
      <c r="CJ961" s="16" t="s">
        <v>106</v>
      </c>
      <c r="CK961" s="16" t="s">
        <v>1549</v>
      </c>
      <c r="CN961" s="16" t="s">
        <v>63</v>
      </c>
      <c r="CO961" s="16" t="s">
        <v>255</v>
      </c>
      <c r="CP961" s="16" t="s">
        <v>62</v>
      </c>
      <c r="CQ961" s="16" t="s">
        <v>76</v>
      </c>
      <c r="DA961" s="18"/>
      <c r="DB961" s="16">
        <v>2</v>
      </c>
      <c r="DC961" s="16">
        <v>2</v>
      </c>
      <c r="DE961" s="16">
        <v>10250</v>
      </c>
      <c r="DF961" s="16">
        <v>668</v>
      </c>
      <c r="DG961" s="16">
        <v>486</v>
      </c>
      <c r="DH961" s="16">
        <v>586</v>
      </c>
    </row>
    <row r="962" spans="1:112" s="16" customFormat="1" x14ac:dyDescent="0.3">
      <c r="A962" s="16">
        <v>2023</v>
      </c>
      <c r="B962" s="16" t="s">
        <v>251</v>
      </c>
      <c r="C962" s="16" t="s">
        <v>251</v>
      </c>
      <c r="D962" s="16" t="s">
        <v>1036</v>
      </c>
      <c r="E962" s="16" t="s">
        <v>252</v>
      </c>
      <c r="F962" s="19">
        <v>4.4000000000000004</v>
      </c>
      <c r="G962" s="16">
        <v>8</v>
      </c>
      <c r="H962" s="16" t="s">
        <v>121</v>
      </c>
      <c r="I962" s="16">
        <v>16</v>
      </c>
      <c r="J962" s="16">
        <v>22</v>
      </c>
      <c r="K962" s="16">
        <v>18</v>
      </c>
      <c r="L962" s="16">
        <v>19.920999999999999</v>
      </c>
      <c r="M962" s="16">
        <v>30.107099999999999</v>
      </c>
      <c r="N962" s="16">
        <v>23.498699999999999</v>
      </c>
      <c r="O962" s="16">
        <v>16.044699999999999</v>
      </c>
      <c r="P962" s="16">
        <v>21.6509</v>
      </c>
      <c r="Q962" s="16">
        <v>18.160799999999998</v>
      </c>
      <c r="S962" s="16" t="s">
        <v>59</v>
      </c>
      <c r="T962" s="16" t="s">
        <v>70</v>
      </c>
      <c r="U962" s="16" t="s">
        <v>115</v>
      </c>
      <c r="V962" s="16" t="s">
        <v>116</v>
      </c>
      <c r="X962" s="16">
        <v>8</v>
      </c>
      <c r="Y962" s="16" t="s">
        <v>62</v>
      </c>
      <c r="Z962" s="16" t="s">
        <v>63</v>
      </c>
      <c r="AA962" s="16" t="s">
        <v>60</v>
      </c>
      <c r="AB962" s="16" t="s">
        <v>117</v>
      </c>
      <c r="AC962" s="16">
        <v>10</v>
      </c>
      <c r="AF962" s="16" t="s">
        <v>204</v>
      </c>
      <c r="AG962" s="16" t="s">
        <v>205</v>
      </c>
      <c r="AH962" s="16" t="s">
        <v>66</v>
      </c>
      <c r="AI962" s="16" t="s">
        <v>67</v>
      </c>
      <c r="AJ962" s="16" t="s">
        <v>68</v>
      </c>
      <c r="AK962" s="16" t="s">
        <v>69</v>
      </c>
      <c r="AR962" s="16">
        <v>3050</v>
      </c>
      <c r="AS962" s="16">
        <v>3050</v>
      </c>
      <c r="BM962" s="20" t="s">
        <v>1550</v>
      </c>
      <c r="BN962" s="16">
        <v>2</v>
      </c>
      <c r="BO962" s="16">
        <v>2</v>
      </c>
      <c r="BP962" s="16">
        <v>33</v>
      </c>
      <c r="BQ962" s="16" t="s">
        <v>71</v>
      </c>
      <c r="BS962" s="16" t="s">
        <v>72</v>
      </c>
      <c r="BT962" s="21">
        <v>44750</v>
      </c>
      <c r="BU962" s="16">
        <v>31646</v>
      </c>
      <c r="BV962" s="17"/>
      <c r="BW962" s="16" t="s">
        <v>63</v>
      </c>
      <c r="BX962" s="16" t="s">
        <v>63</v>
      </c>
      <c r="CA962" s="16" t="s">
        <v>63</v>
      </c>
      <c r="CB962" s="16" t="s">
        <v>63</v>
      </c>
      <c r="CD962" s="16" t="s">
        <v>63</v>
      </c>
      <c r="CF962" s="16" t="s">
        <v>62</v>
      </c>
      <c r="CG962" s="16" t="s">
        <v>628</v>
      </c>
      <c r="CH962" s="16" t="s">
        <v>62</v>
      </c>
      <c r="CI962" s="16" t="s">
        <v>629</v>
      </c>
      <c r="CJ962" s="16" t="s">
        <v>106</v>
      </c>
      <c r="CK962" s="16" t="s">
        <v>1549</v>
      </c>
      <c r="CN962" s="16" t="s">
        <v>63</v>
      </c>
      <c r="CO962" s="16" t="s">
        <v>255</v>
      </c>
      <c r="CP962" s="16" t="s">
        <v>62</v>
      </c>
      <c r="CQ962" s="16" t="s">
        <v>76</v>
      </c>
      <c r="DA962" s="18"/>
      <c r="DB962" s="16">
        <v>4</v>
      </c>
      <c r="DC962" s="16">
        <v>4</v>
      </c>
      <c r="DE962" s="16">
        <v>7250</v>
      </c>
      <c r="DF962" s="16">
        <v>550</v>
      </c>
      <c r="DG962" s="16">
        <v>408</v>
      </c>
      <c r="DH962" s="16">
        <v>486</v>
      </c>
    </row>
    <row r="963" spans="1:112" s="16" customFormat="1" x14ac:dyDescent="0.3">
      <c r="A963" s="16">
        <v>2023</v>
      </c>
      <c r="B963" s="16" t="s">
        <v>251</v>
      </c>
      <c r="C963" s="16" t="s">
        <v>251</v>
      </c>
      <c r="D963" s="16" t="s">
        <v>1039</v>
      </c>
      <c r="E963" s="16" t="s">
        <v>252</v>
      </c>
      <c r="F963" s="19">
        <v>3</v>
      </c>
      <c r="G963" s="16">
        <v>6</v>
      </c>
      <c r="H963" s="16" t="s">
        <v>121</v>
      </c>
      <c r="I963" s="16">
        <v>21</v>
      </c>
      <c r="J963" s="16">
        <v>25</v>
      </c>
      <c r="K963" s="16">
        <v>23</v>
      </c>
      <c r="L963" s="16">
        <v>26.2255</v>
      </c>
      <c r="M963" s="16">
        <v>35.727600000000002</v>
      </c>
      <c r="N963" s="16">
        <v>29.790900000000001</v>
      </c>
      <c r="O963" s="16">
        <v>20.692499999999999</v>
      </c>
      <c r="P963" s="16">
        <v>25.365600000000001</v>
      </c>
      <c r="Q963" s="16">
        <v>22.563099999999999</v>
      </c>
      <c r="S963" s="16" t="s">
        <v>59</v>
      </c>
      <c r="T963" s="16" t="s">
        <v>70</v>
      </c>
      <c r="U963" s="16" t="s">
        <v>115</v>
      </c>
      <c r="V963" s="16" t="s">
        <v>116</v>
      </c>
      <c r="X963" s="16">
        <v>8</v>
      </c>
      <c r="Y963" s="16" t="s">
        <v>62</v>
      </c>
      <c r="Z963" s="16" t="s">
        <v>63</v>
      </c>
      <c r="AA963" s="16" t="s">
        <v>60</v>
      </c>
      <c r="AB963" s="16" t="s">
        <v>117</v>
      </c>
      <c r="AC963" s="16">
        <v>10</v>
      </c>
      <c r="AF963" s="16" t="s">
        <v>204</v>
      </c>
      <c r="AG963" s="16" t="s">
        <v>205</v>
      </c>
      <c r="AH963" s="16" t="s">
        <v>66</v>
      </c>
      <c r="AI963" s="16" t="s">
        <v>67</v>
      </c>
      <c r="AJ963" s="16" t="s">
        <v>68</v>
      </c>
      <c r="AK963" s="16" t="s">
        <v>69</v>
      </c>
      <c r="AR963" s="16">
        <v>2400</v>
      </c>
      <c r="AS963" s="16">
        <v>2400</v>
      </c>
      <c r="BM963" s="20" t="s">
        <v>1552</v>
      </c>
      <c r="BN963" s="16">
        <v>2</v>
      </c>
      <c r="BO963" s="16">
        <v>2</v>
      </c>
      <c r="BP963" s="16">
        <v>33</v>
      </c>
      <c r="BQ963" s="16" t="s">
        <v>71</v>
      </c>
      <c r="BS963" s="16" t="s">
        <v>72</v>
      </c>
      <c r="BT963" s="21">
        <v>44750</v>
      </c>
      <c r="BU963" s="16">
        <v>31640</v>
      </c>
      <c r="BV963" s="17"/>
      <c r="BW963" s="16" t="s">
        <v>63</v>
      </c>
      <c r="BX963" s="16" t="s">
        <v>63</v>
      </c>
      <c r="CA963" s="16" t="s">
        <v>63</v>
      </c>
      <c r="CB963" s="16" t="s">
        <v>63</v>
      </c>
      <c r="CD963" s="16" t="s">
        <v>63</v>
      </c>
      <c r="CF963" s="16" t="s">
        <v>62</v>
      </c>
      <c r="CG963" s="16" t="s">
        <v>628</v>
      </c>
      <c r="CH963" s="16" t="s">
        <v>62</v>
      </c>
      <c r="CI963" s="16" t="s">
        <v>629</v>
      </c>
      <c r="CJ963" s="16" t="s">
        <v>106</v>
      </c>
      <c r="CK963" s="16" t="s">
        <v>1549</v>
      </c>
      <c r="CL963" s="16" t="s">
        <v>63</v>
      </c>
      <c r="CM963" s="16" t="s">
        <v>63</v>
      </c>
      <c r="CN963" s="16" t="s">
        <v>63</v>
      </c>
      <c r="CO963" s="16" t="s">
        <v>162</v>
      </c>
      <c r="CP963" s="16" t="s">
        <v>62</v>
      </c>
      <c r="CQ963" s="16" t="s">
        <v>76</v>
      </c>
      <c r="DA963" s="18"/>
      <c r="DB963" s="16">
        <v>5</v>
      </c>
      <c r="DC963" s="16">
        <v>5</v>
      </c>
      <c r="DE963" s="16">
        <v>4000</v>
      </c>
      <c r="DF963" s="16">
        <v>424</v>
      </c>
      <c r="DG963" s="16">
        <v>346</v>
      </c>
      <c r="DH963" s="16">
        <v>389</v>
      </c>
    </row>
    <row r="964" spans="1:112" s="16" customFormat="1" x14ac:dyDescent="0.3">
      <c r="A964" s="16">
        <v>2023</v>
      </c>
      <c r="B964" s="16" t="s">
        <v>251</v>
      </c>
      <c r="C964" s="16" t="s">
        <v>251</v>
      </c>
      <c r="D964" s="16" t="s">
        <v>987</v>
      </c>
      <c r="E964" s="16" t="s">
        <v>252</v>
      </c>
      <c r="F964" s="19">
        <v>4.4000000000000004</v>
      </c>
      <c r="G964" s="16">
        <v>8</v>
      </c>
      <c r="H964" s="16" t="s">
        <v>121</v>
      </c>
      <c r="I964" s="16">
        <v>16</v>
      </c>
      <c r="J964" s="16">
        <v>21</v>
      </c>
      <c r="K964" s="16">
        <v>18</v>
      </c>
      <c r="L964" s="16">
        <v>20.439499999999999</v>
      </c>
      <c r="M964" s="16">
        <v>29.400700000000001</v>
      </c>
      <c r="N964" s="16">
        <v>23.688500000000001</v>
      </c>
      <c r="O964" s="16">
        <v>16.434200000000001</v>
      </c>
      <c r="P964" s="16">
        <v>21.177199999999999</v>
      </c>
      <c r="Q964" s="16">
        <v>18.276199999999999</v>
      </c>
      <c r="S964" s="16" t="s">
        <v>59</v>
      </c>
      <c r="T964" s="16" t="s">
        <v>70</v>
      </c>
      <c r="U964" s="16" t="s">
        <v>115</v>
      </c>
      <c r="V964" s="16" t="s">
        <v>116</v>
      </c>
      <c r="X964" s="16">
        <v>8</v>
      </c>
      <c r="Y964" s="16" t="s">
        <v>62</v>
      </c>
      <c r="Z964" s="16" t="s">
        <v>63</v>
      </c>
      <c r="AA964" s="16" t="s">
        <v>60</v>
      </c>
      <c r="AB964" s="16" t="s">
        <v>117</v>
      </c>
      <c r="AC964" s="16">
        <v>10</v>
      </c>
      <c r="AF964" s="16" t="s">
        <v>204</v>
      </c>
      <c r="AG964" s="16" t="s">
        <v>205</v>
      </c>
      <c r="AH964" s="16" t="s">
        <v>66</v>
      </c>
      <c r="AI964" s="16" t="s">
        <v>67</v>
      </c>
      <c r="AJ964" s="16" t="s">
        <v>68</v>
      </c>
      <c r="AK964" s="16" t="s">
        <v>69</v>
      </c>
      <c r="AR964" s="16">
        <v>3050</v>
      </c>
      <c r="AS964" s="16">
        <v>3050</v>
      </c>
      <c r="BM964" s="20" t="s">
        <v>1552</v>
      </c>
      <c r="BN964" s="16">
        <v>2</v>
      </c>
      <c r="BO964" s="16">
        <v>2</v>
      </c>
      <c r="BP964" s="16">
        <v>33</v>
      </c>
      <c r="BQ964" s="16" t="s">
        <v>71</v>
      </c>
      <c r="BS964" s="16" t="s">
        <v>72</v>
      </c>
      <c r="BT964" s="21">
        <v>44755</v>
      </c>
      <c r="BU964" s="16">
        <v>31729</v>
      </c>
      <c r="BV964" s="17"/>
      <c r="BW964" s="16" t="s">
        <v>63</v>
      </c>
      <c r="BX964" s="16" t="s">
        <v>63</v>
      </c>
      <c r="CA964" s="16" t="s">
        <v>63</v>
      </c>
      <c r="CB964" s="16" t="s">
        <v>63</v>
      </c>
      <c r="CD964" s="16" t="s">
        <v>63</v>
      </c>
      <c r="CF964" s="16" t="s">
        <v>62</v>
      </c>
      <c r="CG964" s="16" t="s">
        <v>628</v>
      </c>
      <c r="CH964" s="16" t="s">
        <v>62</v>
      </c>
      <c r="CI964" s="16" t="s">
        <v>629</v>
      </c>
      <c r="CJ964" s="16" t="s">
        <v>106</v>
      </c>
      <c r="CK964" s="16" t="s">
        <v>1549</v>
      </c>
      <c r="CL964" s="16" t="s">
        <v>63</v>
      </c>
      <c r="CM964" s="16" t="s">
        <v>63</v>
      </c>
      <c r="CN964" s="16" t="s">
        <v>63</v>
      </c>
      <c r="CO964" s="16" t="s">
        <v>255</v>
      </c>
      <c r="CP964" s="16" t="s">
        <v>62</v>
      </c>
      <c r="CQ964" s="16" t="s">
        <v>76</v>
      </c>
      <c r="DA964" s="18"/>
      <c r="DB964" s="16">
        <v>4</v>
      </c>
      <c r="DC964" s="16">
        <v>4</v>
      </c>
      <c r="DE964" s="16">
        <v>7250</v>
      </c>
      <c r="DF964" s="16">
        <v>535</v>
      </c>
      <c r="DG964" s="16">
        <v>415</v>
      </c>
      <c r="DH964" s="16">
        <v>481</v>
      </c>
    </row>
    <row r="965" spans="1:112" s="16" customFormat="1" x14ac:dyDescent="0.3">
      <c r="A965" s="16">
        <v>2023</v>
      </c>
      <c r="B965" s="16" t="s">
        <v>251</v>
      </c>
      <c r="C965" s="16" t="s">
        <v>251</v>
      </c>
      <c r="D965" s="16" t="s">
        <v>988</v>
      </c>
      <c r="E965" s="16" t="s">
        <v>252</v>
      </c>
      <c r="F965" s="19">
        <v>3</v>
      </c>
      <c r="G965" s="16">
        <v>6</v>
      </c>
      <c r="H965" s="16" t="s">
        <v>121</v>
      </c>
      <c r="I965" s="16">
        <v>21</v>
      </c>
      <c r="J965" s="16">
        <v>25</v>
      </c>
      <c r="K965" s="16">
        <v>22</v>
      </c>
      <c r="L965" s="16">
        <v>26.298999999999999</v>
      </c>
      <c r="M965" s="16">
        <v>34.686799999999998</v>
      </c>
      <c r="N965" s="16">
        <v>29.510300000000001</v>
      </c>
      <c r="O965" s="16">
        <v>20.7456</v>
      </c>
      <c r="P965" s="16">
        <v>24.684899999999999</v>
      </c>
      <c r="Q965" s="16">
        <v>22.3507</v>
      </c>
      <c r="S965" s="16" t="s">
        <v>59</v>
      </c>
      <c r="T965" s="16" t="s">
        <v>70</v>
      </c>
      <c r="U965" s="16" t="s">
        <v>115</v>
      </c>
      <c r="V965" s="16" t="s">
        <v>116</v>
      </c>
      <c r="X965" s="16">
        <v>8</v>
      </c>
      <c r="Y965" s="16" t="s">
        <v>62</v>
      </c>
      <c r="Z965" s="16" t="s">
        <v>63</v>
      </c>
      <c r="AA965" s="16" t="s">
        <v>60</v>
      </c>
      <c r="AB965" s="16" t="s">
        <v>117</v>
      </c>
      <c r="AC965" s="16">
        <v>10</v>
      </c>
      <c r="AF965" s="16" t="s">
        <v>204</v>
      </c>
      <c r="AG965" s="16" t="s">
        <v>205</v>
      </c>
      <c r="AH965" s="16" t="s">
        <v>66</v>
      </c>
      <c r="AI965" s="16" t="s">
        <v>67</v>
      </c>
      <c r="AJ965" s="16" t="s">
        <v>68</v>
      </c>
      <c r="AK965" s="16" t="s">
        <v>69</v>
      </c>
      <c r="AR965" s="16">
        <v>2500</v>
      </c>
      <c r="AS965" s="16">
        <v>2500</v>
      </c>
      <c r="BM965" s="20" t="s">
        <v>1553</v>
      </c>
      <c r="BN965" s="16">
        <v>2</v>
      </c>
      <c r="BO965" s="16">
        <v>2</v>
      </c>
      <c r="BP965" s="16">
        <v>33</v>
      </c>
      <c r="BQ965" s="16" t="s">
        <v>71</v>
      </c>
      <c r="BS965" s="16" t="s">
        <v>72</v>
      </c>
      <c r="BT965" s="21">
        <v>44755</v>
      </c>
      <c r="BU965" s="16">
        <v>31728</v>
      </c>
      <c r="BV965" s="17"/>
      <c r="BW965" s="16" t="s">
        <v>63</v>
      </c>
      <c r="BX965" s="16" t="s">
        <v>63</v>
      </c>
      <c r="CA965" s="16" t="s">
        <v>63</v>
      </c>
      <c r="CB965" s="16" t="s">
        <v>63</v>
      </c>
      <c r="CD965" s="16" t="s">
        <v>63</v>
      </c>
      <c r="CF965" s="16" t="s">
        <v>62</v>
      </c>
      <c r="CG965" s="16" t="s">
        <v>628</v>
      </c>
      <c r="CH965" s="16" t="s">
        <v>62</v>
      </c>
      <c r="CI965" s="16" t="s">
        <v>946</v>
      </c>
      <c r="CJ965" s="16" t="s">
        <v>186</v>
      </c>
      <c r="CK965" s="16" t="s">
        <v>187</v>
      </c>
      <c r="CL965" s="16" t="s">
        <v>63</v>
      </c>
      <c r="CM965" s="16" t="s">
        <v>63</v>
      </c>
      <c r="CN965" s="16" t="s">
        <v>63</v>
      </c>
      <c r="CO965" s="16" t="s">
        <v>162</v>
      </c>
      <c r="CP965" s="16" t="s">
        <v>62</v>
      </c>
      <c r="CQ965" s="16" t="s">
        <v>76</v>
      </c>
      <c r="DA965" s="18"/>
      <c r="DB965" s="16">
        <v>5</v>
      </c>
      <c r="DC965" s="16">
        <v>5</v>
      </c>
      <c r="DE965" s="16">
        <v>4500</v>
      </c>
      <c r="DF965" s="16">
        <v>422</v>
      </c>
      <c r="DG965" s="16">
        <v>355</v>
      </c>
      <c r="DH965" s="16">
        <v>392</v>
      </c>
    </row>
    <row r="966" spans="1:112" s="16" customFormat="1" x14ac:dyDescent="0.3">
      <c r="A966" s="16">
        <v>2023</v>
      </c>
      <c r="B966" s="16" t="s">
        <v>1562</v>
      </c>
      <c r="C966" s="16" t="s">
        <v>1198</v>
      </c>
      <c r="D966" s="16" t="s">
        <v>1199</v>
      </c>
      <c r="E966" s="16" t="s">
        <v>101</v>
      </c>
      <c r="F966" s="19">
        <v>3.6</v>
      </c>
      <c r="G966" s="16">
        <v>6</v>
      </c>
      <c r="H966" s="16" t="s">
        <v>77</v>
      </c>
      <c r="I966" s="16">
        <v>17</v>
      </c>
      <c r="J966" s="16">
        <v>25</v>
      </c>
      <c r="K966" s="16">
        <v>20</v>
      </c>
      <c r="L966" s="16">
        <v>21.9953</v>
      </c>
      <c r="M966" s="16">
        <v>35.093899999999998</v>
      </c>
      <c r="N966" s="16">
        <v>26.435400000000001</v>
      </c>
      <c r="O966" s="16">
        <v>17</v>
      </c>
      <c r="P966" s="16">
        <v>24.951499999999999</v>
      </c>
      <c r="Q966" s="16">
        <v>20.2866</v>
      </c>
      <c r="S966" s="16" t="s">
        <v>83</v>
      </c>
      <c r="T966" s="16" t="s">
        <v>87</v>
      </c>
      <c r="U966" s="16" t="s">
        <v>60</v>
      </c>
      <c r="V966" s="16" t="s">
        <v>61</v>
      </c>
      <c r="X966" s="16">
        <v>9</v>
      </c>
      <c r="Y966" s="16" t="s">
        <v>62</v>
      </c>
      <c r="Z966" s="16" t="s">
        <v>63</v>
      </c>
      <c r="AA966" s="16" t="s">
        <v>60</v>
      </c>
      <c r="AB966" s="16" t="s">
        <v>117</v>
      </c>
      <c r="AC966" s="16">
        <v>10</v>
      </c>
      <c r="AF966" s="16" t="s">
        <v>82</v>
      </c>
      <c r="AG966" s="16" t="s">
        <v>86</v>
      </c>
      <c r="AH966" s="16" t="s">
        <v>66</v>
      </c>
      <c r="AI966" s="16" t="s">
        <v>67</v>
      </c>
      <c r="AJ966" s="16" t="s">
        <v>68</v>
      </c>
      <c r="AK966" s="16" t="s">
        <v>69</v>
      </c>
      <c r="AR966" s="16">
        <v>2200</v>
      </c>
      <c r="AS966" s="16">
        <v>2200</v>
      </c>
      <c r="BM966" s="20" t="s">
        <v>1550</v>
      </c>
      <c r="BN966" s="16">
        <v>2</v>
      </c>
      <c r="BO966" s="16">
        <v>2</v>
      </c>
      <c r="BP966" s="16">
        <v>33</v>
      </c>
      <c r="BQ966" s="16" t="s">
        <v>71</v>
      </c>
      <c r="BS966" s="16" t="s">
        <v>72</v>
      </c>
      <c r="BT966" s="21">
        <v>44708</v>
      </c>
      <c r="BU966" s="16">
        <v>31413</v>
      </c>
      <c r="BV966" s="17"/>
      <c r="BW966" s="16" t="s">
        <v>63</v>
      </c>
      <c r="BX966" s="16" t="s">
        <v>63</v>
      </c>
      <c r="CA966" s="16" t="s">
        <v>63</v>
      </c>
      <c r="CB966" s="16" t="s">
        <v>63</v>
      </c>
      <c r="CD966" s="16" t="s">
        <v>63</v>
      </c>
      <c r="CF966" s="16" t="s">
        <v>62</v>
      </c>
      <c r="CG966" s="16" t="s">
        <v>1000</v>
      </c>
      <c r="CH966" s="16" t="s">
        <v>63</v>
      </c>
      <c r="CJ966" s="16" t="s">
        <v>106</v>
      </c>
      <c r="CK966" s="16" t="s">
        <v>1549</v>
      </c>
      <c r="CN966" s="16" t="s">
        <v>63</v>
      </c>
      <c r="CO966" s="16" t="s">
        <v>417</v>
      </c>
      <c r="CP966" s="16" t="s">
        <v>62</v>
      </c>
      <c r="CQ966" s="16" t="s">
        <v>76</v>
      </c>
      <c r="DA966" s="18"/>
      <c r="DB966" s="16">
        <v>4</v>
      </c>
      <c r="DC966" s="16">
        <v>4</v>
      </c>
      <c r="DE966" s="16">
        <v>3000</v>
      </c>
      <c r="DF966" s="16">
        <v>523</v>
      </c>
      <c r="DG966" s="16">
        <v>356</v>
      </c>
      <c r="DH966" s="16">
        <v>448</v>
      </c>
    </row>
    <row r="967" spans="1:112" s="16" customFormat="1" x14ac:dyDescent="0.3">
      <c r="A967" s="16">
        <v>2023</v>
      </c>
      <c r="B967" s="16" t="s">
        <v>1562</v>
      </c>
      <c r="C967" s="16" t="s">
        <v>995</v>
      </c>
      <c r="D967" s="16" t="s">
        <v>1005</v>
      </c>
      <c r="E967" s="16" t="s">
        <v>101</v>
      </c>
      <c r="F967" s="19">
        <v>3</v>
      </c>
      <c r="G967" s="16">
        <v>6</v>
      </c>
      <c r="H967" s="16" t="s">
        <v>108</v>
      </c>
      <c r="I967" s="16">
        <v>20</v>
      </c>
      <c r="J967" s="16">
        <v>26</v>
      </c>
      <c r="K967" s="16">
        <v>22</v>
      </c>
      <c r="L967" s="16">
        <v>25.5</v>
      </c>
      <c r="M967" s="16">
        <v>38.799999999999997</v>
      </c>
      <c r="N967" s="16">
        <v>30.1508</v>
      </c>
      <c r="O967" s="16">
        <v>20.167300000000001</v>
      </c>
      <c r="P967" s="16">
        <v>26</v>
      </c>
      <c r="Q967" s="16">
        <v>22</v>
      </c>
      <c r="S967" s="16" t="s">
        <v>59</v>
      </c>
      <c r="T967" s="16" t="s">
        <v>70</v>
      </c>
      <c r="U967" s="16" t="s">
        <v>60</v>
      </c>
      <c r="V967" s="16" t="s">
        <v>61</v>
      </c>
      <c r="X967" s="16">
        <v>10</v>
      </c>
      <c r="Y967" s="16" t="s">
        <v>62</v>
      </c>
      <c r="Z967" s="16" t="s">
        <v>63</v>
      </c>
      <c r="AA967" s="16">
        <v>4</v>
      </c>
      <c r="AB967" s="16" t="s">
        <v>64</v>
      </c>
      <c r="AD967" s="16">
        <v>20</v>
      </c>
      <c r="AF967" s="16" t="s">
        <v>401</v>
      </c>
      <c r="AG967" s="16" t="s">
        <v>402</v>
      </c>
      <c r="AH967" s="16" t="s">
        <v>66</v>
      </c>
      <c r="AI967" s="16" t="s">
        <v>67</v>
      </c>
      <c r="AJ967" s="16" t="s">
        <v>68</v>
      </c>
      <c r="AK967" s="16" t="s">
        <v>69</v>
      </c>
      <c r="AR967" s="16">
        <v>2200</v>
      </c>
      <c r="AS967" s="16">
        <v>2200</v>
      </c>
      <c r="BM967" s="20"/>
      <c r="BN967" s="16">
        <v>2</v>
      </c>
      <c r="BO967" s="16">
        <v>2</v>
      </c>
      <c r="BP967" s="16">
        <v>33</v>
      </c>
      <c r="BQ967" s="16" t="s">
        <v>71</v>
      </c>
      <c r="BS967" s="16" t="s">
        <v>72</v>
      </c>
      <c r="BT967" s="21">
        <v>44753</v>
      </c>
      <c r="BU967" s="16">
        <v>31690</v>
      </c>
      <c r="BV967" s="17"/>
      <c r="BW967" s="16" t="s">
        <v>63</v>
      </c>
      <c r="BX967" s="16" t="s">
        <v>63</v>
      </c>
      <c r="CA967" s="16" t="s">
        <v>63</v>
      </c>
      <c r="CB967" s="16" t="s">
        <v>63</v>
      </c>
      <c r="CD967" s="16" t="s">
        <v>63</v>
      </c>
      <c r="CF967" s="16" t="s">
        <v>63</v>
      </c>
      <c r="CH967" s="16" t="s">
        <v>63</v>
      </c>
      <c r="CJ967" s="16" t="s">
        <v>403</v>
      </c>
      <c r="CK967" s="16" t="s">
        <v>404</v>
      </c>
      <c r="CN967" s="16" t="s">
        <v>63</v>
      </c>
      <c r="CO967" s="16" t="s">
        <v>107</v>
      </c>
      <c r="CP967" s="16" t="s">
        <v>62</v>
      </c>
      <c r="CQ967" s="16" t="s">
        <v>76</v>
      </c>
      <c r="DA967" s="18"/>
      <c r="DB967" s="16">
        <v>5</v>
      </c>
      <c r="DC967" s="16">
        <v>4</v>
      </c>
      <c r="DE967" s="16">
        <v>3000</v>
      </c>
      <c r="DF967" s="16">
        <v>503</v>
      </c>
      <c r="DG967" s="16">
        <v>391</v>
      </c>
      <c r="DH967" s="16">
        <v>462</v>
      </c>
    </row>
    <row r="968" spans="1:112" s="16" customFormat="1" x14ac:dyDescent="0.3">
      <c r="A968" s="16">
        <v>2023</v>
      </c>
      <c r="B968" s="16" t="s">
        <v>1562</v>
      </c>
      <c r="C968" s="16" t="s">
        <v>995</v>
      </c>
      <c r="D968" s="16" t="s">
        <v>1005</v>
      </c>
      <c r="E968" s="16" t="s">
        <v>101</v>
      </c>
      <c r="F968" s="19">
        <v>6.2</v>
      </c>
      <c r="G968" s="16">
        <v>8</v>
      </c>
      <c r="H968" s="16" t="s">
        <v>108</v>
      </c>
      <c r="I968" s="16">
        <v>14</v>
      </c>
      <c r="J968" s="16">
        <v>18</v>
      </c>
      <c r="K968" s="16">
        <v>16</v>
      </c>
      <c r="L968" s="16">
        <v>17.497499999999999</v>
      </c>
      <c r="M968" s="16">
        <v>26.9024</v>
      </c>
      <c r="N968" s="16">
        <v>20.763999999999999</v>
      </c>
      <c r="O968" s="16">
        <v>14.206200000000001</v>
      </c>
      <c r="P968" s="16">
        <v>18.093299999999999</v>
      </c>
      <c r="Q968" s="16">
        <v>15.726599999999999</v>
      </c>
      <c r="S968" s="16" t="s">
        <v>83</v>
      </c>
      <c r="T968" s="16" t="s">
        <v>87</v>
      </c>
      <c r="U968" s="16" t="s">
        <v>60</v>
      </c>
      <c r="V968" s="16" t="s">
        <v>61</v>
      </c>
      <c r="X968" s="16">
        <v>10</v>
      </c>
      <c r="Y968" s="16" t="s">
        <v>62</v>
      </c>
      <c r="Z968" s="16" t="s">
        <v>63</v>
      </c>
      <c r="AA968" s="16">
        <v>4</v>
      </c>
      <c r="AB968" s="16" t="s">
        <v>64</v>
      </c>
      <c r="AC968" s="16">
        <v>10</v>
      </c>
      <c r="AF968" s="16" t="s">
        <v>58</v>
      </c>
      <c r="AG968" s="16" t="s">
        <v>65</v>
      </c>
      <c r="AH968" s="16" t="s">
        <v>66</v>
      </c>
      <c r="AI968" s="16" t="s">
        <v>67</v>
      </c>
      <c r="AJ968" s="16" t="s">
        <v>68</v>
      </c>
      <c r="AK968" s="16" t="s">
        <v>69</v>
      </c>
      <c r="AR968" s="16">
        <v>3400</v>
      </c>
      <c r="AS968" s="16">
        <v>3400</v>
      </c>
      <c r="BM968" s="20" t="s">
        <v>1550</v>
      </c>
      <c r="BN968" s="16">
        <v>1</v>
      </c>
      <c r="BO968" s="16">
        <v>1</v>
      </c>
      <c r="BP968" s="16">
        <v>33</v>
      </c>
      <c r="BQ968" s="16" t="s">
        <v>71</v>
      </c>
      <c r="BS968" s="16" t="s">
        <v>206</v>
      </c>
      <c r="BT968" s="21">
        <v>44760</v>
      </c>
      <c r="BU968" s="16">
        <v>31598</v>
      </c>
      <c r="BV968" s="17"/>
      <c r="BW968" s="16" t="s">
        <v>63</v>
      </c>
      <c r="BX968" s="16" t="s">
        <v>63</v>
      </c>
      <c r="CA968" s="16" t="s">
        <v>63</v>
      </c>
      <c r="CB968" s="16" t="s">
        <v>63</v>
      </c>
      <c r="CD968" s="16" t="s">
        <v>62</v>
      </c>
      <c r="CE968" s="16" t="s">
        <v>104</v>
      </c>
      <c r="CF968" s="16" t="s">
        <v>62</v>
      </c>
      <c r="CG968" s="16" t="s">
        <v>105</v>
      </c>
      <c r="CH968" s="16" t="s">
        <v>63</v>
      </c>
      <c r="CJ968" s="16" t="s">
        <v>106</v>
      </c>
      <c r="CK968" s="16" t="s">
        <v>1549</v>
      </c>
      <c r="CN968" s="16" t="s">
        <v>63</v>
      </c>
      <c r="CO968" s="16" t="s">
        <v>107</v>
      </c>
      <c r="CP968" s="16" t="s">
        <v>62</v>
      </c>
      <c r="CQ968" s="16" t="s">
        <v>76</v>
      </c>
      <c r="DA968" s="18"/>
      <c r="DB968" s="16">
        <v>3</v>
      </c>
      <c r="DC968" s="16">
        <v>3</v>
      </c>
      <c r="DE968" s="16">
        <v>9000</v>
      </c>
      <c r="DF968" s="16">
        <v>624</v>
      </c>
      <c r="DG968" s="16">
        <v>491</v>
      </c>
      <c r="DH968" s="16">
        <v>564</v>
      </c>
    </row>
    <row r="969" spans="1:112" s="16" customFormat="1" x14ac:dyDescent="0.3">
      <c r="A969" s="16">
        <v>2023</v>
      </c>
      <c r="B969" s="16" t="s">
        <v>1562</v>
      </c>
      <c r="C969" s="16" t="s">
        <v>995</v>
      </c>
      <c r="D969" s="16" t="s">
        <v>1057</v>
      </c>
      <c r="E969" s="16" t="s">
        <v>101</v>
      </c>
      <c r="F969" s="19">
        <v>6.2</v>
      </c>
      <c r="G969" s="16">
        <v>8</v>
      </c>
      <c r="H969" s="16" t="s">
        <v>286</v>
      </c>
      <c r="I969" s="16">
        <v>11</v>
      </c>
      <c r="J969" s="16">
        <v>16</v>
      </c>
      <c r="K969" s="16">
        <v>13</v>
      </c>
      <c r="L969" s="16">
        <v>13.2</v>
      </c>
      <c r="M969" s="16">
        <v>22.573499999999999</v>
      </c>
      <c r="N969" s="16">
        <v>16.2334</v>
      </c>
      <c r="O969" s="16">
        <v>10.872199999999999</v>
      </c>
      <c r="P969" s="16">
        <v>15.816000000000001</v>
      </c>
      <c r="Q969" s="16">
        <v>12.6518</v>
      </c>
      <c r="S969" s="16" t="s">
        <v>214</v>
      </c>
      <c r="T969" s="16" t="s">
        <v>215</v>
      </c>
      <c r="U969" s="16" t="s">
        <v>115</v>
      </c>
      <c r="V969" s="16" t="s">
        <v>116</v>
      </c>
      <c r="X969" s="16">
        <v>10</v>
      </c>
      <c r="Y969" s="16" t="s">
        <v>62</v>
      </c>
      <c r="Z969" s="16" t="s">
        <v>63</v>
      </c>
      <c r="AA969" s="16">
        <v>4</v>
      </c>
      <c r="AB969" s="16" t="s">
        <v>64</v>
      </c>
      <c r="AC969" s="16">
        <v>10</v>
      </c>
      <c r="AF969" s="16" t="s">
        <v>58</v>
      </c>
      <c r="AG969" s="16" t="s">
        <v>65</v>
      </c>
      <c r="AH969" s="16" t="s">
        <v>66</v>
      </c>
      <c r="AI969" s="16" t="s">
        <v>67</v>
      </c>
      <c r="AJ969" s="16" t="s">
        <v>68</v>
      </c>
      <c r="AK969" s="16" t="s">
        <v>69</v>
      </c>
      <c r="AR969" s="16">
        <v>4200</v>
      </c>
      <c r="AS969" s="16">
        <v>4200</v>
      </c>
      <c r="BM969" s="20" t="s">
        <v>1550</v>
      </c>
      <c r="BN969" s="16">
        <v>1</v>
      </c>
      <c r="BO969" s="16">
        <v>1</v>
      </c>
      <c r="BP969" s="16">
        <v>33</v>
      </c>
      <c r="BQ969" s="16" t="s">
        <v>71</v>
      </c>
      <c r="BS969" s="16" t="s">
        <v>206</v>
      </c>
      <c r="BT969" s="21">
        <v>44753</v>
      </c>
      <c r="BU969" s="16">
        <v>31626</v>
      </c>
      <c r="BV969" s="17"/>
      <c r="BW969" s="16" t="s">
        <v>63</v>
      </c>
      <c r="BX969" s="16" t="s">
        <v>63</v>
      </c>
      <c r="CA969" s="16" t="s">
        <v>63</v>
      </c>
      <c r="CB969" s="16" t="s">
        <v>63</v>
      </c>
      <c r="CD969" s="16" t="s">
        <v>63</v>
      </c>
      <c r="CF969" s="16" t="s">
        <v>62</v>
      </c>
      <c r="CG969" s="16" t="s">
        <v>89</v>
      </c>
      <c r="CH969" s="16" t="s">
        <v>63</v>
      </c>
      <c r="CJ969" s="16" t="s">
        <v>106</v>
      </c>
      <c r="CK969" s="16" t="s">
        <v>1549</v>
      </c>
      <c r="CN969" s="16" t="s">
        <v>63</v>
      </c>
      <c r="CO969" s="16" t="s">
        <v>150</v>
      </c>
      <c r="CP969" s="16" t="s">
        <v>63</v>
      </c>
      <c r="CQ969" s="16" t="s">
        <v>189</v>
      </c>
      <c r="DA969" s="18"/>
      <c r="DB969" s="16">
        <v>1</v>
      </c>
      <c r="DC969" s="16">
        <v>1</v>
      </c>
      <c r="DE969" s="16">
        <v>13000</v>
      </c>
      <c r="DF969" s="16">
        <v>817</v>
      </c>
      <c r="DG969" s="16">
        <v>562</v>
      </c>
      <c r="DH969" s="16">
        <v>702</v>
      </c>
    </row>
    <row r="970" spans="1:112" s="16" customFormat="1" x14ac:dyDescent="0.3">
      <c r="A970" s="16">
        <v>2023</v>
      </c>
      <c r="B970" s="16" t="s">
        <v>1562</v>
      </c>
      <c r="C970" s="16" t="s">
        <v>110</v>
      </c>
      <c r="D970" s="16" t="s">
        <v>1004</v>
      </c>
      <c r="E970" s="16" t="s">
        <v>101</v>
      </c>
      <c r="F970" s="19">
        <v>3</v>
      </c>
      <c r="G970" s="16">
        <v>6</v>
      </c>
      <c r="H970" s="16" t="s">
        <v>108</v>
      </c>
      <c r="I970" s="16">
        <v>20</v>
      </c>
      <c r="J970" s="16">
        <v>26</v>
      </c>
      <c r="K970" s="16">
        <v>22</v>
      </c>
      <c r="L970" s="16">
        <v>25.5</v>
      </c>
      <c r="M970" s="16">
        <v>38.799999999999997</v>
      </c>
      <c r="N970" s="16">
        <v>30.1508</v>
      </c>
      <c r="O970" s="16">
        <v>20.167300000000001</v>
      </c>
      <c r="P970" s="16">
        <v>26</v>
      </c>
      <c r="Q970" s="16">
        <v>22</v>
      </c>
      <c r="S970" s="16" t="s">
        <v>59</v>
      </c>
      <c r="T970" s="16" t="s">
        <v>70</v>
      </c>
      <c r="U970" s="16" t="s">
        <v>60</v>
      </c>
      <c r="V970" s="16" t="s">
        <v>61</v>
      </c>
      <c r="X970" s="16">
        <v>10</v>
      </c>
      <c r="Y970" s="16" t="s">
        <v>62</v>
      </c>
      <c r="Z970" s="16" t="s">
        <v>63</v>
      </c>
      <c r="AA970" s="16">
        <v>4</v>
      </c>
      <c r="AB970" s="16" t="s">
        <v>64</v>
      </c>
      <c r="AD970" s="16">
        <v>20</v>
      </c>
      <c r="AF970" s="16" t="s">
        <v>401</v>
      </c>
      <c r="AG970" s="16" t="s">
        <v>402</v>
      </c>
      <c r="AH970" s="16" t="s">
        <v>66</v>
      </c>
      <c r="AI970" s="16" t="s">
        <v>67</v>
      </c>
      <c r="AJ970" s="16" t="s">
        <v>68</v>
      </c>
      <c r="AK970" s="16" t="s">
        <v>69</v>
      </c>
      <c r="AR970" s="16">
        <v>2200</v>
      </c>
      <c r="AS970" s="16">
        <v>2200</v>
      </c>
      <c r="BM970" s="20"/>
      <c r="BN970" s="16">
        <v>2</v>
      </c>
      <c r="BO970" s="16">
        <v>2</v>
      </c>
      <c r="BP970" s="16">
        <v>33</v>
      </c>
      <c r="BQ970" s="16" t="s">
        <v>71</v>
      </c>
      <c r="BS970" s="16" t="s">
        <v>72</v>
      </c>
      <c r="BT970" s="21">
        <v>44753</v>
      </c>
      <c r="BU970" s="16">
        <v>31691</v>
      </c>
      <c r="BV970" s="17"/>
      <c r="BW970" s="16" t="s">
        <v>63</v>
      </c>
      <c r="BX970" s="16" t="s">
        <v>63</v>
      </c>
      <c r="CA970" s="16" t="s">
        <v>63</v>
      </c>
      <c r="CB970" s="16" t="s">
        <v>63</v>
      </c>
      <c r="CD970" s="16" t="s">
        <v>63</v>
      </c>
      <c r="CF970" s="16" t="s">
        <v>63</v>
      </c>
      <c r="CH970" s="16" t="s">
        <v>63</v>
      </c>
      <c r="CJ970" s="16" t="s">
        <v>403</v>
      </c>
      <c r="CK970" s="16" t="s">
        <v>404</v>
      </c>
      <c r="CN970" s="16" t="s">
        <v>63</v>
      </c>
      <c r="CO970" s="16" t="s">
        <v>107</v>
      </c>
      <c r="CP970" s="16" t="s">
        <v>62</v>
      </c>
      <c r="CQ970" s="16" t="s">
        <v>76</v>
      </c>
      <c r="DA970" s="18"/>
      <c r="DB970" s="16">
        <v>5</v>
      </c>
      <c r="DC970" s="16">
        <v>4</v>
      </c>
      <c r="DE970" s="16">
        <v>3000</v>
      </c>
      <c r="DF970" s="16">
        <v>503</v>
      </c>
      <c r="DG970" s="16">
        <v>391</v>
      </c>
      <c r="DH970" s="16">
        <v>462</v>
      </c>
    </row>
    <row r="971" spans="1:112" s="16" customFormat="1" x14ac:dyDescent="0.3">
      <c r="A971" s="16">
        <v>2023</v>
      </c>
      <c r="B971" s="16" t="s">
        <v>1562</v>
      </c>
      <c r="C971" s="16" t="s">
        <v>110</v>
      </c>
      <c r="D971" s="16" t="s">
        <v>1004</v>
      </c>
      <c r="E971" s="16" t="s">
        <v>101</v>
      </c>
      <c r="F971" s="19">
        <v>5.3</v>
      </c>
      <c r="G971" s="16">
        <v>8</v>
      </c>
      <c r="H971" s="16" t="s">
        <v>108</v>
      </c>
      <c r="I971" s="16">
        <v>15</v>
      </c>
      <c r="J971" s="16">
        <v>19</v>
      </c>
      <c r="K971" s="16">
        <v>16</v>
      </c>
      <c r="L971" s="16">
        <v>19.032399999999999</v>
      </c>
      <c r="M971" s="16">
        <v>28.356300000000001</v>
      </c>
      <c r="N971" s="16">
        <v>22.337599999999998</v>
      </c>
      <c r="O971" s="16">
        <v>14.6846</v>
      </c>
      <c r="P971" s="16">
        <v>18.601099999999999</v>
      </c>
      <c r="Q971" s="16">
        <v>16.221599999999999</v>
      </c>
      <c r="S971" s="16" t="s">
        <v>83</v>
      </c>
      <c r="T971" s="16" t="s">
        <v>87</v>
      </c>
      <c r="U971" s="16" t="s">
        <v>60</v>
      </c>
      <c r="V971" s="16" t="s">
        <v>61</v>
      </c>
      <c r="X971" s="16">
        <v>10</v>
      </c>
      <c r="Y971" s="16" t="s">
        <v>62</v>
      </c>
      <c r="Z971" s="16" t="s">
        <v>63</v>
      </c>
      <c r="AA971" s="16">
        <v>4</v>
      </c>
      <c r="AB971" s="16" t="s">
        <v>64</v>
      </c>
      <c r="AC971" s="16">
        <v>10</v>
      </c>
      <c r="AF971" s="16" t="s">
        <v>82</v>
      </c>
      <c r="AG971" s="16" t="s">
        <v>86</v>
      </c>
      <c r="AH971" s="16" t="s">
        <v>66</v>
      </c>
      <c r="AI971" s="16" t="s">
        <v>67</v>
      </c>
      <c r="AJ971" s="16" t="s">
        <v>68</v>
      </c>
      <c r="AK971" s="16" t="s">
        <v>69</v>
      </c>
      <c r="AR971" s="16">
        <v>2750</v>
      </c>
      <c r="AS971" s="16">
        <v>2750</v>
      </c>
      <c r="BM971" s="20" t="s">
        <v>1550</v>
      </c>
      <c r="BN971" s="16">
        <v>1</v>
      </c>
      <c r="BO971" s="16">
        <v>1</v>
      </c>
      <c r="BP971" s="16">
        <v>33</v>
      </c>
      <c r="BQ971" s="16" t="s">
        <v>71</v>
      </c>
      <c r="BS971" s="16" t="s">
        <v>103</v>
      </c>
      <c r="BT971" s="21">
        <v>44760</v>
      </c>
      <c r="BU971" s="16">
        <v>31609</v>
      </c>
      <c r="BV971" s="17"/>
      <c r="BW971" s="16" t="s">
        <v>63</v>
      </c>
      <c r="BX971" s="16" t="s">
        <v>63</v>
      </c>
      <c r="CA971" s="16" t="s">
        <v>63</v>
      </c>
      <c r="CB971" s="16" t="s">
        <v>63</v>
      </c>
      <c r="CD971" s="16" t="s">
        <v>62</v>
      </c>
      <c r="CE971" s="16" t="s">
        <v>104</v>
      </c>
      <c r="CF971" s="16" t="s">
        <v>62</v>
      </c>
      <c r="CG971" s="16" t="s">
        <v>105</v>
      </c>
      <c r="CH971" s="16" t="s">
        <v>63</v>
      </c>
      <c r="CJ971" s="16" t="s">
        <v>106</v>
      </c>
      <c r="CK971" s="16" t="s">
        <v>1549</v>
      </c>
      <c r="CN971" s="16" t="s">
        <v>63</v>
      </c>
      <c r="CO971" s="16" t="s">
        <v>107</v>
      </c>
      <c r="CP971" s="16" t="s">
        <v>62</v>
      </c>
      <c r="CQ971" s="16" t="s">
        <v>76</v>
      </c>
      <c r="DA971" s="18"/>
      <c r="DB971" s="16">
        <v>3</v>
      </c>
      <c r="DC971" s="16">
        <v>3</v>
      </c>
      <c r="DE971" s="16">
        <v>5750</v>
      </c>
      <c r="DF971" s="16">
        <v>601</v>
      </c>
      <c r="DG971" s="16">
        <v>477</v>
      </c>
      <c r="DH971" s="16">
        <v>545</v>
      </c>
    </row>
    <row r="972" spans="1:112" s="16" customFormat="1" x14ac:dyDescent="0.3">
      <c r="A972" s="16">
        <v>2023</v>
      </c>
      <c r="B972" s="16" t="s">
        <v>1562</v>
      </c>
      <c r="C972" s="16" t="s">
        <v>110</v>
      </c>
      <c r="D972" s="16" t="s">
        <v>1004</v>
      </c>
      <c r="E972" s="16" t="s">
        <v>101</v>
      </c>
      <c r="F972" s="19">
        <v>6.2</v>
      </c>
      <c r="G972" s="16">
        <v>8</v>
      </c>
      <c r="H972" s="16" t="s">
        <v>108</v>
      </c>
      <c r="I972" s="16">
        <v>14</v>
      </c>
      <c r="J972" s="16">
        <v>18</v>
      </c>
      <c r="K972" s="16">
        <v>16</v>
      </c>
      <c r="L972" s="16">
        <v>17.497499999999999</v>
      </c>
      <c r="M972" s="16">
        <v>26.9024</v>
      </c>
      <c r="N972" s="16">
        <v>20.763999999999999</v>
      </c>
      <c r="O972" s="16">
        <v>14.206200000000001</v>
      </c>
      <c r="P972" s="16">
        <v>18.093299999999999</v>
      </c>
      <c r="Q972" s="16">
        <v>15.726599999999999</v>
      </c>
      <c r="S972" s="16" t="s">
        <v>83</v>
      </c>
      <c r="T972" s="16" t="s">
        <v>87</v>
      </c>
      <c r="U972" s="16" t="s">
        <v>60</v>
      </c>
      <c r="V972" s="16" t="s">
        <v>61</v>
      </c>
      <c r="X972" s="16">
        <v>10</v>
      </c>
      <c r="Y972" s="16" t="s">
        <v>62</v>
      </c>
      <c r="Z972" s="16" t="s">
        <v>63</v>
      </c>
      <c r="AA972" s="16">
        <v>4</v>
      </c>
      <c r="AB972" s="16" t="s">
        <v>64</v>
      </c>
      <c r="AC972" s="16">
        <v>10</v>
      </c>
      <c r="AF972" s="16" t="s">
        <v>58</v>
      </c>
      <c r="AG972" s="16" t="s">
        <v>65</v>
      </c>
      <c r="AH972" s="16" t="s">
        <v>66</v>
      </c>
      <c r="AI972" s="16" t="s">
        <v>67</v>
      </c>
      <c r="AJ972" s="16" t="s">
        <v>68</v>
      </c>
      <c r="AK972" s="16" t="s">
        <v>69</v>
      </c>
      <c r="AR972" s="16">
        <v>3400</v>
      </c>
      <c r="AS972" s="16">
        <v>3400</v>
      </c>
      <c r="BM972" s="20" t="s">
        <v>1550</v>
      </c>
      <c r="BN972" s="16">
        <v>1</v>
      </c>
      <c r="BO972" s="16">
        <v>1</v>
      </c>
      <c r="BP972" s="16">
        <v>33</v>
      </c>
      <c r="BQ972" s="16" t="s">
        <v>71</v>
      </c>
      <c r="BS972" s="16" t="s">
        <v>206</v>
      </c>
      <c r="BT972" s="21">
        <v>44760</v>
      </c>
      <c r="BU972" s="16">
        <v>31601</v>
      </c>
      <c r="BV972" s="17"/>
      <c r="BW972" s="16" t="s">
        <v>63</v>
      </c>
      <c r="BX972" s="16" t="s">
        <v>63</v>
      </c>
      <c r="CA972" s="16" t="s">
        <v>63</v>
      </c>
      <c r="CB972" s="16" t="s">
        <v>63</v>
      </c>
      <c r="CD972" s="16" t="s">
        <v>62</v>
      </c>
      <c r="CE972" s="16" t="s">
        <v>104</v>
      </c>
      <c r="CF972" s="16" t="s">
        <v>62</v>
      </c>
      <c r="CG972" s="16" t="s">
        <v>105</v>
      </c>
      <c r="CH972" s="16" t="s">
        <v>63</v>
      </c>
      <c r="CJ972" s="16" t="s">
        <v>106</v>
      </c>
      <c r="CK972" s="16" t="s">
        <v>1549</v>
      </c>
      <c r="CN972" s="16" t="s">
        <v>63</v>
      </c>
      <c r="CO972" s="16" t="s">
        <v>107</v>
      </c>
      <c r="CP972" s="16" t="s">
        <v>62</v>
      </c>
      <c r="CQ972" s="16" t="s">
        <v>76</v>
      </c>
      <c r="DA972" s="18"/>
      <c r="DB972" s="16">
        <v>3</v>
      </c>
      <c r="DC972" s="16">
        <v>3</v>
      </c>
      <c r="DE972" s="16">
        <v>9000</v>
      </c>
      <c r="DF972" s="16">
        <v>624</v>
      </c>
      <c r="DG972" s="16">
        <v>491</v>
      </c>
      <c r="DH972" s="16">
        <v>564</v>
      </c>
    </row>
    <row r="973" spans="1:112" s="16" customFormat="1" x14ac:dyDescent="0.3">
      <c r="A973" s="16">
        <v>2023</v>
      </c>
      <c r="B973" s="16" t="s">
        <v>1562</v>
      </c>
      <c r="C973" s="16" t="s">
        <v>110</v>
      </c>
      <c r="D973" s="16" t="s">
        <v>1003</v>
      </c>
      <c r="E973" s="16" t="s">
        <v>101</v>
      </c>
      <c r="F973" s="19">
        <v>3</v>
      </c>
      <c r="G973" s="16">
        <v>6</v>
      </c>
      <c r="H973" s="16" t="s">
        <v>108</v>
      </c>
      <c r="I973" s="16">
        <v>20</v>
      </c>
      <c r="J973" s="16">
        <v>26</v>
      </c>
      <c r="K973" s="16">
        <v>22</v>
      </c>
      <c r="L973" s="16">
        <v>25.5</v>
      </c>
      <c r="M973" s="16">
        <v>38.799999999999997</v>
      </c>
      <c r="N973" s="16">
        <v>30.1508</v>
      </c>
      <c r="O973" s="16">
        <v>20.167300000000001</v>
      </c>
      <c r="P973" s="16">
        <v>26</v>
      </c>
      <c r="Q973" s="16">
        <v>22</v>
      </c>
      <c r="S973" s="16" t="s">
        <v>59</v>
      </c>
      <c r="T973" s="16" t="s">
        <v>70</v>
      </c>
      <c r="U973" s="16" t="s">
        <v>60</v>
      </c>
      <c r="V973" s="16" t="s">
        <v>61</v>
      </c>
      <c r="X973" s="16">
        <v>10</v>
      </c>
      <c r="Y973" s="16" t="s">
        <v>62</v>
      </c>
      <c r="Z973" s="16" t="s">
        <v>63</v>
      </c>
      <c r="AA973" s="16">
        <v>4</v>
      </c>
      <c r="AB973" s="16" t="s">
        <v>64</v>
      </c>
      <c r="AD973" s="16">
        <v>20</v>
      </c>
      <c r="AF973" s="16" t="s">
        <v>401</v>
      </c>
      <c r="AG973" s="16" t="s">
        <v>402</v>
      </c>
      <c r="AH973" s="16" t="s">
        <v>66</v>
      </c>
      <c r="AI973" s="16" t="s">
        <v>67</v>
      </c>
      <c r="AJ973" s="16" t="s">
        <v>68</v>
      </c>
      <c r="AK973" s="16" t="s">
        <v>69</v>
      </c>
      <c r="AR973" s="16">
        <v>2200</v>
      </c>
      <c r="AS973" s="16">
        <v>2200</v>
      </c>
      <c r="BM973" s="20"/>
      <c r="BN973" s="16">
        <v>2</v>
      </c>
      <c r="BO973" s="16">
        <v>2</v>
      </c>
      <c r="BP973" s="16">
        <v>33</v>
      </c>
      <c r="BQ973" s="16" t="s">
        <v>71</v>
      </c>
      <c r="BS973" s="16" t="s">
        <v>72</v>
      </c>
      <c r="BT973" s="21">
        <v>44753</v>
      </c>
      <c r="BU973" s="16">
        <v>31692</v>
      </c>
      <c r="BV973" s="17"/>
      <c r="BW973" s="16" t="s">
        <v>63</v>
      </c>
      <c r="BX973" s="16" t="s">
        <v>63</v>
      </c>
      <c r="CA973" s="16" t="s">
        <v>63</v>
      </c>
      <c r="CB973" s="16" t="s">
        <v>63</v>
      </c>
      <c r="CD973" s="16" t="s">
        <v>63</v>
      </c>
      <c r="CF973" s="16" t="s">
        <v>63</v>
      </c>
      <c r="CH973" s="16" t="s">
        <v>63</v>
      </c>
      <c r="CJ973" s="16" t="s">
        <v>403</v>
      </c>
      <c r="CK973" s="16" t="s">
        <v>404</v>
      </c>
      <c r="CN973" s="16" t="s">
        <v>63</v>
      </c>
      <c r="CO973" s="16" t="s">
        <v>107</v>
      </c>
      <c r="CP973" s="16" t="s">
        <v>62</v>
      </c>
      <c r="CQ973" s="16" t="s">
        <v>76</v>
      </c>
      <c r="DA973" s="18"/>
      <c r="DB973" s="16">
        <v>5</v>
      </c>
      <c r="DC973" s="16">
        <v>4</v>
      </c>
      <c r="DE973" s="16">
        <v>3000</v>
      </c>
      <c r="DF973" s="16">
        <v>503</v>
      </c>
      <c r="DG973" s="16">
        <v>391</v>
      </c>
      <c r="DH973" s="16">
        <v>462</v>
      </c>
    </row>
    <row r="974" spans="1:112" s="16" customFormat="1" x14ac:dyDescent="0.3">
      <c r="A974" s="16">
        <v>2023</v>
      </c>
      <c r="B974" s="16" t="s">
        <v>1562</v>
      </c>
      <c r="C974" s="16" t="s">
        <v>110</v>
      </c>
      <c r="D974" s="16" t="s">
        <v>1003</v>
      </c>
      <c r="E974" s="16" t="s">
        <v>101</v>
      </c>
      <c r="F974" s="19">
        <v>5.3</v>
      </c>
      <c r="G974" s="16">
        <v>8</v>
      </c>
      <c r="H974" s="16" t="s">
        <v>108</v>
      </c>
      <c r="I974" s="16">
        <v>14</v>
      </c>
      <c r="J974" s="16">
        <v>18</v>
      </c>
      <c r="K974" s="16">
        <v>16</v>
      </c>
      <c r="L974" s="16">
        <v>18.3</v>
      </c>
      <c r="M974" s="16">
        <v>27.3</v>
      </c>
      <c r="N974" s="16">
        <v>21.4877</v>
      </c>
      <c r="O974" s="16">
        <v>14.3508</v>
      </c>
      <c r="P974" s="16">
        <v>17.746600000000001</v>
      </c>
      <c r="Q974" s="16">
        <v>15.7029</v>
      </c>
      <c r="S974" s="16" t="s">
        <v>83</v>
      </c>
      <c r="T974" s="16" t="s">
        <v>87</v>
      </c>
      <c r="U974" s="16" t="s">
        <v>60</v>
      </c>
      <c r="V974" s="16" t="s">
        <v>61</v>
      </c>
      <c r="X974" s="16">
        <v>10</v>
      </c>
      <c r="Y974" s="16" t="s">
        <v>62</v>
      </c>
      <c r="Z974" s="16" t="s">
        <v>63</v>
      </c>
      <c r="AA974" s="16">
        <v>4</v>
      </c>
      <c r="AB974" s="16" t="s">
        <v>64</v>
      </c>
      <c r="AC974" s="16">
        <v>10</v>
      </c>
      <c r="AF974" s="16" t="s">
        <v>82</v>
      </c>
      <c r="AG974" s="16" t="s">
        <v>86</v>
      </c>
      <c r="AH974" s="16" t="s">
        <v>66</v>
      </c>
      <c r="AI974" s="16" t="s">
        <v>67</v>
      </c>
      <c r="AJ974" s="16" t="s">
        <v>68</v>
      </c>
      <c r="AK974" s="16" t="s">
        <v>69</v>
      </c>
      <c r="AR974" s="16">
        <v>2750</v>
      </c>
      <c r="AS974" s="16">
        <v>2750</v>
      </c>
      <c r="BM974" s="20" t="s">
        <v>1573</v>
      </c>
      <c r="BN974" s="16">
        <v>1</v>
      </c>
      <c r="BO974" s="16">
        <v>1</v>
      </c>
      <c r="BP974" s="16">
        <v>33</v>
      </c>
      <c r="BQ974" s="16" t="s">
        <v>71</v>
      </c>
      <c r="BS974" s="16" t="s">
        <v>103</v>
      </c>
      <c r="BT974" s="21">
        <v>44760</v>
      </c>
      <c r="BU974" s="16">
        <v>31611</v>
      </c>
      <c r="BV974" s="17"/>
      <c r="BW974" s="16" t="s">
        <v>63</v>
      </c>
      <c r="BX974" s="16" t="s">
        <v>63</v>
      </c>
      <c r="CA974" s="16" t="s">
        <v>63</v>
      </c>
      <c r="CB974" s="16" t="s">
        <v>63</v>
      </c>
      <c r="CD974" s="16" t="s">
        <v>62</v>
      </c>
      <c r="CE974" s="16" t="s">
        <v>104</v>
      </c>
      <c r="CF974" s="16" t="s">
        <v>62</v>
      </c>
      <c r="CG974" s="16" t="s">
        <v>105</v>
      </c>
      <c r="CH974" s="16" t="s">
        <v>63</v>
      </c>
      <c r="CJ974" s="16" t="s">
        <v>106</v>
      </c>
      <c r="CK974" s="16" t="s">
        <v>1549</v>
      </c>
      <c r="CN974" s="16" t="s">
        <v>63</v>
      </c>
      <c r="CO974" s="16" t="s">
        <v>107</v>
      </c>
      <c r="CP974" s="16" t="s">
        <v>63</v>
      </c>
      <c r="CQ974" s="16" t="s">
        <v>189</v>
      </c>
      <c r="CR974" s="16" t="s">
        <v>1068</v>
      </c>
      <c r="DA974" s="18"/>
      <c r="DB974" s="16">
        <v>3</v>
      </c>
      <c r="DC974" s="16">
        <v>3</v>
      </c>
      <c r="DE974" s="16">
        <v>5750</v>
      </c>
      <c r="DF974" s="16">
        <v>619</v>
      </c>
      <c r="DG974" s="16">
        <v>501</v>
      </c>
      <c r="DH974" s="16">
        <v>566</v>
      </c>
    </row>
    <row r="975" spans="1:112" s="16" customFormat="1" x14ac:dyDescent="0.3">
      <c r="A975" s="16">
        <v>2023</v>
      </c>
      <c r="B975" s="16" t="s">
        <v>1562</v>
      </c>
      <c r="C975" s="16" t="s">
        <v>110</v>
      </c>
      <c r="D975" s="16" t="s">
        <v>1003</v>
      </c>
      <c r="E975" s="16" t="s">
        <v>101</v>
      </c>
      <c r="F975" s="19">
        <v>5.3</v>
      </c>
      <c r="G975" s="16">
        <v>8</v>
      </c>
      <c r="H975" s="16" t="s">
        <v>108</v>
      </c>
      <c r="I975" s="16">
        <v>15</v>
      </c>
      <c r="J975" s="16">
        <v>20</v>
      </c>
      <c r="K975" s="16">
        <v>17</v>
      </c>
      <c r="L975" s="16">
        <v>19.399999999999999</v>
      </c>
      <c r="M975" s="16">
        <v>29.6</v>
      </c>
      <c r="N975" s="16">
        <v>22.9604</v>
      </c>
      <c r="O975" s="16">
        <v>14.9069</v>
      </c>
      <c r="P975" s="16">
        <v>20.003299999999999</v>
      </c>
      <c r="Q975" s="16">
        <v>16.837299999999999</v>
      </c>
      <c r="S975" s="16" t="s">
        <v>83</v>
      </c>
      <c r="T975" s="16" t="s">
        <v>87</v>
      </c>
      <c r="U975" s="16" t="s">
        <v>60</v>
      </c>
      <c r="V975" s="16" t="s">
        <v>61</v>
      </c>
      <c r="X975" s="16">
        <v>10</v>
      </c>
      <c r="Y975" s="16" t="s">
        <v>62</v>
      </c>
      <c r="Z975" s="16" t="s">
        <v>63</v>
      </c>
      <c r="AA975" s="16">
        <v>4</v>
      </c>
      <c r="AB975" s="16" t="s">
        <v>64</v>
      </c>
      <c r="AC975" s="16">
        <v>10</v>
      </c>
      <c r="AF975" s="16" t="s">
        <v>82</v>
      </c>
      <c r="AG975" s="16" t="s">
        <v>86</v>
      </c>
      <c r="AH975" s="16" t="s">
        <v>66</v>
      </c>
      <c r="AI975" s="16" t="s">
        <v>67</v>
      </c>
      <c r="AJ975" s="16" t="s">
        <v>68</v>
      </c>
      <c r="AK975" s="16" t="s">
        <v>69</v>
      </c>
      <c r="AR975" s="16">
        <v>2600</v>
      </c>
      <c r="AS975" s="16">
        <v>2600</v>
      </c>
      <c r="BM975" s="20" t="s">
        <v>1550</v>
      </c>
      <c r="BN975" s="16">
        <v>1</v>
      </c>
      <c r="BO975" s="16">
        <v>1</v>
      </c>
      <c r="BP975" s="16">
        <v>33</v>
      </c>
      <c r="BQ975" s="16" t="s">
        <v>71</v>
      </c>
      <c r="BS975" s="16" t="s">
        <v>103</v>
      </c>
      <c r="BT975" s="21">
        <v>44760</v>
      </c>
      <c r="BU975" s="16">
        <v>31607</v>
      </c>
      <c r="BV975" s="17"/>
      <c r="BW975" s="16" t="s">
        <v>63</v>
      </c>
      <c r="BX975" s="16" t="s">
        <v>63</v>
      </c>
      <c r="CA975" s="16" t="s">
        <v>63</v>
      </c>
      <c r="CB975" s="16" t="s">
        <v>63</v>
      </c>
      <c r="CD975" s="16" t="s">
        <v>62</v>
      </c>
      <c r="CE975" s="16" t="s">
        <v>104</v>
      </c>
      <c r="CF975" s="16" t="s">
        <v>62</v>
      </c>
      <c r="CG975" s="16" t="s">
        <v>105</v>
      </c>
      <c r="CH975" s="16" t="s">
        <v>63</v>
      </c>
      <c r="CJ975" s="16" t="s">
        <v>106</v>
      </c>
      <c r="CK975" s="16" t="s">
        <v>1549</v>
      </c>
      <c r="CN975" s="16" t="s">
        <v>63</v>
      </c>
      <c r="CO975" s="16" t="s">
        <v>107</v>
      </c>
      <c r="CP975" s="16" t="s">
        <v>62</v>
      </c>
      <c r="CQ975" s="16" t="s">
        <v>76</v>
      </c>
      <c r="DA975" s="18"/>
      <c r="DB975" s="16">
        <v>3</v>
      </c>
      <c r="DC975" s="16">
        <v>3</v>
      </c>
      <c r="DE975" s="16">
        <v>5000</v>
      </c>
      <c r="DF975" s="16">
        <v>593</v>
      </c>
      <c r="DG975" s="16">
        <v>446</v>
      </c>
      <c r="DH975" s="16">
        <v>527</v>
      </c>
    </row>
    <row r="976" spans="1:112" s="16" customFormat="1" x14ac:dyDescent="0.3">
      <c r="A976" s="16">
        <v>2023</v>
      </c>
      <c r="B976" s="16" t="s">
        <v>1562</v>
      </c>
      <c r="C976" s="16" t="s">
        <v>110</v>
      </c>
      <c r="D976" s="16" t="s">
        <v>1003</v>
      </c>
      <c r="E976" s="16" t="s">
        <v>101</v>
      </c>
      <c r="F976" s="19">
        <v>6.2</v>
      </c>
      <c r="G976" s="16">
        <v>8</v>
      </c>
      <c r="H976" s="16" t="s">
        <v>108</v>
      </c>
      <c r="I976" s="16">
        <v>14</v>
      </c>
      <c r="J976" s="16">
        <v>18</v>
      </c>
      <c r="K976" s="16">
        <v>16</v>
      </c>
      <c r="L976" s="16">
        <v>17.497499999999999</v>
      </c>
      <c r="M976" s="16">
        <v>26.9024</v>
      </c>
      <c r="N976" s="16">
        <v>20.763999999999999</v>
      </c>
      <c r="O976" s="16">
        <v>14.206200000000001</v>
      </c>
      <c r="P976" s="16">
        <v>18.093299999999999</v>
      </c>
      <c r="Q976" s="16">
        <v>15.726599999999999</v>
      </c>
      <c r="S976" s="16" t="s">
        <v>83</v>
      </c>
      <c r="T976" s="16" t="s">
        <v>87</v>
      </c>
      <c r="U976" s="16" t="s">
        <v>60</v>
      </c>
      <c r="V976" s="16" t="s">
        <v>61</v>
      </c>
      <c r="X976" s="16">
        <v>10</v>
      </c>
      <c r="Y976" s="16" t="s">
        <v>62</v>
      </c>
      <c r="Z976" s="16" t="s">
        <v>63</v>
      </c>
      <c r="AA976" s="16">
        <v>4</v>
      </c>
      <c r="AB976" s="16" t="s">
        <v>64</v>
      </c>
      <c r="AC976" s="16">
        <v>10</v>
      </c>
      <c r="AF976" s="16" t="s">
        <v>58</v>
      </c>
      <c r="AG976" s="16" t="s">
        <v>65</v>
      </c>
      <c r="AH976" s="16" t="s">
        <v>66</v>
      </c>
      <c r="AI976" s="16" t="s">
        <v>67</v>
      </c>
      <c r="AJ976" s="16" t="s">
        <v>68</v>
      </c>
      <c r="AK976" s="16" t="s">
        <v>69</v>
      </c>
      <c r="AR976" s="16">
        <v>3400</v>
      </c>
      <c r="AS976" s="16">
        <v>3400</v>
      </c>
      <c r="BM976" s="20" t="s">
        <v>1550</v>
      </c>
      <c r="BN976" s="16">
        <v>1</v>
      </c>
      <c r="BO976" s="16">
        <v>1</v>
      </c>
      <c r="BP976" s="16">
        <v>33</v>
      </c>
      <c r="BQ976" s="16" t="s">
        <v>71</v>
      </c>
      <c r="BS976" s="16" t="s">
        <v>206</v>
      </c>
      <c r="BT976" s="21">
        <v>44760</v>
      </c>
      <c r="BU976" s="16">
        <v>31599</v>
      </c>
      <c r="BV976" s="17"/>
      <c r="BW976" s="16" t="s">
        <v>63</v>
      </c>
      <c r="BX976" s="16" t="s">
        <v>63</v>
      </c>
      <c r="CA976" s="16" t="s">
        <v>63</v>
      </c>
      <c r="CB976" s="16" t="s">
        <v>63</v>
      </c>
      <c r="CD976" s="16" t="s">
        <v>62</v>
      </c>
      <c r="CE976" s="16" t="s">
        <v>104</v>
      </c>
      <c r="CF976" s="16" t="s">
        <v>62</v>
      </c>
      <c r="CG976" s="16" t="s">
        <v>105</v>
      </c>
      <c r="CH976" s="16" t="s">
        <v>63</v>
      </c>
      <c r="CJ976" s="16" t="s">
        <v>106</v>
      </c>
      <c r="CK976" s="16" t="s">
        <v>1549</v>
      </c>
      <c r="CN976" s="16" t="s">
        <v>63</v>
      </c>
      <c r="CO976" s="16" t="s">
        <v>107</v>
      </c>
      <c r="CP976" s="16" t="s">
        <v>62</v>
      </c>
      <c r="CQ976" s="16" t="s">
        <v>76</v>
      </c>
      <c r="DA976" s="18"/>
      <c r="DB976" s="16">
        <v>3</v>
      </c>
      <c r="DC976" s="16">
        <v>3</v>
      </c>
      <c r="DE976" s="16">
        <v>9000</v>
      </c>
      <c r="DF976" s="16">
        <v>624</v>
      </c>
      <c r="DG976" s="16">
        <v>491</v>
      </c>
      <c r="DH976" s="16">
        <v>564</v>
      </c>
    </row>
    <row r="977" spans="1:112" s="16" customFormat="1" x14ac:dyDescent="0.3">
      <c r="A977" s="16">
        <v>2023</v>
      </c>
      <c r="B977" s="16" t="s">
        <v>1562</v>
      </c>
      <c r="C977" s="16" t="s">
        <v>110</v>
      </c>
      <c r="D977" s="16" t="s">
        <v>1197</v>
      </c>
      <c r="E977" s="16" t="s">
        <v>101</v>
      </c>
      <c r="F977" s="19">
        <v>3.6</v>
      </c>
      <c r="G977" s="16">
        <v>6</v>
      </c>
      <c r="H977" s="16" t="s">
        <v>77</v>
      </c>
      <c r="I977" s="16">
        <v>17</v>
      </c>
      <c r="J977" s="16">
        <v>25</v>
      </c>
      <c r="K977" s="16">
        <v>20</v>
      </c>
      <c r="L977" s="16">
        <v>21.9953</v>
      </c>
      <c r="M977" s="16">
        <v>35.093899999999998</v>
      </c>
      <c r="N977" s="16">
        <v>26.435400000000001</v>
      </c>
      <c r="O977" s="16">
        <v>17</v>
      </c>
      <c r="P977" s="16">
        <v>24.951499999999999</v>
      </c>
      <c r="Q977" s="16">
        <v>20.2866</v>
      </c>
      <c r="S977" s="16" t="s">
        <v>83</v>
      </c>
      <c r="T977" s="16" t="s">
        <v>87</v>
      </c>
      <c r="U977" s="16" t="s">
        <v>60</v>
      </c>
      <c r="V977" s="16" t="s">
        <v>61</v>
      </c>
      <c r="X977" s="16">
        <v>9</v>
      </c>
      <c r="Y977" s="16" t="s">
        <v>62</v>
      </c>
      <c r="Z977" s="16" t="s">
        <v>63</v>
      </c>
      <c r="AA977" s="16" t="s">
        <v>60</v>
      </c>
      <c r="AB977" s="16" t="s">
        <v>117</v>
      </c>
      <c r="AC977" s="16">
        <v>10</v>
      </c>
      <c r="AF977" s="16" t="s">
        <v>82</v>
      </c>
      <c r="AG977" s="16" t="s">
        <v>86</v>
      </c>
      <c r="AH977" s="16" t="s">
        <v>66</v>
      </c>
      <c r="AI977" s="16" t="s">
        <v>67</v>
      </c>
      <c r="AJ977" s="16" t="s">
        <v>68</v>
      </c>
      <c r="AK977" s="16" t="s">
        <v>69</v>
      </c>
      <c r="AR977" s="16">
        <v>2200</v>
      </c>
      <c r="AS977" s="16">
        <v>2200</v>
      </c>
      <c r="BM977" s="20" t="s">
        <v>1550</v>
      </c>
      <c r="BN977" s="16">
        <v>2</v>
      </c>
      <c r="BO977" s="16">
        <v>2</v>
      </c>
      <c r="BP977" s="16">
        <v>33</v>
      </c>
      <c r="BQ977" s="16" t="s">
        <v>71</v>
      </c>
      <c r="BS977" s="16" t="s">
        <v>72</v>
      </c>
      <c r="BT977" s="21">
        <v>44708</v>
      </c>
      <c r="BU977" s="16">
        <v>31414</v>
      </c>
      <c r="BV977" s="17"/>
      <c r="BW977" s="16" t="s">
        <v>63</v>
      </c>
      <c r="BX977" s="16" t="s">
        <v>63</v>
      </c>
      <c r="CA977" s="16" t="s">
        <v>63</v>
      </c>
      <c r="CB977" s="16" t="s">
        <v>63</v>
      </c>
      <c r="CD977" s="16" t="s">
        <v>63</v>
      </c>
      <c r="CF977" s="16" t="s">
        <v>62</v>
      </c>
      <c r="CG977" s="16" t="s">
        <v>1000</v>
      </c>
      <c r="CH977" s="16" t="s">
        <v>63</v>
      </c>
      <c r="CJ977" s="16" t="s">
        <v>106</v>
      </c>
      <c r="CK977" s="16" t="s">
        <v>1549</v>
      </c>
      <c r="CN977" s="16" t="s">
        <v>63</v>
      </c>
      <c r="CO977" s="16" t="s">
        <v>417</v>
      </c>
      <c r="CP977" s="16" t="s">
        <v>62</v>
      </c>
      <c r="CQ977" s="16" t="s">
        <v>76</v>
      </c>
      <c r="DA977" s="18"/>
      <c r="DB977" s="16">
        <v>4</v>
      </c>
      <c r="DC977" s="16">
        <v>4</v>
      </c>
      <c r="DE977" s="16">
        <v>3000</v>
      </c>
      <c r="DF977" s="16">
        <v>523</v>
      </c>
      <c r="DG977" s="16">
        <v>356</v>
      </c>
      <c r="DH977" s="16">
        <v>448</v>
      </c>
    </row>
    <row r="978" spans="1:112" s="16" customFormat="1" x14ac:dyDescent="0.3">
      <c r="A978" s="16">
        <v>2023</v>
      </c>
      <c r="B978" s="16" t="s">
        <v>78</v>
      </c>
      <c r="C978" s="16" t="s">
        <v>140</v>
      </c>
      <c r="D978" s="16" t="s">
        <v>1071</v>
      </c>
      <c r="E978" s="16" t="s">
        <v>81</v>
      </c>
      <c r="F978" s="19">
        <v>3.6</v>
      </c>
      <c r="G978" s="16">
        <v>6</v>
      </c>
      <c r="H978" s="16" t="s">
        <v>97</v>
      </c>
      <c r="I978" s="16">
        <v>18</v>
      </c>
      <c r="J978" s="16">
        <v>25</v>
      </c>
      <c r="K978" s="16">
        <v>21</v>
      </c>
      <c r="L978" s="16">
        <v>23.4</v>
      </c>
      <c r="M978" s="16">
        <v>35.4</v>
      </c>
      <c r="N978" s="16">
        <v>27.611999999999998</v>
      </c>
      <c r="O978" s="16">
        <v>18</v>
      </c>
      <c r="P978" s="16">
        <v>25.151700000000002</v>
      </c>
      <c r="Q978" s="16">
        <v>21.0931</v>
      </c>
      <c r="S978" s="16" t="s">
        <v>83</v>
      </c>
      <c r="T978" s="16" t="s">
        <v>87</v>
      </c>
      <c r="U978" s="16" t="s">
        <v>60</v>
      </c>
      <c r="V978" s="16" t="s">
        <v>61</v>
      </c>
      <c r="X978" s="16">
        <v>8</v>
      </c>
      <c r="Y978" s="16" t="s">
        <v>62</v>
      </c>
      <c r="Z978" s="16" t="s">
        <v>63</v>
      </c>
      <c r="AA978" s="16" t="s">
        <v>60</v>
      </c>
      <c r="AB978" s="16" t="s">
        <v>117</v>
      </c>
      <c r="AC978" s="16">
        <v>10</v>
      </c>
      <c r="AF978" s="16" t="s">
        <v>82</v>
      </c>
      <c r="AG978" s="16" t="s">
        <v>86</v>
      </c>
      <c r="AH978" s="16" t="s">
        <v>66</v>
      </c>
      <c r="AI978" s="16" t="s">
        <v>67</v>
      </c>
      <c r="AJ978" s="16" t="s">
        <v>68</v>
      </c>
      <c r="AK978" s="16" t="s">
        <v>69</v>
      </c>
      <c r="AR978" s="16">
        <v>2100</v>
      </c>
      <c r="AS978" s="16">
        <v>2100</v>
      </c>
      <c r="BM978" s="20"/>
      <c r="BN978" s="16">
        <v>2</v>
      </c>
      <c r="BO978" s="16">
        <v>2</v>
      </c>
      <c r="BP978" s="16">
        <v>33</v>
      </c>
      <c r="BQ978" s="16" t="s">
        <v>71</v>
      </c>
      <c r="BS978" s="16" t="s">
        <v>72</v>
      </c>
      <c r="BT978" s="21">
        <v>44809</v>
      </c>
      <c r="BU978" s="16">
        <v>31585</v>
      </c>
      <c r="BV978" s="17"/>
      <c r="BW978" s="16" t="s">
        <v>63</v>
      </c>
      <c r="BX978" s="16" t="s">
        <v>63</v>
      </c>
      <c r="CA978" s="16" t="s">
        <v>63</v>
      </c>
      <c r="CB978" s="16" t="s">
        <v>63</v>
      </c>
      <c r="CC978" s="16" t="s">
        <v>398</v>
      </c>
      <c r="CD978" s="16" t="s">
        <v>63</v>
      </c>
      <c r="CF978" s="16" t="s">
        <v>62</v>
      </c>
      <c r="CG978" s="16" t="s">
        <v>89</v>
      </c>
      <c r="CH978" s="16" t="s">
        <v>63</v>
      </c>
      <c r="CJ978" s="16" t="s">
        <v>74</v>
      </c>
      <c r="CK978" s="16" t="s">
        <v>75</v>
      </c>
      <c r="CN978" s="16" t="s">
        <v>63</v>
      </c>
      <c r="CO978" s="16" t="s">
        <v>259</v>
      </c>
      <c r="CP978" s="16" t="s">
        <v>62</v>
      </c>
      <c r="CQ978" s="16" t="s">
        <v>76</v>
      </c>
      <c r="DA978" s="18"/>
      <c r="DB978" s="16">
        <v>4</v>
      </c>
      <c r="DC978" s="16">
        <v>4</v>
      </c>
      <c r="DE978" s="16">
        <v>2500</v>
      </c>
      <c r="DF978" s="16">
        <v>493</v>
      </c>
      <c r="DG978" s="16">
        <v>353</v>
      </c>
      <c r="DH978" s="16">
        <v>430</v>
      </c>
    </row>
    <row r="979" spans="1:112" s="16" customFormat="1" x14ac:dyDescent="0.3">
      <c r="A979" s="16">
        <v>2023</v>
      </c>
      <c r="B979" s="16" t="s">
        <v>78</v>
      </c>
      <c r="C979" s="16" t="s">
        <v>140</v>
      </c>
      <c r="D979" s="16" t="s">
        <v>1071</v>
      </c>
      <c r="E979" s="16" t="s">
        <v>81</v>
      </c>
      <c r="F979" s="19">
        <v>5.7</v>
      </c>
      <c r="G979" s="16">
        <v>8</v>
      </c>
      <c r="H979" s="16" t="s">
        <v>97</v>
      </c>
      <c r="I979" s="16">
        <v>14</v>
      </c>
      <c r="J979" s="16">
        <v>22</v>
      </c>
      <c r="K979" s="16">
        <v>17</v>
      </c>
      <c r="L979" s="16">
        <v>17.3</v>
      </c>
      <c r="M979" s="16">
        <v>30.1</v>
      </c>
      <c r="N979" s="16">
        <v>21.393999999999998</v>
      </c>
      <c r="O979" s="16">
        <v>14.055099999999999</v>
      </c>
      <c r="P979" s="16">
        <v>21.646100000000001</v>
      </c>
      <c r="Q979" s="16">
        <v>16.688700000000001</v>
      </c>
      <c r="S979" s="16" t="s">
        <v>83</v>
      </c>
      <c r="T979" s="16" t="s">
        <v>87</v>
      </c>
      <c r="U979" s="16" t="s">
        <v>60</v>
      </c>
      <c r="V979" s="16" t="s">
        <v>61</v>
      </c>
      <c r="X979" s="16">
        <v>8</v>
      </c>
      <c r="Y979" s="16" t="s">
        <v>62</v>
      </c>
      <c r="Z979" s="16" t="s">
        <v>63</v>
      </c>
      <c r="AA979" s="16" t="s">
        <v>60</v>
      </c>
      <c r="AB979" s="16" t="s">
        <v>117</v>
      </c>
      <c r="AC979" s="16">
        <v>10</v>
      </c>
      <c r="AF979" s="16" t="s">
        <v>98</v>
      </c>
      <c r="AG979" s="16" t="s">
        <v>324</v>
      </c>
      <c r="AH979" s="16" t="s">
        <v>66</v>
      </c>
      <c r="AI979" s="16" t="s">
        <v>67</v>
      </c>
      <c r="AJ979" s="16" t="s">
        <v>68</v>
      </c>
      <c r="AK979" s="16" t="s">
        <v>69</v>
      </c>
      <c r="AR979" s="16">
        <v>3000</v>
      </c>
      <c r="AS979" s="16">
        <v>3000</v>
      </c>
      <c r="BM979" s="20"/>
      <c r="BN979" s="16">
        <v>1</v>
      </c>
      <c r="BO979" s="16">
        <v>1</v>
      </c>
      <c r="BP979" s="16">
        <v>33</v>
      </c>
      <c r="BQ979" s="16" t="s">
        <v>71</v>
      </c>
      <c r="BS979" s="16" t="s">
        <v>72</v>
      </c>
      <c r="BT979" s="21">
        <v>44809</v>
      </c>
      <c r="BU979" s="16">
        <v>31590</v>
      </c>
      <c r="BV979" s="17"/>
      <c r="BW979" s="16" t="s">
        <v>63</v>
      </c>
      <c r="BX979" s="16" t="s">
        <v>63</v>
      </c>
      <c r="CA979" s="16" t="s">
        <v>63</v>
      </c>
      <c r="CB979" s="16" t="s">
        <v>63</v>
      </c>
      <c r="CD979" s="16" t="s">
        <v>62</v>
      </c>
      <c r="CE979" s="16" t="s">
        <v>325</v>
      </c>
      <c r="CF979" s="16" t="s">
        <v>62</v>
      </c>
      <c r="CG979" s="16" t="s">
        <v>326</v>
      </c>
      <c r="CH979" s="16" t="s">
        <v>63</v>
      </c>
      <c r="CJ979" s="16" t="s">
        <v>74</v>
      </c>
      <c r="CK979" s="16" t="s">
        <v>75</v>
      </c>
      <c r="CN979" s="16" t="s">
        <v>63</v>
      </c>
      <c r="CO979" s="16" t="s">
        <v>96</v>
      </c>
      <c r="CP979" s="16" t="s">
        <v>63</v>
      </c>
      <c r="CQ979" s="16" t="s">
        <v>189</v>
      </c>
      <c r="DA979" s="18"/>
      <c r="DB979" s="16">
        <v>3</v>
      </c>
      <c r="DC979" s="16">
        <v>3</v>
      </c>
      <c r="DE979" s="16">
        <v>7000</v>
      </c>
      <c r="DF979" s="16">
        <v>633</v>
      </c>
      <c r="DG979" s="16">
        <v>410</v>
      </c>
      <c r="DH979" s="16">
        <v>533</v>
      </c>
    </row>
    <row r="980" spans="1:112" s="16" customFormat="1" x14ac:dyDescent="0.3">
      <c r="A980" s="16">
        <v>2023</v>
      </c>
      <c r="B980" s="16" t="s">
        <v>78</v>
      </c>
      <c r="C980" s="16" t="s">
        <v>140</v>
      </c>
      <c r="D980" s="16" t="s">
        <v>657</v>
      </c>
      <c r="E980" s="16" t="s">
        <v>81</v>
      </c>
      <c r="F980" s="19">
        <v>6.2</v>
      </c>
      <c r="G980" s="16">
        <v>8</v>
      </c>
      <c r="H980" s="16" t="s">
        <v>97</v>
      </c>
      <c r="I980" s="16">
        <v>12</v>
      </c>
      <c r="J980" s="16">
        <v>17</v>
      </c>
      <c r="K980" s="16">
        <v>13</v>
      </c>
      <c r="L980" s="16">
        <v>14</v>
      </c>
      <c r="M980" s="16">
        <v>23.4</v>
      </c>
      <c r="N980" s="16">
        <v>17.089200000000002</v>
      </c>
      <c r="O980" s="16">
        <v>11.5002</v>
      </c>
      <c r="P980" s="16">
        <v>17.090699999999998</v>
      </c>
      <c r="Q980" s="16">
        <v>13.485200000000001</v>
      </c>
      <c r="S980" s="16" t="s">
        <v>214</v>
      </c>
      <c r="T980" s="16" t="s">
        <v>215</v>
      </c>
      <c r="U980" s="16" t="s">
        <v>60</v>
      </c>
      <c r="V980" s="16" t="s">
        <v>61</v>
      </c>
      <c r="X980" s="16">
        <v>8</v>
      </c>
      <c r="Y980" s="16" t="s">
        <v>62</v>
      </c>
      <c r="Z980" s="16" t="s">
        <v>63</v>
      </c>
      <c r="AA980" s="16" t="s">
        <v>60</v>
      </c>
      <c r="AB980" s="16" t="s">
        <v>117</v>
      </c>
      <c r="AC980" s="16">
        <v>10</v>
      </c>
      <c r="AF980" s="16" t="s">
        <v>204</v>
      </c>
      <c r="AG980" s="16" t="s">
        <v>205</v>
      </c>
      <c r="AH980" s="16" t="s">
        <v>66</v>
      </c>
      <c r="AI980" s="16" t="s">
        <v>67</v>
      </c>
      <c r="AJ980" s="16" t="s">
        <v>68</v>
      </c>
      <c r="AK980" s="16" t="s">
        <v>69</v>
      </c>
      <c r="AR980" s="16">
        <v>4200</v>
      </c>
      <c r="AS980" s="16">
        <v>4200</v>
      </c>
      <c r="BM980" s="20"/>
      <c r="BN980" s="16">
        <v>1</v>
      </c>
      <c r="BO980" s="16">
        <v>1</v>
      </c>
      <c r="BP980" s="16">
        <v>33</v>
      </c>
      <c r="BQ980" s="16" t="s">
        <v>71</v>
      </c>
      <c r="BS980" s="16" t="s">
        <v>72</v>
      </c>
      <c r="BT980" s="21">
        <v>44886</v>
      </c>
      <c r="BU980" s="16">
        <v>32186</v>
      </c>
      <c r="BV980" s="17"/>
      <c r="BW980" s="16" t="s">
        <v>63</v>
      </c>
      <c r="BX980" s="16" t="s">
        <v>63</v>
      </c>
      <c r="CA980" s="16" t="s">
        <v>63</v>
      </c>
      <c r="CB980" s="16" t="s">
        <v>63</v>
      </c>
      <c r="CD980" s="16" t="s">
        <v>63</v>
      </c>
      <c r="CF980" s="16" t="s">
        <v>62</v>
      </c>
      <c r="CG980" s="16" t="s">
        <v>314</v>
      </c>
      <c r="CH980" s="16" t="s">
        <v>63</v>
      </c>
      <c r="CJ980" s="16" t="s">
        <v>74</v>
      </c>
      <c r="CK980" s="16" t="s">
        <v>75</v>
      </c>
      <c r="CN980" s="16" t="s">
        <v>63</v>
      </c>
      <c r="CO980" s="16" t="s">
        <v>315</v>
      </c>
      <c r="CP980" s="16" t="s">
        <v>63</v>
      </c>
      <c r="CQ980" s="16" t="s">
        <v>189</v>
      </c>
      <c r="DA980" s="18"/>
      <c r="DB980" s="16">
        <v>1</v>
      </c>
      <c r="DC980" s="16">
        <v>1</v>
      </c>
      <c r="DE980" s="16">
        <v>13000</v>
      </c>
      <c r="DF980" s="16">
        <v>773</v>
      </c>
      <c r="DG980" s="16">
        <v>520</v>
      </c>
      <c r="DH980" s="16">
        <v>659</v>
      </c>
    </row>
    <row r="981" spans="1:112" s="16" customFormat="1" x14ac:dyDescent="0.3">
      <c r="A981" s="16">
        <v>2023</v>
      </c>
      <c r="B981" s="16" t="s">
        <v>78</v>
      </c>
      <c r="C981" s="16" t="s">
        <v>140</v>
      </c>
      <c r="D981" s="16" t="s">
        <v>657</v>
      </c>
      <c r="E981" s="16" t="s">
        <v>81</v>
      </c>
      <c r="F981" s="19">
        <v>6.4</v>
      </c>
      <c r="G981" s="16">
        <v>8</v>
      </c>
      <c r="H981" s="16" t="s">
        <v>97</v>
      </c>
      <c r="I981" s="16">
        <v>13</v>
      </c>
      <c r="J981" s="16">
        <v>19</v>
      </c>
      <c r="K981" s="16">
        <v>15</v>
      </c>
      <c r="L981" s="16">
        <v>15.7498</v>
      </c>
      <c r="M981" s="16">
        <v>26.549199999999999</v>
      </c>
      <c r="N981" s="16">
        <v>19.278700000000001</v>
      </c>
      <c r="O981" s="16">
        <v>12.8619</v>
      </c>
      <c r="P981" s="16">
        <v>19.249500000000001</v>
      </c>
      <c r="Q981" s="16">
        <v>15.1196</v>
      </c>
      <c r="S981" s="16" t="s">
        <v>83</v>
      </c>
      <c r="T981" s="16" t="s">
        <v>87</v>
      </c>
      <c r="U981" s="16" t="s">
        <v>60</v>
      </c>
      <c r="V981" s="16" t="s">
        <v>61</v>
      </c>
      <c r="X981" s="16">
        <v>8</v>
      </c>
      <c r="Y981" s="16" t="s">
        <v>62</v>
      </c>
      <c r="Z981" s="16" t="s">
        <v>63</v>
      </c>
      <c r="AA981" s="16" t="s">
        <v>60</v>
      </c>
      <c r="AB981" s="16" t="s">
        <v>117</v>
      </c>
      <c r="AC981" s="16">
        <v>10</v>
      </c>
      <c r="AF981" s="16" t="s">
        <v>204</v>
      </c>
      <c r="AG981" s="16" t="s">
        <v>205</v>
      </c>
      <c r="AH981" s="16" t="s">
        <v>66</v>
      </c>
      <c r="AI981" s="16" t="s">
        <v>67</v>
      </c>
      <c r="AJ981" s="16" t="s">
        <v>68</v>
      </c>
      <c r="AK981" s="16" t="s">
        <v>69</v>
      </c>
      <c r="AR981" s="16">
        <v>3650</v>
      </c>
      <c r="AS981" s="16">
        <v>3650</v>
      </c>
      <c r="BM981" s="20"/>
      <c r="BN981" s="16">
        <v>1</v>
      </c>
      <c r="BO981" s="16">
        <v>1</v>
      </c>
      <c r="BP981" s="16">
        <v>33</v>
      </c>
      <c r="BQ981" s="16" t="s">
        <v>71</v>
      </c>
      <c r="BS981" s="16" t="s">
        <v>72</v>
      </c>
      <c r="BT981" s="21">
        <v>44886</v>
      </c>
      <c r="BU981" s="16">
        <v>32185</v>
      </c>
      <c r="BV981" s="17"/>
      <c r="BW981" s="16" t="s">
        <v>63</v>
      </c>
      <c r="BX981" s="16" t="s">
        <v>63</v>
      </c>
      <c r="CA981" s="16" t="s">
        <v>63</v>
      </c>
      <c r="CB981" s="16" t="s">
        <v>63</v>
      </c>
      <c r="CD981" s="16" t="s">
        <v>62</v>
      </c>
      <c r="CE981" s="16" t="s">
        <v>319</v>
      </c>
      <c r="CF981" s="16" t="s">
        <v>63</v>
      </c>
      <c r="CH981" s="16" t="s">
        <v>63</v>
      </c>
      <c r="CJ981" s="16" t="s">
        <v>74</v>
      </c>
      <c r="CK981" s="16" t="s">
        <v>75</v>
      </c>
      <c r="CN981" s="16" t="s">
        <v>63</v>
      </c>
      <c r="CO981" s="16" t="s">
        <v>315</v>
      </c>
      <c r="CP981" s="16" t="s">
        <v>63</v>
      </c>
      <c r="CQ981" s="16" t="s">
        <v>189</v>
      </c>
      <c r="DA981" s="18"/>
      <c r="DB981" s="16">
        <v>2</v>
      </c>
      <c r="DC981" s="16">
        <v>2</v>
      </c>
      <c r="DE981" s="16">
        <v>10250</v>
      </c>
      <c r="DF981" s="16">
        <v>687</v>
      </c>
      <c r="DG981" s="16">
        <v>459</v>
      </c>
      <c r="DH981" s="16">
        <v>584</v>
      </c>
    </row>
    <row r="982" spans="1:112" s="16" customFormat="1" x14ac:dyDescent="0.3">
      <c r="A982" s="16">
        <v>2023</v>
      </c>
      <c r="B982" s="16" t="s">
        <v>1556</v>
      </c>
      <c r="C982" s="16" t="s">
        <v>126</v>
      </c>
      <c r="D982" s="16" t="s">
        <v>535</v>
      </c>
      <c r="E982" s="16" t="s">
        <v>128</v>
      </c>
      <c r="F982" s="19">
        <v>3</v>
      </c>
      <c r="G982" s="16">
        <v>6</v>
      </c>
      <c r="H982" s="16" t="s">
        <v>286</v>
      </c>
      <c r="I982" s="16">
        <v>15</v>
      </c>
      <c r="J982" s="16">
        <v>16</v>
      </c>
      <c r="K982" s="16">
        <v>15</v>
      </c>
      <c r="L982" s="16">
        <v>18.5</v>
      </c>
      <c r="M982" s="16">
        <v>24</v>
      </c>
      <c r="N982" s="16">
        <v>20.627199999999998</v>
      </c>
      <c r="O982" s="16">
        <v>14.9703</v>
      </c>
      <c r="P982" s="16">
        <v>15.855499999999999</v>
      </c>
      <c r="Q982" s="16">
        <v>15.3561</v>
      </c>
      <c r="S982" s="16" t="s">
        <v>59</v>
      </c>
      <c r="T982" s="16" t="s">
        <v>70</v>
      </c>
      <c r="U982" s="16" t="s">
        <v>115</v>
      </c>
      <c r="V982" s="16" t="s">
        <v>116</v>
      </c>
      <c r="X982" s="16">
        <v>10</v>
      </c>
      <c r="Y982" s="16" t="s">
        <v>62</v>
      </c>
      <c r="Z982" s="16" t="s">
        <v>63</v>
      </c>
      <c r="AA982" s="16" t="s">
        <v>131</v>
      </c>
      <c r="AB982" s="16" t="s">
        <v>132</v>
      </c>
      <c r="AC982" s="16">
        <v>15</v>
      </c>
      <c r="AF982" s="16" t="s">
        <v>82</v>
      </c>
      <c r="AG982" s="16" t="s">
        <v>86</v>
      </c>
      <c r="AH982" s="16" t="s">
        <v>66</v>
      </c>
      <c r="AI982" s="16" t="s">
        <v>67</v>
      </c>
      <c r="AJ982" s="16" t="s">
        <v>68</v>
      </c>
      <c r="AK982" s="16" t="s">
        <v>69</v>
      </c>
      <c r="AR982" s="16">
        <v>2950</v>
      </c>
      <c r="AS982" s="16">
        <v>2950</v>
      </c>
      <c r="BM982" s="20" t="s">
        <v>1550</v>
      </c>
      <c r="BN982" s="16">
        <v>2</v>
      </c>
      <c r="BO982" s="16">
        <v>2</v>
      </c>
      <c r="BP982" s="16">
        <v>33</v>
      </c>
      <c r="BQ982" s="16" t="s">
        <v>71</v>
      </c>
      <c r="BS982" s="16" t="s">
        <v>206</v>
      </c>
      <c r="BT982" s="21">
        <v>44868</v>
      </c>
      <c r="BU982" s="16">
        <v>32325</v>
      </c>
      <c r="BV982" s="17"/>
      <c r="BW982" s="16" t="s">
        <v>63</v>
      </c>
      <c r="BX982" s="16" t="s">
        <v>63</v>
      </c>
      <c r="CA982" s="16" t="s">
        <v>63</v>
      </c>
      <c r="CB982" s="16" t="s">
        <v>63</v>
      </c>
      <c r="CD982" s="16" t="s">
        <v>63</v>
      </c>
      <c r="CF982" s="16" t="s">
        <v>62</v>
      </c>
      <c r="CG982" s="16" t="s">
        <v>536</v>
      </c>
      <c r="CH982" s="16" t="s">
        <v>63</v>
      </c>
      <c r="CJ982" s="16" t="s">
        <v>106</v>
      </c>
      <c r="CK982" s="16" t="s">
        <v>1549</v>
      </c>
      <c r="CN982" s="16" t="s">
        <v>63</v>
      </c>
      <c r="CO982" s="16" t="s">
        <v>289</v>
      </c>
      <c r="CP982" s="16" t="s">
        <v>62</v>
      </c>
      <c r="CQ982" s="16" t="s">
        <v>76</v>
      </c>
      <c r="DA982" s="18"/>
      <c r="DB982" s="16">
        <v>2</v>
      </c>
      <c r="DC982" s="16">
        <v>2</v>
      </c>
      <c r="DE982" s="16">
        <v>6750</v>
      </c>
      <c r="DF982" s="16">
        <v>592</v>
      </c>
      <c r="DG982" s="16">
        <v>558</v>
      </c>
      <c r="DH982" s="16">
        <v>577</v>
      </c>
    </row>
    <row r="983" spans="1:112" s="16" customFormat="1" x14ac:dyDescent="0.3">
      <c r="A983" s="16">
        <v>2023</v>
      </c>
      <c r="B983" s="16" t="s">
        <v>1556</v>
      </c>
      <c r="C983" s="16" t="s">
        <v>126</v>
      </c>
      <c r="D983" s="16" t="s">
        <v>384</v>
      </c>
      <c r="E983" s="16" t="s">
        <v>128</v>
      </c>
      <c r="F983" s="19">
        <v>3.5</v>
      </c>
      <c r="G983" s="16">
        <v>6</v>
      </c>
      <c r="H983" s="16" t="s">
        <v>286</v>
      </c>
      <c r="I983" s="16">
        <v>16</v>
      </c>
      <c r="J983" s="16">
        <v>22</v>
      </c>
      <c r="K983" s="16">
        <v>18</v>
      </c>
      <c r="L983" s="16">
        <v>19.9282</v>
      </c>
      <c r="M983" s="16">
        <v>31.0855</v>
      </c>
      <c r="N983" s="16">
        <v>23.766999999999999</v>
      </c>
      <c r="O983" s="16">
        <v>16.0501</v>
      </c>
      <c r="P983" s="16">
        <v>22.304400000000001</v>
      </c>
      <c r="Q983" s="16">
        <v>18.367799999999999</v>
      </c>
      <c r="S983" s="16" t="s">
        <v>59</v>
      </c>
      <c r="T983" s="16" t="s">
        <v>70</v>
      </c>
      <c r="U983" s="16" t="s">
        <v>115</v>
      </c>
      <c r="V983" s="16" t="s">
        <v>116</v>
      </c>
      <c r="X983" s="16">
        <v>10</v>
      </c>
      <c r="Y983" s="16" t="s">
        <v>62</v>
      </c>
      <c r="Z983" s="16" t="s">
        <v>63</v>
      </c>
      <c r="AA983" s="16" t="s">
        <v>131</v>
      </c>
      <c r="AB983" s="16" t="s">
        <v>132</v>
      </c>
      <c r="AC983" s="16">
        <v>85</v>
      </c>
      <c r="AF983" s="16" t="s">
        <v>82</v>
      </c>
      <c r="AG983" s="16" t="s">
        <v>86</v>
      </c>
      <c r="AH983" s="16" t="s">
        <v>66</v>
      </c>
      <c r="AI983" s="16" t="s">
        <v>67</v>
      </c>
      <c r="AJ983" s="16" t="s">
        <v>68</v>
      </c>
      <c r="AK983" s="16" t="s">
        <v>69</v>
      </c>
      <c r="AR983" s="16">
        <v>2450</v>
      </c>
      <c r="AS983" s="16">
        <v>2450</v>
      </c>
      <c r="BM983" s="20" t="s">
        <v>1569</v>
      </c>
      <c r="BN983" s="16">
        <v>2</v>
      </c>
      <c r="BO983" s="16">
        <v>2</v>
      </c>
      <c r="BP983" s="16">
        <v>33</v>
      </c>
      <c r="BQ983" s="16" t="s">
        <v>71</v>
      </c>
      <c r="BS983" s="16" t="s">
        <v>72</v>
      </c>
      <c r="BT983" s="21">
        <v>44900</v>
      </c>
      <c r="BU983" s="16">
        <v>32498</v>
      </c>
      <c r="BV983" s="17"/>
      <c r="BW983" s="16" t="s">
        <v>63</v>
      </c>
      <c r="BX983" s="16" t="s">
        <v>63</v>
      </c>
      <c r="CA983" s="16" t="s">
        <v>63</v>
      </c>
      <c r="CB983" s="16" t="s">
        <v>63</v>
      </c>
      <c r="CC983" s="16" t="s">
        <v>381</v>
      </c>
      <c r="CD983" s="16" t="s">
        <v>63</v>
      </c>
      <c r="CF983" s="16" t="s">
        <v>62</v>
      </c>
      <c r="CG983" s="16" t="s">
        <v>288</v>
      </c>
      <c r="CH983" s="16" t="s">
        <v>63</v>
      </c>
      <c r="CJ983" s="16" t="s">
        <v>106</v>
      </c>
      <c r="CK983" s="16" t="s">
        <v>1549</v>
      </c>
      <c r="CN983" s="16" t="s">
        <v>63</v>
      </c>
      <c r="CO983" s="16" t="s">
        <v>382</v>
      </c>
      <c r="CP983" s="16" t="s">
        <v>62</v>
      </c>
      <c r="CQ983" s="16" t="s">
        <v>76</v>
      </c>
      <c r="CR983" s="16" t="s">
        <v>385</v>
      </c>
      <c r="DA983" s="18"/>
      <c r="DB983" s="16">
        <v>4</v>
      </c>
      <c r="DC983" s="16">
        <v>4</v>
      </c>
      <c r="DE983" s="16">
        <v>4250</v>
      </c>
      <c r="DF983" s="16">
        <v>554</v>
      </c>
      <c r="DG983" s="16">
        <v>398</v>
      </c>
      <c r="DH983" s="16">
        <v>484</v>
      </c>
    </row>
    <row r="984" spans="1:112" s="16" customFormat="1" x14ac:dyDescent="0.3">
      <c r="A984" s="16">
        <v>2023</v>
      </c>
      <c r="B984" s="16" t="s">
        <v>1556</v>
      </c>
      <c r="C984" s="16" t="s">
        <v>126</v>
      </c>
      <c r="D984" s="16" t="s">
        <v>384</v>
      </c>
      <c r="E984" s="16" t="s">
        <v>128</v>
      </c>
      <c r="F984" s="19">
        <v>3.5</v>
      </c>
      <c r="G984" s="16">
        <v>6</v>
      </c>
      <c r="H984" s="16" t="s">
        <v>286</v>
      </c>
      <c r="I984" s="16">
        <v>16</v>
      </c>
      <c r="J984" s="16">
        <v>21</v>
      </c>
      <c r="K984" s="16">
        <v>18</v>
      </c>
      <c r="L984" s="16">
        <v>19.2714</v>
      </c>
      <c r="M984" s="16">
        <v>30.9679</v>
      </c>
      <c r="N984" s="16">
        <v>23.217500000000001</v>
      </c>
      <c r="O984" s="16">
        <v>15.5548</v>
      </c>
      <c r="P984" s="16">
        <v>21</v>
      </c>
      <c r="Q984" s="16">
        <v>17.983799999999999</v>
      </c>
      <c r="S984" s="16" t="s">
        <v>59</v>
      </c>
      <c r="T984" s="16" t="s">
        <v>70</v>
      </c>
      <c r="U984" s="16" t="s">
        <v>115</v>
      </c>
      <c r="V984" s="16" t="s">
        <v>116</v>
      </c>
      <c r="X984" s="16">
        <v>10</v>
      </c>
      <c r="Y984" s="16" t="s">
        <v>62</v>
      </c>
      <c r="Z984" s="16" t="s">
        <v>63</v>
      </c>
      <c r="AA984" s="16" t="s">
        <v>131</v>
      </c>
      <c r="AB984" s="16" t="s">
        <v>132</v>
      </c>
      <c r="AC984" s="16">
        <v>85</v>
      </c>
      <c r="AF984" s="16" t="s">
        <v>82</v>
      </c>
      <c r="AG984" s="16" t="s">
        <v>86</v>
      </c>
      <c r="AH984" s="16" t="s">
        <v>66</v>
      </c>
      <c r="AI984" s="16" t="s">
        <v>67</v>
      </c>
      <c r="AJ984" s="16" t="s">
        <v>68</v>
      </c>
      <c r="AK984" s="16" t="s">
        <v>69</v>
      </c>
      <c r="AR984" s="16">
        <v>2450</v>
      </c>
      <c r="AS984" s="16">
        <v>2450</v>
      </c>
      <c r="BM984" s="20" t="s">
        <v>1550</v>
      </c>
      <c r="BN984" s="16">
        <v>2</v>
      </c>
      <c r="BO984" s="16">
        <v>2</v>
      </c>
      <c r="BP984" s="16">
        <v>33</v>
      </c>
      <c r="BQ984" s="16" t="s">
        <v>71</v>
      </c>
      <c r="BS984" s="16" t="s">
        <v>72</v>
      </c>
      <c r="BT984" s="21">
        <v>44900</v>
      </c>
      <c r="BU984" s="16">
        <v>32497</v>
      </c>
      <c r="BV984" s="17"/>
      <c r="BW984" s="16" t="s">
        <v>63</v>
      </c>
      <c r="BX984" s="16" t="s">
        <v>63</v>
      </c>
      <c r="CA984" s="16" t="s">
        <v>63</v>
      </c>
      <c r="CB984" s="16" t="s">
        <v>63</v>
      </c>
      <c r="CC984" s="16" t="s">
        <v>381</v>
      </c>
      <c r="CD984" s="16" t="s">
        <v>63</v>
      </c>
      <c r="CF984" s="16" t="s">
        <v>62</v>
      </c>
      <c r="CG984" s="16" t="s">
        <v>288</v>
      </c>
      <c r="CH984" s="16" t="s">
        <v>63</v>
      </c>
      <c r="CJ984" s="16" t="s">
        <v>106</v>
      </c>
      <c r="CK984" s="16" t="s">
        <v>1549</v>
      </c>
      <c r="CN984" s="16" t="s">
        <v>63</v>
      </c>
      <c r="CO984" s="16" t="s">
        <v>382</v>
      </c>
      <c r="CP984" s="16" t="s">
        <v>63</v>
      </c>
      <c r="CQ984" s="16" t="s">
        <v>189</v>
      </c>
      <c r="DA984" s="18"/>
      <c r="DB984" s="16">
        <v>4</v>
      </c>
      <c r="DC984" s="16">
        <v>4</v>
      </c>
      <c r="DE984" s="16">
        <v>4250</v>
      </c>
      <c r="DF984" s="16">
        <v>571</v>
      </c>
      <c r="DG984" s="16">
        <v>604</v>
      </c>
      <c r="DH984" s="16">
        <v>494</v>
      </c>
    </row>
    <row r="985" spans="1:112" s="16" customFormat="1" x14ac:dyDescent="0.3">
      <c r="A985" s="16">
        <v>2023</v>
      </c>
      <c r="B985" s="16" t="s">
        <v>1556</v>
      </c>
      <c r="C985" s="16" t="s">
        <v>126</v>
      </c>
      <c r="D985" s="16" t="s">
        <v>388</v>
      </c>
      <c r="E985" s="16" t="s">
        <v>128</v>
      </c>
      <c r="F985" s="19">
        <v>3.5</v>
      </c>
      <c r="G985" s="16">
        <v>6</v>
      </c>
      <c r="H985" s="16" t="s">
        <v>286</v>
      </c>
      <c r="I985" s="16">
        <v>16</v>
      </c>
      <c r="J985" s="16">
        <v>19</v>
      </c>
      <c r="K985" s="16">
        <v>17</v>
      </c>
      <c r="L985" s="16">
        <v>20.100000000000001</v>
      </c>
      <c r="M985" s="16">
        <v>28.8</v>
      </c>
      <c r="N985" s="16">
        <v>23.2622</v>
      </c>
      <c r="O985" s="16">
        <v>16.179300000000001</v>
      </c>
      <c r="P985" s="16">
        <v>19</v>
      </c>
      <c r="Q985" s="16">
        <v>17</v>
      </c>
      <c r="S985" s="16" t="s">
        <v>59</v>
      </c>
      <c r="T985" s="16" t="s">
        <v>70</v>
      </c>
      <c r="U985" s="16" t="s">
        <v>115</v>
      </c>
      <c r="V985" s="16" t="s">
        <v>116</v>
      </c>
      <c r="X985" s="16">
        <v>10</v>
      </c>
      <c r="Y985" s="16" t="s">
        <v>62</v>
      </c>
      <c r="Z985" s="16" t="s">
        <v>63</v>
      </c>
      <c r="AA985" s="16" t="s">
        <v>131</v>
      </c>
      <c r="AB985" s="16" t="s">
        <v>132</v>
      </c>
      <c r="AC985" s="16">
        <v>85</v>
      </c>
      <c r="AF985" s="16" t="s">
        <v>82</v>
      </c>
      <c r="AG985" s="16" t="s">
        <v>86</v>
      </c>
      <c r="AH985" s="16" t="s">
        <v>66</v>
      </c>
      <c r="AI985" s="16" t="s">
        <v>67</v>
      </c>
      <c r="AJ985" s="16" t="s">
        <v>68</v>
      </c>
      <c r="AK985" s="16" t="s">
        <v>69</v>
      </c>
      <c r="AR985" s="16">
        <v>2600</v>
      </c>
      <c r="AS985" s="16">
        <v>2600</v>
      </c>
      <c r="BM985" s="20" t="s">
        <v>1569</v>
      </c>
      <c r="BN985" s="16">
        <v>2</v>
      </c>
      <c r="BO985" s="16">
        <v>2</v>
      </c>
      <c r="BP985" s="16">
        <v>33</v>
      </c>
      <c r="BQ985" s="16" t="s">
        <v>71</v>
      </c>
      <c r="BS985" s="16" t="s">
        <v>72</v>
      </c>
      <c r="BT985" s="21">
        <v>44900</v>
      </c>
      <c r="BU985" s="16">
        <v>32492</v>
      </c>
      <c r="BV985" s="17"/>
      <c r="BW985" s="16" t="s">
        <v>62</v>
      </c>
      <c r="BX985" s="16" t="s">
        <v>63</v>
      </c>
      <c r="CA985" s="16" t="s">
        <v>63</v>
      </c>
      <c r="CB985" s="16" t="s">
        <v>63</v>
      </c>
      <c r="CC985" s="16" t="s">
        <v>381</v>
      </c>
      <c r="CD985" s="16" t="s">
        <v>63</v>
      </c>
      <c r="CF985" s="16" t="s">
        <v>62</v>
      </c>
      <c r="CG985" s="16" t="s">
        <v>288</v>
      </c>
      <c r="CH985" s="16" t="s">
        <v>63</v>
      </c>
      <c r="CJ985" s="16" t="s">
        <v>106</v>
      </c>
      <c r="CK985" s="16" t="s">
        <v>1549</v>
      </c>
      <c r="CN985" s="16" t="s">
        <v>63</v>
      </c>
      <c r="CO985" s="16" t="s">
        <v>382</v>
      </c>
      <c r="CP985" s="16" t="s">
        <v>62</v>
      </c>
      <c r="CQ985" s="16" t="s">
        <v>76</v>
      </c>
      <c r="CR985" s="16" t="s">
        <v>385</v>
      </c>
      <c r="DA985" s="18"/>
      <c r="DB985" s="16">
        <v>3</v>
      </c>
      <c r="DC985" s="16">
        <v>3</v>
      </c>
      <c r="DE985" s="16">
        <v>5000</v>
      </c>
      <c r="DF985" s="16">
        <v>549</v>
      </c>
      <c r="DG985" s="16">
        <v>600</v>
      </c>
      <c r="DH985" s="16">
        <v>523</v>
      </c>
    </row>
    <row r="986" spans="1:112" s="16" customFormat="1" x14ac:dyDescent="0.3">
      <c r="A986" s="16">
        <v>2023</v>
      </c>
      <c r="B986" s="16" t="s">
        <v>1556</v>
      </c>
      <c r="C986" s="16" t="s">
        <v>126</v>
      </c>
      <c r="D986" s="16" t="s">
        <v>388</v>
      </c>
      <c r="E986" s="16" t="s">
        <v>128</v>
      </c>
      <c r="F986" s="19">
        <v>3.5</v>
      </c>
      <c r="G986" s="16">
        <v>6</v>
      </c>
      <c r="H986" s="16" t="s">
        <v>286</v>
      </c>
      <c r="I986" s="16">
        <v>15</v>
      </c>
      <c r="J986" s="16">
        <v>19</v>
      </c>
      <c r="K986" s="16">
        <v>17</v>
      </c>
      <c r="L986" s="16">
        <v>19.100000000000001</v>
      </c>
      <c r="M986" s="16">
        <v>28.5</v>
      </c>
      <c r="N986" s="16">
        <v>22.428899999999999</v>
      </c>
      <c r="O986" s="16">
        <v>15.4251</v>
      </c>
      <c r="P986" s="16">
        <v>19</v>
      </c>
      <c r="Q986" s="16">
        <v>17.381799999999998</v>
      </c>
      <c r="S986" s="16" t="s">
        <v>59</v>
      </c>
      <c r="T986" s="16" t="s">
        <v>70</v>
      </c>
      <c r="U986" s="16" t="s">
        <v>115</v>
      </c>
      <c r="V986" s="16" t="s">
        <v>116</v>
      </c>
      <c r="X986" s="16">
        <v>10</v>
      </c>
      <c r="Y986" s="16" t="s">
        <v>62</v>
      </c>
      <c r="Z986" s="16" t="s">
        <v>63</v>
      </c>
      <c r="AA986" s="16" t="s">
        <v>131</v>
      </c>
      <c r="AB986" s="16" t="s">
        <v>132</v>
      </c>
      <c r="AC986" s="16">
        <v>85</v>
      </c>
      <c r="AF986" s="16" t="s">
        <v>82</v>
      </c>
      <c r="AG986" s="16" t="s">
        <v>86</v>
      </c>
      <c r="AH986" s="16" t="s">
        <v>66</v>
      </c>
      <c r="AI986" s="16" t="s">
        <v>67</v>
      </c>
      <c r="AJ986" s="16" t="s">
        <v>68</v>
      </c>
      <c r="AK986" s="16" t="s">
        <v>69</v>
      </c>
      <c r="AR986" s="16">
        <v>2600</v>
      </c>
      <c r="AS986" s="16">
        <v>2600</v>
      </c>
      <c r="BM986" s="20" t="s">
        <v>1550</v>
      </c>
      <c r="BN986" s="16">
        <v>2</v>
      </c>
      <c r="BO986" s="16">
        <v>2</v>
      </c>
      <c r="BP986" s="16">
        <v>33</v>
      </c>
      <c r="BQ986" s="16" t="s">
        <v>71</v>
      </c>
      <c r="BS986" s="16" t="s">
        <v>72</v>
      </c>
      <c r="BT986" s="21">
        <v>44900</v>
      </c>
      <c r="BU986" s="16">
        <v>32489</v>
      </c>
      <c r="BV986" s="17"/>
      <c r="BW986" s="16" t="s">
        <v>62</v>
      </c>
      <c r="BX986" s="16" t="s">
        <v>63</v>
      </c>
      <c r="CA986" s="16" t="s">
        <v>63</v>
      </c>
      <c r="CB986" s="16" t="s">
        <v>63</v>
      </c>
      <c r="CC986" s="16" t="s">
        <v>381</v>
      </c>
      <c r="CD986" s="16" t="s">
        <v>63</v>
      </c>
      <c r="CF986" s="16" t="s">
        <v>62</v>
      </c>
      <c r="CG986" s="16" t="s">
        <v>288</v>
      </c>
      <c r="CH986" s="16" t="s">
        <v>63</v>
      </c>
      <c r="CJ986" s="16" t="s">
        <v>106</v>
      </c>
      <c r="CK986" s="16" t="s">
        <v>1549</v>
      </c>
      <c r="CN986" s="16" t="s">
        <v>63</v>
      </c>
      <c r="CO986" s="16" t="s">
        <v>382</v>
      </c>
      <c r="CP986" s="16" t="s">
        <v>63</v>
      </c>
      <c r="CQ986" s="16" t="s">
        <v>189</v>
      </c>
      <c r="DA986" s="18"/>
      <c r="DB986" s="16">
        <v>3</v>
      </c>
      <c r="DC986" s="16">
        <v>3</v>
      </c>
      <c r="DE986" s="16">
        <v>5000</v>
      </c>
      <c r="DF986" s="16">
        <v>576</v>
      </c>
      <c r="DG986" s="16">
        <v>623</v>
      </c>
      <c r="DH986" s="16">
        <v>523</v>
      </c>
    </row>
    <row r="987" spans="1:112" s="16" customFormat="1" x14ac:dyDescent="0.3">
      <c r="A987" s="16">
        <v>2023</v>
      </c>
      <c r="B987" s="16" t="s">
        <v>1556</v>
      </c>
      <c r="C987" s="16" t="s">
        <v>126</v>
      </c>
      <c r="D987" s="16" t="s">
        <v>353</v>
      </c>
      <c r="E987" s="16" t="s">
        <v>128</v>
      </c>
      <c r="F987" s="19">
        <v>2.2999999999999998</v>
      </c>
      <c r="G987" s="16">
        <v>4</v>
      </c>
      <c r="H987" s="16" t="s">
        <v>108</v>
      </c>
      <c r="I987" s="16">
        <v>20</v>
      </c>
      <c r="J987" s="16">
        <v>26</v>
      </c>
      <c r="K987" s="16">
        <v>22</v>
      </c>
      <c r="L987" s="16">
        <v>24.7</v>
      </c>
      <c r="M987" s="16">
        <v>38.5</v>
      </c>
      <c r="N987" s="16">
        <v>29.450299999999999</v>
      </c>
      <c r="O987" s="16">
        <v>19.5853</v>
      </c>
      <c r="P987" s="16">
        <v>26</v>
      </c>
      <c r="Q987" s="16">
        <v>22.397099999999998</v>
      </c>
      <c r="S987" s="16" t="s">
        <v>59</v>
      </c>
      <c r="T987" s="16" t="s">
        <v>70</v>
      </c>
      <c r="U987" s="16" t="s">
        <v>60</v>
      </c>
      <c r="V987" s="16" t="s">
        <v>61</v>
      </c>
      <c r="X987" s="16">
        <v>10</v>
      </c>
      <c r="Y987" s="16" t="s">
        <v>62</v>
      </c>
      <c r="Z987" s="16" t="s">
        <v>63</v>
      </c>
      <c r="AA987" s="16" t="s">
        <v>131</v>
      </c>
      <c r="AB987" s="16" t="s">
        <v>132</v>
      </c>
      <c r="AC987" s="16">
        <v>85</v>
      </c>
      <c r="AF987" s="16" t="s">
        <v>82</v>
      </c>
      <c r="AG987" s="16" t="s">
        <v>86</v>
      </c>
      <c r="AH987" s="16" t="s">
        <v>66</v>
      </c>
      <c r="AI987" s="16" t="s">
        <v>67</v>
      </c>
      <c r="AJ987" s="16" t="s">
        <v>68</v>
      </c>
      <c r="AK987" s="16" t="s">
        <v>69</v>
      </c>
      <c r="AR987" s="16">
        <v>2000</v>
      </c>
      <c r="AS987" s="16">
        <v>2000</v>
      </c>
      <c r="BM987" s="20" t="s">
        <v>1550</v>
      </c>
      <c r="BN987" s="16">
        <v>2</v>
      </c>
      <c r="BO987" s="16">
        <v>2</v>
      </c>
      <c r="BP987" s="16">
        <v>33</v>
      </c>
      <c r="BQ987" s="16" t="s">
        <v>71</v>
      </c>
      <c r="BS987" s="16" t="s">
        <v>72</v>
      </c>
      <c r="BT987" s="21">
        <v>44886</v>
      </c>
      <c r="BU987" s="16">
        <v>32513</v>
      </c>
      <c r="BV987" s="17"/>
      <c r="BW987" s="16" t="s">
        <v>63</v>
      </c>
      <c r="BX987" s="16" t="s">
        <v>63</v>
      </c>
      <c r="CA987" s="16" t="s">
        <v>63</v>
      </c>
      <c r="CB987" s="16" t="s">
        <v>63</v>
      </c>
      <c r="CD987" s="16" t="s">
        <v>63</v>
      </c>
      <c r="CF987" s="16" t="s">
        <v>62</v>
      </c>
      <c r="CG987" s="16" t="s">
        <v>362</v>
      </c>
      <c r="CH987" s="16" t="s">
        <v>63</v>
      </c>
      <c r="CJ987" s="16" t="s">
        <v>106</v>
      </c>
      <c r="CK987" s="16" t="s">
        <v>1549</v>
      </c>
      <c r="CN987" s="16" t="s">
        <v>63</v>
      </c>
      <c r="CO987" s="16" t="s">
        <v>363</v>
      </c>
      <c r="CP987" s="16" t="s">
        <v>63</v>
      </c>
      <c r="CQ987" s="16" t="s">
        <v>189</v>
      </c>
      <c r="CR987" s="16" t="s">
        <v>364</v>
      </c>
      <c r="DA987" s="18"/>
      <c r="DB987" s="16">
        <v>5</v>
      </c>
      <c r="DC987" s="16">
        <v>5</v>
      </c>
      <c r="DE987" s="16">
        <v>2000</v>
      </c>
      <c r="DF987" s="16">
        <v>454</v>
      </c>
      <c r="DG987" s="16">
        <v>474</v>
      </c>
      <c r="DH987" s="16">
        <v>404</v>
      </c>
    </row>
    <row r="988" spans="1:112" s="16" customFormat="1" x14ac:dyDescent="0.3">
      <c r="A988" s="16">
        <v>2023</v>
      </c>
      <c r="B988" s="16" t="s">
        <v>1556</v>
      </c>
      <c r="C988" s="16" t="s">
        <v>126</v>
      </c>
      <c r="D988" s="16" t="s">
        <v>353</v>
      </c>
      <c r="E988" s="16" t="s">
        <v>128</v>
      </c>
      <c r="F988" s="19">
        <v>2.2999999999999998</v>
      </c>
      <c r="G988" s="16">
        <v>4</v>
      </c>
      <c r="H988" s="16" t="s">
        <v>108</v>
      </c>
      <c r="I988" s="16">
        <v>20</v>
      </c>
      <c r="J988" s="16">
        <v>27</v>
      </c>
      <c r="K988" s="16">
        <v>23</v>
      </c>
      <c r="L988" s="16">
        <v>25.8</v>
      </c>
      <c r="M988" s="16">
        <v>38.5</v>
      </c>
      <c r="N988" s="16">
        <v>30.2974</v>
      </c>
      <c r="O988" s="16">
        <v>20.384799999999998</v>
      </c>
      <c r="P988" s="16">
        <v>27.1633</v>
      </c>
      <c r="Q988" s="16">
        <v>22.9635</v>
      </c>
      <c r="S988" s="16" t="s">
        <v>59</v>
      </c>
      <c r="T988" s="16" t="s">
        <v>70</v>
      </c>
      <c r="U988" s="16" t="s">
        <v>60</v>
      </c>
      <c r="V988" s="16" t="s">
        <v>61</v>
      </c>
      <c r="X988" s="16">
        <v>10</v>
      </c>
      <c r="Y988" s="16" t="s">
        <v>62</v>
      </c>
      <c r="Z988" s="16" t="s">
        <v>63</v>
      </c>
      <c r="AA988" s="16" t="s">
        <v>131</v>
      </c>
      <c r="AB988" s="16" t="s">
        <v>132</v>
      </c>
      <c r="AC988" s="16">
        <v>85</v>
      </c>
      <c r="AF988" s="16" t="s">
        <v>82</v>
      </c>
      <c r="AG988" s="16" t="s">
        <v>86</v>
      </c>
      <c r="AH988" s="16" t="s">
        <v>66</v>
      </c>
      <c r="AI988" s="16" t="s">
        <v>67</v>
      </c>
      <c r="AJ988" s="16" t="s">
        <v>68</v>
      </c>
      <c r="AK988" s="16" t="s">
        <v>69</v>
      </c>
      <c r="AR988" s="16">
        <v>1900</v>
      </c>
      <c r="AS988" s="16">
        <v>1900</v>
      </c>
      <c r="BM988" s="20" t="s">
        <v>1569</v>
      </c>
      <c r="BN988" s="16">
        <v>2</v>
      </c>
      <c r="BO988" s="16">
        <v>2</v>
      </c>
      <c r="BP988" s="16">
        <v>33</v>
      </c>
      <c r="BQ988" s="16" t="s">
        <v>71</v>
      </c>
      <c r="BS988" s="16" t="s">
        <v>72</v>
      </c>
      <c r="BT988" s="21">
        <v>44886</v>
      </c>
      <c r="BU988" s="16">
        <v>32511</v>
      </c>
      <c r="BV988" s="17"/>
      <c r="BW988" s="16" t="s">
        <v>63</v>
      </c>
      <c r="BX988" s="16" t="s">
        <v>63</v>
      </c>
      <c r="CA988" s="16" t="s">
        <v>63</v>
      </c>
      <c r="CB988" s="16" t="s">
        <v>63</v>
      </c>
      <c r="CD988" s="16" t="s">
        <v>63</v>
      </c>
      <c r="CF988" s="16" t="s">
        <v>62</v>
      </c>
      <c r="CG988" s="16" t="s">
        <v>362</v>
      </c>
      <c r="CH988" s="16" t="s">
        <v>63</v>
      </c>
      <c r="CJ988" s="16" t="s">
        <v>106</v>
      </c>
      <c r="CK988" s="16" t="s">
        <v>1549</v>
      </c>
      <c r="CN988" s="16" t="s">
        <v>63</v>
      </c>
      <c r="CO988" s="16" t="s">
        <v>363</v>
      </c>
      <c r="CP988" s="16" t="s">
        <v>62</v>
      </c>
      <c r="CQ988" s="16" t="s">
        <v>76</v>
      </c>
      <c r="DA988" s="18"/>
      <c r="DB988" s="16">
        <v>5</v>
      </c>
      <c r="DC988" s="16">
        <v>5</v>
      </c>
      <c r="DE988" s="16">
        <v>1500</v>
      </c>
      <c r="DF988" s="16">
        <v>435</v>
      </c>
      <c r="DG988" s="16">
        <v>327</v>
      </c>
      <c r="DH988" s="16">
        <v>387</v>
      </c>
    </row>
    <row r="989" spans="1:112" s="16" customFormat="1" x14ac:dyDescent="0.3">
      <c r="A989" s="16">
        <v>2023</v>
      </c>
      <c r="B989" s="16" t="s">
        <v>1556</v>
      </c>
      <c r="C989" s="16" t="s">
        <v>126</v>
      </c>
      <c r="D989" s="16" t="s">
        <v>353</v>
      </c>
      <c r="E989" s="16" t="s">
        <v>128</v>
      </c>
      <c r="F989" s="19">
        <v>3</v>
      </c>
      <c r="G989" s="16">
        <v>6</v>
      </c>
      <c r="H989" s="16" t="s">
        <v>108</v>
      </c>
      <c r="I989" s="16">
        <v>18</v>
      </c>
      <c r="J989" s="16">
        <v>24</v>
      </c>
      <c r="K989" s="16">
        <v>20</v>
      </c>
      <c r="L989" s="16">
        <v>22.2</v>
      </c>
      <c r="M989" s="16">
        <v>34.799999999999997</v>
      </c>
      <c r="N989" s="16">
        <v>26.521100000000001</v>
      </c>
      <c r="O989" s="16">
        <v>17.7469</v>
      </c>
      <c r="P989" s="16">
        <v>24</v>
      </c>
      <c r="Q989" s="16">
        <v>20.339099999999998</v>
      </c>
      <c r="S989" s="16" t="s">
        <v>59</v>
      </c>
      <c r="T989" s="16" t="s">
        <v>70</v>
      </c>
      <c r="U989" s="16" t="s">
        <v>60</v>
      </c>
      <c r="V989" s="16" t="s">
        <v>61</v>
      </c>
      <c r="X989" s="16">
        <v>10</v>
      </c>
      <c r="Y989" s="16" t="s">
        <v>62</v>
      </c>
      <c r="Z989" s="16" t="s">
        <v>63</v>
      </c>
      <c r="AA989" s="16" t="s">
        <v>131</v>
      </c>
      <c r="AB989" s="16" t="s">
        <v>132</v>
      </c>
      <c r="AC989" s="16">
        <v>85</v>
      </c>
      <c r="AF989" s="16" t="s">
        <v>82</v>
      </c>
      <c r="AG989" s="16" t="s">
        <v>86</v>
      </c>
      <c r="AH989" s="16" t="s">
        <v>66</v>
      </c>
      <c r="AI989" s="16" t="s">
        <v>67</v>
      </c>
      <c r="AJ989" s="16" t="s">
        <v>68</v>
      </c>
      <c r="AK989" s="16" t="s">
        <v>69</v>
      </c>
      <c r="AR989" s="16">
        <v>2200</v>
      </c>
      <c r="AS989" s="16">
        <v>2200</v>
      </c>
      <c r="BM989" s="20" t="s">
        <v>1550</v>
      </c>
      <c r="BN989" s="16">
        <v>2</v>
      </c>
      <c r="BO989" s="16">
        <v>2</v>
      </c>
      <c r="BP989" s="16">
        <v>33</v>
      </c>
      <c r="BQ989" s="16" t="s">
        <v>71</v>
      </c>
      <c r="BS989" s="16" t="s">
        <v>72</v>
      </c>
      <c r="BT989" s="21">
        <v>44889</v>
      </c>
      <c r="BU989" s="16">
        <v>32528</v>
      </c>
      <c r="BV989" s="17"/>
      <c r="BW989" s="16" t="s">
        <v>63</v>
      </c>
      <c r="BX989" s="16" t="s">
        <v>63</v>
      </c>
      <c r="CA989" s="16" t="s">
        <v>63</v>
      </c>
      <c r="CB989" s="16" t="s">
        <v>63</v>
      </c>
      <c r="CD989" s="16" t="s">
        <v>63</v>
      </c>
      <c r="CF989" s="16" t="s">
        <v>62</v>
      </c>
      <c r="CG989" s="16" t="s">
        <v>197</v>
      </c>
      <c r="CH989" s="16" t="s">
        <v>63</v>
      </c>
      <c r="CJ989" s="16" t="s">
        <v>106</v>
      </c>
      <c r="CK989" s="16" t="s">
        <v>1549</v>
      </c>
      <c r="CN989" s="16" t="s">
        <v>63</v>
      </c>
      <c r="CO989" s="16" t="s">
        <v>352</v>
      </c>
      <c r="CP989" s="16" t="s">
        <v>62</v>
      </c>
      <c r="CQ989" s="16" t="s">
        <v>76</v>
      </c>
      <c r="DA989" s="18"/>
      <c r="DB989" s="16">
        <v>4</v>
      </c>
      <c r="DC989" s="16">
        <v>4</v>
      </c>
      <c r="DE989" s="16">
        <v>3000</v>
      </c>
      <c r="DF989" s="16">
        <v>500</v>
      </c>
      <c r="DG989" s="16">
        <v>516</v>
      </c>
      <c r="DH989" s="16">
        <v>444</v>
      </c>
    </row>
    <row r="990" spans="1:112" s="16" customFormat="1" x14ac:dyDescent="0.3">
      <c r="A990" s="16">
        <v>2023</v>
      </c>
      <c r="B990" s="16" t="s">
        <v>1556</v>
      </c>
      <c r="C990" s="16" t="s">
        <v>126</v>
      </c>
      <c r="D990" s="16" t="s">
        <v>353</v>
      </c>
      <c r="E990" s="16" t="s">
        <v>128</v>
      </c>
      <c r="F990" s="19">
        <v>3</v>
      </c>
      <c r="G990" s="16">
        <v>6</v>
      </c>
      <c r="H990" s="16" t="s">
        <v>286</v>
      </c>
      <c r="I990" s="16">
        <v>18</v>
      </c>
      <c r="J990" s="16">
        <v>24</v>
      </c>
      <c r="K990" s="16">
        <v>20</v>
      </c>
      <c r="L990" s="16">
        <v>22.000900000000001</v>
      </c>
      <c r="M990" s="16">
        <v>34.502200000000002</v>
      </c>
      <c r="N990" s="16">
        <v>26.286999999999999</v>
      </c>
      <c r="O990" s="16">
        <v>17.5992</v>
      </c>
      <c r="P990" s="16">
        <v>24</v>
      </c>
      <c r="Q990" s="16">
        <v>20.173100000000002</v>
      </c>
      <c r="S990" s="16" t="s">
        <v>59</v>
      </c>
      <c r="T990" s="16" t="s">
        <v>70</v>
      </c>
      <c r="U990" s="16" t="s">
        <v>115</v>
      </c>
      <c r="V990" s="16" t="s">
        <v>116</v>
      </c>
      <c r="X990" s="16">
        <v>10</v>
      </c>
      <c r="Y990" s="16" t="s">
        <v>62</v>
      </c>
      <c r="Z990" s="16" t="s">
        <v>63</v>
      </c>
      <c r="AA990" s="16" t="s">
        <v>131</v>
      </c>
      <c r="AB990" s="16" t="s">
        <v>132</v>
      </c>
      <c r="AC990" s="16">
        <v>85</v>
      </c>
      <c r="AF990" s="16" t="s">
        <v>82</v>
      </c>
      <c r="AG990" s="16" t="s">
        <v>86</v>
      </c>
      <c r="AH990" s="16" t="s">
        <v>66</v>
      </c>
      <c r="AI990" s="16" t="s">
        <v>67</v>
      </c>
      <c r="AJ990" s="16" t="s">
        <v>68</v>
      </c>
      <c r="AK990" s="16" t="s">
        <v>69</v>
      </c>
      <c r="AR990" s="16">
        <v>2200</v>
      </c>
      <c r="AS990" s="16">
        <v>2200</v>
      </c>
      <c r="BM990" s="20" t="s">
        <v>1550</v>
      </c>
      <c r="BN990" s="16">
        <v>2</v>
      </c>
      <c r="BO990" s="16">
        <v>2</v>
      </c>
      <c r="BP990" s="16">
        <v>33</v>
      </c>
      <c r="BQ990" s="16" t="s">
        <v>71</v>
      </c>
      <c r="BS990" s="16" t="s">
        <v>72</v>
      </c>
      <c r="BT990" s="21">
        <v>44889</v>
      </c>
      <c r="BU990" s="16">
        <v>32526</v>
      </c>
      <c r="BV990" s="17"/>
      <c r="BW990" s="16" t="s">
        <v>63</v>
      </c>
      <c r="BX990" s="16" t="s">
        <v>63</v>
      </c>
      <c r="CA990" s="16" t="s">
        <v>63</v>
      </c>
      <c r="CB990" s="16" t="s">
        <v>63</v>
      </c>
      <c r="CD990" s="16" t="s">
        <v>63</v>
      </c>
      <c r="CF990" s="16" t="s">
        <v>62</v>
      </c>
      <c r="CG990" s="16" t="s">
        <v>197</v>
      </c>
      <c r="CH990" s="16" t="s">
        <v>63</v>
      </c>
      <c r="CJ990" s="16" t="s">
        <v>106</v>
      </c>
      <c r="CK990" s="16" t="s">
        <v>1549</v>
      </c>
      <c r="CN990" s="16" t="s">
        <v>63</v>
      </c>
      <c r="CO990" s="16" t="s">
        <v>352</v>
      </c>
      <c r="CP990" s="16" t="s">
        <v>62</v>
      </c>
      <c r="CQ990" s="16" t="s">
        <v>76</v>
      </c>
      <c r="DA990" s="18"/>
      <c r="DB990" s="16">
        <v>4</v>
      </c>
      <c r="DC990" s="16">
        <v>4</v>
      </c>
      <c r="DE990" s="16">
        <v>3000</v>
      </c>
      <c r="DF990" s="16">
        <v>505</v>
      </c>
      <c r="DG990" s="16">
        <v>517</v>
      </c>
      <c r="DH990" s="16">
        <v>445</v>
      </c>
    </row>
    <row r="991" spans="1:112" s="16" customFormat="1" x14ac:dyDescent="0.3">
      <c r="A991" s="16">
        <v>2023</v>
      </c>
      <c r="B991" s="16" t="s">
        <v>1556</v>
      </c>
      <c r="C991" s="16" t="s">
        <v>126</v>
      </c>
      <c r="D991" s="16" t="s">
        <v>366</v>
      </c>
      <c r="E991" s="16" t="s">
        <v>128</v>
      </c>
      <c r="F991" s="19">
        <v>3.3</v>
      </c>
      <c r="G991" s="16">
        <v>6</v>
      </c>
      <c r="H991" s="16" t="s">
        <v>108</v>
      </c>
      <c r="I991" s="16">
        <v>17</v>
      </c>
      <c r="J991" s="16">
        <v>25</v>
      </c>
      <c r="K991" s="16">
        <v>20</v>
      </c>
      <c r="L991" s="16">
        <v>21.6</v>
      </c>
      <c r="M991" s="16">
        <v>34.700000000000003</v>
      </c>
      <c r="N991" s="16">
        <v>26.020499999999998</v>
      </c>
      <c r="O991" s="16">
        <v>17.301200000000001</v>
      </c>
      <c r="P991" s="16">
        <v>24.6935</v>
      </c>
      <c r="Q991" s="16">
        <v>19.994800000000001</v>
      </c>
      <c r="S991" s="16" t="s">
        <v>83</v>
      </c>
      <c r="T991" s="16" t="s">
        <v>87</v>
      </c>
      <c r="U991" s="16" t="s">
        <v>60</v>
      </c>
      <c r="V991" s="16" t="s">
        <v>61</v>
      </c>
      <c r="X991" s="16">
        <v>10</v>
      </c>
      <c r="Y991" s="16" t="s">
        <v>62</v>
      </c>
      <c r="Z991" s="16" t="s">
        <v>63</v>
      </c>
      <c r="AA991" s="16" t="s">
        <v>131</v>
      </c>
      <c r="AB991" s="16" t="s">
        <v>132</v>
      </c>
      <c r="AC991" s="16">
        <v>85</v>
      </c>
      <c r="AE991" s="16">
        <v>436</v>
      </c>
      <c r="AF991" s="16" t="s">
        <v>82</v>
      </c>
      <c r="AG991" s="16" t="s">
        <v>86</v>
      </c>
      <c r="AH991" s="16" t="s">
        <v>66</v>
      </c>
      <c r="AI991" s="16" t="s">
        <v>67</v>
      </c>
      <c r="AJ991" s="16" t="s">
        <v>68</v>
      </c>
      <c r="AK991" s="16" t="s">
        <v>69</v>
      </c>
      <c r="AR991" s="16">
        <v>2200</v>
      </c>
      <c r="AS991" s="16">
        <v>2200</v>
      </c>
      <c r="AT991" s="16">
        <v>13</v>
      </c>
      <c r="AU991" s="16">
        <v>18</v>
      </c>
      <c r="AV991" s="16">
        <v>15</v>
      </c>
      <c r="AW991" s="16">
        <v>15.9</v>
      </c>
      <c r="AX991" s="16">
        <v>25.5</v>
      </c>
      <c r="AY991" s="16">
        <v>19.1431</v>
      </c>
      <c r="AZ991" s="16">
        <v>12.7356</v>
      </c>
      <c r="BA991" s="16">
        <v>18.1465</v>
      </c>
      <c r="BB991" s="16">
        <v>14.709300000000001</v>
      </c>
      <c r="BC991" s="16">
        <v>327</v>
      </c>
      <c r="BD991" s="16" t="s">
        <v>370</v>
      </c>
      <c r="BE991" s="16" t="s">
        <v>371</v>
      </c>
      <c r="BF991" s="16" t="s">
        <v>66</v>
      </c>
      <c r="BG991" s="16" t="s">
        <v>67</v>
      </c>
      <c r="BH991" s="16">
        <v>2600</v>
      </c>
      <c r="BI991" s="16">
        <v>494</v>
      </c>
      <c r="BJ991" s="16">
        <v>347</v>
      </c>
      <c r="BK991" s="16">
        <v>428</v>
      </c>
      <c r="BL991" s="16">
        <v>2600</v>
      </c>
      <c r="BM991" s="20" t="s">
        <v>1558</v>
      </c>
      <c r="BN991" s="16">
        <v>2</v>
      </c>
      <c r="BO991" s="16">
        <v>2</v>
      </c>
      <c r="BP991" s="16">
        <v>33</v>
      </c>
      <c r="BQ991" s="16" t="s">
        <v>71</v>
      </c>
      <c r="BS991" s="16" t="s">
        <v>72</v>
      </c>
      <c r="BT991" s="21">
        <v>44886</v>
      </c>
      <c r="BU991" s="16">
        <v>32508</v>
      </c>
      <c r="BV991" s="17"/>
      <c r="BW991" s="16" t="s">
        <v>63</v>
      </c>
      <c r="BX991" s="16" t="s">
        <v>63</v>
      </c>
      <c r="CA991" s="16" t="s">
        <v>63</v>
      </c>
      <c r="CB991" s="16" t="s">
        <v>63</v>
      </c>
      <c r="CC991" s="16" t="s">
        <v>367</v>
      </c>
      <c r="CD991" s="16" t="s">
        <v>63</v>
      </c>
      <c r="CF991" s="16" t="s">
        <v>62</v>
      </c>
      <c r="CG991" s="16" t="s">
        <v>368</v>
      </c>
      <c r="CH991" s="16" t="s">
        <v>63</v>
      </c>
      <c r="CJ991" s="16" t="s">
        <v>186</v>
      </c>
      <c r="CK991" s="16" t="s">
        <v>187</v>
      </c>
      <c r="CN991" s="16" t="s">
        <v>63</v>
      </c>
      <c r="CO991" s="16" t="s">
        <v>369</v>
      </c>
      <c r="CP991" s="16" t="s">
        <v>63</v>
      </c>
      <c r="CQ991" s="16" t="s">
        <v>189</v>
      </c>
      <c r="DA991" s="18"/>
      <c r="DB991" s="16">
        <v>4</v>
      </c>
      <c r="DC991" s="16">
        <v>4</v>
      </c>
      <c r="DD991" s="16">
        <v>4</v>
      </c>
      <c r="DE991" s="16">
        <v>3000</v>
      </c>
      <c r="DF991" s="16">
        <v>513</v>
      </c>
      <c r="DG991" s="16">
        <v>360</v>
      </c>
      <c r="DH991" s="16">
        <v>444</v>
      </c>
    </row>
    <row r="992" spans="1:112" s="16" customFormat="1" x14ac:dyDescent="0.3">
      <c r="A992" s="16">
        <v>2023</v>
      </c>
      <c r="B992" s="16" t="s">
        <v>1556</v>
      </c>
      <c r="C992" s="16" t="s">
        <v>126</v>
      </c>
      <c r="D992" s="16" t="s">
        <v>427</v>
      </c>
      <c r="E992" s="16" t="s">
        <v>128</v>
      </c>
      <c r="F992" s="19">
        <v>3.3</v>
      </c>
      <c r="G992" s="16">
        <v>6</v>
      </c>
      <c r="H992" s="16" t="s">
        <v>108</v>
      </c>
      <c r="I992" s="16">
        <v>23</v>
      </c>
      <c r="J992" s="16">
        <v>26</v>
      </c>
      <c r="K992" s="16">
        <v>25</v>
      </c>
      <c r="L992" s="16">
        <v>30</v>
      </c>
      <c r="M992" s="16">
        <v>36.799999999999997</v>
      </c>
      <c r="N992" s="16">
        <v>32.720799999999997</v>
      </c>
      <c r="O992" s="16">
        <v>23.3858</v>
      </c>
      <c r="P992" s="16">
        <v>26.063600000000001</v>
      </c>
      <c r="Q992" s="16">
        <v>24.519400000000001</v>
      </c>
      <c r="S992" s="16" t="s">
        <v>83</v>
      </c>
      <c r="T992" s="16" t="s">
        <v>87</v>
      </c>
      <c r="U992" s="16" t="s">
        <v>60</v>
      </c>
      <c r="V992" s="16" t="s">
        <v>61</v>
      </c>
      <c r="X992" s="16">
        <v>10</v>
      </c>
      <c r="Y992" s="16" t="s">
        <v>62</v>
      </c>
      <c r="Z992" s="16" t="s">
        <v>63</v>
      </c>
      <c r="AA992" s="16" t="s">
        <v>131</v>
      </c>
      <c r="AB992" s="16" t="s">
        <v>132</v>
      </c>
      <c r="AC992" s="16">
        <v>85</v>
      </c>
      <c r="AF992" s="16" t="s">
        <v>82</v>
      </c>
      <c r="AG992" s="16" t="s">
        <v>86</v>
      </c>
      <c r="AH992" s="16" t="s">
        <v>66</v>
      </c>
      <c r="AI992" s="16" t="s">
        <v>67</v>
      </c>
      <c r="AJ992" s="16" t="s">
        <v>68</v>
      </c>
      <c r="AK992" s="16" t="s">
        <v>69</v>
      </c>
      <c r="AR992" s="16">
        <v>1750</v>
      </c>
      <c r="AS992" s="16">
        <v>1750</v>
      </c>
      <c r="BM992" s="20" t="s">
        <v>1559</v>
      </c>
      <c r="BN992" s="16">
        <v>2</v>
      </c>
      <c r="BO992" s="16">
        <v>2</v>
      </c>
      <c r="BP992" s="16">
        <v>33</v>
      </c>
      <c r="BQ992" s="16" t="s">
        <v>71</v>
      </c>
      <c r="BS992" s="16" t="s">
        <v>72</v>
      </c>
      <c r="BT992" s="21">
        <v>44889</v>
      </c>
      <c r="BU992" s="16">
        <v>32451</v>
      </c>
      <c r="BV992" s="17"/>
      <c r="BW992" s="16" t="s">
        <v>63</v>
      </c>
      <c r="BX992" s="16" t="s">
        <v>63</v>
      </c>
      <c r="CA992" s="16" t="s">
        <v>63</v>
      </c>
      <c r="CB992" s="16" t="s">
        <v>63</v>
      </c>
      <c r="CC992" s="16" t="s">
        <v>424</v>
      </c>
      <c r="CD992" s="16" t="s">
        <v>63</v>
      </c>
      <c r="CE992" s="16" t="s">
        <v>425</v>
      </c>
      <c r="CF992" s="16" t="s">
        <v>62</v>
      </c>
      <c r="CG992" s="16" t="s">
        <v>134</v>
      </c>
      <c r="CH992" s="16" t="s">
        <v>63</v>
      </c>
      <c r="CI992" s="16" t="s">
        <v>425</v>
      </c>
      <c r="CJ992" s="16" t="s">
        <v>186</v>
      </c>
      <c r="CK992" s="16" t="s">
        <v>187</v>
      </c>
      <c r="CL992" s="16" t="s">
        <v>63</v>
      </c>
      <c r="CM992" s="16" t="s">
        <v>63</v>
      </c>
      <c r="CN992" s="16" t="s">
        <v>63</v>
      </c>
      <c r="CO992" s="16" t="s">
        <v>426</v>
      </c>
      <c r="CP992" s="16" t="s">
        <v>62</v>
      </c>
      <c r="CQ992" s="16" t="s">
        <v>76</v>
      </c>
      <c r="DA992" s="18"/>
      <c r="DB992" s="16">
        <v>5</v>
      </c>
      <c r="DC992" s="16">
        <v>5</v>
      </c>
      <c r="DE992" s="16">
        <v>750</v>
      </c>
      <c r="DF992" s="16">
        <v>379</v>
      </c>
      <c r="DG992" s="16">
        <v>340</v>
      </c>
      <c r="DH992" s="16">
        <v>361</v>
      </c>
    </row>
    <row r="993" spans="1:112" s="16" customFormat="1" x14ac:dyDescent="0.3">
      <c r="A993" s="16">
        <v>2023</v>
      </c>
      <c r="B993" s="16" t="s">
        <v>1556</v>
      </c>
      <c r="C993" s="16" t="s">
        <v>126</v>
      </c>
      <c r="D993" s="16" t="s">
        <v>423</v>
      </c>
      <c r="E993" s="16" t="s">
        <v>128</v>
      </c>
      <c r="F993" s="19">
        <v>3.3</v>
      </c>
      <c r="G993" s="16">
        <v>6</v>
      </c>
      <c r="H993" s="16" t="s">
        <v>108</v>
      </c>
      <c r="I993" s="16">
        <v>23</v>
      </c>
      <c r="J993" s="16">
        <v>24</v>
      </c>
      <c r="K993" s="16">
        <v>23</v>
      </c>
      <c r="L993" s="16">
        <v>29.4</v>
      </c>
      <c r="M993" s="16">
        <v>33.700000000000003</v>
      </c>
      <c r="N993" s="16">
        <v>31.190899999999999</v>
      </c>
      <c r="O993" s="16">
        <v>22.962</v>
      </c>
      <c r="P993" s="16">
        <v>24.0365</v>
      </c>
      <c r="Q993" s="16">
        <v>23.433399999999999</v>
      </c>
      <c r="S993" s="16" t="s">
        <v>83</v>
      </c>
      <c r="T993" s="16" t="s">
        <v>87</v>
      </c>
      <c r="U993" s="16" t="s">
        <v>60</v>
      </c>
      <c r="V993" s="16" t="s">
        <v>61</v>
      </c>
      <c r="X993" s="16">
        <v>10</v>
      </c>
      <c r="Y993" s="16" t="s">
        <v>62</v>
      </c>
      <c r="Z993" s="16" t="s">
        <v>63</v>
      </c>
      <c r="AA993" s="16" t="s">
        <v>131</v>
      </c>
      <c r="AB993" s="16" t="s">
        <v>132</v>
      </c>
      <c r="AC993" s="16">
        <v>85</v>
      </c>
      <c r="AF993" s="16" t="s">
        <v>82</v>
      </c>
      <c r="AG993" s="16" t="s">
        <v>86</v>
      </c>
      <c r="AH993" s="16" t="s">
        <v>66</v>
      </c>
      <c r="AI993" s="16" t="s">
        <v>67</v>
      </c>
      <c r="AJ993" s="16" t="s">
        <v>68</v>
      </c>
      <c r="AK993" s="16" t="s">
        <v>69</v>
      </c>
      <c r="AR993" s="16">
        <v>1900</v>
      </c>
      <c r="AS993" s="16">
        <v>1900</v>
      </c>
      <c r="BM993" s="20" t="s">
        <v>1559</v>
      </c>
      <c r="BN993" s="16">
        <v>2</v>
      </c>
      <c r="BO993" s="16">
        <v>2</v>
      </c>
      <c r="BP993" s="16">
        <v>33</v>
      </c>
      <c r="BQ993" s="16" t="s">
        <v>71</v>
      </c>
      <c r="BS993" s="16" t="s">
        <v>72</v>
      </c>
      <c r="BT993" s="21">
        <v>44889</v>
      </c>
      <c r="BU993" s="16">
        <v>32452</v>
      </c>
      <c r="BV993" s="17"/>
      <c r="BW993" s="16" t="s">
        <v>62</v>
      </c>
      <c r="BX993" s="16" t="s">
        <v>63</v>
      </c>
      <c r="CA993" s="16" t="s">
        <v>63</v>
      </c>
      <c r="CB993" s="16" t="s">
        <v>63</v>
      </c>
      <c r="CC993" s="16" t="s">
        <v>424</v>
      </c>
      <c r="CD993" s="16" t="s">
        <v>63</v>
      </c>
      <c r="CE993" s="16" t="s">
        <v>425</v>
      </c>
      <c r="CF993" s="16" t="s">
        <v>62</v>
      </c>
      <c r="CG993" s="16" t="s">
        <v>134</v>
      </c>
      <c r="CH993" s="16" t="s">
        <v>63</v>
      </c>
      <c r="CI993" s="16" t="s">
        <v>425</v>
      </c>
      <c r="CJ993" s="16" t="s">
        <v>186</v>
      </c>
      <c r="CK993" s="16" t="s">
        <v>187</v>
      </c>
      <c r="CL993" s="16" t="s">
        <v>63</v>
      </c>
      <c r="CM993" s="16" t="s">
        <v>63</v>
      </c>
      <c r="CN993" s="16" t="s">
        <v>63</v>
      </c>
      <c r="CO993" s="16" t="s">
        <v>426</v>
      </c>
      <c r="CP993" s="16" t="s">
        <v>62</v>
      </c>
      <c r="CQ993" s="16" t="s">
        <v>76</v>
      </c>
      <c r="DA993" s="18"/>
      <c r="DB993" s="16">
        <v>5</v>
      </c>
      <c r="DC993" s="16">
        <v>5</v>
      </c>
      <c r="DE993" s="16">
        <v>1500</v>
      </c>
      <c r="DF993" s="16">
        <v>387</v>
      </c>
      <c r="DG993" s="16">
        <v>369</v>
      </c>
      <c r="DH993" s="16">
        <v>379</v>
      </c>
    </row>
    <row r="994" spans="1:112" s="16" customFormat="1" x14ac:dyDescent="0.3">
      <c r="A994" s="16">
        <v>2023</v>
      </c>
      <c r="B994" s="16" t="s">
        <v>1556</v>
      </c>
      <c r="C994" s="16" t="s">
        <v>126</v>
      </c>
      <c r="D994" s="16" t="s">
        <v>361</v>
      </c>
      <c r="E994" s="16" t="s">
        <v>128</v>
      </c>
      <c r="F994" s="19">
        <v>2.2999999999999998</v>
      </c>
      <c r="G994" s="16">
        <v>4</v>
      </c>
      <c r="H994" s="16" t="s">
        <v>286</v>
      </c>
      <c r="I994" s="16">
        <v>19</v>
      </c>
      <c r="J994" s="16">
        <v>21</v>
      </c>
      <c r="K994" s="16">
        <v>20</v>
      </c>
      <c r="L994" s="16">
        <v>23.6</v>
      </c>
      <c r="M994" s="16">
        <v>35.200000000000003</v>
      </c>
      <c r="N994" s="16">
        <v>27.709099999999999</v>
      </c>
      <c r="O994" s="16">
        <v>18.780100000000001</v>
      </c>
      <c r="P994" s="16">
        <v>21.451499999999999</v>
      </c>
      <c r="Q994" s="16">
        <v>19.895</v>
      </c>
      <c r="S994" s="16" t="s">
        <v>59</v>
      </c>
      <c r="T994" s="16" t="s">
        <v>70</v>
      </c>
      <c r="U994" s="16" t="s">
        <v>115</v>
      </c>
      <c r="V994" s="16" t="s">
        <v>116</v>
      </c>
      <c r="X994" s="16">
        <v>10</v>
      </c>
      <c r="Y994" s="16" t="s">
        <v>62</v>
      </c>
      <c r="Z994" s="16" t="s">
        <v>63</v>
      </c>
      <c r="AA994" s="16" t="s">
        <v>131</v>
      </c>
      <c r="AB994" s="16" t="s">
        <v>132</v>
      </c>
      <c r="AC994" s="16">
        <v>85</v>
      </c>
      <c r="AF994" s="16" t="s">
        <v>82</v>
      </c>
      <c r="AG994" s="16" t="s">
        <v>86</v>
      </c>
      <c r="AH994" s="16" t="s">
        <v>66</v>
      </c>
      <c r="AI994" s="16" t="s">
        <v>67</v>
      </c>
      <c r="AJ994" s="16" t="s">
        <v>68</v>
      </c>
      <c r="AK994" s="16" t="s">
        <v>69</v>
      </c>
      <c r="AR994" s="16">
        <v>2200</v>
      </c>
      <c r="AS994" s="16">
        <v>2200</v>
      </c>
      <c r="BM994" s="20" t="s">
        <v>1550</v>
      </c>
      <c r="BN994" s="16">
        <v>2</v>
      </c>
      <c r="BO994" s="16">
        <v>2</v>
      </c>
      <c r="BP994" s="16">
        <v>33</v>
      </c>
      <c r="BQ994" s="16" t="s">
        <v>71</v>
      </c>
      <c r="BS994" s="16" t="s">
        <v>206</v>
      </c>
      <c r="BT994" s="21">
        <v>44886</v>
      </c>
      <c r="BU994" s="16">
        <v>32515</v>
      </c>
      <c r="BV994" s="17"/>
      <c r="BW994" s="16" t="s">
        <v>62</v>
      </c>
      <c r="BX994" s="16" t="s">
        <v>63</v>
      </c>
      <c r="CA994" s="16" t="s">
        <v>63</v>
      </c>
      <c r="CB994" s="16" t="s">
        <v>63</v>
      </c>
      <c r="CD994" s="16" t="s">
        <v>63</v>
      </c>
      <c r="CF994" s="16" t="s">
        <v>62</v>
      </c>
      <c r="CG994" s="16" t="s">
        <v>362</v>
      </c>
      <c r="CH994" s="16" t="s">
        <v>63</v>
      </c>
      <c r="CJ994" s="16" t="s">
        <v>106</v>
      </c>
      <c r="CK994" s="16" t="s">
        <v>1549</v>
      </c>
      <c r="CN994" s="16" t="s">
        <v>63</v>
      </c>
      <c r="CO994" s="16" t="s">
        <v>363</v>
      </c>
      <c r="CP994" s="16" t="s">
        <v>63</v>
      </c>
      <c r="CQ994" s="16" t="s">
        <v>189</v>
      </c>
      <c r="CR994" s="16" t="s">
        <v>364</v>
      </c>
      <c r="DA994" s="18"/>
      <c r="DB994" s="16">
        <v>4</v>
      </c>
      <c r="DC994" s="16">
        <v>4</v>
      </c>
      <c r="DE994" s="16">
        <v>3000</v>
      </c>
      <c r="DF994" s="16">
        <v>474</v>
      </c>
      <c r="DG994" s="16">
        <v>411</v>
      </c>
      <c r="DH994" s="16">
        <v>445</v>
      </c>
    </row>
    <row r="995" spans="1:112" s="16" customFormat="1" x14ac:dyDescent="0.3">
      <c r="A995" s="16">
        <v>2023</v>
      </c>
      <c r="B995" s="16" t="s">
        <v>1556</v>
      </c>
      <c r="C995" s="16" t="s">
        <v>126</v>
      </c>
      <c r="D995" s="16" t="s">
        <v>361</v>
      </c>
      <c r="E995" s="16" t="s">
        <v>128</v>
      </c>
      <c r="F995" s="19">
        <v>2.2999999999999998</v>
      </c>
      <c r="G995" s="16">
        <v>4</v>
      </c>
      <c r="H995" s="16" t="s">
        <v>286</v>
      </c>
      <c r="I995" s="16">
        <v>19</v>
      </c>
      <c r="J995" s="16">
        <v>22</v>
      </c>
      <c r="K995" s="16">
        <v>21</v>
      </c>
      <c r="L995" s="16">
        <v>24.2</v>
      </c>
      <c r="M995" s="16">
        <v>35.200000000000003</v>
      </c>
      <c r="N995" s="16">
        <v>28.16</v>
      </c>
      <c r="O995" s="16">
        <v>19.22</v>
      </c>
      <c r="P995" s="16">
        <v>22.371099999999998</v>
      </c>
      <c r="Q995" s="16">
        <v>20.520700000000001</v>
      </c>
      <c r="S995" s="16" t="s">
        <v>59</v>
      </c>
      <c r="T995" s="16" t="s">
        <v>70</v>
      </c>
      <c r="U995" s="16" t="s">
        <v>115</v>
      </c>
      <c r="V995" s="16" t="s">
        <v>116</v>
      </c>
      <c r="X995" s="16">
        <v>10</v>
      </c>
      <c r="Y995" s="16" t="s">
        <v>62</v>
      </c>
      <c r="Z995" s="16" t="s">
        <v>63</v>
      </c>
      <c r="AA995" s="16" t="s">
        <v>131</v>
      </c>
      <c r="AB995" s="16" t="s">
        <v>132</v>
      </c>
      <c r="AC995" s="16">
        <v>85</v>
      </c>
      <c r="AF995" s="16" t="s">
        <v>82</v>
      </c>
      <c r="AG995" s="16" t="s">
        <v>86</v>
      </c>
      <c r="AH995" s="16" t="s">
        <v>66</v>
      </c>
      <c r="AI995" s="16" t="s">
        <v>67</v>
      </c>
      <c r="AJ995" s="16" t="s">
        <v>68</v>
      </c>
      <c r="AK995" s="16" t="s">
        <v>69</v>
      </c>
      <c r="AR995" s="16">
        <v>2100</v>
      </c>
      <c r="AS995" s="16">
        <v>2100</v>
      </c>
      <c r="BM995" s="20" t="s">
        <v>1569</v>
      </c>
      <c r="BN995" s="16">
        <v>2</v>
      </c>
      <c r="BO995" s="16">
        <v>2</v>
      </c>
      <c r="BP995" s="16">
        <v>33</v>
      </c>
      <c r="BQ995" s="16" t="s">
        <v>71</v>
      </c>
      <c r="BS995" s="16" t="s">
        <v>206</v>
      </c>
      <c r="BT995" s="21">
        <v>44886</v>
      </c>
      <c r="BU995" s="16">
        <v>32514</v>
      </c>
      <c r="BV995" s="17"/>
      <c r="BW995" s="16" t="s">
        <v>62</v>
      </c>
      <c r="BX995" s="16" t="s">
        <v>63</v>
      </c>
      <c r="CA995" s="16" t="s">
        <v>63</v>
      </c>
      <c r="CB995" s="16" t="s">
        <v>63</v>
      </c>
      <c r="CD995" s="16" t="s">
        <v>63</v>
      </c>
      <c r="CF995" s="16" t="s">
        <v>62</v>
      </c>
      <c r="CG995" s="16" t="s">
        <v>362</v>
      </c>
      <c r="CH995" s="16" t="s">
        <v>63</v>
      </c>
      <c r="CJ995" s="16" t="s">
        <v>106</v>
      </c>
      <c r="CK995" s="16" t="s">
        <v>1549</v>
      </c>
      <c r="CN995" s="16" t="s">
        <v>63</v>
      </c>
      <c r="CO995" s="16" t="s">
        <v>363</v>
      </c>
      <c r="CP995" s="16" t="s">
        <v>62</v>
      </c>
      <c r="CQ995" s="16" t="s">
        <v>76</v>
      </c>
      <c r="DA995" s="18"/>
      <c r="DB995" s="16">
        <v>4</v>
      </c>
      <c r="DC995" s="16">
        <v>4</v>
      </c>
      <c r="DE995" s="16">
        <v>2500</v>
      </c>
      <c r="DF995" s="16">
        <v>462</v>
      </c>
      <c r="DG995" s="16">
        <v>398</v>
      </c>
      <c r="DH995" s="16">
        <v>433</v>
      </c>
    </row>
    <row r="996" spans="1:112" s="16" customFormat="1" x14ac:dyDescent="0.3">
      <c r="A996" s="16">
        <v>2023</v>
      </c>
      <c r="B996" s="16" t="s">
        <v>191</v>
      </c>
      <c r="C996" s="16" t="s">
        <v>223</v>
      </c>
      <c r="D996" s="16" t="s">
        <v>1383</v>
      </c>
      <c r="E996" s="16" t="s">
        <v>193</v>
      </c>
      <c r="F996" s="19">
        <v>2.5</v>
      </c>
      <c r="G996" s="16">
        <v>4</v>
      </c>
      <c r="H996" s="16" t="s">
        <v>121</v>
      </c>
      <c r="I996" s="16">
        <v>20</v>
      </c>
      <c r="J996" s="16">
        <v>24</v>
      </c>
      <c r="K996" s="16">
        <v>22</v>
      </c>
      <c r="L996" s="16">
        <v>25.8216</v>
      </c>
      <c r="M996" s="16">
        <v>36.451999999999998</v>
      </c>
      <c r="N996" s="16">
        <v>29.722100000000001</v>
      </c>
      <c r="O996" s="16">
        <v>20.400500000000001</v>
      </c>
      <c r="P996" s="16">
        <v>24.445</v>
      </c>
      <c r="Q996" s="16">
        <v>22.041599999999999</v>
      </c>
      <c r="S996" s="16" t="s">
        <v>59</v>
      </c>
      <c r="T996" s="16" t="s">
        <v>70</v>
      </c>
      <c r="U996" s="16" t="s">
        <v>115</v>
      </c>
      <c r="V996" s="16" t="s">
        <v>116</v>
      </c>
      <c r="X996" s="16">
        <v>8</v>
      </c>
      <c r="Y996" s="16" t="s">
        <v>62</v>
      </c>
      <c r="Z996" s="16" t="s">
        <v>63</v>
      </c>
      <c r="AA996" s="16" t="s">
        <v>60</v>
      </c>
      <c r="AB996" s="16" t="s">
        <v>117</v>
      </c>
      <c r="AC996" s="16">
        <v>15</v>
      </c>
      <c r="AF996" s="16" t="s">
        <v>204</v>
      </c>
      <c r="AG996" s="16" t="s">
        <v>205</v>
      </c>
      <c r="AH996" s="16" t="s">
        <v>66</v>
      </c>
      <c r="AI996" s="16" t="s">
        <v>67</v>
      </c>
      <c r="AJ996" s="16" t="s">
        <v>68</v>
      </c>
      <c r="AK996" s="16" t="s">
        <v>69</v>
      </c>
      <c r="AR996" s="16">
        <v>2500</v>
      </c>
      <c r="AS996" s="16">
        <v>2500</v>
      </c>
      <c r="BM996" s="20" t="s">
        <v>1554</v>
      </c>
      <c r="BN996" s="16">
        <v>2</v>
      </c>
      <c r="BO996" s="16">
        <v>2</v>
      </c>
      <c r="BP996" s="16">
        <v>33</v>
      </c>
      <c r="BQ996" s="16" t="s">
        <v>71</v>
      </c>
      <c r="BS996" s="16" t="s">
        <v>206</v>
      </c>
      <c r="BT996" s="21">
        <v>44621</v>
      </c>
      <c r="BU996" s="16">
        <v>31182</v>
      </c>
      <c r="BV996" s="17"/>
      <c r="BW996" s="16" t="s">
        <v>63</v>
      </c>
      <c r="BX996" s="16" t="s">
        <v>63</v>
      </c>
      <c r="CA996" s="16" t="s">
        <v>63</v>
      </c>
      <c r="CB996" s="16" t="s">
        <v>63</v>
      </c>
      <c r="CD996" s="16" t="s">
        <v>63</v>
      </c>
      <c r="CF996" s="16" t="s">
        <v>62</v>
      </c>
      <c r="CG996" s="16" t="s">
        <v>668</v>
      </c>
      <c r="CH996" s="16" t="s">
        <v>63</v>
      </c>
      <c r="CJ996" s="16" t="s">
        <v>186</v>
      </c>
      <c r="CK996" s="16" t="s">
        <v>187</v>
      </c>
      <c r="CN996" s="16" t="s">
        <v>63</v>
      </c>
      <c r="CO996" s="16" t="s">
        <v>689</v>
      </c>
      <c r="CP996" s="16" t="s">
        <v>62</v>
      </c>
      <c r="CQ996" s="16" t="s">
        <v>76</v>
      </c>
      <c r="DA996" s="18"/>
      <c r="DB996" s="16">
        <v>5</v>
      </c>
      <c r="DC996" s="16">
        <v>5</v>
      </c>
      <c r="DE996" s="16">
        <v>4500</v>
      </c>
      <c r="DF996" s="16">
        <v>438</v>
      </c>
      <c r="DG996" s="16">
        <v>363</v>
      </c>
      <c r="DH996" s="16">
        <v>404</v>
      </c>
    </row>
    <row r="997" spans="1:112" s="16" customFormat="1" x14ac:dyDescent="0.3">
      <c r="A997" s="16">
        <v>2023</v>
      </c>
      <c r="B997" s="16" t="s">
        <v>191</v>
      </c>
      <c r="C997" s="16" t="s">
        <v>223</v>
      </c>
      <c r="D997" s="16" t="s">
        <v>1383</v>
      </c>
      <c r="E997" s="16" t="s">
        <v>193</v>
      </c>
      <c r="F997" s="19">
        <v>3.5</v>
      </c>
      <c r="G997" s="16">
        <v>6</v>
      </c>
      <c r="H997" s="16" t="s">
        <v>121</v>
      </c>
      <c r="I997" s="16">
        <v>18</v>
      </c>
      <c r="J997" s="16">
        <v>23</v>
      </c>
      <c r="K997" s="16">
        <v>20</v>
      </c>
      <c r="L997" s="16">
        <v>22.8</v>
      </c>
      <c r="M997" s="16">
        <v>31.7</v>
      </c>
      <c r="N997" s="16">
        <v>26.097100000000001</v>
      </c>
      <c r="O997" s="16">
        <v>18.190899999999999</v>
      </c>
      <c r="P997" s="16">
        <v>22.7134</v>
      </c>
      <c r="Q997" s="16">
        <v>19.981200000000001</v>
      </c>
      <c r="S997" s="16" t="s">
        <v>59</v>
      </c>
      <c r="T997" s="16" t="s">
        <v>70</v>
      </c>
      <c r="U997" s="16" t="s">
        <v>115</v>
      </c>
      <c r="V997" s="16" t="s">
        <v>116</v>
      </c>
      <c r="X997" s="16">
        <v>8</v>
      </c>
      <c r="Y997" s="16" t="s">
        <v>62</v>
      </c>
      <c r="Z997" s="16" t="s">
        <v>63</v>
      </c>
      <c r="AA997" s="16" t="s">
        <v>60</v>
      </c>
      <c r="AB997" s="16" t="s">
        <v>117</v>
      </c>
      <c r="AC997" s="16">
        <v>15</v>
      </c>
      <c r="AF997" s="16" t="s">
        <v>204</v>
      </c>
      <c r="AG997" s="16" t="s">
        <v>205</v>
      </c>
      <c r="AH997" s="16" t="s">
        <v>66</v>
      </c>
      <c r="AI997" s="16" t="s">
        <v>67</v>
      </c>
      <c r="AJ997" s="16" t="s">
        <v>68</v>
      </c>
      <c r="AK997" s="16" t="s">
        <v>69</v>
      </c>
      <c r="AR997" s="16">
        <v>2750</v>
      </c>
      <c r="AS997" s="16">
        <v>2750</v>
      </c>
      <c r="BM997" s="20" t="s">
        <v>1554</v>
      </c>
      <c r="BN997" s="16">
        <v>2</v>
      </c>
      <c r="BO997" s="16">
        <v>2</v>
      </c>
      <c r="BP997" s="16">
        <v>33</v>
      </c>
      <c r="BQ997" s="16" t="s">
        <v>71</v>
      </c>
      <c r="BS997" s="16" t="s">
        <v>72</v>
      </c>
      <c r="BT997" s="21">
        <v>44621</v>
      </c>
      <c r="BU997" s="16">
        <v>31112</v>
      </c>
      <c r="BV997" s="17"/>
      <c r="BW997" s="16" t="s">
        <v>63</v>
      </c>
      <c r="BX997" s="16" t="s">
        <v>63</v>
      </c>
      <c r="CA997" s="16" t="s">
        <v>63</v>
      </c>
      <c r="CB997" s="16" t="s">
        <v>63</v>
      </c>
      <c r="CD997" s="16" t="s">
        <v>63</v>
      </c>
      <c r="CF997" s="16" t="s">
        <v>62</v>
      </c>
      <c r="CG997" s="16" t="s">
        <v>668</v>
      </c>
      <c r="CH997" s="16" t="s">
        <v>63</v>
      </c>
      <c r="CJ997" s="16" t="s">
        <v>186</v>
      </c>
      <c r="CK997" s="16" t="s">
        <v>187</v>
      </c>
      <c r="CN997" s="16" t="s">
        <v>63</v>
      </c>
      <c r="CO997" s="16" t="s">
        <v>689</v>
      </c>
      <c r="CP997" s="16" t="s">
        <v>62</v>
      </c>
      <c r="CQ997" s="16" t="s">
        <v>76</v>
      </c>
      <c r="DA997" s="18"/>
      <c r="DB997" s="16">
        <v>4</v>
      </c>
      <c r="DC997" s="16">
        <v>4</v>
      </c>
      <c r="DE997" s="16">
        <v>5750</v>
      </c>
      <c r="DF997" s="16">
        <v>492</v>
      </c>
      <c r="DG997" s="16">
        <v>395</v>
      </c>
      <c r="DH997" s="16">
        <v>448</v>
      </c>
    </row>
    <row r="998" spans="1:112" s="16" customFormat="1" x14ac:dyDescent="0.3">
      <c r="A998" s="16">
        <v>2023</v>
      </c>
      <c r="B998" s="16" t="s">
        <v>1562</v>
      </c>
      <c r="C998" s="16" t="s">
        <v>99</v>
      </c>
      <c r="D998" s="16" t="s">
        <v>1180</v>
      </c>
      <c r="E998" s="16" t="s">
        <v>101</v>
      </c>
      <c r="F998" s="19">
        <v>2</v>
      </c>
      <c r="G998" s="16">
        <v>4</v>
      </c>
      <c r="H998" s="16" t="s">
        <v>77</v>
      </c>
      <c r="I998" s="16">
        <v>22</v>
      </c>
      <c r="J998" s="16">
        <v>27</v>
      </c>
      <c r="K998" s="16">
        <v>24</v>
      </c>
      <c r="L998" s="16">
        <v>28.2</v>
      </c>
      <c r="M998" s="16">
        <v>40</v>
      </c>
      <c r="N998" s="16">
        <v>32.516599999999997</v>
      </c>
      <c r="O998" s="16">
        <v>22.1096</v>
      </c>
      <c r="P998" s="16">
        <v>27</v>
      </c>
      <c r="Q998" s="16">
        <v>24.464700000000001</v>
      </c>
      <c r="S998" s="16" t="s">
        <v>59</v>
      </c>
      <c r="T998" s="16" t="s">
        <v>70</v>
      </c>
      <c r="U998" s="16" t="s">
        <v>60</v>
      </c>
      <c r="V998" s="16" t="s">
        <v>61</v>
      </c>
      <c r="X998" s="16">
        <v>9</v>
      </c>
      <c r="Y998" s="16" t="s">
        <v>62</v>
      </c>
      <c r="Z998" s="16" t="s">
        <v>63</v>
      </c>
      <c r="AA998" s="16" t="s">
        <v>60</v>
      </c>
      <c r="AB998" s="16" t="s">
        <v>117</v>
      </c>
      <c r="AC998" s="16">
        <v>10</v>
      </c>
      <c r="AF998" s="16" t="s">
        <v>82</v>
      </c>
      <c r="AG998" s="16" t="s">
        <v>86</v>
      </c>
      <c r="AH998" s="16" t="s">
        <v>66</v>
      </c>
      <c r="AI998" s="16" t="s">
        <v>67</v>
      </c>
      <c r="AJ998" s="16" t="s">
        <v>68</v>
      </c>
      <c r="AK998" s="16" t="s">
        <v>69</v>
      </c>
      <c r="AR998" s="16">
        <v>1850</v>
      </c>
      <c r="AS998" s="16">
        <v>1850</v>
      </c>
      <c r="BM998" s="20" t="s">
        <v>1550</v>
      </c>
      <c r="BN998" s="16">
        <v>2</v>
      </c>
      <c r="BO998" s="16">
        <v>2</v>
      </c>
      <c r="BP998" s="16">
        <v>33</v>
      </c>
      <c r="BQ998" s="16" t="s">
        <v>71</v>
      </c>
      <c r="BS998" s="16" t="s">
        <v>72</v>
      </c>
      <c r="BT998" s="21">
        <v>44713</v>
      </c>
      <c r="BU998" s="16">
        <v>31456</v>
      </c>
      <c r="BV998" s="17"/>
      <c r="BW998" s="16" t="s">
        <v>63</v>
      </c>
      <c r="BX998" s="16" t="s">
        <v>63</v>
      </c>
      <c r="CA998" s="16" t="s">
        <v>63</v>
      </c>
      <c r="CB998" s="16" t="s">
        <v>63</v>
      </c>
      <c r="CD998" s="16" t="s">
        <v>62</v>
      </c>
      <c r="CE998" s="16" t="s">
        <v>248</v>
      </c>
      <c r="CF998" s="16" t="s">
        <v>62</v>
      </c>
      <c r="CG998" s="16" t="s">
        <v>89</v>
      </c>
      <c r="CH998" s="16" t="s">
        <v>62</v>
      </c>
      <c r="CI998" s="16" t="s">
        <v>249</v>
      </c>
      <c r="CJ998" s="16" t="s">
        <v>106</v>
      </c>
      <c r="CK998" s="16" t="s">
        <v>1549</v>
      </c>
      <c r="CN998" s="16" t="s">
        <v>63</v>
      </c>
      <c r="CO998" s="16" t="s">
        <v>107</v>
      </c>
      <c r="CP998" s="16" t="s">
        <v>62</v>
      </c>
      <c r="CQ998" s="16" t="s">
        <v>76</v>
      </c>
      <c r="DA998" s="18"/>
      <c r="DB998" s="16">
        <v>5</v>
      </c>
      <c r="DC998" s="16">
        <v>5</v>
      </c>
      <c r="DE998" s="16">
        <v>1250</v>
      </c>
      <c r="DF998" s="16">
        <v>402</v>
      </c>
      <c r="DG998" s="16">
        <v>328</v>
      </c>
      <c r="DH998" s="16">
        <v>368</v>
      </c>
    </row>
    <row r="999" spans="1:112" s="16" customFormat="1" x14ac:dyDescent="0.3">
      <c r="A999" s="16">
        <v>2023</v>
      </c>
      <c r="B999" s="16" t="s">
        <v>1562</v>
      </c>
      <c r="C999" s="16" t="s">
        <v>99</v>
      </c>
      <c r="D999" s="16" t="s">
        <v>1180</v>
      </c>
      <c r="E999" s="16" t="s">
        <v>101</v>
      </c>
      <c r="F999" s="19">
        <v>3.6</v>
      </c>
      <c r="G999" s="16">
        <v>6</v>
      </c>
      <c r="H999" s="16" t="s">
        <v>77</v>
      </c>
      <c r="I999" s="16">
        <v>19</v>
      </c>
      <c r="J999" s="16">
        <v>26</v>
      </c>
      <c r="K999" s="16">
        <v>21</v>
      </c>
      <c r="L999" s="16">
        <v>23.5</v>
      </c>
      <c r="M999" s="16">
        <v>36.200000000000003</v>
      </c>
      <c r="N999" s="16">
        <v>27.9055</v>
      </c>
      <c r="O999" s="16">
        <v>18.706600000000002</v>
      </c>
      <c r="P999" s="16">
        <v>25.673500000000001</v>
      </c>
      <c r="Q999" s="16">
        <v>21.308700000000002</v>
      </c>
      <c r="S999" s="16" t="s">
        <v>83</v>
      </c>
      <c r="T999" s="16" t="s">
        <v>87</v>
      </c>
      <c r="U999" s="16" t="s">
        <v>60</v>
      </c>
      <c r="V999" s="16" t="s">
        <v>61</v>
      </c>
      <c r="X999" s="16">
        <v>9</v>
      </c>
      <c r="Y999" s="16" t="s">
        <v>62</v>
      </c>
      <c r="Z999" s="16" t="s">
        <v>63</v>
      </c>
      <c r="AA999" s="16" t="s">
        <v>60</v>
      </c>
      <c r="AB999" s="16" t="s">
        <v>117</v>
      </c>
      <c r="AC999" s="16">
        <v>10</v>
      </c>
      <c r="AF999" s="16" t="s">
        <v>82</v>
      </c>
      <c r="AG999" s="16" t="s">
        <v>86</v>
      </c>
      <c r="AH999" s="16" t="s">
        <v>66</v>
      </c>
      <c r="AI999" s="16" t="s">
        <v>67</v>
      </c>
      <c r="AJ999" s="16" t="s">
        <v>68</v>
      </c>
      <c r="AK999" s="16" t="s">
        <v>69</v>
      </c>
      <c r="AR999" s="16">
        <v>2100</v>
      </c>
      <c r="AS999" s="16">
        <v>2100</v>
      </c>
      <c r="BM999" s="20" t="s">
        <v>1550</v>
      </c>
      <c r="BN999" s="16">
        <v>2</v>
      </c>
      <c r="BO999" s="16">
        <v>2</v>
      </c>
      <c r="BP999" s="16">
        <v>33</v>
      </c>
      <c r="BQ999" s="16" t="s">
        <v>71</v>
      </c>
      <c r="BS999" s="16" t="s">
        <v>72</v>
      </c>
      <c r="BT999" s="21">
        <v>44708</v>
      </c>
      <c r="BU999" s="16">
        <v>31422</v>
      </c>
      <c r="BV999" s="17"/>
      <c r="BW999" s="16" t="s">
        <v>63</v>
      </c>
      <c r="BX999" s="16" t="s">
        <v>63</v>
      </c>
      <c r="CA999" s="16" t="s">
        <v>63</v>
      </c>
      <c r="CB999" s="16" t="s">
        <v>63</v>
      </c>
      <c r="CD999" s="16" t="s">
        <v>62</v>
      </c>
      <c r="CE999" s="16" t="s">
        <v>248</v>
      </c>
      <c r="CF999" s="16" t="s">
        <v>62</v>
      </c>
      <c r="CG999" s="16" t="s">
        <v>1000</v>
      </c>
      <c r="CH999" s="16" t="s">
        <v>63</v>
      </c>
      <c r="CJ999" s="16" t="s">
        <v>106</v>
      </c>
      <c r="CK999" s="16" t="s">
        <v>1549</v>
      </c>
      <c r="CN999" s="16" t="s">
        <v>63</v>
      </c>
      <c r="CO999" s="16" t="s">
        <v>417</v>
      </c>
      <c r="CP999" s="16" t="s">
        <v>62</v>
      </c>
      <c r="CQ999" s="16" t="s">
        <v>76</v>
      </c>
      <c r="DA999" s="18"/>
      <c r="DB999" s="16">
        <v>4</v>
      </c>
      <c r="DC999" s="16">
        <v>4</v>
      </c>
      <c r="DE999" s="16">
        <v>2500</v>
      </c>
      <c r="DF999" s="16">
        <v>475</v>
      </c>
      <c r="DG999" s="16">
        <v>347</v>
      </c>
      <c r="DH999" s="16">
        <v>417</v>
      </c>
    </row>
    <row r="1000" spans="1:112" s="16" customFormat="1" x14ac:dyDescent="0.3">
      <c r="A1000" s="16">
        <v>2023</v>
      </c>
      <c r="B1000" s="16" t="s">
        <v>1562</v>
      </c>
      <c r="C1000" s="16" t="s">
        <v>99</v>
      </c>
      <c r="D1000" s="16" t="s">
        <v>1001</v>
      </c>
      <c r="E1000" s="16" t="s">
        <v>101</v>
      </c>
      <c r="F1000" s="19">
        <v>3</v>
      </c>
      <c r="G1000" s="16">
        <v>6</v>
      </c>
      <c r="H1000" s="16" t="s">
        <v>108</v>
      </c>
      <c r="I1000" s="16">
        <v>20</v>
      </c>
      <c r="J1000" s="16">
        <v>26</v>
      </c>
      <c r="K1000" s="16">
        <v>22</v>
      </c>
      <c r="L1000" s="16">
        <v>25.5</v>
      </c>
      <c r="M1000" s="16">
        <v>38.799999999999997</v>
      </c>
      <c r="N1000" s="16">
        <v>30.1508</v>
      </c>
      <c r="O1000" s="16">
        <v>20.167300000000001</v>
      </c>
      <c r="P1000" s="16">
        <v>26</v>
      </c>
      <c r="Q1000" s="16">
        <v>22</v>
      </c>
      <c r="S1000" s="16" t="s">
        <v>59</v>
      </c>
      <c r="T1000" s="16" t="s">
        <v>70</v>
      </c>
      <c r="U1000" s="16" t="s">
        <v>60</v>
      </c>
      <c r="V1000" s="16" t="s">
        <v>61</v>
      </c>
      <c r="X1000" s="16">
        <v>10</v>
      </c>
      <c r="Y1000" s="16" t="s">
        <v>62</v>
      </c>
      <c r="Z1000" s="16" t="s">
        <v>63</v>
      </c>
      <c r="AA1000" s="16">
        <v>4</v>
      </c>
      <c r="AB1000" s="16" t="s">
        <v>64</v>
      </c>
      <c r="AD1000" s="16">
        <v>20</v>
      </c>
      <c r="AF1000" s="16" t="s">
        <v>401</v>
      </c>
      <c r="AG1000" s="16" t="s">
        <v>402</v>
      </c>
      <c r="AH1000" s="16" t="s">
        <v>66</v>
      </c>
      <c r="AI1000" s="16" t="s">
        <v>67</v>
      </c>
      <c r="AJ1000" s="16" t="s">
        <v>68</v>
      </c>
      <c r="AK1000" s="16" t="s">
        <v>69</v>
      </c>
      <c r="AR1000" s="16">
        <v>2200</v>
      </c>
      <c r="AS1000" s="16">
        <v>2200</v>
      </c>
      <c r="BM1000" s="20"/>
      <c r="BN1000" s="16">
        <v>2</v>
      </c>
      <c r="BO1000" s="16">
        <v>2</v>
      </c>
      <c r="BP1000" s="16">
        <v>33</v>
      </c>
      <c r="BQ1000" s="16" t="s">
        <v>71</v>
      </c>
      <c r="BS1000" s="16" t="s">
        <v>72</v>
      </c>
      <c r="BT1000" s="21">
        <v>44753</v>
      </c>
      <c r="BU1000" s="16">
        <v>31694</v>
      </c>
      <c r="BV1000" s="17"/>
      <c r="BW1000" s="16" t="s">
        <v>63</v>
      </c>
      <c r="BX1000" s="16" t="s">
        <v>63</v>
      </c>
      <c r="CA1000" s="16" t="s">
        <v>63</v>
      </c>
      <c r="CB1000" s="16" t="s">
        <v>63</v>
      </c>
      <c r="CD1000" s="16" t="s">
        <v>63</v>
      </c>
      <c r="CF1000" s="16" t="s">
        <v>63</v>
      </c>
      <c r="CH1000" s="16" t="s">
        <v>63</v>
      </c>
      <c r="CJ1000" s="16" t="s">
        <v>403</v>
      </c>
      <c r="CK1000" s="16" t="s">
        <v>404</v>
      </c>
      <c r="CN1000" s="16" t="s">
        <v>63</v>
      </c>
      <c r="CO1000" s="16" t="s">
        <v>107</v>
      </c>
      <c r="CP1000" s="16" t="s">
        <v>62</v>
      </c>
      <c r="CQ1000" s="16" t="s">
        <v>76</v>
      </c>
      <c r="DA1000" s="18"/>
      <c r="DB1000" s="16">
        <v>5</v>
      </c>
      <c r="DC1000" s="16">
        <v>4</v>
      </c>
      <c r="DE1000" s="16">
        <v>3000</v>
      </c>
      <c r="DF1000" s="16">
        <v>503</v>
      </c>
      <c r="DG1000" s="16">
        <v>391</v>
      </c>
      <c r="DH1000" s="16">
        <v>462</v>
      </c>
    </row>
    <row r="1001" spans="1:112" s="16" customFormat="1" x14ac:dyDescent="0.3">
      <c r="A1001" s="16">
        <v>2023</v>
      </c>
      <c r="B1001" s="16" t="s">
        <v>1562</v>
      </c>
      <c r="C1001" s="16" t="s">
        <v>99</v>
      </c>
      <c r="D1001" s="16" t="s">
        <v>1001</v>
      </c>
      <c r="E1001" s="16" t="s">
        <v>101</v>
      </c>
      <c r="F1001" s="19">
        <v>5.3</v>
      </c>
      <c r="G1001" s="16">
        <v>8</v>
      </c>
      <c r="H1001" s="16" t="s">
        <v>108</v>
      </c>
      <c r="I1001" s="16">
        <v>15</v>
      </c>
      <c r="J1001" s="16">
        <v>20</v>
      </c>
      <c r="K1001" s="16">
        <v>17</v>
      </c>
      <c r="L1001" s="16">
        <v>19.399999999999999</v>
      </c>
      <c r="M1001" s="16">
        <v>29.6</v>
      </c>
      <c r="N1001" s="16">
        <v>22.9604</v>
      </c>
      <c r="O1001" s="16">
        <v>14.9069</v>
      </c>
      <c r="P1001" s="16">
        <v>20.003299999999999</v>
      </c>
      <c r="Q1001" s="16">
        <v>16.837299999999999</v>
      </c>
      <c r="S1001" s="16" t="s">
        <v>83</v>
      </c>
      <c r="T1001" s="16" t="s">
        <v>87</v>
      </c>
      <c r="U1001" s="16" t="s">
        <v>60</v>
      </c>
      <c r="V1001" s="16" t="s">
        <v>61</v>
      </c>
      <c r="X1001" s="16">
        <v>10</v>
      </c>
      <c r="Y1001" s="16" t="s">
        <v>62</v>
      </c>
      <c r="Z1001" s="16" t="s">
        <v>63</v>
      </c>
      <c r="AA1001" s="16">
        <v>4</v>
      </c>
      <c r="AB1001" s="16" t="s">
        <v>64</v>
      </c>
      <c r="AC1001" s="16">
        <v>10</v>
      </c>
      <c r="AF1001" s="16" t="s">
        <v>82</v>
      </c>
      <c r="AG1001" s="16" t="s">
        <v>86</v>
      </c>
      <c r="AH1001" s="16" t="s">
        <v>66</v>
      </c>
      <c r="AI1001" s="16" t="s">
        <v>67</v>
      </c>
      <c r="AJ1001" s="16" t="s">
        <v>68</v>
      </c>
      <c r="AK1001" s="16" t="s">
        <v>69</v>
      </c>
      <c r="AR1001" s="16">
        <v>2600</v>
      </c>
      <c r="AS1001" s="16">
        <v>2600</v>
      </c>
      <c r="BM1001" s="20" t="s">
        <v>1550</v>
      </c>
      <c r="BN1001" s="16">
        <v>1</v>
      </c>
      <c r="BO1001" s="16">
        <v>1</v>
      </c>
      <c r="BP1001" s="16">
        <v>33</v>
      </c>
      <c r="BQ1001" s="16" t="s">
        <v>71</v>
      </c>
      <c r="BS1001" s="16" t="s">
        <v>103</v>
      </c>
      <c r="BT1001" s="21">
        <v>44760</v>
      </c>
      <c r="BU1001" s="16">
        <v>31608</v>
      </c>
      <c r="BV1001" s="17"/>
      <c r="BW1001" s="16" t="s">
        <v>63</v>
      </c>
      <c r="BX1001" s="16" t="s">
        <v>63</v>
      </c>
      <c r="CA1001" s="16" t="s">
        <v>63</v>
      </c>
      <c r="CB1001" s="16" t="s">
        <v>63</v>
      </c>
      <c r="CD1001" s="16" t="s">
        <v>62</v>
      </c>
      <c r="CE1001" s="16" t="s">
        <v>104</v>
      </c>
      <c r="CF1001" s="16" t="s">
        <v>62</v>
      </c>
      <c r="CG1001" s="16" t="s">
        <v>105</v>
      </c>
      <c r="CH1001" s="16" t="s">
        <v>63</v>
      </c>
      <c r="CJ1001" s="16" t="s">
        <v>106</v>
      </c>
      <c r="CK1001" s="16" t="s">
        <v>1549</v>
      </c>
      <c r="CN1001" s="16" t="s">
        <v>63</v>
      </c>
      <c r="CO1001" s="16" t="s">
        <v>107</v>
      </c>
      <c r="CP1001" s="16" t="s">
        <v>62</v>
      </c>
      <c r="CQ1001" s="16" t="s">
        <v>76</v>
      </c>
      <c r="DA1001" s="18"/>
      <c r="DB1001" s="16">
        <v>3</v>
      </c>
      <c r="DC1001" s="16">
        <v>3</v>
      </c>
      <c r="DE1001" s="16">
        <v>5000</v>
      </c>
      <c r="DF1001" s="16">
        <v>593</v>
      </c>
      <c r="DG1001" s="16">
        <v>446</v>
      </c>
      <c r="DH1001" s="16">
        <v>527</v>
      </c>
    </row>
    <row r="1002" spans="1:112" s="16" customFormat="1" x14ac:dyDescent="0.3">
      <c r="A1002" s="16">
        <v>2023</v>
      </c>
      <c r="B1002" s="16" t="s">
        <v>1562</v>
      </c>
      <c r="C1002" s="16" t="s">
        <v>99</v>
      </c>
      <c r="D1002" s="16" t="s">
        <v>1001</v>
      </c>
      <c r="E1002" s="16" t="s">
        <v>101</v>
      </c>
      <c r="F1002" s="19">
        <v>6.2</v>
      </c>
      <c r="G1002" s="16">
        <v>8</v>
      </c>
      <c r="H1002" s="16" t="s">
        <v>108</v>
      </c>
      <c r="I1002" s="16">
        <v>14</v>
      </c>
      <c r="J1002" s="16">
        <v>18</v>
      </c>
      <c r="K1002" s="16">
        <v>16</v>
      </c>
      <c r="L1002" s="16">
        <v>17.497499999999999</v>
      </c>
      <c r="M1002" s="16">
        <v>26.9024</v>
      </c>
      <c r="N1002" s="16">
        <v>20.763999999999999</v>
      </c>
      <c r="O1002" s="16">
        <v>14.206200000000001</v>
      </c>
      <c r="P1002" s="16">
        <v>18.093299999999999</v>
      </c>
      <c r="Q1002" s="16">
        <v>15.726599999999999</v>
      </c>
      <c r="S1002" s="16" t="s">
        <v>83</v>
      </c>
      <c r="T1002" s="16" t="s">
        <v>87</v>
      </c>
      <c r="U1002" s="16" t="s">
        <v>60</v>
      </c>
      <c r="V1002" s="16" t="s">
        <v>61</v>
      </c>
      <c r="X1002" s="16">
        <v>10</v>
      </c>
      <c r="Y1002" s="16" t="s">
        <v>62</v>
      </c>
      <c r="Z1002" s="16" t="s">
        <v>63</v>
      </c>
      <c r="AA1002" s="16">
        <v>4</v>
      </c>
      <c r="AB1002" s="16" t="s">
        <v>64</v>
      </c>
      <c r="AC1002" s="16">
        <v>10</v>
      </c>
      <c r="AF1002" s="16" t="s">
        <v>58</v>
      </c>
      <c r="AG1002" s="16" t="s">
        <v>65</v>
      </c>
      <c r="AH1002" s="16" t="s">
        <v>66</v>
      </c>
      <c r="AI1002" s="16" t="s">
        <v>67</v>
      </c>
      <c r="AJ1002" s="16" t="s">
        <v>68</v>
      </c>
      <c r="AK1002" s="16" t="s">
        <v>69</v>
      </c>
      <c r="AR1002" s="16">
        <v>3400</v>
      </c>
      <c r="AS1002" s="16">
        <v>3400</v>
      </c>
      <c r="BM1002" s="20" t="s">
        <v>1550</v>
      </c>
      <c r="BN1002" s="16">
        <v>1</v>
      </c>
      <c r="BO1002" s="16">
        <v>1</v>
      </c>
      <c r="BP1002" s="16">
        <v>33</v>
      </c>
      <c r="BQ1002" s="16" t="s">
        <v>71</v>
      </c>
      <c r="BS1002" s="16" t="s">
        <v>206</v>
      </c>
      <c r="BT1002" s="21">
        <v>44760</v>
      </c>
      <c r="BU1002" s="16">
        <v>31602</v>
      </c>
      <c r="BV1002" s="17"/>
      <c r="BW1002" s="16" t="s">
        <v>63</v>
      </c>
      <c r="BX1002" s="16" t="s">
        <v>63</v>
      </c>
      <c r="CA1002" s="16" t="s">
        <v>63</v>
      </c>
      <c r="CB1002" s="16" t="s">
        <v>63</v>
      </c>
      <c r="CD1002" s="16" t="s">
        <v>62</v>
      </c>
      <c r="CE1002" s="16" t="s">
        <v>104</v>
      </c>
      <c r="CF1002" s="16" t="s">
        <v>62</v>
      </c>
      <c r="CG1002" s="16" t="s">
        <v>105</v>
      </c>
      <c r="CH1002" s="16" t="s">
        <v>63</v>
      </c>
      <c r="CJ1002" s="16" t="s">
        <v>106</v>
      </c>
      <c r="CK1002" s="16" t="s">
        <v>1549</v>
      </c>
      <c r="CN1002" s="16" t="s">
        <v>63</v>
      </c>
      <c r="CO1002" s="16" t="s">
        <v>107</v>
      </c>
      <c r="CP1002" s="16" t="s">
        <v>62</v>
      </c>
      <c r="CQ1002" s="16" t="s">
        <v>76</v>
      </c>
      <c r="DA1002" s="18"/>
      <c r="DB1002" s="16">
        <v>3</v>
      </c>
      <c r="DC1002" s="16">
        <v>3</v>
      </c>
      <c r="DE1002" s="16">
        <v>9000</v>
      </c>
      <c r="DF1002" s="16">
        <v>624</v>
      </c>
      <c r="DG1002" s="16">
        <v>491</v>
      </c>
      <c r="DH1002" s="16">
        <v>564</v>
      </c>
    </row>
    <row r="1003" spans="1:112" s="16" customFormat="1" x14ac:dyDescent="0.3">
      <c r="A1003" s="16">
        <v>2023</v>
      </c>
      <c r="B1003" s="16" t="s">
        <v>1562</v>
      </c>
      <c r="C1003" s="16" t="s">
        <v>99</v>
      </c>
      <c r="D1003" s="16" t="s">
        <v>1002</v>
      </c>
      <c r="E1003" s="16" t="s">
        <v>101</v>
      </c>
      <c r="F1003" s="19">
        <v>3</v>
      </c>
      <c r="G1003" s="16">
        <v>6</v>
      </c>
      <c r="H1003" s="16" t="s">
        <v>108</v>
      </c>
      <c r="I1003" s="16">
        <v>20</v>
      </c>
      <c r="J1003" s="16">
        <v>26</v>
      </c>
      <c r="K1003" s="16">
        <v>22</v>
      </c>
      <c r="L1003" s="16">
        <v>25.5</v>
      </c>
      <c r="M1003" s="16">
        <v>38.799999999999997</v>
      </c>
      <c r="N1003" s="16">
        <v>30.1508</v>
      </c>
      <c r="O1003" s="16">
        <v>20.167300000000001</v>
      </c>
      <c r="P1003" s="16">
        <v>26</v>
      </c>
      <c r="Q1003" s="16">
        <v>22</v>
      </c>
      <c r="S1003" s="16" t="s">
        <v>59</v>
      </c>
      <c r="T1003" s="16" t="s">
        <v>70</v>
      </c>
      <c r="U1003" s="16" t="s">
        <v>60</v>
      </c>
      <c r="V1003" s="16" t="s">
        <v>61</v>
      </c>
      <c r="X1003" s="16">
        <v>10</v>
      </c>
      <c r="Y1003" s="16" t="s">
        <v>62</v>
      </c>
      <c r="Z1003" s="16" t="s">
        <v>63</v>
      </c>
      <c r="AA1003" s="16">
        <v>4</v>
      </c>
      <c r="AB1003" s="16" t="s">
        <v>64</v>
      </c>
      <c r="AD1003" s="16">
        <v>20</v>
      </c>
      <c r="AF1003" s="16" t="s">
        <v>401</v>
      </c>
      <c r="AG1003" s="16" t="s">
        <v>402</v>
      </c>
      <c r="AH1003" s="16" t="s">
        <v>66</v>
      </c>
      <c r="AI1003" s="16" t="s">
        <v>67</v>
      </c>
      <c r="AJ1003" s="16" t="s">
        <v>68</v>
      </c>
      <c r="AK1003" s="16" t="s">
        <v>69</v>
      </c>
      <c r="AR1003" s="16">
        <v>2200</v>
      </c>
      <c r="AS1003" s="16">
        <v>2200</v>
      </c>
      <c r="BM1003" s="20"/>
      <c r="BN1003" s="16">
        <v>2</v>
      </c>
      <c r="BO1003" s="16">
        <v>2</v>
      </c>
      <c r="BP1003" s="16">
        <v>33</v>
      </c>
      <c r="BQ1003" s="16" t="s">
        <v>71</v>
      </c>
      <c r="BS1003" s="16" t="s">
        <v>72</v>
      </c>
      <c r="BT1003" s="21">
        <v>44753</v>
      </c>
      <c r="BU1003" s="16">
        <v>31693</v>
      </c>
      <c r="BV1003" s="17"/>
      <c r="BW1003" s="16" t="s">
        <v>63</v>
      </c>
      <c r="BX1003" s="16" t="s">
        <v>63</v>
      </c>
      <c r="CA1003" s="16" t="s">
        <v>63</v>
      </c>
      <c r="CB1003" s="16" t="s">
        <v>63</v>
      </c>
      <c r="CD1003" s="16" t="s">
        <v>63</v>
      </c>
      <c r="CF1003" s="16" t="s">
        <v>63</v>
      </c>
      <c r="CH1003" s="16" t="s">
        <v>63</v>
      </c>
      <c r="CJ1003" s="16" t="s">
        <v>403</v>
      </c>
      <c r="CK1003" s="16" t="s">
        <v>404</v>
      </c>
      <c r="CN1003" s="16" t="s">
        <v>63</v>
      </c>
      <c r="CO1003" s="16" t="s">
        <v>107</v>
      </c>
      <c r="CP1003" s="16" t="s">
        <v>62</v>
      </c>
      <c r="CQ1003" s="16" t="s">
        <v>76</v>
      </c>
      <c r="DA1003" s="18"/>
      <c r="DB1003" s="16">
        <v>5</v>
      </c>
      <c r="DC1003" s="16">
        <v>4</v>
      </c>
      <c r="DE1003" s="16">
        <v>3000</v>
      </c>
      <c r="DF1003" s="16">
        <v>503</v>
      </c>
      <c r="DG1003" s="16">
        <v>391</v>
      </c>
      <c r="DH1003" s="16">
        <v>462</v>
      </c>
    </row>
    <row r="1004" spans="1:112" s="16" customFormat="1" x14ac:dyDescent="0.3">
      <c r="A1004" s="16">
        <v>2023</v>
      </c>
      <c r="B1004" s="16" t="s">
        <v>1562</v>
      </c>
      <c r="C1004" s="16" t="s">
        <v>99</v>
      </c>
      <c r="D1004" s="16" t="s">
        <v>1002</v>
      </c>
      <c r="E1004" s="16" t="s">
        <v>101</v>
      </c>
      <c r="F1004" s="19">
        <v>5.3</v>
      </c>
      <c r="G1004" s="16">
        <v>8</v>
      </c>
      <c r="H1004" s="16" t="s">
        <v>108</v>
      </c>
      <c r="I1004" s="16">
        <v>15</v>
      </c>
      <c r="J1004" s="16">
        <v>19</v>
      </c>
      <c r="K1004" s="16">
        <v>16</v>
      </c>
      <c r="L1004" s="16">
        <v>19.032399999999999</v>
      </c>
      <c r="M1004" s="16">
        <v>28.356300000000001</v>
      </c>
      <c r="N1004" s="16">
        <v>22.337599999999998</v>
      </c>
      <c r="O1004" s="16">
        <v>14.6846</v>
      </c>
      <c r="P1004" s="16">
        <v>18.601099999999999</v>
      </c>
      <c r="Q1004" s="16">
        <v>16.221599999999999</v>
      </c>
      <c r="S1004" s="16" t="s">
        <v>83</v>
      </c>
      <c r="T1004" s="16" t="s">
        <v>87</v>
      </c>
      <c r="U1004" s="16" t="s">
        <v>60</v>
      </c>
      <c r="V1004" s="16" t="s">
        <v>61</v>
      </c>
      <c r="X1004" s="16">
        <v>10</v>
      </c>
      <c r="Y1004" s="16" t="s">
        <v>62</v>
      </c>
      <c r="Z1004" s="16" t="s">
        <v>63</v>
      </c>
      <c r="AA1004" s="16">
        <v>4</v>
      </c>
      <c r="AB1004" s="16" t="s">
        <v>64</v>
      </c>
      <c r="AC1004" s="16">
        <v>10</v>
      </c>
      <c r="AF1004" s="16" t="s">
        <v>82</v>
      </c>
      <c r="AG1004" s="16" t="s">
        <v>86</v>
      </c>
      <c r="AH1004" s="16" t="s">
        <v>66</v>
      </c>
      <c r="AI1004" s="16" t="s">
        <v>67</v>
      </c>
      <c r="AJ1004" s="16" t="s">
        <v>68</v>
      </c>
      <c r="AK1004" s="16" t="s">
        <v>69</v>
      </c>
      <c r="AR1004" s="16">
        <v>2750</v>
      </c>
      <c r="AS1004" s="16">
        <v>2750</v>
      </c>
      <c r="BM1004" s="20" t="s">
        <v>1550</v>
      </c>
      <c r="BN1004" s="16">
        <v>1</v>
      </c>
      <c r="BO1004" s="16">
        <v>1</v>
      </c>
      <c r="BP1004" s="16">
        <v>33</v>
      </c>
      <c r="BQ1004" s="16" t="s">
        <v>71</v>
      </c>
      <c r="BS1004" s="16" t="s">
        <v>103</v>
      </c>
      <c r="BT1004" s="21">
        <v>44760</v>
      </c>
      <c r="BU1004" s="16">
        <v>31610</v>
      </c>
      <c r="BV1004" s="17"/>
      <c r="BW1004" s="16" t="s">
        <v>63</v>
      </c>
      <c r="BX1004" s="16" t="s">
        <v>63</v>
      </c>
      <c r="CA1004" s="16" t="s">
        <v>63</v>
      </c>
      <c r="CB1004" s="16" t="s">
        <v>63</v>
      </c>
      <c r="CD1004" s="16" t="s">
        <v>62</v>
      </c>
      <c r="CE1004" s="16" t="s">
        <v>104</v>
      </c>
      <c r="CF1004" s="16" t="s">
        <v>62</v>
      </c>
      <c r="CG1004" s="16" t="s">
        <v>105</v>
      </c>
      <c r="CH1004" s="16" t="s">
        <v>63</v>
      </c>
      <c r="CJ1004" s="16" t="s">
        <v>106</v>
      </c>
      <c r="CK1004" s="16" t="s">
        <v>1549</v>
      </c>
      <c r="CN1004" s="16" t="s">
        <v>63</v>
      </c>
      <c r="CO1004" s="16" t="s">
        <v>107</v>
      </c>
      <c r="CP1004" s="16" t="s">
        <v>62</v>
      </c>
      <c r="CQ1004" s="16" t="s">
        <v>76</v>
      </c>
      <c r="DA1004" s="18"/>
      <c r="DB1004" s="16">
        <v>3</v>
      </c>
      <c r="DC1004" s="16">
        <v>3</v>
      </c>
      <c r="DE1004" s="16">
        <v>5750</v>
      </c>
      <c r="DF1004" s="16">
        <v>601</v>
      </c>
      <c r="DG1004" s="16">
        <v>477</v>
      </c>
      <c r="DH1004" s="16">
        <v>545</v>
      </c>
    </row>
    <row r="1005" spans="1:112" s="16" customFormat="1" x14ac:dyDescent="0.3">
      <c r="A1005" s="16">
        <v>2023</v>
      </c>
      <c r="B1005" s="16" t="s">
        <v>1562</v>
      </c>
      <c r="C1005" s="16" t="s">
        <v>99</v>
      </c>
      <c r="D1005" s="16" t="s">
        <v>1002</v>
      </c>
      <c r="E1005" s="16" t="s">
        <v>101</v>
      </c>
      <c r="F1005" s="19">
        <v>6.2</v>
      </c>
      <c r="G1005" s="16">
        <v>8</v>
      </c>
      <c r="H1005" s="16" t="s">
        <v>108</v>
      </c>
      <c r="I1005" s="16">
        <v>14</v>
      </c>
      <c r="J1005" s="16">
        <v>18</v>
      </c>
      <c r="K1005" s="16">
        <v>16</v>
      </c>
      <c r="L1005" s="16">
        <v>17.497499999999999</v>
      </c>
      <c r="M1005" s="16">
        <v>26.9024</v>
      </c>
      <c r="N1005" s="16">
        <v>20.763999999999999</v>
      </c>
      <c r="O1005" s="16">
        <v>14.206200000000001</v>
      </c>
      <c r="P1005" s="16">
        <v>18.093299999999999</v>
      </c>
      <c r="Q1005" s="16">
        <v>15.726599999999999</v>
      </c>
      <c r="S1005" s="16" t="s">
        <v>83</v>
      </c>
      <c r="T1005" s="16" t="s">
        <v>87</v>
      </c>
      <c r="U1005" s="16" t="s">
        <v>60</v>
      </c>
      <c r="V1005" s="16" t="s">
        <v>61</v>
      </c>
      <c r="X1005" s="16">
        <v>10</v>
      </c>
      <c r="Y1005" s="16" t="s">
        <v>62</v>
      </c>
      <c r="Z1005" s="16" t="s">
        <v>63</v>
      </c>
      <c r="AA1005" s="16">
        <v>4</v>
      </c>
      <c r="AB1005" s="16" t="s">
        <v>64</v>
      </c>
      <c r="AC1005" s="16">
        <v>10</v>
      </c>
      <c r="AF1005" s="16" t="s">
        <v>58</v>
      </c>
      <c r="AG1005" s="16" t="s">
        <v>65</v>
      </c>
      <c r="AH1005" s="16" t="s">
        <v>66</v>
      </c>
      <c r="AI1005" s="16" t="s">
        <v>67</v>
      </c>
      <c r="AJ1005" s="16" t="s">
        <v>68</v>
      </c>
      <c r="AK1005" s="16" t="s">
        <v>69</v>
      </c>
      <c r="AR1005" s="16">
        <v>3400</v>
      </c>
      <c r="AS1005" s="16">
        <v>3400</v>
      </c>
      <c r="BM1005" s="20" t="s">
        <v>1550</v>
      </c>
      <c r="BN1005" s="16">
        <v>1</v>
      </c>
      <c r="BO1005" s="16">
        <v>1</v>
      </c>
      <c r="BP1005" s="16">
        <v>33</v>
      </c>
      <c r="BQ1005" s="16" t="s">
        <v>71</v>
      </c>
      <c r="BS1005" s="16" t="s">
        <v>206</v>
      </c>
      <c r="BT1005" s="21">
        <v>44760</v>
      </c>
      <c r="BU1005" s="16">
        <v>31600</v>
      </c>
      <c r="BV1005" s="17"/>
      <c r="BW1005" s="16" t="s">
        <v>63</v>
      </c>
      <c r="BX1005" s="16" t="s">
        <v>63</v>
      </c>
      <c r="CA1005" s="16" t="s">
        <v>63</v>
      </c>
      <c r="CB1005" s="16" t="s">
        <v>63</v>
      </c>
      <c r="CD1005" s="16" t="s">
        <v>62</v>
      </c>
      <c r="CE1005" s="16" t="s">
        <v>104</v>
      </c>
      <c r="CF1005" s="16" t="s">
        <v>62</v>
      </c>
      <c r="CG1005" s="16" t="s">
        <v>105</v>
      </c>
      <c r="CH1005" s="16" t="s">
        <v>63</v>
      </c>
      <c r="CJ1005" s="16" t="s">
        <v>106</v>
      </c>
      <c r="CK1005" s="16" t="s">
        <v>1549</v>
      </c>
      <c r="CN1005" s="16" t="s">
        <v>63</v>
      </c>
      <c r="CO1005" s="16" t="s">
        <v>107</v>
      </c>
      <c r="CP1005" s="16" t="s">
        <v>62</v>
      </c>
      <c r="CQ1005" s="16" t="s">
        <v>76</v>
      </c>
      <c r="DA1005" s="18"/>
      <c r="DB1005" s="16">
        <v>3</v>
      </c>
      <c r="DC1005" s="16">
        <v>3</v>
      </c>
      <c r="DE1005" s="16">
        <v>9000</v>
      </c>
      <c r="DF1005" s="16">
        <v>624</v>
      </c>
      <c r="DG1005" s="16">
        <v>491</v>
      </c>
      <c r="DH1005" s="16">
        <v>564</v>
      </c>
    </row>
    <row r="1006" spans="1:112" s="16" customFormat="1" x14ac:dyDescent="0.3">
      <c r="A1006" s="16">
        <v>2023</v>
      </c>
      <c r="B1006" s="16" t="s">
        <v>156</v>
      </c>
      <c r="C1006" s="16" t="s">
        <v>156</v>
      </c>
      <c r="D1006" s="16" t="s">
        <v>438</v>
      </c>
      <c r="E1006" s="16" t="s">
        <v>158</v>
      </c>
      <c r="F1006" s="19">
        <v>3.5</v>
      </c>
      <c r="G1006" s="16">
        <v>6</v>
      </c>
      <c r="H1006" s="16" t="s">
        <v>286</v>
      </c>
      <c r="I1006" s="16">
        <v>19</v>
      </c>
      <c r="J1006" s="16">
        <v>25</v>
      </c>
      <c r="K1006" s="16">
        <v>21</v>
      </c>
      <c r="L1006" s="16">
        <v>23.9</v>
      </c>
      <c r="M1006" s="16">
        <v>35.6</v>
      </c>
      <c r="N1006" s="16">
        <v>28.048100000000002</v>
      </c>
      <c r="O1006" s="16">
        <v>19.000299999999999</v>
      </c>
      <c r="P1006" s="16">
        <v>25.282299999999999</v>
      </c>
      <c r="Q1006" s="16">
        <v>21.392199999999999</v>
      </c>
      <c r="S1006" s="16" t="s">
        <v>83</v>
      </c>
      <c r="T1006" s="16" t="s">
        <v>87</v>
      </c>
      <c r="U1006" s="16" t="s">
        <v>115</v>
      </c>
      <c r="V1006" s="16" t="s">
        <v>116</v>
      </c>
      <c r="X1006" s="16">
        <v>10</v>
      </c>
      <c r="Y1006" s="16" t="s">
        <v>62</v>
      </c>
      <c r="Z1006" s="16" t="s">
        <v>63</v>
      </c>
      <c r="AA1006" s="16" t="s">
        <v>60</v>
      </c>
      <c r="AB1006" s="16" t="s">
        <v>117</v>
      </c>
      <c r="AC1006" s="16">
        <v>10</v>
      </c>
      <c r="AF1006" s="16" t="s">
        <v>82</v>
      </c>
      <c r="AG1006" s="16" t="s">
        <v>86</v>
      </c>
      <c r="AH1006" s="16" t="s">
        <v>66</v>
      </c>
      <c r="AI1006" s="16" t="s">
        <v>67</v>
      </c>
      <c r="AJ1006" s="16" t="s">
        <v>68</v>
      </c>
      <c r="AK1006" s="16" t="s">
        <v>69</v>
      </c>
      <c r="AR1006" s="16">
        <v>2100</v>
      </c>
      <c r="AS1006" s="16">
        <v>2100</v>
      </c>
      <c r="BM1006" s="20" t="s">
        <v>1550</v>
      </c>
      <c r="BN1006" s="16">
        <v>2</v>
      </c>
      <c r="BO1006" s="16">
        <v>2</v>
      </c>
      <c r="BP1006" s="16">
        <v>33</v>
      </c>
      <c r="BQ1006" s="16" t="s">
        <v>71</v>
      </c>
      <c r="BS1006" s="16" t="s">
        <v>72</v>
      </c>
      <c r="BT1006" s="21">
        <v>44907</v>
      </c>
      <c r="BU1006" s="16">
        <v>32438</v>
      </c>
      <c r="BV1006" s="17"/>
      <c r="BW1006" s="16" t="s">
        <v>63</v>
      </c>
      <c r="BX1006" s="16" t="s">
        <v>63</v>
      </c>
      <c r="CA1006" s="16" t="s">
        <v>63</v>
      </c>
      <c r="CB1006" s="16" t="s">
        <v>63</v>
      </c>
      <c r="CD1006" s="16" t="s">
        <v>62</v>
      </c>
      <c r="CE1006" s="16" t="s">
        <v>435</v>
      </c>
      <c r="CF1006" s="16" t="s">
        <v>62</v>
      </c>
      <c r="CG1006" s="16" t="s">
        <v>165</v>
      </c>
      <c r="CH1006" s="16" t="s">
        <v>63</v>
      </c>
      <c r="CJ1006" s="16" t="s">
        <v>106</v>
      </c>
      <c r="CK1006" s="16" t="s">
        <v>1549</v>
      </c>
      <c r="CL1006" s="16" t="s">
        <v>63</v>
      </c>
      <c r="CM1006" s="16" t="s">
        <v>63</v>
      </c>
      <c r="CN1006" s="16" t="s">
        <v>63</v>
      </c>
      <c r="CO1006" s="16" t="s">
        <v>162</v>
      </c>
      <c r="CP1006" s="16" t="s">
        <v>62</v>
      </c>
      <c r="CQ1006" s="16" t="s">
        <v>76</v>
      </c>
      <c r="DA1006" s="18"/>
      <c r="DB1006" s="16">
        <v>4</v>
      </c>
      <c r="DC1006" s="16">
        <v>4</v>
      </c>
      <c r="DE1006" s="16">
        <v>2500</v>
      </c>
      <c r="DF1006" s="16">
        <v>467</v>
      </c>
      <c r="DG1006" s="16">
        <v>351</v>
      </c>
      <c r="DH1006" s="16">
        <v>415</v>
      </c>
    </row>
    <row r="1007" spans="1:112" s="16" customFormat="1" x14ac:dyDescent="0.3">
      <c r="A1007" s="16">
        <v>2023</v>
      </c>
      <c r="B1007" s="16" t="s">
        <v>156</v>
      </c>
      <c r="C1007" s="16" t="s">
        <v>156</v>
      </c>
      <c r="D1007" s="16" t="s">
        <v>436</v>
      </c>
      <c r="E1007" s="16" t="s">
        <v>158</v>
      </c>
      <c r="F1007" s="19">
        <v>3.5</v>
      </c>
      <c r="G1007" s="16">
        <v>6</v>
      </c>
      <c r="H1007" s="16" t="s">
        <v>286</v>
      </c>
      <c r="I1007" s="16">
        <v>19</v>
      </c>
      <c r="J1007" s="16">
        <v>25</v>
      </c>
      <c r="K1007" s="16">
        <v>21</v>
      </c>
      <c r="L1007" s="16">
        <v>23.3</v>
      </c>
      <c r="M1007" s="16">
        <v>35</v>
      </c>
      <c r="N1007" s="16">
        <v>27.425599999999999</v>
      </c>
      <c r="O1007" s="16">
        <v>18.5595</v>
      </c>
      <c r="P1007" s="16">
        <v>24.89</v>
      </c>
      <c r="Q1007" s="16">
        <v>20.958200000000001</v>
      </c>
      <c r="S1007" s="16" t="s">
        <v>83</v>
      </c>
      <c r="T1007" s="16" t="s">
        <v>87</v>
      </c>
      <c r="U1007" s="16" t="s">
        <v>115</v>
      </c>
      <c r="V1007" s="16" t="s">
        <v>116</v>
      </c>
      <c r="X1007" s="16">
        <v>10</v>
      </c>
      <c r="Y1007" s="16" t="s">
        <v>62</v>
      </c>
      <c r="Z1007" s="16" t="s">
        <v>63</v>
      </c>
      <c r="AA1007" s="16" t="s">
        <v>60</v>
      </c>
      <c r="AB1007" s="16" t="s">
        <v>117</v>
      </c>
      <c r="AC1007" s="16">
        <v>10</v>
      </c>
      <c r="AF1007" s="16" t="s">
        <v>82</v>
      </c>
      <c r="AG1007" s="16" t="s">
        <v>86</v>
      </c>
      <c r="AH1007" s="16" t="s">
        <v>66</v>
      </c>
      <c r="AI1007" s="16" t="s">
        <v>67</v>
      </c>
      <c r="AJ1007" s="16" t="s">
        <v>68</v>
      </c>
      <c r="AK1007" s="16" t="s">
        <v>69</v>
      </c>
      <c r="AR1007" s="16">
        <v>2100</v>
      </c>
      <c r="AS1007" s="16">
        <v>2100</v>
      </c>
      <c r="BM1007" s="20" t="s">
        <v>1550</v>
      </c>
      <c r="BN1007" s="16">
        <v>2</v>
      </c>
      <c r="BO1007" s="16">
        <v>2</v>
      </c>
      <c r="BP1007" s="16">
        <v>33</v>
      </c>
      <c r="BQ1007" s="16" t="s">
        <v>71</v>
      </c>
      <c r="BS1007" s="16" t="s">
        <v>72</v>
      </c>
      <c r="BT1007" s="21">
        <v>44907</v>
      </c>
      <c r="BU1007" s="16">
        <v>32441</v>
      </c>
      <c r="BV1007" s="17"/>
      <c r="BW1007" s="16" t="s">
        <v>62</v>
      </c>
      <c r="BX1007" s="16" t="s">
        <v>63</v>
      </c>
      <c r="CA1007" s="16" t="s">
        <v>63</v>
      </c>
      <c r="CB1007" s="16" t="s">
        <v>63</v>
      </c>
      <c r="CD1007" s="16" t="s">
        <v>62</v>
      </c>
      <c r="CE1007" s="16" t="s">
        <v>435</v>
      </c>
      <c r="CF1007" s="16" t="s">
        <v>62</v>
      </c>
      <c r="CG1007" s="16" t="s">
        <v>165</v>
      </c>
      <c r="CH1007" s="16" t="s">
        <v>63</v>
      </c>
      <c r="CJ1007" s="16" t="s">
        <v>106</v>
      </c>
      <c r="CK1007" s="16" t="s">
        <v>1549</v>
      </c>
      <c r="CL1007" s="16" t="s">
        <v>63</v>
      </c>
      <c r="CM1007" s="16" t="s">
        <v>63</v>
      </c>
      <c r="CN1007" s="16" t="s">
        <v>63</v>
      </c>
      <c r="CO1007" s="16" t="s">
        <v>162</v>
      </c>
      <c r="CP1007" s="16" t="s">
        <v>62</v>
      </c>
      <c r="CQ1007" s="16" t="s">
        <v>76</v>
      </c>
      <c r="DA1007" s="18"/>
      <c r="DB1007" s="16">
        <v>4</v>
      </c>
      <c r="DC1007" s="16">
        <v>4</v>
      </c>
      <c r="DE1007" s="16">
        <v>2500</v>
      </c>
      <c r="DF1007" s="16">
        <v>476</v>
      </c>
      <c r="DG1007" s="16">
        <v>356</v>
      </c>
      <c r="DH1007" s="16">
        <v>422</v>
      </c>
    </row>
    <row r="1008" spans="1:112" s="16" customFormat="1" x14ac:dyDescent="0.3">
      <c r="A1008" s="16">
        <v>2023</v>
      </c>
      <c r="B1008" s="16" t="s">
        <v>156</v>
      </c>
      <c r="C1008" s="16" t="s">
        <v>156</v>
      </c>
      <c r="D1008" s="16" t="s">
        <v>434</v>
      </c>
      <c r="E1008" s="16" t="s">
        <v>158</v>
      </c>
      <c r="F1008" s="19">
        <v>3.5</v>
      </c>
      <c r="G1008" s="16">
        <v>6</v>
      </c>
      <c r="H1008" s="16" t="s">
        <v>286</v>
      </c>
      <c r="I1008" s="16">
        <v>18</v>
      </c>
      <c r="J1008" s="16">
        <v>23</v>
      </c>
      <c r="K1008" s="16">
        <v>20</v>
      </c>
      <c r="L1008" s="16">
        <v>22.6</v>
      </c>
      <c r="M1008" s="16">
        <v>32</v>
      </c>
      <c r="N1008" s="16">
        <v>26.0425</v>
      </c>
      <c r="O1008" s="16">
        <v>18.043099999999999</v>
      </c>
      <c r="P1008" s="16">
        <v>22.912600000000001</v>
      </c>
      <c r="Q1008" s="16">
        <v>19.9512</v>
      </c>
      <c r="S1008" s="16" t="s">
        <v>83</v>
      </c>
      <c r="T1008" s="16" t="s">
        <v>87</v>
      </c>
      <c r="U1008" s="16" t="s">
        <v>115</v>
      </c>
      <c r="V1008" s="16" t="s">
        <v>116</v>
      </c>
      <c r="X1008" s="16">
        <v>10</v>
      </c>
      <c r="Y1008" s="16" t="s">
        <v>62</v>
      </c>
      <c r="Z1008" s="16" t="s">
        <v>63</v>
      </c>
      <c r="AA1008" s="16" t="s">
        <v>60</v>
      </c>
      <c r="AB1008" s="16" t="s">
        <v>117</v>
      </c>
      <c r="AC1008" s="16">
        <v>10</v>
      </c>
      <c r="AF1008" s="16" t="s">
        <v>82</v>
      </c>
      <c r="AG1008" s="16" t="s">
        <v>86</v>
      </c>
      <c r="AH1008" s="16" t="s">
        <v>66</v>
      </c>
      <c r="AI1008" s="16" t="s">
        <v>67</v>
      </c>
      <c r="AJ1008" s="16" t="s">
        <v>68</v>
      </c>
      <c r="AK1008" s="16" t="s">
        <v>69</v>
      </c>
      <c r="AR1008" s="16">
        <v>2200</v>
      </c>
      <c r="AS1008" s="16">
        <v>2200</v>
      </c>
      <c r="BM1008" s="20" t="s">
        <v>1550</v>
      </c>
      <c r="BN1008" s="16">
        <v>2</v>
      </c>
      <c r="BO1008" s="16">
        <v>2</v>
      </c>
      <c r="BP1008" s="16">
        <v>33</v>
      </c>
      <c r="BQ1008" s="16" t="s">
        <v>71</v>
      </c>
      <c r="BS1008" s="16" t="s">
        <v>72</v>
      </c>
      <c r="BT1008" s="21">
        <v>44907</v>
      </c>
      <c r="BU1008" s="16">
        <v>32442</v>
      </c>
      <c r="BV1008" s="17"/>
      <c r="BW1008" s="16" t="s">
        <v>63</v>
      </c>
      <c r="BX1008" s="16" t="s">
        <v>63</v>
      </c>
      <c r="CA1008" s="16" t="s">
        <v>63</v>
      </c>
      <c r="CB1008" s="16" t="s">
        <v>63</v>
      </c>
      <c r="CD1008" s="16" t="s">
        <v>62</v>
      </c>
      <c r="CE1008" s="16" t="s">
        <v>435</v>
      </c>
      <c r="CF1008" s="16" t="s">
        <v>62</v>
      </c>
      <c r="CG1008" s="16" t="s">
        <v>165</v>
      </c>
      <c r="CH1008" s="16" t="s">
        <v>63</v>
      </c>
      <c r="CJ1008" s="16" t="s">
        <v>106</v>
      </c>
      <c r="CK1008" s="16" t="s">
        <v>1549</v>
      </c>
      <c r="CL1008" s="16" t="s">
        <v>63</v>
      </c>
      <c r="CM1008" s="16" t="s">
        <v>63</v>
      </c>
      <c r="CN1008" s="16" t="s">
        <v>63</v>
      </c>
      <c r="CO1008" s="16" t="s">
        <v>162</v>
      </c>
      <c r="CP1008" s="16" t="s">
        <v>62</v>
      </c>
      <c r="CQ1008" s="16" t="s">
        <v>76</v>
      </c>
      <c r="DA1008" s="18"/>
      <c r="DB1008" s="16">
        <v>4</v>
      </c>
      <c r="DC1008" s="16">
        <v>4</v>
      </c>
      <c r="DE1008" s="16">
        <v>3000</v>
      </c>
      <c r="DF1008" s="16">
        <v>489</v>
      </c>
      <c r="DG1008" s="16">
        <v>384</v>
      </c>
      <c r="DH1008" s="16">
        <v>442</v>
      </c>
    </row>
    <row r="1009" spans="1:112" s="16" customFormat="1" x14ac:dyDescent="0.3">
      <c r="A1009" s="16">
        <v>2023</v>
      </c>
      <c r="B1009" s="16" t="s">
        <v>236</v>
      </c>
      <c r="C1009" s="16" t="s">
        <v>840</v>
      </c>
      <c r="D1009" s="16" t="s">
        <v>873</v>
      </c>
      <c r="E1009" s="16" t="s">
        <v>239</v>
      </c>
      <c r="F1009" s="19">
        <v>3.5</v>
      </c>
      <c r="G1009" s="16">
        <v>6</v>
      </c>
      <c r="H1009" s="16" t="s">
        <v>208</v>
      </c>
      <c r="I1009" s="16">
        <v>20</v>
      </c>
      <c r="J1009" s="16">
        <v>25</v>
      </c>
      <c r="K1009" s="16">
        <v>22</v>
      </c>
      <c r="L1009" s="16">
        <v>24.939699999999998</v>
      </c>
      <c r="M1009" s="16">
        <v>36.557200000000002</v>
      </c>
      <c r="N1009" s="16">
        <v>29.101299999999998</v>
      </c>
      <c r="O1009" s="16">
        <v>19.760000000000002</v>
      </c>
      <c r="P1009" s="16">
        <v>25.328600000000002</v>
      </c>
      <c r="Q1009" s="16">
        <v>21.929600000000001</v>
      </c>
      <c r="S1009" s="16" t="s">
        <v>83</v>
      </c>
      <c r="T1009" s="16" t="s">
        <v>87</v>
      </c>
      <c r="U1009" s="16" t="s">
        <v>115</v>
      </c>
      <c r="V1009" s="16" t="s">
        <v>116</v>
      </c>
      <c r="X1009" s="16">
        <v>9</v>
      </c>
      <c r="Y1009" s="16" t="s">
        <v>62</v>
      </c>
      <c r="Z1009" s="16" t="s">
        <v>63</v>
      </c>
      <c r="AA1009" s="16" t="s">
        <v>60</v>
      </c>
      <c r="AB1009" s="16" t="s">
        <v>117</v>
      </c>
      <c r="AC1009" s="16">
        <v>15</v>
      </c>
      <c r="AF1009" s="16" t="s">
        <v>204</v>
      </c>
      <c r="AG1009" s="16" t="s">
        <v>205</v>
      </c>
      <c r="AH1009" s="16" t="s">
        <v>66</v>
      </c>
      <c r="AI1009" s="16" t="s">
        <v>67</v>
      </c>
      <c r="AJ1009" s="16" t="s">
        <v>68</v>
      </c>
      <c r="AK1009" s="16" t="s">
        <v>69</v>
      </c>
      <c r="AR1009" s="16">
        <v>2500</v>
      </c>
      <c r="AS1009" s="16">
        <v>2500</v>
      </c>
      <c r="BM1009" s="20" t="s">
        <v>1550</v>
      </c>
      <c r="BN1009" s="16">
        <v>2</v>
      </c>
      <c r="BO1009" s="16">
        <v>2</v>
      </c>
      <c r="BP1009" s="16">
        <v>33</v>
      </c>
      <c r="BQ1009" s="16" t="s">
        <v>71</v>
      </c>
      <c r="BS1009" s="16" t="s">
        <v>206</v>
      </c>
      <c r="BT1009" s="21">
        <v>44799</v>
      </c>
      <c r="BU1009" s="16">
        <v>31868</v>
      </c>
      <c r="BV1009" s="17"/>
      <c r="BW1009" s="16" t="s">
        <v>63</v>
      </c>
      <c r="CA1009" s="16" t="s">
        <v>63</v>
      </c>
      <c r="CB1009" s="16" t="s">
        <v>63</v>
      </c>
      <c r="CD1009" s="16" t="s">
        <v>63</v>
      </c>
      <c r="CF1009" s="16" t="s">
        <v>62</v>
      </c>
      <c r="CG1009" s="16" t="s">
        <v>757</v>
      </c>
      <c r="CH1009" s="16" t="s">
        <v>63</v>
      </c>
      <c r="CJ1009" s="16" t="s">
        <v>106</v>
      </c>
      <c r="CK1009" s="16" t="s">
        <v>1549</v>
      </c>
      <c r="CN1009" s="16" t="s">
        <v>63</v>
      </c>
      <c r="CO1009" s="16" t="s">
        <v>96</v>
      </c>
      <c r="CP1009" s="16" t="s">
        <v>62</v>
      </c>
      <c r="CQ1009" s="16" t="s">
        <v>76</v>
      </c>
      <c r="DA1009" s="18"/>
      <c r="DB1009" s="16">
        <v>5</v>
      </c>
      <c r="DC1009" s="16">
        <v>5</v>
      </c>
      <c r="DE1009" s="16">
        <v>4500</v>
      </c>
      <c r="DF1009" s="16">
        <v>451</v>
      </c>
      <c r="DG1009" s="16">
        <v>350</v>
      </c>
      <c r="DH1009" s="16">
        <v>405</v>
      </c>
    </row>
    <row r="1010" spans="1:112" s="16" customFormat="1" x14ac:dyDescent="0.3">
      <c r="A1010" s="16">
        <v>2023</v>
      </c>
      <c r="B1010" s="16" t="s">
        <v>236</v>
      </c>
      <c r="C1010" s="16" t="s">
        <v>840</v>
      </c>
      <c r="D1010" s="16" t="s">
        <v>841</v>
      </c>
      <c r="E1010" s="16" t="s">
        <v>239</v>
      </c>
      <c r="F1010" s="19">
        <v>5.6</v>
      </c>
      <c r="G1010" s="16">
        <v>8</v>
      </c>
      <c r="H1010" s="16" t="s">
        <v>463</v>
      </c>
      <c r="I1010" s="16">
        <v>13</v>
      </c>
      <c r="J1010" s="16">
        <v>19</v>
      </c>
      <c r="K1010" s="16">
        <v>15</v>
      </c>
      <c r="L1010" s="16">
        <v>16.399999999999999</v>
      </c>
      <c r="M1010" s="16">
        <v>26.9</v>
      </c>
      <c r="N1010" s="16">
        <v>19.894500000000001</v>
      </c>
      <c r="O1010" s="16">
        <v>13.363799999999999</v>
      </c>
      <c r="P1010" s="16">
        <v>19.488</v>
      </c>
      <c r="Q1010" s="16">
        <v>15</v>
      </c>
      <c r="S1010" s="16" t="s">
        <v>83</v>
      </c>
      <c r="T1010" s="16" t="s">
        <v>87</v>
      </c>
      <c r="U1010" s="16" t="s">
        <v>115</v>
      </c>
      <c r="V1010" s="16" t="s">
        <v>116</v>
      </c>
      <c r="X1010" s="16">
        <v>7</v>
      </c>
      <c r="Y1010" s="16" t="s">
        <v>62</v>
      </c>
      <c r="Z1010" s="16" t="s">
        <v>63</v>
      </c>
      <c r="AA1010" s="16">
        <v>4</v>
      </c>
      <c r="AB1010" s="16" t="s">
        <v>64</v>
      </c>
      <c r="AC1010" s="16">
        <v>10</v>
      </c>
      <c r="AF1010" s="16" t="s">
        <v>204</v>
      </c>
      <c r="AG1010" s="16" t="s">
        <v>205</v>
      </c>
      <c r="AH1010" s="16" t="s">
        <v>66</v>
      </c>
      <c r="AI1010" s="16" t="s">
        <v>67</v>
      </c>
      <c r="AJ1010" s="16" t="s">
        <v>68</v>
      </c>
      <c r="AK1010" s="16" t="s">
        <v>69</v>
      </c>
      <c r="AR1010" s="16">
        <v>3650</v>
      </c>
      <c r="AS1010" s="16">
        <v>3650</v>
      </c>
      <c r="BM1010" s="20" t="s">
        <v>1583</v>
      </c>
      <c r="BN1010" s="16">
        <v>2</v>
      </c>
      <c r="BO1010" s="16">
        <v>2</v>
      </c>
      <c r="BP1010" s="16">
        <v>33</v>
      </c>
      <c r="BQ1010" s="16" t="s">
        <v>71</v>
      </c>
      <c r="BS1010" s="16" t="s">
        <v>72</v>
      </c>
      <c r="BT1010" s="21">
        <v>44834</v>
      </c>
      <c r="BU1010" s="16">
        <v>31900</v>
      </c>
      <c r="BV1010" s="17"/>
      <c r="BW1010" s="16" t="s">
        <v>63</v>
      </c>
      <c r="CA1010" s="16" t="s">
        <v>63</v>
      </c>
      <c r="CB1010" s="16" t="s">
        <v>63</v>
      </c>
      <c r="CD1010" s="16" t="s">
        <v>63</v>
      </c>
      <c r="CF1010" s="16" t="s">
        <v>62</v>
      </c>
      <c r="CG1010" s="16" t="s">
        <v>461</v>
      </c>
      <c r="CH1010" s="16" t="s">
        <v>62</v>
      </c>
      <c r="CI1010" s="16" t="s">
        <v>462</v>
      </c>
      <c r="CJ1010" s="16" t="s">
        <v>106</v>
      </c>
      <c r="CK1010" s="16" t="s">
        <v>1549</v>
      </c>
      <c r="CN1010" s="16" t="s">
        <v>63</v>
      </c>
      <c r="CO1010" s="16" t="s">
        <v>96</v>
      </c>
      <c r="CP1010" s="16" t="s">
        <v>63</v>
      </c>
      <c r="CQ1010" s="16" t="s">
        <v>189</v>
      </c>
      <c r="CR1010" s="16" t="s">
        <v>842</v>
      </c>
      <c r="DA1010" s="18"/>
      <c r="DB1010" s="16">
        <v>2</v>
      </c>
      <c r="DC1010" s="16">
        <v>2</v>
      </c>
      <c r="DE1010" s="16">
        <v>10250</v>
      </c>
      <c r="DF1010" s="16">
        <v>665</v>
      </c>
      <c r="DG1010" s="16">
        <v>457</v>
      </c>
      <c r="DH1010" s="16">
        <v>593</v>
      </c>
    </row>
    <row r="1011" spans="1:112" s="16" customFormat="1" x14ac:dyDescent="0.3">
      <c r="A1011" s="16">
        <v>2023</v>
      </c>
      <c r="B1011" s="16" t="s">
        <v>236</v>
      </c>
      <c r="C1011" s="16" t="s">
        <v>840</v>
      </c>
      <c r="D1011" s="16" t="s">
        <v>841</v>
      </c>
      <c r="E1011" s="16" t="s">
        <v>239</v>
      </c>
      <c r="F1011" s="19">
        <v>5.6</v>
      </c>
      <c r="G1011" s="16">
        <v>8</v>
      </c>
      <c r="H1011" s="16" t="s">
        <v>463</v>
      </c>
      <c r="I1011" s="16">
        <v>13</v>
      </c>
      <c r="J1011" s="16">
        <v>19</v>
      </c>
      <c r="K1011" s="16">
        <v>15</v>
      </c>
      <c r="L1011" s="16">
        <v>16.7</v>
      </c>
      <c r="M1011" s="16">
        <v>27.3</v>
      </c>
      <c r="N1011" s="16">
        <v>20.235700000000001</v>
      </c>
      <c r="O1011" s="16">
        <v>13</v>
      </c>
      <c r="P1011" s="16">
        <v>19.4757</v>
      </c>
      <c r="Q1011" s="16">
        <v>15</v>
      </c>
      <c r="S1011" s="16" t="s">
        <v>83</v>
      </c>
      <c r="T1011" s="16" t="s">
        <v>87</v>
      </c>
      <c r="U1011" s="16" t="s">
        <v>115</v>
      </c>
      <c r="V1011" s="16" t="s">
        <v>116</v>
      </c>
      <c r="X1011" s="16">
        <v>7</v>
      </c>
      <c r="Y1011" s="16" t="s">
        <v>62</v>
      </c>
      <c r="Z1011" s="16" t="s">
        <v>63</v>
      </c>
      <c r="AA1011" s="16">
        <v>4</v>
      </c>
      <c r="AB1011" s="16" t="s">
        <v>64</v>
      </c>
      <c r="AC1011" s="16">
        <v>10</v>
      </c>
      <c r="AF1011" s="16" t="s">
        <v>204</v>
      </c>
      <c r="AG1011" s="16" t="s">
        <v>205</v>
      </c>
      <c r="AH1011" s="16" t="s">
        <v>66</v>
      </c>
      <c r="AI1011" s="16" t="s">
        <v>67</v>
      </c>
      <c r="AJ1011" s="16" t="s">
        <v>68</v>
      </c>
      <c r="AK1011" s="16" t="s">
        <v>69</v>
      </c>
      <c r="AR1011" s="16">
        <v>3650</v>
      </c>
      <c r="AS1011" s="16">
        <v>3650</v>
      </c>
      <c r="BM1011" s="20" t="s">
        <v>1584</v>
      </c>
      <c r="BN1011" s="16">
        <v>2</v>
      </c>
      <c r="BO1011" s="16">
        <v>2</v>
      </c>
      <c r="BP1011" s="16">
        <v>33</v>
      </c>
      <c r="BQ1011" s="16" t="s">
        <v>71</v>
      </c>
      <c r="BS1011" s="16" t="s">
        <v>206</v>
      </c>
      <c r="BT1011" s="21">
        <v>44834</v>
      </c>
      <c r="BU1011" s="16">
        <v>31898</v>
      </c>
      <c r="BV1011" s="17"/>
      <c r="BW1011" s="16" t="s">
        <v>63</v>
      </c>
      <c r="CA1011" s="16" t="s">
        <v>63</v>
      </c>
      <c r="CB1011" s="16" t="s">
        <v>63</v>
      </c>
      <c r="CD1011" s="16" t="s">
        <v>63</v>
      </c>
      <c r="CF1011" s="16" t="s">
        <v>62</v>
      </c>
      <c r="CG1011" s="16" t="s">
        <v>461</v>
      </c>
      <c r="CH1011" s="16" t="s">
        <v>62</v>
      </c>
      <c r="CI1011" s="16" t="s">
        <v>462</v>
      </c>
      <c r="CJ1011" s="16" t="s">
        <v>106</v>
      </c>
      <c r="CK1011" s="16" t="s">
        <v>1549</v>
      </c>
      <c r="CN1011" s="16" t="s">
        <v>63</v>
      </c>
      <c r="CO1011" s="16" t="s">
        <v>96</v>
      </c>
      <c r="CP1011" s="16" t="s">
        <v>63</v>
      </c>
      <c r="CQ1011" s="16" t="s">
        <v>189</v>
      </c>
      <c r="CR1011" s="16" t="s">
        <v>846</v>
      </c>
      <c r="DA1011" s="18"/>
      <c r="DB1011" s="16">
        <v>2</v>
      </c>
      <c r="DC1011" s="16">
        <v>2</v>
      </c>
      <c r="DE1011" s="16">
        <v>10250</v>
      </c>
      <c r="DF1011" s="16">
        <v>683</v>
      </c>
      <c r="DG1011" s="16">
        <v>456</v>
      </c>
      <c r="DH1011" s="16">
        <v>592</v>
      </c>
    </row>
    <row r="1012" spans="1:112" s="16" customFormat="1" x14ac:dyDescent="0.3">
      <c r="A1012" s="16">
        <v>2023</v>
      </c>
      <c r="B1012" s="16" t="s">
        <v>78</v>
      </c>
      <c r="C1012" s="16" t="s">
        <v>329</v>
      </c>
      <c r="D1012" s="16" t="s">
        <v>1070</v>
      </c>
      <c r="E1012" s="16" t="s">
        <v>81</v>
      </c>
      <c r="F1012" s="19">
        <v>5.7</v>
      </c>
      <c r="G1012" s="16">
        <v>8</v>
      </c>
      <c r="H1012" s="16" t="s">
        <v>97</v>
      </c>
      <c r="I1012" s="16">
        <v>14</v>
      </c>
      <c r="J1012" s="16">
        <v>22</v>
      </c>
      <c r="K1012" s="16">
        <v>17</v>
      </c>
      <c r="L1012" s="16">
        <v>17.3</v>
      </c>
      <c r="M1012" s="16">
        <v>30.1</v>
      </c>
      <c r="N1012" s="16">
        <v>21.393999999999998</v>
      </c>
      <c r="O1012" s="16">
        <v>14.055099999999999</v>
      </c>
      <c r="P1012" s="16">
        <v>21.646100000000001</v>
      </c>
      <c r="Q1012" s="16">
        <v>16.688700000000001</v>
      </c>
      <c r="S1012" s="16" t="s">
        <v>83</v>
      </c>
      <c r="T1012" s="16" t="s">
        <v>87</v>
      </c>
      <c r="U1012" s="16" t="s">
        <v>60</v>
      </c>
      <c r="V1012" s="16" t="s">
        <v>61</v>
      </c>
      <c r="X1012" s="16">
        <v>8</v>
      </c>
      <c r="Y1012" s="16" t="s">
        <v>62</v>
      </c>
      <c r="Z1012" s="16" t="s">
        <v>63</v>
      </c>
      <c r="AA1012" s="16" t="s">
        <v>60</v>
      </c>
      <c r="AB1012" s="16" t="s">
        <v>117</v>
      </c>
      <c r="AC1012" s="16">
        <v>10</v>
      </c>
      <c r="AF1012" s="16" t="s">
        <v>98</v>
      </c>
      <c r="AG1012" s="16" t="s">
        <v>324</v>
      </c>
      <c r="AH1012" s="16" t="s">
        <v>66</v>
      </c>
      <c r="AI1012" s="16" t="s">
        <v>67</v>
      </c>
      <c r="AJ1012" s="16" t="s">
        <v>68</v>
      </c>
      <c r="AK1012" s="16" t="s">
        <v>69</v>
      </c>
      <c r="AR1012" s="16">
        <v>3000</v>
      </c>
      <c r="AS1012" s="16">
        <v>3000</v>
      </c>
      <c r="BM1012" s="20"/>
      <c r="BN1012" s="16">
        <v>1</v>
      </c>
      <c r="BO1012" s="16">
        <v>1</v>
      </c>
      <c r="BP1012" s="16">
        <v>33</v>
      </c>
      <c r="BQ1012" s="16" t="s">
        <v>71</v>
      </c>
      <c r="BS1012" s="16" t="s">
        <v>72</v>
      </c>
      <c r="BT1012" s="21">
        <v>44753</v>
      </c>
      <c r="BU1012" s="16">
        <v>31591</v>
      </c>
      <c r="BV1012" s="17"/>
      <c r="BW1012" s="16" t="s">
        <v>63</v>
      </c>
      <c r="BX1012" s="16" t="s">
        <v>63</v>
      </c>
      <c r="CA1012" s="16" t="s">
        <v>63</v>
      </c>
      <c r="CB1012" s="16" t="s">
        <v>63</v>
      </c>
      <c r="CD1012" s="16" t="s">
        <v>62</v>
      </c>
      <c r="CE1012" s="16" t="s">
        <v>325</v>
      </c>
      <c r="CF1012" s="16" t="s">
        <v>62</v>
      </c>
      <c r="CG1012" s="16" t="s">
        <v>326</v>
      </c>
      <c r="CH1012" s="16" t="s">
        <v>63</v>
      </c>
      <c r="CJ1012" s="16" t="s">
        <v>74</v>
      </c>
      <c r="CK1012" s="16" t="s">
        <v>75</v>
      </c>
      <c r="CN1012" s="16" t="s">
        <v>63</v>
      </c>
      <c r="CO1012" s="16" t="s">
        <v>96</v>
      </c>
      <c r="CP1012" s="16" t="s">
        <v>63</v>
      </c>
      <c r="CQ1012" s="16" t="s">
        <v>189</v>
      </c>
      <c r="DA1012" s="18"/>
      <c r="DB1012" s="16">
        <v>3</v>
      </c>
      <c r="DC1012" s="16">
        <v>3</v>
      </c>
      <c r="DE1012" s="16">
        <v>7000</v>
      </c>
      <c r="DF1012" s="16">
        <v>633</v>
      </c>
      <c r="DG1012" s="16">
        <v>410</v>
      </c>
      <c r="DH1012" s="16">
        <v>533</v>
      </c>
    </row>
    <row r="1013" spans="1:112" s="16" customFormat="1" x14ac:dyDescent="0.3">
      <c r="A1013" s="16">
        <v>2023</v>
      </c>
      <c r="B1013" s="16" t="s">
        <v>78</v>
      </c>
      <c r="C1013" s="16" t="s">
        <v>329</v>
      </c>
      <c r="D1013" s="16" t="s">
        <v>1069</v>
      </c>
      <c r="E1013" s="16" t="s">
        <v>81</v>
      </c>
      <c r="F1013" s="19">
        <v>3.6</v>
      </c>
      <c r="G1013" s="16">
        <v>6</v>
      </c>
      <c r="H1013" s="16" t="s">
        <v>97</v>
      </c>
      <c r="I1013" s="16">
        <v>18</v>
      </c>
      <c r="J1013" s="16">
        <v>25</v>
      </c>
      <c r="K1013" s="16">
        <v>21</v>
      </c>
      <c r="L1013" s="16">
        <v>23.4</v>
      </c>
      <c r="M1013" s="16">
        <v>35.4</v>
      </c>
      <c r="N1013" s="16">
        <v>27.611999999999998</v>
      </c>
      <c r="O1013" s="16">
        <v>18</v>
      </c>
      <c r="P1013" s="16">
        <v>25.151700000000002</v>
      </c>
      <c r="Q1013" s="16">
        <v>21.0931</v>
      </c>
      <c r="S1013" s="16" t="s">
        <v>83</v>
      </c>
      <c r="T1013" s="16" t="s">
        <v>87</v>
      </c>
      <c r="U1013" s="16" t="s">
        <v>60</v>
      </c>
      <c r="V1013" s="16" t="s">
        <v>61</v>
      </c>
      <c r="X1013" s="16">
        <v>8</v>
      </c>
      <c r="Y1013" s="16" t="s">
        <v>62</v>
      </c>
      <c r="Z1013" s="16" t="s">
        <v>63</v>
      </c>
      <c r="AA1013" s="16" t="s">
        <v>60</v>
      </c>
      <c r="AB1013" s="16" t="s">
        <v>117</v>
      </c>
      <c r="AC1013" s="16">
        <v>10</v>
      </c>
      <c r="AF1013" s="16" t="s">
        <v>82</v>
      </c>
      <c r="AG1013" s="16" t="s">
        <v>86</v>
      </c>
      <c r="AH1013" s="16" t="s">
        <v>66</v>
      </c>
      <c r="AI1013" s="16" t="s">
        <v>67</v>
      </c>
      <c r="AJ1013" s="16" t="s">
        <v>68</v>
      </c>
      <c r="AK1013" s="16" t="s">
        <v>69</v>
      </c>
      <c r="AR1013" s="16">
        <v>2100</v>
      </c>
      <c r="AS1013" s="16">
        <v>2100</v>
      </c>
      <c r="BM1013" s="20"/>
      <c r="BN1013" s="16">
        <v>2</v>
      </c>
      <c r="BO1013" s="16">
        <v>2</v>
      </c>
      <c r="BP1013" s="16">
        <v>33</v>
      </c>
      <c r="BQ1013" s="16" t="s">
        <v>71</v>
      </c>
      <c r="BS1013" s="16" t="s">
        <v>72</v>
      </c>
      <c r="BT1013" s="21">
        <v>44753</v>
      </c>
      <c r="BU1013" s="16">
        <v>31584</v>
      </c>
      <c r="BV1013" s="17"/>
      <c r="BW1013" s="16" t="s">
        <v>63</v>
      </c>
      <c r="BX1013" s="16" t="s">
        <v>63</v>
      </c>
      <c r="CA1013" s="16" t="s">
        <v>63</v>
      </c>
      <c r="CB1013" s="16" t="s">
        <v>63</v>
      </c>
      <c r="CC1013" s="16" t="s">
        <v>398</v>
      </c>
      <c r="CD1013" s="16" t="s">
        <v>63</v>
      </c>
      <c r="CF1013" s="16" t="s">
        <v>62</v>
      </c>
      <c r="CG1013" s="16" t="s">
        <v>89</v>
      </c>
      <c r="CH1013" s="16" t="s">
        <v>63</v>
      </c>
      <c r="CJ1013" s="16" t="s">
        <v>74</v>
      </c>
      <c r="CK1013" s="16" t="s">
        <v>75</v>
      </c>
      <c r="CN1013" s="16" t="s">
        <v>63</v>
      </c>
      <c r="CO1013" s="16" t="s">
        <v>259</v>
      </c>
      <c r="CP1013" s="16" t="s">
        <v>62</v>
      </c>
      <c r="CQ1013" s="16" t="s">
        <v>76</v>
      </c>
      <c r="DA1013" s="18"/>
      <c r="DB1013" s="16">
        <v>4</v>
      </c>
      <c r="DC1013" s="16">
        <v>4</v>
      </c>
      <c r="DE1013" s="16">
        <v>2500</v>
      </c>
      <c r="DF1013" s="16">
        <v>493</v>
      </c>
      <c r="DG1013" s="16">
        <v>353</v>
      </c>
      <c r="DH1013" s="16">
        <v>430</v>
      </c>
    </row>
    <row r="1014" spans="1:112" s="16" customFormat="1" x14ac:dyDescent="0.3">
      <c r="A1014" s="16">
        <v>2023</v>
      </c>
      <c r="B1014" s="16" t="s">
        <v>78</v>
      </c>
      <c r="C1014" s="16" t="s">
        <v>329</v>
      </c>
      <c r="D1014" s="16" t="s">
        <v>1069</v>
      </c>
      <c r="E1014" s="16" t="s">
        <v>81</v>
      </c>
      <c r="F1014" s="19">
        <v>5.7</v>
      </c>
      <c r="G1014" s="16">
        <v>8</v>
      </c>
      <c r="H1014" s="16" t="s">
        <v>97</v>
      </c>
      <c r="I1014" s="16">
        <v>14</v>
      </c>
      <c r="J1014" s="16">
        <v>22</v>
      </c>
      <c r="K1014" s="16">
        <v>17</v>
      </c>
      <c r="L1014" s="16">
        <v>17.3</v>
      </c>
      <c r="M1014" s="16">
        <v>30.1</v>
      </c>
      <c r="N1014" s="16">
        <v>21.393999999999998</v>
      </c>
      <c r="O1014" s="16">
        <v>14.055099999999999</v>
      </c>
      <c r="P1014" s="16">
        <v>21.646100000000001</v>
      </c>
      <c r="Q1014" s="16">
        <v>16.688700000000001</v>
      </c>
      <c r="S1014" s="16" t="s">
        <v>83</v>
      </c>
      <c r="T1014" s="16" t="s">
        <v>87</v>
      </c>
      <c r="U1014" s="16" t="s">
        <v>60</v>
      </c>
      <c r="V1014" s="16" t="s">
        <v>61</v>
      </c>
      <c r="X1014" s="16">
        <v>8</v>
      </c>
      <c r="Y1014" s="16" t="s">
        <v>62</v>
      </c>
      <c r="Z1014" s="16" t="s">
        <v>63</v>
      </c>
      <c r="AA1014" s="16" t="s">
        <v>60</v>
      </c>
      <c r="AB1014" s="16" t="s">
        <v>117</v>
      </c>
      <c r="AC1014" s="16">
        <v>10</v>
      </c>
      <c r="AF1014" s="16" t="s">
        <v>98</v>
      </c>
      <c r="AG1014" s="16" t="s">
        <v>324</v>
      </c>
      <c r="AH1014" s="16" t="s">
        <v>66</v>
      </c>
      <c r="AI1014" s="16" t="s">
        <v>67</v>
      </c>
      <c r="AJ1014" s="16" t="s">
        <v>68</v>
      </c>
      <c r="AK1014" s="16" t="s">
        <v>69</v>
      </c>
      <c r="AR1014" s="16">
        <v>3000</v>
      </c>
      <c r="AS1014" s="16">
        <v>3000</v>
      </c>
      <c r="BM1014" s="20"/>
      <c r="BN1014" s="16">
        <v>1</v>
      </c>
      <c r="BO1014" s="16">
        <v>1</v>
      </c>
      <c r="BP1014" s="16">
        <v>33</v>
      </c>
      <c r="BQ1014" s="16" t="s">
        <v>71</v>
      </c>
      <c r="BS1014" s="16" t="s">
        <v>72</v>
      </c>
      <c r="BT1014" s="21">
        <v>44753</v>
      </c>
      <c r="BU1014" s="16">
        <v>31592</v>
      </c>
      <c r="BV1014" s="17"/>
      <c r="BW1014" s="16" t="s">
        <v>63</v>
      </c>
      <c r="BX1014" s="16" t="s">
        <v>63</v>
      </c>
      <c r="CA1014" s="16" t="s">
        <v>63</v>
      </c>
      <c r="CB1014" s="16" t="s">
        <v>63</v>
      </c>
      <c r="CD1014" s="16" t="s">
        <v>62</v>
      </c>
      <c r="CE1014" s="16" t="s">
        <v>325</v>
      </c>
      <c r="CF1014" s="16" t="s">
        <v>62</v>
      </c>
      <c r="CG1014" s="16" t="s">
        <v>326</v>
      </c>
      <c r="CH1014" s="16" t="s">
        <v>63</v>
      </c>
      <c r="CJ1014" s="16" t="s">
        <v>74</v>
      </c>
      <c r="CK1014" s="16" t="s">
        <v>75</v>
      </c>
      <c r="CN1014" s="16" t="s">
        <v>63</v>
      </c>
      <c r="CO1014" s="16" t="s">
        <v>96</v>
      </c>
      <c r="CP1014" s="16" t="s">
        <v>63</v>
      </c>
      <c r="CQ1014" s="16" t="s">
        <v>189</v>
      </c>
      <c r="DA1014" s="18"/>
      <c r="DB1014" s="16">
        <v>3</v>
      </c>
      <c r="DC1014" s="16">
        <v>3</v>
      </c>
      <c r="DE1014" s="16">
        <v>7000</v>
      </c>
      <c r="DF1014" s="16">
        <v>633</v>
      </c>
      <c r="DG1014" s="16">
        <v>410</v>
      </c>
      <c r="DH1014" s="16">
        <v>533</v>
      </c>
    </row>
    <row r="1015" spans="1:112" s="16" customFormat="1" x14ac:dyDescent="0.3">
      <c r="A1015" s="16">
        <v>2023</v>
      </c>
      <c r="B1015" s="16" t="s">
        <v>78</v>
      </c>
      <c r="C1015" s="16" t="s">
        <v>329</v>
      </c>
      <c r="D1015" s="16" t="s">
        <v>938</v>
      </c>
      <c r="E1015" s="16" t="s">
        <v>81</v>
      </c>
      <c r="F1015" s="19">
        <v>3</v>
      </c>
      <c r="G1015" s="16">
        <v>6</v>
      </c>
      <c r="H1015" s="16" t="s">
        <v>97</v>
      </c>
      <c r="I1015" s="16">
        <v>14</v>
      </c>
      <c r="J1015" s="16">
        <v>20</v>
      </c>
      <c r="K1015" s="16">
        <v>17</v>
      </c>
      <c r="L1015" s="16">
        <v>17.8</v>
      </c>
      <c r="M1015" s="16">
        <v>27.649899999999999</v>
      </c>
      <c r="N1015" s="16">
        <v>21.1982</v>
      </c>
      <c r="O1015" s="16">
        <v>14.4373</v>
      </c>
      <c r="P1015" s="16">
        <v>19.996600000000001</v>
      </c>
      <c r="Q1015" s="16">
        <v>16.501799999999999</v>
      </c>
      <c r="S1015" s="16" t="s">
        <v>59</v>
      </c>
      <c r="T1015" s="16" t="s">
        <v>70</v>
      </c>
      <c r="U1015" s="16" t="s">
        <v>60</v>
      </c>
      <c r="V1015" s="16" t="s">
        <v>61</v>
      </c>
      <c r="X1015" s="16">
        <v>8</v>
      </c>
      <c r="Y1015" s="16" t="s">
        <v>62</v>
      </c>
      <c r="Z1015" s="16" t="s">
        <v>63</v>
      </c>
      <c r="AA1015" s="16" t="s">
        <v>60</v>
      </c>
      <c r="AB1015" s="16" t="s">
        <v>117</v>
      </c>
      <c r="AC1015" s="16">
        <v>10</v>
      </c>
      <c r="AF1015" s="16" t="s">
        <v>204</v>
      </c>
      <c r="AG1015" s="16" t="s">
        <v>205</v>
      </c>
      <c r="AH1015" s="16" t="s">
        <v>66</v>
      </c>
      <c r="AI1015" s="16" t="s">
        <v>67</v>
      </c>
      <c r="AJ1015" s="16" t="s">
        <v>68</v>
      </c>
      <c r="AK1015" s="16" t="s">
        <v>69</v>
      </c>
      <c r="AR1015" s="16">
        <v>3200</v>
      </c>
      <c r="AS1015" s="16">
        <v>3200</v>
      </c>
      <c r="BM1015" s="20" t="s">
        <v>1550</v>
      </c>
      <c r="BN1015" s="16">
        <v>2</v>
      </c>
      <c r="BO1015" s="16">
        <v>2</v>
      </c>
      <c r="BP1015" s="16">
        <v>33</v>
      </c>
      <c r="BQ1015" s="16" t="s">
        <v>71</v>
      </c>
      <c r="BS1015" s="16" t="s">
        <v>72</v>
      </c>
      <c r="BT1015" s="21">
        <v>44802</v>
      </c>
      <c r="BU1015" s="16">
        <v>31798</v>
      </c>
      <c r="BV1015" s="17"/>
      <c r="BW1015" s="16" t="s">
        <v>63</v>
      </c>
      <c r="BX1015" s="16" t="s">
        <v>63</v>
      </c>
      <c r="CA1015" s="16" t="s">
        <v>63</v>
      </c>
      <c r="CB1015" s="16" t="s">
        <v>63</v>
      </c>
      <c r="CC1015" s="16" t="s">
        <v>929</v>
      </c>
      <c r="CD1015" s="16" t="s">
        <v>63</v>
      </c>
      <c r="CF1015" s="16" t="s">
        <v>62</v>
      </c>
      <c r="CG1015" s="16" t="s">
        <v>930</v>
      </c>
      <c r="CH1015" s="16" t="s">
        <v>63</v>
      </c>
      <c r="CJ1015" s="16" t="s">
        <v>106</v>
      </c>
      <c r="CK1015" s="16" t="s">
        <v>1549</v>
      </c>
      <c r="CN1015" s="16" t="s">
        <v>63</v>
      </c>
      <c r="CO1015" s="16" t="s">
        <v>342</v>
      </c>
      <c r="CP1015" s="16" t="s">
        <v>62</v>
      </c>
      <c r="CQ1015" s="16" t="s">
        <v>76</v>
      </c>
      <c r="DA1015" s="18"/>
      <c r="DB1015" s="16">
        <v>3</v>
      </c>
      <c r="DC1015" s="16">
        <v>3</v>
      </c>
      <c r="DE1015" s="16">
        <v>8000</v>
      </c>
      <c r="DF1015" s="16">
        <v>613</v>
      </c>
      <c r="DG1015" s="16">
        <v>444</v>
      </c>
      <c r="DH1015" s="16">
        <v>537</v>
      </c>
    </row>
    <row r="1016" spans="1:112" s="16" customFormat="1" x14ac:dyDescent="0.3">
      <c r="A1016" s="16">
        <v>2023</v>
      </c>
      <c r="B1016" s="16" t="s">
        <v>78</v>
      </c>
      <c r="C1016" s="16" t="s">
        <v>329</v>
      </c>
      <c r="D1016" s="16" t="s">
        <v>938</v>
      </c>
      <c r="E1016" s="16" t="s">
        <v>81</v>
      </c>
      <c r="F1016" s="19">
        <v>6.4</v>
      </c>
      <c r="G1016" s="16">
        <v>8</v>
      </c>
      <c r="H1016" s="16" t="s">
        <v>97</v>
      </c>
      <c r="I1016" s="16">
        <v>13</v>
      </c>
      <c r="J1016" s="16">
        <v>18</v>
      </c>
      <c r="K1016" s="16">
        <v>15</v>
      </c>
      <c r="L1016" s="16">
        <v>15.5</v>
      </c>
      <c r="M1016" s="16">
        <v>25.299600000000002</v>
      </c>
      <c r="N1016" s="16">
        <v>18.771999999999998</v>
      </c>
      <c r="O1016" s="16">
        <v>12.6685</v>
      </c>
      <c r="P1016" s="16">
        <v>18.396599999999999</v>
      </c>
      <c r="Q1016" s="16">
        <v>14.732799999999999</v>
      </c>
      <c r="S1016" s="16" t="s">
        <v>83</v>
      </c>
      <c r="T1016" s="16" t="s">
        <v>87</v>
      </c>
      <c r="U1016" s="16" t="s">
        <v>60</v>
      </c>
      <c r="V1016" s="16" t="s">
        <v>61</v>
      </c>
      <c r="X1016" s="16">
        <v>8</v>
      </c>
      <c r="Y1016" s="16" t="s">
        <v>62</v>
      </c>
      <c r="Z1016" s="16" t="s">
        <v>63</v>
      </c>
      <c r="AA1016" s="16" t="s">
        <v>60</v>
      </c>
      <c r="AB1016" s="16" t="s">
        <v>117</v>
      </c>
      <c r="AC1016" s="16">
        <v>10</v>
      </c>
      <c r="AF1016" s="16" t="s">
        <v>204</v>
      </c>
      <c r="AG1016" s="16" t="s">
        <v>205</v>
      </c>
      <c r="AH1016" s="16" t="s">
        <v>66</v>
      </c>
      <c r="AI1016" s="16" t="s">
        <v>67</v>
      </c>
      <c r="AJ1016" s="16" t="s">
        <v>68</v>
      </c>
      <c r="AK1016" s="16" t="s">
        <v>69</v>
      </c>
      <c r="AR1016" s="16">
        <v>3650</v>
      </c>
      <c r="AS1016" s="16">
        <v>3650</v>
      </c>
      <c r="BM1016" s="20"/>
      <c r="BN1016" s="16">
        <v>1</v>
      </c>
      <c r="BO1016" s="16">
        <v>1</v>
      </c>
      <c r="BP1016" s="16">
        <v>33</v>
      </c>
      <c r="BQ1016" s="16" t="s">
        <v>71</v>
      </c>
      <c r="BS1016" s="16" t="s">
        <v>72</v>
      </c>
      <c r="BT1016" s="21">
        <v>44802</v>
      </c>
      <c r="BU1016" s="16">
        <v>31799</v>
      </c>
      <c r="BV1016" s="17"/>
      <c r="BW1016" s="16" t="s">
        <v>63</v>
      </c>
      <c r="BX1016" s="16" t="s">
        <v>63</v>
      </c>
      <c r="CA1016" s="16" t="s">
        <v>63</v>
      </c>
      <c r="CB1016" s="16" t="s">
        <v>63</v>
      </c>
      <c r="CD1016" s="16" t="s">
        <v>62</v>
      </c>
      <c r="CE1016" s="16" t="s">
        <v>319</v>
      </c>
      <c r="CF1016" s="16" t="s">
        <v>63</v>
      </c>
      <c r="CH1016" s="16" t="s">
        <v>63</v>
      </c>
      <c r="CJ1016" s="16" t="s">
        <v>74</v>
      </c>
      <c r="CK1016" s="16" t="s">
        <v>75</v>
      </c>
      <c r="CN1016" s="16" t="s">
        <v>63</v>
      </c>
      <c r="CO1016" s="16" t="s">
        <v>315</v>
      </c>
      <c r="CP1016" s="16" t="s">
        <v>63</v>
      </c>
      <c r="CQ1016" s="16" t="s">
        <v>189</v>
      </c>
      <c r="DA1016" s="18"/>
      <c r="DB1016" s="16">
        <v>2</v>
      </c>
      <c r="DC1016" s="16">
        <v>2</v>
      </c>
      <c r="DE1016" s="16">
        <v>10250</v>
      </c>
      <c r="DF1016" s="16">
        <v>699</v>
      </c>
      <c r="DG1016" s="16">
        <v>483</v>
      </c>
      <c r="DH1016" s="16">
        <v>602</v>
      </c>
    </row>
    <row r="1017" spans="1:112" s="16" customFormat="1" x14ac:dyDescent="0.3">
      <c r="A1017" s="16">
        <v>2023</v>
      </c>
      <c r="B1017" s="16" t="s">
        <v>78</v>
      </c>
      <c r="C1017" s="16" t="s">
        <v>329</v>
      </c>
      <c r="D1017" s="16" t="s">
        <v>928</v>
      </c>
      <c r="E1017" s="16" t="s">
        <v>81</v>
      </c>
      <c r="F1017" s="19">
        <v>3</v>
      </c>
      <c r="G1017" s="16">
        <v>6</v>
      </c>
      <c r="H1017" s="16" t="s">
        <v>97</v>
      </c>
      <c r="I1017" s="16">
        <v>14</v>
      </c>
      <c r="J1017" s="16">
        <v>19</v>
      </c>
      <c r="K1017" s="16">
        <v>16</v>
      </c>
      <c r="L1017" s="16">
        <v>17</v>
      </c>
      <c r="M1017" s="16">
        <v>26.7</v>
      </c>
      <c r="N1017" s="16">
        <v>20.322399999999998</v>
      </c>
      <c r="O1017" s="16">
        <v>13.825100000000001</v>
      </c>
      <c r="P1017" s="16">
        <v>18.8246</v>
      </c>
      <c r="Q1017" s="16">
        <v>15.701599999999999</v>
      </c>
      <c r="S1017" s="16" t="s">
        <v>59</v>
      </c>
      <c r="T1017" s="16" t="s">
        <v>70</v>
      </c>
      <c r="U1017" s="16" t="s">
        <v>60</v>
      </c>
      <c r="V1017" s="16" t="s">
        <v>61</v>
      </c>
      <c r="X1017" s="16">
        <v>8</v>
      </c>
      <c r="Y1017" s="16" t="s">
        <v>62</v>
      </c>
      <c r="Z1017" s="16" t="s">
        <v>63</v>
      </c>
      <c r="AA1017" s="16" t="s">
        <v>60</v>
      </c>
      <c r="AB1017" s="16" t="s">
        <v>117</v>
      </c>
      <c r="AC1017" s="16">
        <v>10</v>
      </c>
      <c r="AF1017" s="16" t="s">
        <v>204</v>
      </c>
      <c r="AG1017" s="16" t="s">
        <v>205</v>
      </c>
      <c r="AH1017" s="16" t="s">
        <v>66</v>
      </c>
      <c r="AI1017" s="16" t="s">
        <v>67</v>
      </c>
      <c r="AJ1017" s="16" t="s">
        <v>68</v>
      </c>
      <c r="AK1017" s="16" t="s">
        <v>69</v>
      </c>
      <c r="AR1017" s="16">
        <v>3400</v>
      </c>
      <c r="AS1017" s="16">
        <v>3400</v>
      </c>
      <c r="BM1017" s="20" t="s">
        <v>1550</v>
      </c>
      <c r="BN1017" s="16">
        <v>2</v>
      </c>
      <c r="BO1017" s="16">
        <v>2</v>
      </c>
      <c r="BP1017" s="16">
        <v>33</v>
      </c>
      <c r="BQ1017" s="16" t="s">
        <v>71</v>
      </c>
      <c r="BS1017" s="16" t="s">
        <v>206</v>
      </c>
      <c r="BT1017" s="21">
        <v>44802</v>
      </c>
      <c r="BU1017" s="16">
        <v>31802</v>
      </c>
      <c r="BV1017" s="17"/>
      <c r="BW1017" s="16" t="s">
        <v>63</v>
      </c>
      <c r="BX1017" s="16" t="s">
        <v>63</v>
      </c>
      <c r="CA1017" s="16" t="s">
        <v>63</v>
      </c>
      <c r="CB1017" s="16" t="s">
        <v>63</v>
      </c>
      <c r="CC1017" s="16" t="s">
        <v>929</v>
      </c>
      <c r="CD1017" s="16" t="s">
        <v>63</v>
      </c>
      <c r="CF1017" s="16" t="s">
        <v>62</v>
      </c>
      <c r="CG1017" s="16" t="s">
        <v>930</v>
      </c>
      <c r="CH1017" s="16" t="s">
        <v>63</v>
      </c>
      <c r="CJ1017" s="16" t="s">
        <v>106</v>
      </c>
      <c r="CK1017" s="16" t="s">
        <v>1549</v>
      </c>
      <c r="CN1017" s="16" t="s">
        <v>63</v>
      </c>
      <c r="CO1017" s="16" t="s">
        <v>342</v>
      </c>
      <c r="CP1017" s="16" t="s">
        <v>62</v>
      </c>
      <c r="CQ1017" s="16" t="s">
        <v>76</v>
      </c>
      <c r="DA1017" s="18"/>
      <c r="DB1017" s="16">
        <v>3</v>
      </c>
      <c r="DC1017" s="16">
        <v>3</v>
      </c>
      <c r="DE1017" s="16">
        <v>9000</v>
      </c>
      <c r="DF1017" s="16">
        <v>643</v>
      </c>
      <c r="DG1017" s="16">
        <v>472</v>
      </c>
      <c r="DH1017" s="16">
        <v>566</v>
      </c>
    </row>
    <row r="1018" spans="1:112" s="16" customFormat="1" x14ac:dyDescent="0.3">
      <c r="A1018" s="16">
        <v>2023</v>
      </c>
      <c r="B1018" s="16" t="s">
        <v>78</v>
      </c>
      <c r="C1018" s="16" t="s">
        <v>329</v>
      </c>
      <c r="D1018" s="16" t="s">
        <v>375</v>
      </c>
      <c r="E1018" s="16" t="s">
        <v>81</v>
      </c>
      <c r="F1018" s="19">
        <v>3</v>
      </c>
      <c r="G1018" s="16">
        <v>6</v>
      </c>
      <c r="H1018" s="16" t="s">
        <v>97</v>
      </c>
      <c r="I1018" s="16">
        <v>16</v>
      </c>
      <c r="J1018" s="16">
        <v>23</v>
      </c>
      <c r="K1018" s="16">
        <v>19</v>
      </c>
      <c r="L1018" s="16">
        <v>20.100000000000001</v>
      </c>
      <c r="M1018" s="16">
        <v>32.6</v>
      </c>
      <c r="N1018" s="16">
        <v>24.291399999999999</v>
      </c>
      <c r="O1018" s="16">
        <v>16.179300000000001</v>
      </c>
      <c r="P1018" s="16">
        <v>23.310199999999998</v>
      </c>
      <c r="Q1018" s="16">
        <v>18.7621</v>
      </c>
      <c r="S1018" s="16" t="s">
        <v>59</v>
      </c>
      <c r="T1018" s="16" t="s">
        <v>70</v>
      </c>
      <c r="U1018" s="16" t="s">
        <v>60</v>
      </c>
      <c r="V1018" s="16" t="s">
        <v>61</v>
      </c>
      <c r="X1018" s="16">
        <v>8</v>
      </c>
      <c r="Y1018" s="16" t="s">
        <v>62</v>
      </c>
      <c r="Z1018" s="16" t="s">
        <v>63</v>
      </c>
      <c r="AA1018" s="16" t="s">
        <v>60</v>
      </c>
      <c r="AB1018" s="16" t="s">
        <v>117</v>
      </c>
      <c r="AC1018" s="16">
        <v>10</v>
      </c>
      <c r="AF1018" s="16" t="s">
        <v>82</v>
      </c>
      <c r="AG1018" s="16" t="s">
        <v>86</v>
      </c>
      <c r="AH1018" s="16" t="s">
        <v>66</v>
      </c>
      <c r="AI1018" s="16" t="s">
        <v>67</v>
      </c>
      <c r="AJ1018" s="16" t="s">
        <v>68</v>
      </c>
      <c r="AK1018" s="16" t="s">
        <v>69</v>
      </c>
      <c r="AR1018" s="16">
        <v>2350</v>
      </c>
      <c r="AS1018" s="16">
        <v>2350</v>
      </c>
      <c r="BM1018" s="20" t="s">
        <v>1550</v>
      </c>
      <c r="BN1018" s="16">
        <v>2</v>
      </c>
      <c r="BO1018" s="16">
        <v>2</v>
      </c>
      <c r="BP1018" s="16">
        <v>33</v>
      </c>
      <c r="BQ1018" s="16" t="s">
        <v>71</v>
      </c>
      <c r="BS1018" s="16" t="s">
        <v>72</v>
      </c>
      <c r="BT1018" s="21">
        <v>44893</v>
      </c>
      <c r="BU1018" s="16">
        <v>32505</v>
      </c>
      <c r="BV1018" s="17"/>
      <c r="BW1018" s="16" t="s">
        <v>63</v>
      </c>
      <c r="BX1018" s="16" t="s">
        <v>63</v>
      </c>
      <c r="CA1018" s="16" t="s">
        <v>63</v>
      </c>
      <c r="CB1018" s="16" t="s">
        <v>63</v>
      </c>
      <c r="CC1018" s="16" t="s">
        <v>373</v>
      </c>
      <c r="CD1018" s="16" t="s">
        <v>63</v>
      </c>
      <c r="CF1018" s="16" t="s">
        <v>62</v>
      </c>
      <c r="CG1018" s="16" t="s">
        <v>374</v>
      </c>
      <c r="CH1018" s="16" t="s">
        <v>63</v>
      </c>
      <c r="CJ1018" s="16" t="s">
        <v>106</v>
      </c>
      <c r="CK1018" s="16" t="s">
        <v>1549</v>
      </c>
      <c r="CN1018" s="16" t="s">
        <v>63</v>
      </c>
      <c r="CO1018" s="16" t="s">
        <v>342</v>
      </c>
      <c r="CP1018" s="16" t="s">
        <v>62</v>
      </c>
      <c r="CQ1018" s="16" t="s">
        <v>76</v>
      </c>
      <c r="DA1018" s="18"/>
      <c r="DB1018" s="16">
        <v>4</v>
      </c>
      <c r="DC1018" s="16">
        <v>4</v>
      </c>
      <c r="DE1018" s="16">
        <v>3750</v>
      </c>
      <c r="DF1018" s="16">
        <v>547</v>
      </c>
      <c r="DG1018" s="16">
        <v>380</v>
      </c>
      <c r="DH1018" s="16">
        <v>472</v>
      </c>
    </row>
    <row r="1019" spans="1:112" s="16" customFormat="1" x14ac:dyDescent="0.3">
      <c r="A1019" s="16">
        <v>2023</v>
      </c>
      <c r="B1019" s="16" t="s">
        <v>78</v>
      </c>
      <c r="C1019" s="16" t="s">
        <v>329</v>
      </c>
      <c r="D1019" s="16" t="s">
        <v>375</v>
      </c>
      <c r="E1019" s="16" t="s">
        <v>81</v>
      </c>
      <c r="F1019" s="19">
        <v>5.7</v>
      </c>
      <c r="G1019" s="16">
        <v>8</v>
      </c>
      <c r="H1019" s="16" t="s">
        <v>97</v>
      </c>
      <c r="I1019" s="16">
        <v>15</v>
      </c>
      <c r="J1019" s="16">
        <v>20</v>
      </c>
      <c r="K1019" s="16">
        <v>17</v>
      </c>
      <c r="L1019" s="16">
        <v>18.7</v>
      </c>
      <c r="M1019" s="16">
        <v>27.7</v>
      </c>
      <c r="N1019" s="16">
        <v>21.9023</v>
      </c>
      <c r="O1019" s="16">
        <v>15.1221</v>
      </c>
      <c r="P1019" s="16">
        <v>20.0305</v>
      </c>
      <c r="Q1019" s="16">
        <v>16.996300000000002</v>
      </c>
      <c r="S1019" s="16" t="s">
        <v>83</v>
      </c>
      <c r="T1019" s="16" t="s">
        <v>87</v>
      </c>
      <c r="U1019" s="16" t="s">
        <v>60</v>
      </c>
      <c r="V1019" s="16" t="s">
        <v>61</v>
      </c>
      <c r="X1019" s="16">
        <v>8</v>
      </c>
      <c r="Y1019" s="16" t="s">
        <v>62</v>
      </c>
      <c r="Z1019" s="16" t="s">
        <v>63</v>
      </c>
      <c r="AA1019" s="16" t="s">
        <v>60</v>
      </c>
      <c r="AB1019" s="16" t="s">
        <v>117</v>
      </c>
      <c r="AC1019" s="16">
        <v>10</v>
      </c>
      <c r="AF1019" s="16" t="s">
        <v>98</v>
      </c>
      <c r="AG1019" s="16" t="s">
        <v>324</v>
      </c>
      <c r="AH1019" s="16" t="s">
        <v>66</v>
      </c>
      <c r="AI1019" s="16" t="s">
        <v>67</v>
      </c>
      <c r="AJ1019" s="16" t="s">
        <v>68</v>
      </c>
      <c r="AK1019" s="16" t="s">
        <v>69</v>
      </c>
      <c r="AR1019" s="16">
        <v>3000</v>
      </c>
      <c r="AS1019" s="16">
        <v>3000</v>
      </c>
      <c r="BM1019" s="20" t="s">
        <v>1551</v>
      </c>
      <c r="BN1019" s="16">
        <v>1</v>
      </c>
      <c r="BO1019" s="16">
        <v>1</v>
      </c>
      <c r="BP1019" s="16">
        <v>33</v>
      </c>
      <c r="BQ1019" s="16" t="s">
        <v>71</v>
      </c>
      <c r="BS1019" s="16" t="s">
        <v>72</v>
      </c>
      <c r="BT1019" s="21">
        <v>44802</v>
      </c>
      <c r="BU1019" s="16">
        <v>31809</v>
      </c>
      <c r="BV1019" s="17"/>
      <c r="BW1019" s="16" t="s">
        <v>63</v>
      </c>
      <c r="BX1019" s="16" t="s">
        <v>63</v>
      </c>
      <c r="CA1019" s="16" t="s">
        <v>63</v>
      </c>
      <c r="CB1019" s="16" t="s">
        <v>63</v>
      </c>
      <c r="CD1019" s="16" t="s">
        <v>62</v>
      </c>
      <c r="CE1019" s="16" t="s">
        <v>325</v>
      </c>
      <c r="CF1019" s="16" t="s">
        <v>62</v>
      </c>
      <c r="CG1019" s="16" t="s">
        <v>326</v>
      </c>
      <c r="CH1019" s="16" t="s">
        <v>63</v>
      </c>
      <c r="CJ1019" s="16" t="s">
        <v>74</v>
      </c>
      <c r="CK1019" s="16" t="s">
        <v>75</v>
      </c>
      <c r="CL1019" s="16" t="s">
        <v>63</v>
      </c>
      <c r="CM1019" s="16" t="s">
        <v>63</v>
      </c>
      <c r="CN1019" s="16" t="s">
        <v>63</v>
      </c>
      <c r="CO1019" s="16" t="s">
        <v>96</v>
      </c>
      <c r="CP1019" s="16" t="s">
        <v>62</v>
      </c>
      <c r="CQ1019" s="16" t="s">
        <v>76</v>
      </c>
      <c r="DA1019" s="18"/>
      <c r="DB1019" s="16">
        <v>3</v>
      </c>
      <c r="DC1019" s="16">
        <v>3</v>
      </c>
      <c r="DE1019" s="16">
        <v>7000</v>
      </c>
      <c r="DF1019" s="16">
        <v>586</v>
      </c>
      <c r="DG1019" s="16">
        <v>443</v>
      </c>
      <c r="DH1019" s="16">
        <v>522</v>
      </c>
    </row>
    <row r="1020" spans="1:112" s="16" customFormat="1" x14ac:dyDescent="0.3">
      <c r="A1020" s="16">
        <v>2023</v>
      </c>
      <c r="B1020" s="16" t="s">
        <v>78</v>
      </c>
      <c r="C1020" s="16" t="s">
        <v>329</v>
      </c>
      <c r="D1020" s="16" t="s">
        <v>372</v>
      </c>
      <c r="E1020" s="16" t="s">
        <v>81</v>
      </c>
      <c r="F1020" s="19">
        <v>3</v>
      </c>
      <c r="G1020" s="16">
        <v>6</v>
      </c>
      <c r="H1020" s="16" t="s">
        <v>97</v>
      </c>
      <c r="I1020" s="16">
        <v>16</v>
      </c>
      <c r="J1020" s="16">
        <v>23</v>
      </c>
      <c r="K1020" s="16">
        <v>19</v>
      </c>
      <c r="L1020" s="16">
        <v>20.3</v>
      </c>
      <c r="M1020" s="16">
        <v>31.4</v>
      </c>
      <c r="N1020" s="16">
        <v>24.1401</v>
      </c>
      <c r="O1020" s="16">
        <v>16.329499999999999</v>
      </c>
      <c r="P1020" s="16">
        <v>22.5138</v>
      </c>
      <c r="Q1020" s="16">
        <v>18.6327</v>
      </c>
      <c r="S1020" s="16" t="s">
        <v>59</v>
      </c>
      <c r="T1020" s="16" t="s">
        <v>70</v>
      </c>
      <c r="U1020" s="16" t="s">
        <v>60</v>
      </c>
      <c r="V1020" s="16" t="s">
        <v>61</v>
      </c>
      <c r="X1020" s="16">
        <v>8</v>
      </c>
      <c r="Y1020" s="16" t="s">
        <v>62</v>
      </c>
      <c r="Z1020" s="16" t="s">
        <v>63</v>
      </c>
      <c r="AA1020" s="16" t="s">
        <v>60</v>
      </c>
      <c r="AB1020" s="16" t="s">
        <v>117</v>
      </c>
      <c r="AC1020" s="16">
        <v>10</v>
      </c>
      <c r="AF1020" s="16" t="s">
        <v>82</v>
      </c>
      <c r="AG1020" s="16" t="s">
        <v>86</v>
      </c>
      <c r="AH1020" s="16" t="s">
        <v>66</v>
      </c>
      <c r="AI1020" s="16" t="s">
        <v>67</v>
      </c>
      <c r="AJ1020" s="16" t="s">
        <v>68</v>
      </c>
      <c r="AK1020" s="16" t="s">
        <v>69</v>
      </c>
      <c r="AR1020" s="16">
        <v>2350</v>
      </c>
      <c r="AS1020" s="16">
        <v>2350</v>
      </c>
      <c r="BM1020" s="20" t="s">
        <v>1550</v>
      </c>
      <c r="BN1020" s="16">
        <v>2</v>
      </c>
      <c r="BO1020" s="16">
        <v>2</v>
      </c>
      <c r="BP1020" s="16">
        <v>33</v>
      </c>
      <c r="BQ1020" s="16" t="s">
        <v>71</v>
      </c>
      <c r="BS1020" s="16" t="s">
        <v>72</v>
      </c>
      <c r="BT1020" s="21">
        <v>44893</v>
      </c>
      <c r="BU1020" s="16">
        <v>32506</v>
      </c>
      <c r="BV1020" s="17"/>
      <c r="BW1020" s="16" t="s">
        <v>63</v>
      </c>
      <c r="BX1020" s="16" t="s">
        <v>63</v>
      </c>
      <c r="CA1020" s="16" t="s">
        <v>63</v>
      </c>
      <c r="CB1020" s="16" t="s">
        <v>63</v>
      </c>
      <c r="CC1020" s="16" t="s">
        <v>373</v>
      </c>
      <c r="CD1020" s="16" t="s">
        <v>63</v>
      </c>
      <c r="CF1020" s="16" t="s">
        <v>62</v>
      </c>
      <c r="CG1020" s="16" t="s">
        <v>374</v>
      </c>
      <c r="CH1020" s="16" t="s">
        <v>63</v>
      </c>
      <c r="CJ1020" s="16" t="s">
        <v>106</v>
      </c>
      <c r="CK1020" s="16" t="s">
        <v>1549</v>
      </c>
      <c r="CN1020" s="16" t="s">
        <v>63</v>
      </c>
      <c r="CO1020" s="16" t="s">
        <v>342</v>
      </c>
      <c r="CP1020" s="16" t="s">
        <v>62</v>
      </c>
      <c r="CQ1020" s="16" t="s">
        <v>76</v>
      </c>
      <c r="DA1020" s="18"/>
      <c r="DB1020" s="16">
        <v>4</v>
      </c>
      <c r="DC1020" s="16">
        <v>4</v>
      </c>
      <c r="DE1020" s="16">
        <v>3750</v>
      </c>
      <c r="DF1020" s="16">
        <v>542</v>
      </c>
      <c r="DG1020" s="16">
        <v>395</v>
      </c>
      <c r="DH1020" s="16">
        <v>476</v>
      </c>
    </row>
    <row r="1021" spans="1:112" s="16" customFormat="1" x14ac:dyDescent="0.3">
      <c r="A1021" s="16">
        <v>2023</v>
      </c>
      <c r="B1021" s="16" t="s">
        <v>112</v>
      </c>
      <c r="C1021" s="16" t="s">
        <v>181</v>
      </c>
      <c r="D1021" s="16" t="s">
        <v>947</v>
      </c>
      <c r="E1021" s="16" t="s">
        <v>114</v>
      </c>
      <c r="F1021" s="19">
        <v>4</v>
      </c>
      <c r="G1021" s="16">
        <v>8</v>
      </c>
      <c r="H1021" s="16" t="s">
        <v>121</v>
      </c>
      <c r="I1021" s="16">
        <v>14</v>
      </c>
      <c r="J1021" s="16">
        <v>19</v>
      </c>
      <c r="K1021" s="16">
        <v>16</v>
      </c>
      <c r="L1021" s="16">
        <v>17.399999999999999</v>
      </c>
      <c r="M1021" s="16">
        <v>26</v>
      </c>
      <c r="N1021" s="16">
        <v>20.442799999999998</v>
      </c>
      <c r="O1021" s="16">
        <v>14.131600000000001</v>
      </c>
      <c r="P1021" s="16">
        <v>18.8752</v>
      </c>
      <c r="Q1021" s="16">
        <v>15.9335</v>
      </c>
      <c r="S1021" s="16" t="s">
        <v>59</v>
      </c>
      <c r="T1021" s="16" t="s">
        <v>70</v>
      </c>
      <c r="U1021" s="16" t="s">
        <v>115</v>
      </c>
      <c r="V1021" s="16" t="s">
        <v>116</v>
      </c>
      <c r="X1021" s="16">
        <v>8</v>
      </c>
      <c r="Y1021" s="16" t="s">
        <v>62</v>
      </c>
      <c r="Z1021" s="16" t="s">
        <v>63</v>
      </c>
      <c r="AA1021" s="16" t="s">
        <v>60</v>
      </c>
      <c r="AB1021" s="16" t="s">
        <v>117</v>
      </c>
      <c r="AC1021" s="16">
        <v>15</v>
      </c>
      <c r="AF1021" s="16" t="s">
        <v>204</v>
      </c>
      <c r="AG1021" s="16" t="s">
        <v>205</v>
      </c>
      <c r="AH1021" s="16" t="s">
        <v>66</v>
      </c>
      <c r="AI1021" s="16" t="s">
        <v>67</v>
      </c>
      <c r="AJ1021" s="16" t="s">
        <v>68</v>
      </c>
      <c r="AK1021" s="16" t="s">
        <v>69</v>
      </c>
      <c r="AN1021" s="16">
        <v>104</v>
      </c>
      <c r="AO1021" s="16">
        <v>16</v>
      </c>
      <c r="AR1021" s="16">
        <v>3400</v>
      </c>
      <c r="AS1021" s="16">
        <v>3400</v>
      </c>
      <c r="BM1021" s="20"/>
      <c r="BN1021" s="16">
        <v>2</v>
      </c>
      <c r="BO1021" s="16">
        <v>2</v>
      </c>
      <c r="BP1021" s="16">
        <v>33</v>
      </c>
      <c r="BQ1021" s="16" t="s">
        <v>71</v>
      </c>
      <c r="BS1021" s="16" t="s">
        <v>72</v>
      </c>
      <c r="BT1021" s="21">
        <v>44841</v>
      </c>
      <c r="BU1021" s="16">
        <v>31782</v>
      </c>
      <c r="BV1021" s="17"/>
      <c r="BW1021" s="16" t="s">
        <v>62</v>
      </c>
      <c r="BX1021" s="16" t="s">
        <v>63</v>
      </c>
      <c r="CA1021" s="16" t="s">
        <v>63</v>
      </c>
      <c r="CB1021" s="16" t="s">
        <v>63</v>
      </c>
      <c r="CC1021" s="16" t="s">
        <v>948</v>
      </c>
      <c r="CD1021" s="16" t="s">
        <v>62</v>
      </c>
      <c r="CE1021" s="16" t="s">
        <v>863</v>
      </c>
      <c r="CF1021" s="16" t="s">
        <v>62</v>
      </c>
      <c r="CG1021" s="16" t="s">
        <v>949</v>
      </c>
      <c r="CH1021" s="16" t="s">
        <v>63</v>
      </c>
      <c r="CJ1021" s="16" t="s">
        <v>950</v>
      </c>
      <c r="CK1021" s="16" t="s">
        <v>951</v>
      </c>
      <c r="CN1021" s="16" t="s">
        <v>63</v>
      </c>
      <c r="CO1021" s="16" t="s">
        <v>705</v>
      </c>
      <c r="CP1021" s="16" t="s">
        <v>62</v>
      </c>
      <c r="CQ1021" s="16" t="s">
        <v>76</v>
      </c>
      <c r="DA1021" s="18"/>
      <c r="DB1021" s="16">
        <v>3</v>
      </c>
      <c r="DC1021" s="16">
        <v>3</v>
      </c>
      <c r="DE1021" s="16">
        <v>9000</v>
      </c>
      <c r="DF1021" s="16">
        <v>626</v>
      </c>
      <c r="DG1021" s="16">
        <v>467</v>
      </c>
      <c r="DH1021" s="16">
        <v>554</v>
      </c>
    </row>
    <row r="1022" spans="1:112" s="16" customFormat="1" x14ac:dyDescent="0.3">
      <c r="A1022" s="16">
        <v>2023</v>
      </c>
      <c r="B1022" s="16" t="s">
        <v>199</v>
      </c>
      <c r="C1022" s="16" t="s">
        <v>202</v>
      </c>
      <c r="D1022" s="16" t="s">
        <v>394</v>
      </c>
      <c r="E1022" s="16" t="s">
        <v>201</v>
      </c>
      <c r="F1022" s="19">
        <v>2</v>
      </c>
      <c r="G1022" s="16">
        <v>4</v>
      </c>
      <c r="H1022" s="16" t="s">
        <v>121</v>
      </c>
      <c r="I1022" s="16">
        <v>18</v>
      </c>
      <c r="J1022" s="16">
        <v>20</v>
      </c>
      <c r="K1022" s="16">
        <v>19</v>
      </c>
      <c r="L1022" s="16">
        <v>22.386800000000001</v>
      </c>
      <c r="M1022" s="16">
        <v>30.6647</v>
      </c>
      <c r="N1022" s="16">
        <v>25.482299999999999</v>
      </c>
      <c r="O1022" s="16">
        <v>17.885300000000001</v>
      </c>
      <c r="P1022" s="16">
        <v>19.834800000000001</v>
      </c>
      <c r="Q1022" s="16">
        <v>18.713000000000001</v>
      </c>
      <c r="S1022" s="16" t="s">
        <v>59</v>
      </c>
      <c r="T1022" s="16" t="s">
        <v>70</v>
      </c>
      <c r="U1022" s="16" t="s">
        <v>115</v>
      </c>
      <c r="V1022" s="16" t="s">
        <v>116</v>
      </c>
      <c r="X1022" s="16">
        <v>8</v>
      </c>
      <c r="Y1022" s="16" t="s">
        <v>62</v>
      </c>
      <c r="Z1022" s="16" t="s">
        <v>63</v>
      </c>
      <c r="AA1022" s="16">
        <v>4</v>
      </c>
      <c r="AB1022" s="16" t="s">
        <v>64</v>
      </c>
      <c r="AC1022" s="16">
        <v>10</v>
      </c>
      <c r="AF1022" s="16" t="s">
        <v>204</v>
      </c>
      <c r="AG1022" s="16" t="s">
        <v>205</v>
      </c>
      <c r="AH1022" s="16" t="s">
        <v>66</v>
      </c>
      <c r="AI1022" s="16" t="s">
        <v>67</v>
      </c>
      <c r="AJ1022" s="16" t="s">
        <v>68</v>
      </c>
      <c r="AK1022" s="16" t="s">
        <v>69</v>
      </c>
      <c r="AR1022" s="16">
        <v>2900</v>
      </c>
      <c r="AS1022" s="16">
        <v>2900</v>
      </c>
      <c r="BM1022" s="20" t="s">
        <v>1550</v>
      </c>
      <c r="BN1022" s="16">
        <v>2</v>
      </c>
      <c r="BO1022" s="16">
        <v>2</v>
      </c>
      <c r="BP1022" s="16">
        <v>33</v>
      </c>
      <c r="BQ1022" s="16" t="s">
        <v>71</v>
      </c>
      <c r="BS1022" s="16" t="s">
        <v>206</v>
      </c>
      <c r="BT1022" s="21">
        <v>44897</v>
      </c>
      <c r="BU1022" s="16">
        <v>32472</v>
      </c>
      <c r="BV1022" s="17"/>
      <c r="BW1022" s="16" t="s">
        <v>62</v>
      </c>
      <c r="BX1022" s="16" t="s">
        <v>63</v>
      </c>
      <c r="CA1022" s="16" t="s">
        <v>63</v>
      </c>
      <c r="CB1022" s="16" t="s">
        <v>63</v>
      </c>
      <c r="CD1022" s="16" t="s">
        <v>63</v>
      </c>
      <c r="CF1022" s="16" t="s">
        <v>62</v>
      </c>
      <c r="CG1022" s="16" t="s">
        <v>207</v>
      </c>
      <c r="CH1022" s="16" t="s">
        <v>62</v>
      </c>
      <c r="CI1022" s="16" t="s">
        <v>395</v>
      </c>
      <c r="CJ1022" s="16" t="s">
        <v>106</v>
      </c>
      <c r="CK1022" s="16" t="s">
        <v>1549</v>
      </c>
      <c r="CL1022" s="16" t="s">
        <v>63</v>
      </c>
      <c r="CM1022" s="16" t="s">
        <v>63</v>
      </c>
      <c r="CN1022" s="16" t="s">
        <v>63</v>
      </c>
      <c r="CO1022" s="16" t="s">
        <v>107</v>
      </c>
      <c r="CP1022" s="16" t="s">
        <v>62</v>
      </c>
      <c r="CQ1022" s="16" t="s">
        <v>76</v>
      </c>
      <c r="CR1022" s="16" t="s">
        <v>394</v>
      </c>
      <c r="CY1022" s="16">
        <v>25.6</v>
      </c>
      <c r="DA1022" s="18"/>
      <c r="DB1022" s="16">
        <v>4</v>
      </c>
      <c r="DC1022" s="16">
        <v>4</v>
      </c>
      <c r="DE1022" s="16">
        <v>6500</v>
      </c>
      <c r="DF1022" s="16">
        <v>496</v>
      </c>
      <c r="DG1022" s="16">
        <v>447</v>
      </c>
      <c r="DH1022" s="16">
        <v>474</v>
      </c>
    </row>
    <row r="1023" spans="1:112" s="16" customFormat="1" x14ac:dyDescent="0.3">
      <c r="A1023" s="16">
        <v>2023</v>
      </c>
      <c r="B1023" s="16" t="s">
        <v>199</v>
      </c>
      <c r="C1023" s="16" t="s">
        <v>202</v>
      </c>
      <c r="D1023" s="16" t="s">
        <v>394</v>
      </c>
      <c r="E1023" s="16" t="s">
        <v>201</v>
      </c>
      <c r="F1023" s="19">
        <v>5</v>
      </c>
      <c r="G1023" s="16">
        <v>8</v>
      </c>
      <c r="H1023" s="16" t="s">
        <v>121</v>
      </c>
      <c r="I1023" s="16">
        <v>14</v>
      </c>
      <c r="J1023" s="16">
        <v>19</v>
      </c>
      <c r="K1023" s="16">
        <v>16</v>
      </c>
      <c r="L1023" s="16">
        <v>17.6252</v>
      </c>
      <c r="M1023" s="16">
        <v>25.5562</v>
      </c>
      <c r="N1023" s="16">
        <v>20.4861</v>
      </c>
      <c r="O1023" s="16">
        <v>14.2845</v>
      </c>
      <c r="P1023" s="16">
        <v>18.6021</v>
      </c>
      <c r="Q1023" s="16">
        <v>15.9505</v>
      </c>
      <c r="S1023" s="16" t="s">
        <v>214</v>
      </c>
      <c r="T1023" s="16" t="s">
        <v>215</v>
      </c>
      <c r="U1023" s="16" t="s">
        <v>115</v>
      </c>
      <c r="V1023" s="16" t="s">
        <v>116</v>
      </c>
      <c r="X1023" s="16">
        <v>8</v>
      </c>
      <c r="Y1023" s="16" t="s">
        <v>62</v>
      </c>
      <c r="Z1023" s="16" t="s">
        <v>63</v>
      </c>
      <c r="AA1023" s="16">
        <v>4</v>
      </c>
      <c r="AB1023" s="16" t="s">
        <v>64</v>
      </c>
      <c r="AC1023" s="16">
        <v>10</v>
      </c>
      <c r="AF1023" s="16" t="s">
        <v>204</v>
      </c>
      <c r="AG1023" s="16" t="s">
        <v>205</v>
      </c>
      <c r="AH1023" s="16" t="s">
        <v>66</v>
      </c>
      <c r="AI1023" s="16" t="s">
        <v>67</v>
      </c>
      <c r="AJ1023" s="16" t="s">
        <v>68</v>
      </c>
      <c r="AK1023" s="16" t="s">
        <v>69</v>
      </c>
      <c r="AR1023" s="16">
        <v>3400</v>
      </c>
      <c r="AS1023" s="16">
        <v>3400</v>
      </c>
      <c r="BM1023" s="20" t="s">
        <v>1550</v>
      </c>
      <c r="BN1023" s="16">
        <v>2</v>
      </c>
      <c r="BO1023" s="16">
        <v>2</v>
      </c>
      <c r="BP1023" s="16">
        <v>33</v>
      </c>
      <c r="BQ1023" s="16" t="s">
        <v>71</v>
      </c>
      <c r="BS1023" s="16" t="s">
        <v>72</v>
      </c>
      <c r="BT1023" s="21">
        <v>44589</v>
      </c>
      <c r="BU1023" s="16">
        <v>30893</v>
      </c>
      <c r="BV1023" s="17"/>
      <c r="BW1023" s="16" t="s">
        <v>62</v>
      </c>
      <c r="BX1023" s="16" t="s">
        <v>63</v>
      </c>
      <c r="CA1023" s="16" t="s">
        <v>63</v>
      </c>
      <c r="CB1023" s="16" t="s">
        <v>63</v>
      </c>
      <c r="CD1023" s="16" t="s">
        <v>63</v>
      </c>
      <c r="CF1023" s="16" t="s">
        <v>62</v>
      </c>
      <c r="CG1023" s="16" t="s">
        <v>207</v>
      </c>
      <c r="CH1023" s="16" t="s">
        <v>63</v>
      </c>
      <c r="CJ1023" s="16" t="s">
        <v>106</v>
      </c>
      <c r="CK1023" s="16" t="s">
        <v>1549</v>
      </c>
      <c r="CL1023" s="16" t="s">
        <v>63</v>
      </c>
      <c r="CM1023" s="16" t="s">
        <v>63</v>
      </c>
      <c r="CN1023" s="16" t="s">
        <v>63</v>
      </c>
      <c r="CO1023" s="16" t="s">
        <v>107</v>
      </c>
      <c r="CP1023" s="16" t="s">
        <v>62</v>
      </c>
      <c r="CQ1023" s="16" t="s">
        <v>76</v>
      </c>
      <c r="CR1023" s="16" t="s">
        <v>394</v>
      </c>
      <c r="CY1023" s="16">
        <v>20.6</v>
      </c>
      <c r="DA1023" s="18"/>
      <c r="DB1023" s="16">
        <v>3</v>
      </c>
      <c r="DC1023" s="16">
        <v>3</v>
      </c>
      <c r="DE1023" s="16">
        <v>9000</v>
      </c>
      <c r="DF1023" s="16">
        <v>628</v>
      </c>
      <c r="DG1023" s="16">
        <v>484</v>
      </c>
      <c r="DH1023" s="16">
        <v>563</v>
      </c>
    </row>
    <row r="1024" spans="1:112" s="16" customFormat="1" x14ac:dyDescent="0.3">
      <c r="A1024" s="16">
        <v>2023</v>
      </c>
      <c r="B1024" s="16" t="s">
        <v>199</v>
      </c>
      <c r="C1024" s="16" t="s">
        <v>202</v>
      </c>
      <c r="D1024" s="16" t="s">
        <v>1444</v>
      </c>
      <c r="E1024" s="16" t="s">
        <v>201</v>
      </c>
      <c r="F1024" s="19">
        <v>3</v>
      </c>
      <c r="G1024" s="16">
        <v>6</v>
      </c>
      <c r="H1024" s="16" t="s">
        <v>121</v>
      </c>
      <c r="I1024" s="16">
        <v>18</v>
      </c>
      <c r="J1024" s="16">
        <v>23</v>
      </c>
      <c r="K1024" s="16">
        <v>20</v>
      </c>
      <c r="L1024" s="16">
        <v>22.912099999999999</v>
      </c>
      <c r="M1024" s="16">
        <v>31.552099999999999</v>
      </c>
      <c r="N1024" s="16">
        <v>26.132200000000001</v>
      </c>
      <c r="O1024" s="16">
        <v>18.264700000000001</v>
      </c>
      <c r="P1024" s="16">
        <v>22.646899999999999</v>
      </c>
      <c r="Q1024" s="16">
        <v>20.006799999999998</v>
      </c>
      <c r="S1024" s="16" t="s">
        <v>1103</v>
      </c>
      <c r="T1024" s="16" t="s">
        <v>1104</v>
      </c>
      <c r="U1024" s="16" t="s">
        <v>115</v>
      </c>
      <c r="V1024" s="16" t="s">
        <v>116</v>
      </c>
      <c r="X1024" s="16">
        <v>8</v>
      </c>
      <c r="Y1024" s="16" t="s">
        <v>62</v>
      </c>
      <c r="Z1024" s="16" t="s">
        <v>63</v>
      </c>
      <c r="AA1024" s="16">
        <v>4</v>
      </c>
      <c r="AB1024" s="16" t="s">
        <v>64</v>
      </c>
      <c r="AC1024" s="16">
        <v>10</v>
      </c>
      <c r="AF1024" s="16" t="s">
        <v>204</v>
      </c>
      <c r="AG1024" s="16" t="s">
        <v>205</v>
      </c>
      <c r="AH1024" s="16" t="s">
        <v>66</v>
      </c>
      <c r="AI1024" s="16" t="s">
        <v>67</v>
      </c>
      <c r="AJ1024" s="16" t="s">
        <v>68</v>
      </c>
      <c r="AK1024" s="16" t="s">
        <v>69</v>
      </c>
      <c r="AR1024" s="16">
        <v>2750</v>
      </c>
      <c r="AS1024" s="16">
        <v>2750</v>
      </c>
      <c r="BM1024" s="20" t="s">
        <v>1552</v>
      </c>
      <c r="BN1024" s="16">
        <v>2</v>
      </c>
      <c r="BO1024" s="16">
        <v>2</v>
      </c>
      <c r="BP1024" s="16">
        <v>33</v>
      </c>
      <c r="BQ1024" s="16" t="s">
        <v>71</v>
      </c>
      <c r="BS1024" s="16" t="s">
        <v>72</v>
      </c>
      <c r="BT1024" s="21">
        <v>44589</v>
      </c>
      <c r="BU1024" s="16">
        <v>30911</v>
      </c>
      <c r="BV1024" s="17"/>
      <c r="BW1024" s="16" t="s">
        <v>62</v>
      </c>
      <c r="BX1024" s="16" t="s">
        <v>63</v>
      </c>
      <c r="CA1024" s="16" t="s">
        <v>63</v>
      </c>
      <c r="CB1024" s="16" t="s">
        <v>63</v>
      </c>
      <c r="CC1024" s="16" t="s">
        <v>1120</v>
      </c>
      <c r="CD1024" s="16" t="s">
        <v>63</v>
      </c>
      <c r="CF1024" s="16" t="s">
        <v>62</v>
      </c>
      <c r="CG1024" s="16" t="s">
        <v>207</v>
      </c>
      <c r="CH1024" s="16" t="s">
        <v>63</v>
      </c>
      <c r="CJ1024" s="16" t="s">
        <v>106</v>
      </c>
      <c r="CK1024" s="16" t="s">
        <v>1549</v>
      </c>
      <c r="CL1024" s="16" t="s">
        <v>63</v>
      </c>
      <c r="CM1024" s="16" t="s">
        <v>63</v>
      </c>
      <c r="CN1024" s="16" t="s">
        <v>63</v>
      </c>
      <c r="CO1024" s="16" t="s">
        <v>1121</v>
      </c>
      <c r="CP1024" s="16" t="s">
        <v>62</v>
      </c>
      <c r="CQ1024" s="16" t="s">
        <v>76</v>
      </c>
      <c r="CR1024" s="16" t="s">
        <v>1444</v>
      </c>
      <c r="CY1024" s="16">
        <v>26.3</v>
      </c>
      <c r="DA1024" s="18"/>
      <c r="DB1024" s="16">
        <v>4</v>
      </c>
      <c r="DC1024" s="16">
        <v>4</v>
      </c>
      <c r="DE1024" s="16">
        <v>5750</v>
      </c>
      <c r="DF1024" s="16">
        <v>487</v>
      </c>
      <c r="DG1024" s="16">
        <v>393</v>
      </c>
      <c r="DH1024" s="16">
        <v>444</v>
      </c>
    </row>
    <row r="1025" spans="1:112" s="16" customFormat="1" x14ac:dyDescent="0.3">
      <c r="A1025" s="16">
        <v>2023</v>
      </c>
      <c r="B1025" s="16" t="s">
        <v>199</v>
      </c>
      <c r="C1025" s="16" t="s">
        <v>202</v>
      </c>
      <c r="D1025" s="16" t="s">
        <v>1445</v>
      </c>
      <c r="E1025" s="16" t="s">
        <v>201</v>
      </c>
      <c r="F1025" s="19">
        <v>3</v>
      </c>
      <c r="G1025" s="16">
        <v>6</v>
      </c>
      <c r="H1025" s="16" t="s">
        <v>121</v>
      </c>
      <c r="I1025" s="16">
        <v>17</v>
      </c>
      <c r="J1025" s="16">
        <v>21</v>
      </c>
      <c r="K1025" s="16">
        <v>19</v>
      </c>
      <c r="L1025" s="16">
        <v>20.9053</v>
      </c>
      <c r="M1025" s="16">
        <v>29.777699999999999</v>
      </c>
      <c r="N1025" s="16">
        <v>24.142299999999999</v>
      </c>
      <c r="O1025" s="16">
        <v>16.779</v>
      </c>
      <c r="P1025" s="16">
        <v>21.4451</v>
      </c>
      <c r="Q1025" s="16">
        <v>18.600200000000001</v>
      </c>
      <c r="S1025" s="16" t="s">
        <v>1103</v>
      </c>
      <c r="T1025" s="16" t="s">
        <v>1104</v>
      </c>
      <c r="U1025" s="16" t="s">
        <v>115</v>
      </c>
      <c r="V1025" s="16" t="s">
        <v>116</v>
      </c>
      <c r="X1025" s="16">
        <v>8</v>
      </c>
      <c r="Y1025" s="16" t="s">
        <v>62</v>
      </c>
      <c r="Z1025" s="16" t="s">
        <v>63</v>
      </c>
      <c r="AA1025" s="16">
        <v>4</v>
      </c>
      <c r="AB1025" s="16" t="s">
        <v>64</v>
      </c>
      <c r="AC1025" s="16">
        <v>10</v>
      </c>
      <c r="AF1025" s="16" t="s">
        <v>204</v>
      </c>
      <c r="AG1025" s="16" t="s">
        <v>205</v>
      </c>
      <c r="AH1025" s="16" t="s">
        <v>66</v>
      </c>
      <c r="AI1025" s="16" t="s">
        <v>67</v>
      </c>
      <c r="AJ1025" s="16" t="s">
        <v>68</v>
      </c>
      <c r="AK1025" s="16" t="s">
        <v>69</v>
      </c>
      <c r="AR1025" s="16">
        <v>2900</v>
      </c>
      <c r="AS1025" s="16">
        <v>2900</v>
      </c>
      <c r="BM1025" s="20" t="s">
        <v>1552</v>
      </c>
      <c r="BN1025" s="16">
        <v>2</v>
      </c>
      <c r="BO1025" s="16">
        <v>2</v>
      </c>
      <c r="BP1025" s="16">
        <v>33</v>
      </c>
      <c r="BQ1025" s="16" t="s">
        <v>71</v>
      </c>
      <c r="BS1025" s="16" t="s">
        <v>72</v>
      </c>
      <c r="BT1025" s="21">
        <v>44760</v>
      </c>
      <c r="BU1025" s="16">
        <v>30910</v>
      </c>
      <c r="BV1025" s="17"/>
      <c r="BW1025" s="16" t="s">
        <v>62</v>
      </c>
      <c r="BX1025" s="16" t="s">
        <v>63</v>
      </c>
      <c r="CA1025" s="16" t="s">
        <v>63</v>
      </c>
      <c r="CB1025" s="16" t="s">
        <v>63</v>
      </c>
      <c r="CC1025" s="16" t="s">
        <v>1120</v>
      </c>
      <c r="CD1025" s="16" t="s">
        <v>63</v>
      </c>
      <c r="CF1025" s="16" t="s">
        <v>62</v>
      </c>
      <c r="CG1025" s="16" t="s">
        <v>207</v>
      </c>
      <c r="CH1025" s="16" t="s">
        <v>63</v>
      </c>
      <c r="CJ1025" s="16" t="s">
        <v>106</v>
      </c>
      <c r="CK1025" s="16" t="s">
        <v>1549</v>
      </c>
      <c r="CL1025" s="16" t="s">
        <v>63</v>
      </c>
      <c r="CM1025" s="16" t="s">
        <v>63</v>
      </c>
      <c r="CN1025" s="16" t="s">
        <v>63</v>
      </c>
      <c r="CO1025" s="16" t="s">
        <v>1121</v>
      </c>
      <c r="CP1025" s="16" t="s">
        <v>62</v>
      </c>
      <c r="CQ1025" s="16" t="s">
        <v>76</v>
      </c>
      <c r="CR1025" s="16" t="s">
        <v>1445</v>
      </c>
      <c r="CY1025" s="16">
        <v>24.3</v>
      </c>
      <c r="DA1025" s="18"/>
      <c r="DB1025" s="16">
        <v>4</v>
      </c>
      <c r="DC1025" s="16">
        <v>4</v>
      </c>
      <c r="DE1025" s="16">
        <v>6500</v>
      </c>
      <c r="DF1025" s="16">
        <v>531</v>
      </c>
      <c r="DG1025" s="16">
        <v>416</v>
      </c>
      <c r="DH1025" s="16">
        <v>480</v>
      </c>
    </row>
    <row r="1026" spans="1:112" s="16" customFormat="1" x14ac:dyDescent="0.3">
      <c r="A1026" s="16">
        <v>2023</v>
      </c>
      <c r="B1026" s="16" t="s">
        <v>199</v>
      </c>
      <c r="C1026" s="16" t="s">
        <v>202</v>
      </c>
      <c r="D1026" s="16" t="s">
        <v>1446</v>
      </c>
      <c r="E1026" s="16" t="s">
        <v>201</v>
      </c>
      <c r="F1026" s="19">
        <v>3</v>
      </c>
      <c r="G1026" s="16">
        <v>6</v>
      </c>
      <c r="H1026" s="16" t="s">
        <v>121</v>
      </c>
      <c r="I1026" s="16">
        <v>17</v>
      </c>
      <c r="J1026" s="16">
        <v>21</v>
      </c>
      <c r="K1026" s="16">
        <v>19</v>
      </c>
      <c r="L1026" s="16">
        <v>20.9053</v>
      </c>
      <c r="M1026" s="16">
        <v>29.777699999999999</v>
      </c>
      <c r="N1026" s="16">
        <v>24.142299999999999</v>
      </c>
      <c r="O1026" s="16">
        <v>16.779</v>
      </c>
      <c r="P1026" s="16">
        <v>21.4451</v>
      </c>
      <c r="Q1026" s="16">
        <v>18.600200000000001</v>
      </c>
      <c r="S1026" s="16" t="s">
        <v>1103</v>
      </c>
      <c r="T1026" s="16" t="s">
        <v>1104</v>
      </c>
      <c r="U1026" s="16" t="s">
        <v>115</v>
      </c>
      <c r="V1026" s="16" t="s">
        <v>116</v>
      </c>
      <c r="X1026" s="16">
        <v>8</v>
      </c>
      <c r="Y1026" s="16" t="s">
        <v>62</v>
      </c>
      <c r="Z1026" s="16" t="s">
        <v>63</v>
      </c>
      <c r="AA1026" s="16">
        <v>4</v>
      </c>
      <c r="AB1026" s="16" t="s">
        <v>64</v>
      </c>
      <c r="AC1026" s="16">
        <v>10</v>
      </c>
      <c r="AF1026" s="16" t="s">
        <v>204</v>
      </c>
      <c r="AG1026" s="16" t="s">
        <v>205</v>
      </c>
      <c r="AH1026" s="16" t="s">
        <v>66</v>
      </c>
      <c r="AI1026" s="16" t="s">
        <v>67</v>
      </c>
      <c r="AJ1026" s="16" t="s">
        <v>68</v>
      </c>
      <c r="AK1026" s="16" t="s">
        <v>69</v>
      </c>
      <c r="AR1026" s="16">
        <v>2900</v>
      </c>
      <c r="AS1026" s="16">
        <v>2900</v>
      </c>
      <c r="BM1026" s="20" t="s">
        <v>1552</v>
      </c>
      <c r="BN1026" s="16">
        <v>2</v>
      </c>
      <c r="BO1026" s="16">
        <v>2</v>
      </c>
      <c r="BP1026" s="16">
        <v>33</v>
      </c>
      <c r="BQ1026" s="16" t="s">
        <v>71</v>
      </c>
      <c r="BS1026" s="16" t="s">
        <v>72</v>
      </c>
      <c r="BT1026" s="21">
        <v>44760</v>
      </c>
      <c r="BU1026" s="16">
        <v>30909</v>
      </c>
      <c r="BV1026" s="17"/>
      <c r="BW1026" s="16" t="s">
        <v>62</v>
      </c>
      <c r="BX1026" s="16" t="s">
        <v>63</v>
      </c>
      <c r="CA1026" s="16" t="s">
        <v>63</v>
      </c>
      <c r="CB1026" s="16" t="s">
        <v>63</v>
      </c>
      <c r="CC1026" s="16" t="s">
        <v>1120</v>
      </c>
      <c r="CD1026" s="16" t="s">
        <v>63</v>
      </c>
      <c r="CF1026" s="16" t="s">
        <v>62</v>
      </c>
      <c r="CG1026" s="16" t="s">
        <v>207</v>
      </c>
      <c r="CH1026" s="16" t="s">
        <v>63</v>
      </c>
      <c r="CJ1026" s="16" t="s">
        <v>106</v>
      </c>
      <c r="CK1026" s="16" t="s">
        <v>1549</v>
      </c>
      <c r="CL1026" s="16" t="s">
        <v>63</v>
      </c>
      <c r="CM1026" s="16" t="s">
        <v>63</v>
      </c>
      <c r="CN1026" s="16" t="s">
        <v>63</v>
      </c>
      <c r="CO1026" s="16" t="s">
        <v>1121</v>
      </c>
      <c r="CP1026" s="16" t="s">
        <v>62</v>
      </c>
      <c r="CQ1026" s="16" t="s">
        <v>76</v>
      </c>
      <c r="CR1026" s="16" t="s">
        <v>1446</v>
      </c>
      <c r="CY1026" s="16">
        <v>24.3</v>
      </c>
      <c r="DA1026" s="18"/>
      <c r="DB1026" s="16">
        <v>4</v>
      </c>
      <c r="DC1026" s="16">
        <v>4</v>
      </c>
      <c r="DE1026" s="16">
        <v>6500</v>
      </c>
      <c r="DF1026" s="16">
        <v>531</v>
      </c>
      <c r="DG1026" s="16">
        <v>416</v>
      </c>
      <c r="DH1026" s="16">
        <v>480</v>
      </c>
    </row>
    <row r="1027" spans="1:112" s="16" customFormat="1" x14ac:dyDescent="0.3">
      <c r="A1027" s="16">
        <v>2023</v>
      </c>
      <c r="B1027" s="16" t="s">
        <v>199</v>
      </c>
      <c r="C1027" s="16" t="s">
        <v>202</v>
      </c>
      <c r="D1027" s="16" t="s">
        <v>396</v>
      </c>
      <c r="E1027" s="16" t="s">
        <v>201</v>
      </c>
      <c r="F1027" s="19">
        <v>2</v>
      </c>
      <c r="G1027" s="16">
        <v>4</v>
      </c>
      <c r="H1027" s="16" t="s">
        <v>121</v>
      </c>
      <c r="I1027" s="16">
        <v>18</v>
      </c>
      <c r="J1027" s="16">
        <v>21</v>
      </c>
      <c r="K1027" s="16">
        <v>19</v>
      </c>
      <c r="L1027" s="16">
        <v>22.454999999999998</v>
      </c>
      <c r="M1027" s="16">
        <v>31.8779</v>
      </c>
      <c r="N1027" s="16">
        <v>25.965199999999999</v>
      </c>
      <c r="O1027" s="16">
        <v>18.0017</v>
      </c>
      <c r="P1027" s="16">
        <v>20.571899999999999</v>
      </c>
      <c r="Q1027" s="16">
        <v>19.074100000000001</v>
      </c>
      <c r="S1027" s="16" t="s">
        <v>59</v>
      </c>
      <c r="T1027" s="16" t="s">
        <v>70</v>
      </c>
      <c r="U1027" s="16" t="s">
        <v>115</v>
      </c>
      <c r="V1027" s="16" t="s">
        <v>116</v>
      </c>
      <c r="X1027" s="16">
        <v>8</v>
      </c>
      <c r="Y1027" s="16" t="s">
        <v>62</v>
      </c>
      <c r="Z1027" s="16" t="s">
        <v>63</v>
      </c>
      <c r="AA1027" s="16">
        <v>4</v>
      </c>
      <c r="AB1027" s="16" t="s">
        <v>64</v>
      </c>
      <c r="AC1027" s="16">
        <v>10</v>
      </c>
      <c r="AF1027" s="16" t="s">
        <v>204</v>
      </c>
      <c r="AG1027" s="16" t="s">
        <v>205</v>
      </c>
      <c r="AH1027" s="16" t="s">
        <v>66</v>
      </c>
      <c r="AI1027" s="16" t="s">
        <v>67</v>
      </c>
      <c r="AJ1027" s="16" t="s">
        <v>68</v>
      </c>
      <c r="AK1027" s="16" t="s">
        <v>69</v>
      </c>
      <c r="AR1027" s="16">
        <v>2900</v>
      </c>
      <c r="AS1027" s="16">
        <v>2900</v>
      </c>
      <c r="BM1027" s="20" t="s">
        <v>1550</v>
      </c>
      <c r="BN1027" s="16">
        <v>2</v>
      </c>
      <c r="BO1027" s="16">
        <v>2</v>
      </c>
      <c r="BP1027" s="16">
        <v>33</v>
      </c>
      <c r="BQ1027" s="16" t="s">
        <v>71</v>
      </c>
      <c r="BS1027" s="16" t="s">
        <v>206</v>
      </c>
      <c r="BT1027" s="21">
        <v>44897</v>
      </c>
      <c r="BU1027" s="16">
        <v>32471</v>
      </c>
      <c r="BV1027" s="17"/>
      <c r="BW1027" s="16" t="s">
        <v>62</v>
      </c>
      <c r="BX1027" s="16" t="s">
        <v>63</v>
      </c>
      <c r="CA1027" s="16" t="s">
        <v>63</v>
      </c>
      <c r="CB1027" s="16" t="s">
        <v>63</v>
      </c>
      <c r="CD1027" s="16" t="s">
        <v>63</v>
      </c>
      <c r="CF1027" s="16" t="s">
        <v>62</v>
      </c>
      <c r="CG1027" s="16" t="s">
        <v>207</v>
      </c>
      <c r="CH1027" s="16" t="s">
        <v>62</v>
      </c>
      <c r="CI1027" s="16" t="s">
        <v>395</v>
      </c>
      <c r="CJ1027" s="16" t="s">
        <v>106</v>
      </c>
      <c r="CK1027" s="16" t="s">
        <v>1549</v>
      </c>
      <c r="CL1027" s="16" t="s">
        <v>63</v>
      </c>
      <c r="CM1027" s="16" t="s">
        <v>63</v>
      </c>
      <c r="CN1027" s="16" t="s">
        <v>63</v>
      </c>
      <c r="CO1027" s="16" t="s">
        <v>107</v>
      </c>
      <c r="CP1027" s="16" t="s">
        <v>62</v>
      </c>
      <c r="CQ1027" s="16" t="s">
        <v>76</v>
      </c>
      <c r="CR1027" s="16" t="s">
        <v>396</v>
      </c>
      <c r="CY1027" s="16">
        <v>25.6</v>
      </c>
      <c r="DA1027" s="18"/>
      <c r="DB1027" s="16">
        <v>4</v>
      </c>
      <c r="DC1027" s="16">
        <v>4</v>
      </c>
      <c r="DE1027" s="16">
        <v>6500</v>
      </c>
      <c r="DF1027" s="16">
        <v>493</v>
      </c>
      <c r="DG1027" s="16">
        <v>431</v>
      </c>
      <c r="DH1027" s="16">
        <v>465</v>
      </c>
    </row>
    <row r="1028" spans="1:112" s="16" customFormat="1" x14ac:dyDescent="0.3">
      <c r="A1028" s="16">
        <v>2023</v>
      </c>
      <c r="B1028" s="16" t="s">
        <v>199</v>
      </c>
      <c r="C1028" s="16" t="s">
        <v>202</v>
      </c>
      <c r="D1028" s="16" t="s">
        <v>396</v>
      </c>
      <c r="E1028" s="16" t="s">
        <v>201</v>
      </c>
      <c r="F1028" s="19">
        <v>5</v>
      </c>
      <c r="G1028" s="16">
        <v>8</v>
      </c>
      <c r="H1028" s="16" t="s">
        <v>121</v>
      </c>
      <c r="I1028" s="16">
        <v>15</v>
      </c>
      <c r="J1028" s="16">
        <v>19</v>
      </c>
      <c r="K1028" s="16">
        <v>16</v>
      </c>
      <c r="L1028" s="16">
        <v>18.3475</v>
      </c>
      <c r="M1028" s="16">
        <v>26.227699999999999</v>
      </c>
      <c r="N1028" s="16">
        <v>21.216000000000001</v>
      </c>
      <c r="O1028" s="16">
        <v>14.818199999999999</v>
      </c>
      <c r="P1028" s="16">
        <v>19.011600000000001</v>
      </c>
      <c r="Q1028" s="16">
        <v>16.4511</v>
      </c>
      <c r="S1028" s="16" t="s">
        <v>214</v>
      </c>
      <c r="T1028" s="16" t="s">
        <v>215</v>
      </c>
      <c r="U1028" s="16" t="s">
        <v>115</v>
      </c>
      <c r="V1028" s="16" t="s">
        <v>116</v>
      </c>
      <c r="X1028" s="16">
        <v>8</v>
      </c>
      <c r="Y1028" s="16" t="s">
        <v>62</v>
      </c>
      <c r="Z1028" s="16" t="s">
        <v>63</v>
      </c>
      <c r="AA1028" s="16">
        <v>4</v>
      </c>
      <c r="AB1028" s="16" t="s">
        <v>64</v>
      </c>
      <c r="AC1028" s="16">
        <v>10</v>
      </c>
      <c r="AF1028" s="16" t="s">
        <v>204</v>
      </c>
      <c r="AG1028" s="16" t="s">
        <v>205</v>
      </c>
      <c r="AH1028" s="16" t="s">
        <v>66</v>
      </c>
      <c r="AI1028" s="16" t="s">
        <v>67</v>
      </c>
      <c r="AJ1028" s="16" t="s">
        <v>68</v>
      </c>
      <c r="AK1028" s="16" t="s">
        <v>69</v>
      </c>
      <c r="AR1028" s="16">
        <v>3400</v>
      </c>
      <c r="AS1028" s="16">
        <v>3400</v>
      </c>
      <c r="BM1028" s="20" t="s">
        <v>1550</v>
      </c>
      <c r="BN1028" s="16">
        <v>2</v>
      </c>
      <c r="BO1028" s="16">
        <v>2</v>
      </c>
      <c r="BP1028" s="16">
        <v>33</v>
      </c>
      <c r="BQ1028" s="16" t="s">
        <v>71</v>
      </c>
      <c r="BS1028" s="16" t="s">
        <v>72</v>
      </c>
      <c r="BT1028" s="21">
        <v>44589</v>
      </c>
      <c r="BU1028" s="16">
        <v>30892</v>
      </c>
      <c r="BV1028" s="17"/>
      <c r="BW1028" s="16" t="s">
        <v>62</v>
      </c>
      <c r="BX1028" s="16" t="s">
        <v>63</v>
      </c>
      <c r="CA1028" s="16" t="s">
        <v>63</v>
      </c>
      <c r="CB1028" s="16" t="s">
        <v>63</v>
      </c>
      <c r="CD1028" s="16" t="s">
        <v>63</v>
      </c>
      <c r="CF1028" s="16" t="s">
        <v>62</v>
      </c>
      <c r="CG1028" s="16" t="s">
        <v>207</v>
      </c>
      <c r="CH1028" s="16" t="s">
        <v>63</v>
      </c>
      <c r="CJ1028" s="16" t="s">
        <v>106</v>
      </c>
      <c r="CK1028" s="16" t="s">
        <v>1549</v>
      </c>
      <c r="CL1028" s="16" t="s">
        <v>63</v>
      </c>
      <c r="CM1028" s="16" t="s">
        <v>63</v>
      </c>
      <c r="CN1028" s="16" t="s">
        <v>63</v>
      </c>
      <c r="CO1028" s="16" t="s">
        <v>107</v>
      </c>
      <c r="CP1028" s="16" t="s">
        <v>62</v>
      </c>
      <c r="CQ1028" s="16" t="s">
        <v>76</v>
      </c>
      <c r="CR1028" s="16" t="s">
        <v>396</v>
      </c>
      <c r="CY1028" s="16">
        <v>21.3</v>
      </c>
      <c r="DA1028" s="18"/>
      <c r="DB1028" s="16">
        <v>3</v>
      </c>
      <c r="DC1028" s="16">
        <v>3</v>
      </c>
      <c r="DE1028" s="16">
        <v>9000</v>
      </c>
      <c r="DF1028" s="16">
        <v>605</v>
      </c>
      <c r="DG1028" s="16">
        <v>472</v>
      </c>
      <c r="DH1028" s="16">
        <v>545</v>
      </c>
    </row>
    <row r="1029" spans="1:112" s="16" customFormat="1" x14ac:dyDescent="0.3">
      <c r="A1029" s="16">
        <v>2023</v>
      </c>
      <c r="B1029" s="16" t="s">
        <v>199</v>
      </c>
      <c r="C1029" s="16" t="s">
        <v>202</v>
      </c>
      <c r="D1029" s="16" t="s">
        <v>1443</v>
      </c>
      <c r="E1029" s="16" t="s">
        <v>201</v>
      </c>
      <c r="F1029" s="19">
        <v>3</v>
      </c>
      <c r="G1029" s="16">
        <v>6</v>
      </c>
      <c r="H1029" s="16" t="s">
        <v>121</v>
      </c>
      <c r="I1029" s="16">
        <v>18</v>
      </c>
      <c r="J1029" s="16">
        <v>23</v>
      </c>
      <c r="K1029" s="16">
        <v>20</v>
      </c>
      <c r="L1029" s="16">
        <v>22.912099999999999</v>
      </c>
      <c r="M1029" s="16">
        <v>31.552099999999999</v>
      </c>
      <c r="N1029" s="16">
        <v>26.132200000000001</v>
      </c>
      <c r="O1029" s="16">
        <v>18.264700000000001</v>
      </c>
      <c r="P1029" s="16">
        <v>22.646899999999999</v>
      </c>
      <c r="Q1029" s="16">
        <v>20.006799999999998</v>
      </c>
      <c r="S1029" s="16" t="s">
        <v>1103</v>
      </c>
      <c r="T1029" s="16" t="s">
        <v>1104</v>
      </c>
      <c r="U1029" s="16" t="s">
        <v>115</v>
      </c>
      <c r="V1029" s="16" t="s">
        <v>116</v>
      </c>
      <c r="X1029" s="16">
        <v>8</v>
      </c>
      <c r="Y1029" s="16" t="s">
        <v>62</v>
      </c>
      <c r="Z1029" s="16" t="s">
        <v>63</v>
      </c>
      <c r="AA1029" s="16">
        <v>4</v>
      </c>
      <c r="AB1029" s="16" t="s">
        <v>64</v>
      </c>
      <c r="AC1029" s="16">
        <v>10</v>
      </c>
      <c r="AF1029" s="16" t="s">
        <v>204</v>
      </c>
      <c r="AG1029" s="16" t="s">
        <v>205</v>
      </c>
      <c r="AH1029" s="16" t="s">
        <v>66</v>
      </c>
      <c r="AI1029" s="16" t="s">
        <v>67</v>
      </c>
      <c r="AJ1029" s="16" t="s">
        <v>68</v>
      </c>
      <c r="AK1029" s="16" t="s">
        <v>69</v>
      </c>
      <c r="AR1029" s="16">
        <v>2750</v>
      </c>
      <c r="AS1029" s="16">
        <v>2750</v>
      </c>
      <c r="BM1029" s="20" t="s">
        <v>1552</v>
      </c>
      <c r="BN1029" s="16">
        <v>2</v>
      </c>
      <c r="BO1029" s="16">
        <v>2</v>
      </c>
      <c r="BP1029" s="16">
        <v>33</v>
      </c>
      <c r="BQ1029" s="16" t="s">
        <v>71</v>
      </c>
      <c r="BS1029" s="16" t="s">
        <v>72</v>
      </c>
      <c r="BT1029" s="21">
        <v>44589</v>
      </c>
      <c r="BU1029" s="16">
        <v>30912</v>
      </c>
      <c r="BV1029" s="17"/>
      <c r="BW1029" s="16" t="s">
        <v>62</v>
      </c>
      <c r="BX1029" s="16" t="s">
        <v>63</v>
      </c>
      <c r="CA1029" s="16" t="s">
        <v>63</v>
      </c>
      <c r="CB1029" s="16" t="s">
        <v>63</v>
      </c>
      <c r="CC1029" s="16" t="s">
        <v>1120</v>
      </c>
      <c r="CD1029" s="16" t="s">
        <v>63</v>
      </c>
      <c r="CF1029" s="16" t="s">
        <v>62</v>
      </c>
      <c r="CG1029" s="16" t="s">
        <v>207</v>
      </c>
      <c r="CH1029" s="16" t="s">
        <v>63</v>
      </c>
      <c r="CJ1029" s="16" t="s">
        <v>106</v>
      </c>
      <c r="CK1029" s="16" t="s">
        <v>1549</v>
      </c>
      <c r="CL1029" s="16" t="s">
        <v>63</v>
      </c>
      <c r="CM1029" s="16" t="s">
        <v>63</v>
      </c>
      <c r="CN1029" s="16" t="s">
        <v>63</v>
      </c>
      <c r="CO1029" s="16" t="s">
        <v>1121</v>
      </c>
      <c r="CP1029" s="16" t="s">
        <v>62</v>
      </c>
      <c r="CQ1029" s="16" t="s">
        <v>76</v>
      </c>
      <c r="CR1029" s="16" t="s">
        <v>1443</v>
      </c>
      <c r="CY1029" s="16">
        <v>26.3</v>
      </c>
      <c r="DA1029" s="18"/>
      <c r="DB1029" s="16">
        <v>4</v>
      </c>
      <c r="DC1029" s="16">
        <v>4</v>
      </c>
      <c r="DE1029" s="16">
        <v>5750</v>
      </c>
      <c r="DF1029" s="16">
        <v>487</v>
      </c>
      <c r="DG1029" s="16">
        <v>393</v>
      </c>
      <c r="DH1029" s="16">
        <v>444</v>
      </c>
    </row>
    <row r="1030" spans="1:112" s="16" customFormat="1" x14ac:dyDescent="0.3">
      <c r="A1030" s="16">
        <v>2023</v>
      </c>
      <c r="B1030" s="16" t="s">
        <v>199</v>
      </c>
      <c r="C1030" s="16" t="s">
        <v>202</v>
      </c>
      <c r="D1030" s="16" t="s">
        <v>399</v>
      </c>
      <c r="E1030" s="16" t="s">
        <v>201</v>
      </c>
      <c r="F1030" s="19">
        <v>2</v>
      </c>
      <c r="G1030" s="16">
        <v>4</v>
      </c>
      <c r="H1030" s="16" t="s">
        <v>121</v>
      </c>
      <c r="I1030" s="16">
        <v>19</v>
      </c>
      <c r="J1030" s="16">
        <v>24</v>
      </c>
      <c r="K1030" s="16">
        <v>21</v>
      </c>
      <c r="L1030" s="16">
        <v>24.303999999999998</v>
      </c>
      <c r="M1030" s="16">
        <v>35.481000000000002</v>
      </c>
      <c r="N1030" s="16">
        <v>28.318300000000001</v>
      </c>
      <c r="O1030" s="16">
        <v>19.296099999999999</v>
      </c>
      <c r="P1030" s="16">
        <v>23.9634</v>
      </c>
      <c r="Q1030" s="16">
        <v>21.149799999999999</v>
      </c>
      <c r="S1030" s="16" t="s">
        <v>59</v>
      </c>
      <c r="T1030" s="16" t="s">
        <v>70</v>
      </c>
      <c r="U1030" s="16" t="s">
        <v>115</v>
      </c>
      <c r="V1030" s="16" t="s">
        <v>116</v>
      </c>
      <c r="X1030" s="16">
        <v>8</v>
      </c>
      <c r="Y1030" s="16" t="s">
        <v>62</v>
      </c>
      <c r="Z1030" s="16" t="s">
        <v>63</v>
      </c>
      <c r="AA1030" s="16">
        <v>4</v>
      </c>
      <c r="AB1030" s="16" t="s">
        <v>64</v>
      </c>
      <c r="AC1030" s="16">
        <v>10</v>
      </c>
      <c r="AF1030" s="16" t="s">
        <v>204</v>
      </c>
      <c r="AG1030" s="16" t="s">
        <v>205</v>
      </c>
      <c r="AH1030" s="16" t="s">
        <v>66</v>
      </c>
      <c r="AI1030" s="16" t="s">
        <v>67</v>
      </c>
      <c r="AJ1030" s="16" t="s">
        <v>68</v>
      </c>
      <c r="AK1030" s="16" t="s">
        <v>69</v>
      </c>
      <c r="AR1030" s="16">
        <v>2600</v>
      </c>
      <c r="AS1030" s="16">
        <v>2600</v>
      </c>
      <c r="BM1030" s="20" t="s">
        <v>1550</v>
      </c>
      <c r="BN1030" s="16">
        <v>2</v>
      </c>
      <c r="BO1030" s="16">
        <v>2</v>
      </c>
      <c r="BP1030" s="16">
        <v>33</v>
      </c>
      <c r="BQ1030" s="16" t="s">
        <v>71</v>
      </c>
      <c r="BS1030" s="16" t="s">
        <v>206</v>
      </c>
      <c r="BT1030" s="21">
        <v>44883</v>
      </c>
      <c r="BU1030" s="16">
        <v>32469</v>
      </c>
      <c r="BV1030" s="17"/>
      <c r="BW1030" s="16" t="s">
        <v>62</v>
      </c>
      <c r="BX1030" s="16" t="s">
        <v>63</v>
      </c>
      <c r="CA1030" s="16" t="s">
        <v>63</v>
      </c>
      <c r="CB1030" s="16" t="s">
        <v>63</v>
      </c>
      <c r="CD1030" s="16" t="s">
        <v>63</v>
      </c>
      <c r="CF1030" s="16" t="s">
        <v>62</v>
      </c>
      <c r="CG1030" s="16" t="s">
        <v>207</v>
      </c>
      <c r="CH1030" s="16" t="s">
        <v>62</v>
      </c>
      <c r="CI1030" s="16" t="s">
        <v>395</v>
      </c>
      <c r="CJ1030" s="16" t="s">
        <v>106</v>
      </c>
      <c r="CK1030" s="16" t="s">
        <v>1549</v>
      </c>
      <c r="CL1030" s="16" t="s">
        <v>63</v>
      </c>
      <c r="CM1030" s="16" t="s">
        <v>63</v>
      </c>
      <c r="CN1030" s="16" t="s">
        <v>63</v>
      </c>
      <c r="CO1030" s="16" t="s">
        <v>107</v>
      </c>
      <c r="CP1030" s="16" t="s">
        <v>62</v>
      </c>
      <c r="CQ1030" s="16" t="s">
        <v>76</v>
      </c>
      <c r="CR1030" s="16" t="s">
        <v>399</v>
      </c>
      <c r="CY1030" s="16">
        <v>28.5</v>
      </c>
      <c r="DA1030" s="18"/>
      <c r="DB1030" s="16">
        <v>4</v>
      </c>
      <c r="DC1030" s="16">
        <v>4</v>
      </c>
      <c r="DE1030" s="16">
        <v>5000</v>
      </c>
      <c r="DF1030" s="16">
        <v>462</v>
      </c>
      <c r="DG1030" s="16">
        <v>372</v>
      </c>
      <c r="DH1030" s="16">
        <v>421</v>
      </c>
    </row>
    <row r="1031" spans="1:112" s="16" customFormat="1" x14ac:dyDescent="0.3">
      <c r="A1031" s="16">
        <v>2023</v>
      </c>
      <c r="B1031" s="16" t="s">
        <v>199</v>
      </c>
      <c r="C1031" s="16" t="s">
        <v>202</v>
      </c>
      <c r="D1031" s="16" t="s">
        <v>1441</v>
      </c>
      <c r="E1031" s="16" t="s">
        <v>201</v>
      </c>
      <c r="F1031" s="19">
        <v>3</v>
      </c>
      <c r="G1031" s="16">
        <v>6</v>
      </c>
      <c r="H1031" s="16" t="s">
        <v>121</v>
      </c>
      <c r="I1031" s="16">
        <v>19</v>
      </c>
      <c r="J1031" s="16">
        <v>25</v>
      </c>
      <c r="K1031" s="16">
        <v>22</v>
      </c>
      <c r="L1031" s="16">
        <v>24.482900000000001</v>
      </c>
      <c r="M1031" s="16">
        <v>35.539200000000001</v>
      </c>
      <c r="N1031" s="16">
        <v>28.468299999999999</v>
      </c>
      <c r="O1031" s="16">
        <v>19.439399999999999</v>
      </c>
      <c r="P1031" s="16">
        <v>25.216999999999999</v>
      </c>
      <c r="Q1031" s="16">
        <v>21.673999999999999</v>
      </c>
      <c r="S1031" s="16" t="s">
        <v>1103</v>
      </c>
      <c r="T1031" s="16" t="s">
        <v>1104</v>
      </c>
      <c r="U1031" s="16" t="s">
        <v>115</v>
      </c>
      <c r="V1031" s="16" t="s">
        <v>116</v>
      </c>
      <c r="X1031" s="16">
        <v>8</v>
      </c>
      <c r="Y1031" s="16" t="s">
        <v>62</v>
      </c>
      <c r="Z1031" s="16" t="s">
        <v>63</v>
      </c>
      <c r="AA1031" s="16">
        <v>4</v>
      </c>
      <c r="AB1031" s="16" t="s">
        <v>64</v>
      </c>
      <c r="AC1031" s="16">
        <v>10</v>
      </c>
      <c r="AF1031" s="16" t="s">
        <v>204</v>
      </c>
      <c r="AG1031" s="16" t="s">
        <v>205</v>
      </c>
      <c r="AH1031" s="16" t="s">
        <v>66</v>
      </c>
      <c r="AI1031" s="16" t="s">
        <v>67</v>
      </c>
      <c r="AJ1031" s="16" t="s">
        <v>68</v>
      </c>
      <c r="AK1031" s="16" t="s">
        <v>69</v>
      </c>
      <c r="AR1031" s="16">
        <v>2500</v>
      </c>
      <c r="AS1031" s="16">
        <v>2500</v>
      </c>
      <c r="BM1031" s="20" t="s">
        <v>1552</v>
      </c>
      <c r="BN1031" s="16">
        <v>2</v>
      </c>
      <c r="BO1031" s="16">
        <v>2</v>
      </c>
      <c r="BP1031" s="16">
        <v>33</v>
      </c>
      <c r="BQ1031" s="16" t="s">
        <v>71</v>
      </c>
      <c r="BS1031" s="16" t="s">
        <v>72</v>
      </c>
      <c r="BT1031" s="21">
        <v>44589</v>
      </c>
      <c r="BU1031" s="16">
        <v>30922</v>
      </c>
      <c r="BV1031" s="17"/>
      <c r="BW1031" s="16" t="s">
        <v>62</v>
      </c>
      <c r="BX1031" s="16" t="s">
        <v>63</v>
      </c>
      <c r="CA1031" s="16" t="s">
        <v>63</v>
      </c>
      <c r="CB1031" s="16" t="s">
        <v>63</v>
      </c>
      <c r="CC1031" s="16" t="s">
        <v>1120</v>
      </c>
      <c r="CD1031" s="16" t="s">
        <v>63</v>
      </c>
      <c r="CF1031" s="16" t="s">
        <v>62</v>
      </c>
      <c r="CG1031" s="16" t="s">
        <v>207</v>
      </c>
      <c r="CH1031" s="16" t="s">
        <v>63</v>
      </c>
      <c r="CJ1031" s="16" t="s">
        <v>106</v>
      </c>
      <c r="CK1031" s="16" t="s">
        <v>1549</v>
      </c>
      <c r="CL1031" s="16" t="s">
        <v>63</v>
      </c>
      <c r="CM1031" s="16" t="s">
        <v>63</v>
      </c>
      <c r="CN1031" s="16" t="s">
        <v>63</v>
      </c>
      <c r="CO1031" s="16" t="s">
        <v>1121</v>
      </c>
      <c r="CP1031" s="16" t="s">
        <v>62</v>
      </c>
      <c r="CQ1031" s="16" t="s">
        <v>76</v>
      </c>
      <c r="CR1031" s="16" t="s">
        <v>1441</v>
      </c>
      <c r="CY1031" s="16">
        <v>28.7</v>
      </c>
      <c r="DA1031" s="18"/>
      <c r="DB1031" s="16">
        <v>5</v>
      </c>
      <c r="DC1031" s="16">
        <v>5</v>
      </c>
      <c r="DE1031" s="16">
        <v>4500</v>
      </c>
      <c r="DF1031" s="16">
        <v>462</v>
      </c>
      <c r="DG1031" s="16">
        <v>356</v>
      </c>
      <c r="DH1031" s="16">
        <v>415</v>
      </c>
    </row>
    <row r="1032" spans="1:112" s="16" customFormat="1" x14ac:dyDescent="0.3">
      <c r="A1032" s="16">
        <v>2023</v>
      </c>
      <c r="B1032" s="16" t="s">
        <v>199</v>
      </c>
      <c r="C1032" s="16" t="s">
        <v>202</v>
      </c>
      <c r="D1032" s="16" t="s">
        <v>1241</v>
      </c>
      <c r="E1032" s="16" t="s">
        <v>201</v>
      </c>
      <c r="F1032" s="19">
        <v>4.4000000000000004</v>
      </c>
      <c r="G1032" s="16">
        <v>8</v>
      </c>
      <c r="H1032" s="16" t="s">
        <v>121</v>
      </c>
      <c r="I1032" s="16">
        <v>16</v>
      </c>
      <c r="J1032" s="16">
        <v>21</v>
      </c>
      <c r="K1032" s="16">
        <v>18</v>
      </c>
      <c r="L1032" s="16">
        <v>19.334900000000001</v>
      </c>
      <c r="M1032" s="16">
        <v>31.903500000000001</v>
      </c>
      <c r="N1032" s="16">
        <v>23.501200000000001</v>
      </c>
      <c r="O1032" s="16">
        <v>15.6027</v>
      </c>
      <c r="P1032" s="16">
        <v>21.1145</v>
      </c>
      <c r="Q1032" s="16">
        <v>17.679500000000001</v>
      </c>
      <c r="S1032" s="16" t="s">
        <v>59</v>
      </c>
      <c r="T1032" s="16" t="s">
        <v>70</v>
      </c>
      <c r="U1032" s="16" t="s">
        <v>115</v>
      </c>
      <c r="V1032" s="16" t="s">
        <v>116</v>
      </c>
      <c r="X1032" s="16">
        <v>8</v>
      </c>
      <c r="Y1032" s="16" t="s">
        <v>62</v>
      </c>
      <c r="Z1032" s="16" t="s">
        <v>63</v>
      </c>
      <c r="AA1032" s="16">
        <v>4</v>
      </c>
      <c r="AB1032" s="16" t="s">
        <v>64</v>
      </c>
      <c r="AC1032" s="16">
        <v>10</v>
      </c>
      <c r="AF1032" s="16" t="s">
        <v>204</v>
      </c>
      <c r="AG1032" s="16" t="s">
        <v>205</v>
      </c>
      <c r="AH1032" s="16" t="s">
        <v>66</v>
      </c>
      <c r="AI1032" s="16" t="s">
        <v>67</v>
      </c>
      <c r="AJ1032" s="16" t="s">
        <v>68</v>
      </c>
      <c r="AK1032" s="16" t="s">
        <v>69</v>
      </c>
      <c r="AR1032" s="16">
        <v>3050</v>
      </c>
      <c r="AS1032" s="16">
        <v>3050</v>
      </c>
      <c r="BM1032" s="20" t="s">
        <v>1580</v>
      </c>
      <c r="BN1032" s="16">
        <v>2</v>
      </c>
      <c r="BO1032" s="16">
        <v>2</v>
      </c>
      <c r="BP1032" s="16">
        <v>33</v>
      </c>
      <c r="BQ1032" s="16" t="s">
        <v>71</v>
      </c>
      <c r="BS1032" s="16" t="s">
        <v>206</v>
      </c>
      <c r="BT1032" s="21">
        <v>44708</v>
      </c>
      <c r="BU1032" s="16">
        <v>31362</v>
      </c>
      <c r="BV1032" s="17"/>
      <c r="BW1032" s="16" t="s">
        <v>62</v>
      </c>
      <c r="BX1032" s="16" t="s">
        <v>63</v>
      </c>
      <c r="CA1032" s="16" t="s">
        <v>63</v>
      </c>
      <c r="CB1032" s="16" t="s">
        <v>63</v>
      </c>
      <c r="CC1032" s="16" t="s">
        <v>1242</v>
      </c>
      <c r="CD1032" s="16" t="s">
        <v>63</v>
      </c>
      <c r="CF1032" s="16" t="s">
        <v>62</v>
      </c>
      <c r="CG1032" s="16" t="s">
        <v>207</v>
      </c>
      <c r="CH1032" s="16" t="s">
        <v>62</v>
      </c>
      <c r="CI1032" s="16" t="s">
        <v>395</v>
      </c>
      <c r="CJ1032" s="16" t="s">
        <v>106</v>
      </c>
      <c r="CK1032" s="16" t="s">
        <v>1549</v>
      </c>
      <c r="CL1032" s="16" t="s">
        <v>63</v>
      </c>
      <c r="CM1032" s="16" t="s">
        <v>63</v>
      </c>
      <c r="CN1032" s="16" t="s">
        <v>63</v>
      </c>
      <c r="CO1032" s="16" t="s">
        <v>255</v>
      </c>
      <c r="CP1032" s="16" t="s">
        <v>62</v>
      </c>
      <c r="CQ1032" s="16" t="s">
        <v>76</v>
      </c>
      <c r="CR1032" s="16" t="s">
        <v>1243</v>
      </c>
      <c r="CY1032" s="16">
        <v>23.6</v>
      </c>
      <c r="DA1032" s="18"/>
      <c r="DB1032" s="16">
        <v>4</v>
      </c>
      <c r="DC1032" s="16">
        <v>4</v>
      </c>
      <c r="DE1032" s="16">
        <v>7250</v>
      </c>
      <c r="DF1032" s="16">
        <v>576</v>
      </c>
      <c r="DG1032" s="16">
        <v>425</v>
      </c>
      <c r="DH1032" s="16">
        <v>508</v>
      </c>
    </row>
    <row r="1033" spans="1:112" s="16" customFormat="1" x14ac:dyDescent="0.3">
      <c r="A1033" s="16">
        <v>2023</v>
      </c>
      <c r="B1033" s="16" t="s">
        <v>199</v>
      </c>
      <c r="C1033" s="16" t="s">
        <v>202</v>
      </c>
      <c r="D1033" s="16" t="s">
        <v>1241</v>
      </c>
      <c r="E1033" s="16" t="s">
        <v>201</v>
      </c>
      <c r="F1033" s="19">
        <v>4.4000000000000004</v>
      </c>
      <c r="G1033" s="16">
        <v>8</v>
      </c>
      <c r="H1033" s="16" t="s">
        <v>121</v>
      </c>
      <c r="I1033" s="16">
        <v>16</v>
      </c>
      <c r="J1033" s="16">
        <v>21</v>
      </c>
      <c r="K1033" s="16">
        <v>18</v>
      </c>
      <c r="L1033" s="16">
        <v>19.334900000000001</v>
      </c>
      <c r="M1033" s="16">
        <v>31.903500000000001</v>
      </c>
      <c r="N1033" s="16">
        <v>23.501200000000001</v>
      </c>
      <c r="O1033" s="16">
        <v>15.6027</v>
      </c>
      <c r="P1033" s="16">
        <v>21.1145</v>
      </c>
      <c r="Q1033" s="16">
        <v>17.679500000000001</v>
      </c>
      <c r="S1033" s="16" t="s">
        <v>59</v>
      </c>
      <c r="T1033" s="16" t="s">
        <v>70</v>
      </c>
      <c r="U1033" s="16" t="s">
        <v>115</v>
      </c>
      <c r="V1033" s="16" t="s">
        <v>116</v>
      </c>
      <c r="X1033" s="16">
        <v>8</v>
      </c>
      <c r="Y1033" s="16" t="s">
        <v>62</v>
      </c>
      <c r="Z1033" s="16" t="s">
        <v>63</v>
      </c>
      <c r="AA1033" s="16">
        <v>4</v>
      </c>
      <c r="AB1033" s="16" t="s">
        <v>64</v>
      </c>
      <c r="AC1033" s="16">
        <v>10</v>
      </c>
      <c r="AF1033" s="16" t="s">
        <v>204</v>
      </c>
      <c r="AG1033" s="16" t="s">
        <v>205</v>
      </c>
      <c r="AH1033" s="16" t="s">
        <v>66</v>
      </c>
      <c r="AI1033" s="16" t="s">
        <v>67</v>
      </c>
      <c r="AJ1033" s="16" t="s">
        <v>68</v>
      </c>
      <c r="AK1033" s="16" t="s">
        <v>69</v>
      </c>
      <c r="AR1033" s="16">
        <v>3050</v>
      </c>
      <c r="AS1033" s="16">
        <v>3050</v>
      </c>
      <c r="BM1033" s="20" t="s">
        <v>1550</v>
      </c>
      <c r="BN1033" s="16">
        <v>2</v>
      </c>
      <c r="BO1033" s="16">
        <v>2</v>
      </c>
      <c r="BP1033" s="16">
        <v>33</v>
      </c>
      <c r="BQ1033" s="16" t="s">
        <v>71</v>
      </c>
      <c r="BS1033" s="16" t="s">
        <v>206</v>
      </c>
      <c r="BT1033" s="21">
        <v>44708</v>
      </c>
      <c r="BU1033" s="16">
        <v>31341</v>
      </c>
      <c r="BV1033" s="17"/>
      <c r="BW1033" s="16" t="s">
        <v>62</v>
      </c>
      <c r="BX1033" s="16" t="s">
        <v>63</v>
      </c>
      <c r="CA1033" s="16" t="s">
        <v>63</v>
      </c>
      <c r="CB1033" s="16" t="s">
        <v>63</v>
      </c>
      <c r="CC1033" s="16" t="s">
        <v>1242</v>
      </c>
      <c r="CD1033" s="16" t="s">
        <v>63</v>
      </c>
      <c r="CF1033" s="16" t="s">
        <v>62</v>
      </c>
      <c r="CG1033" s="16" t="s">
        <v>207</v>
      </c>
      <c r="CH1033" s="16" t="s">
        <v>62</v>
      </c>
      <c r="CI1033" s="16" t="s">
        <v>395</v>
      </c>
      <c r="CJ1033" s="16" t="s">
        <v>106</v>
      </c>
      <c r="CK1033" s="16" t="s">
        <v>1549</v>
      </c>
      <c r="CL1033" s="16" t="s">
        <v>63</v>
      </c>
      <c r="CM1033" s="16" t="s">
        <v>63</v>
      </c>
      <c r="CN1033" s="16" t="s">
        <v>63</v>
      </c>
      <c r="CO1033" s="16" t="s">
        <v>255</v>
      </c>
      <c r="CP1033" s="16" t="s">
        <v>62</v>
      </c>
      <c r="CQ1033" s="16" t="s">
        <v>76</v>
      </c>
      <c r="CR1033" s="16" t="s">
        <v>1241</v>
      </c>
      <c r="CY1033" s="16">
        <v>23.6</v>
      </c>
      <c r="DA1033" s="18"/>
      <c r="DB1033" s="16">
        <v>4</v>
      </c>
      <c r="DC1033" s="16">
        <v>4</v>
      </c>
      <c r="DE1033" s="16">
        <v>7250</v>
      </c>
      <c r="DF1033" s="16">
        <v>576</v>
      </c>
      <c r="DG1033" s="16">
        <v>425</v>
      </c>
      <c r="DH1033" s="16">
        <v>508</v>
      </c>
    </row>
    <row r="1034" spans="1:112" s="16" customFormat="1" x14ac:dyDescent="0.3">
      <c r="A1034" s="16">
        <v>2023</v>
      </c>
      <c r="B1034" s="16" t="s">
        <v>199</v>
      </c>
      <c r="C1034" s="16" t="s">
        <v>202</v>
      </c>
      <c r="D1034" s="16" t="s">
        <v>1252</v>
      </c>
      <c r="E1034" s="16" t="s">
        <v>201</v>
      </c>
      <c r="F1034" s="19">
        <v>4.4000000000000004</v>
      </c>
      <c r="G1034" s="16">
        <v>8</v>
      </c>
      <c r="H1034" s="16" t="s">
        <v>121</v>
      </c>
      <c r="I1034" s="16">
        <v>16</v>
      </c>
      <c r="J1034" s="16">
        <v>21</v>
      </c>
      <c r="K1034" s="16">
        <v>18</v>
      </c>
      <c r="L1034" s="16">
        <v>19.228300000000001</v>
      </c>
      <c r="M1034" s="16">
        <v>31.602599999999999</v>
      </c>
      <c r="N1034" s="16">
        <v>23.341000000000001</v>
      </c>
      <c r="O1034" s="16">
        <v>15.5222</v>
      </c>
      <c r="P1034" s="16">
        <v>21.301100000000002</v>
      </c>
      <c r="Q1034" s="16">
        <v>17.680700000000002</v>
      </c>
      <c r="S1034" s="16" t="s">
        <v>59</v>
      </c>
      <c r="T1034" s="16" t="s">
        <v>70</v>
      </c>
      <c r="U1034" s="16" t="s">
        <v>115</v>
      </c>
      <c r="V1034" s="16" t="s">
        <v>116</v>
      </c>
      <c r="X1034" s="16">
        <v>8</v>
      </c>
      <c r="Y1034" s="16" t="s">
        <v>62</v>
      </c>
      <c r="Z1034" s="16" t="s">
        <v>63</v>
      </c>
      <c r="AA1034" s="16">
        <v>4</v>
      </c>
      <c r="AB1034" s="16" t="s">
        <v>64</v>
      </c>
      <c r="AC1034" s="16">
        <v>10</v>
      </c>
      <c r="AF1034" s="16" t="s">
        <v>204</v>
      </c>
      <c r="AG1034" s="16" t="s">
        <v>205</v>
      </c>
      <c r="AH1034" s="16" t="s">
        <v>66</v>
      </c>
      <c r="AI1034" s="16" t="s">
        <v>67</v>
      </c>
      <c r="AJ1034" s="16" t="s">
        <v>68</v>
      </c>
      <c r="AK1034" s="16" t="s">
        <v>69</v>
      </c>
      <c r="AR1034" s="16">
        <v>3050</v>
      </c>
      <c r="AS1034" s="16">
        <v>3050</v>
      </c>
      <c r="BM1034" s="20" t="s">
        <v>1581</v>
      </c>
      <c r="BN1034" s="16">
        <v>2</v>
      </c>
      <c r="BO1034" s="16">
        <v>2</v>
      </c>
      <c r="BP1034" s="16">
        <v>33</v>
      </c>
      <c r="BQ1034" s="16" t="s">
        <v>71</v>
      </c>
      <c r="BS1034" s="16" t="s">
        <v>206</v>
      </c>
      <c r="BT1034" s="21">
        <v>44708</v>
      </c>
      <c r="BU1034" s="16">
        <v>31350</v>
      </c>
      <c r="BV1034" s="17"/>
      <c r="BW1034" s="16" t="s">
        <v>62</v>
      </c>
      <c r="BX1034" s="16" t="s">
        <v>63</v>
      </c>
      <c r="CA1034" s="16" t="s">
        <v>63</v>
      </c>
      <c r="CB1034" s="16" t="s">
        <v>63</v>
      </c>
      <c r="CC1034" s="16" t="s">
        <v>1242</v>
      </c>
      <c r="CD1034" s="16" t="s">
        <v>63</v>
      </c>
      <c r="CF1034" s="16" t="s">
        <v>62</v>
      </c>
      <c r="CG1034" s="16" t="s">
        <v>207</v>
      </c>
      <c r="CH1034" s="16" t="s">
        <v>62</v>
      </c>
      <c r="CI1034" s="16" t="s">
        <v>395</v>
      </c>
      <c r="CJ1034" s="16" t="s">
        <v>106</v>
      </c>
      <c r="CK1034" s="16" t="s">
        <v>1549</v>
      </c>
      <c r="CL1034" s="16" t="s">
        <v>63</v>
      </c>
      <c r="CM1034" s="16" t="s">
        <v>63</v>
      </c>
      <c r="CN1034" s="16" t="s">
        <v>63</v>
      </c>
      <c r="CO1034" s="16" t="s">
        <v>255</v>
      </c>
      <c r="CP1034" s="16" t="s">
        <v>62</v>
      </c>
      <c r="CQ1034" s="16" t="s">
        <v>76</v>
      </c>
      <c r="CR1034" s="16" t="s">
        <v>1253</v>
      </c>
      <c r="CY1034" s="16">
        <v>23.6</v>
      </c>
      <c r="DA1034" s="18"/>
      <c r="DB1034" s="16">
        <v>4</v>
      </c>
      <c r="DC1034" s="16">
        <v>4</v>
      </c>
      <c r="DE1034" s="16">
        <v>7250</v>
      </c>
      <c r="DF1034" s="16">
        <v>575</v>
      </c>
      <c r="DG1034" s="16">
        <v>419</v>
      </c>
      <c r="DH1034" s="16">
        <v>505</v>
      </c>
    </row>
    <row r="1035" spans="1:112" s="16" customFormat="1" x14ac:dyDescent="0.3">
      <c r="A1035" s="16">
        <v>2023</v>
      </c>
      <c r="B1035" s="16" t="s">
        <v>199</v>
      </c>
      <c r="C1035" s="16" t="s">
        <v>202</v>
      </c>
      <c r="D1035" s="16" t="s">
        <v>1252</v>
      </c>
      <c r="E1035" s="16" t="s">
        <v>201</v>
      </c>
      <c r="F1035" s="19">
        <v>4.4000000000000004</v>
      </c>
      <c r="G1035" s="16">
        <v>8</v>
      </c>
      <c r="H1035" s="16" t="s">
        <v>121</v>
      </c>
      <c r="I1035" s="16">
        <v>16</v>
      </c>
      <c r="J1035" s="16">
        <v>21</v>
      </c>
      <c r="K1035" s="16">
        <v>18</v>
      </c>
      <c r="L1035" s="16">
        <v>19.228300000000001</v>
      </c>
      <c r="M1035" s="16">
        <v>31.602599999999999</v>
      </c>
      <c r="N1035" s="16">
        <v>23.341000000000001</v>
      </c>
      <c r="O1035" s="16">
        <v>15.5222</v>
      </c>
      <c r="P1035" s="16">
        <v>21.301100000000002</v>
      </c>
      <c r="Q1035" s="16">
        <v>17.680700000000002</v>
      </c>
      <c r="S1035" s="16" t="s">
        <v>59</v>
      </c>
      <c r="T1035" s="16" t="s">
        <v>70</v>
      </c>
      <c r="U1035" s="16" t="s">
        <v>115</v>
      </c>
      <c r="V1035" s="16" t="s">
        <v>116</v>
      </c>
      <c r="X1035" s="16">
        <v>8</v>
      </c>
      <c r="Y1035" s="16" t="s">
        <v>62</v>
      </c>
      <c r="Z1035" s="16" t="s">
        <v>63</v>
      </c>
      <c r="AA1035" s="16">
        <v>4</v>
      </c>
      <c r="AB1035" s="16" t="s">
        <v>64</v>
      </c>
      <c r="AC1035" s="16">
        <v>10</v>
      </c>
      <c r="AF1035" s="16" t="s">
        <v>204</v>
      </c>
      <c r="AG1035" s="16" t="s">
        <v>205</v>
      </c>
      <c r="AH1035" s="16" t="s">
        <v>66</v>
      </c>
      <c r="AI1035" s="16" t="s">
        <v>67</v>
      </c>
      <c r="AJ1035" s="16" t="s">
        <v>68</v>
      </c>
      <c r="AK1035" s="16" t="s">
        <v>69</v>
      </c>
      <c r="AR1035" s="16">
        <v>3050</v>
      </c>
      <c r="AS1035" s="16">
        <v>3050</v>
      </c>
      <c r="BM1035" s="20" t="s">
        <v>1582</v>
      </c>
      <c r="BN1035" s="16">
        <v>2</v>
      </c>
      <c r="BO1035" s="16">
        <v>2</v>
      </c>
      <c r="BP1035" s="16">
        <v>33</v>
      </c>
      <c r="BQ1035" s="16" t="s">
        <v>71</v>
      </c>
      <c r="BS1035" s="16" t="s">
        <v>206</v>
      </c>
      <c r="BT1035" s="21">
        <v>44708</v>
      </c>
      <c r="BU1035" s="16">
        <v>31342</v>
      </c>
      <c r="BV1035" s="17"/>
      <c r="BW1035" s="16" t="s">
        <v>62</v>
      </c>
      <c r="BX1035" s="16" t="s">
        <v>63</v>
      </c>
      <c r="CA1035" s="16" t="s">
        <v>63</v>
      </c>
      <c r="CB1035" s="16" t="s">
        <v>63</v>
      </c>
      <c r="CC1035" s="16" t="s">
        <v>1242</v>
      </c>
      <c r="CD1035" s="16" t="s">
        <v>63</v>
      </c>
      <c r="CF1035" s="16" t="s">
        <v>62</v>
      </c>
      <c r="CG1035" s="16" t="s">
        <v>207</v>
      </c>
      <c r="CH1035" s="16" t="s">
        <v>62</v>
      </c>
      <c r="CI1035" s="16" t="s">
        <v>395</v>
      </c>
      <c r="CJ1035" s="16" t="s">
        <v>106</v>
      </c>
      <c r="CK1035" s="16" t="s">
        <v>1549</v>
      </c>
      <c r="CL1035" s="16" t="s">
        <v>63</v>
      </c>
      <c r="CM1035" s="16" t="s">
        <v>63</v>
      </c>
      <c r="CN1035" s="16" t="s">
        <v>63</v>
      </c>
      <c r="CO1035" s="16" t="s">
        <v>255</v>
      </c>
      <c r="CP1035" s="16" t="s">
        <v>62</v>
      </c>
      <c r="CQ1035" s="16" t="s">
        <v>76</v>
      </c>
      <c r="CR1035" s="16" t="s">
        <v>1252</v>
      </c>
      <c r="CY1035" s="16">
        <v>23.6</v>
      </c>
      <c r="DA1035" s="18"/>
      <c r="DB1035" s="16">
        <v>4</v>
      </c>
      <c r="DC1035" s="16">
        <v>4</v>
      </c>
      <c r="DE1035" s="16">
        <v>7250</v>
      </c>
      <c r="DF1035" s="16">
        <v>575</v>
      </c>
      <c r="DG1035" s="16">
        <v>419</v>
      </c>
      <c r="DH1035" s="16">
        <v>505</v>
      </c>
    </row>
    <row r="1036" spans="1:112" s="16" customFormat="1" x14ac:dyDescent="0.3">
      <c r="A1036" s="16">
        <v>2023</v>
      </c>
      <c r="B1036" s="16" t="s">
        <v>199</v>
      </c>
      <c r="C1036" s="16" t="s">
        <v>202</v>
      </c>
      <c r="D1036" s="16" t="s">
        <v>1132</v>
      </c>
      <c r="E1036" s="16" t="s">
        <v>201</v>
      </c>
      <c r="F1036" s="19">
        <v>3</v>
      </c>
      <c r="G1036" s="16">
        <v>6</v>
      </c>
      <c r="H1036" s="16" t="s">
        <v>121</v>
      </c>
      <c r="I1036" s="16">
        <v>18</v>
      </c>
      <c r="J1036" s="16">
        <v>26</v>
      </c>
      <c r="K1036" s="16">
        <v>21</v>
      </c>
      <c r="L1036" s="16">
        <v>22.561800000000002</v>
      </c>
      <c r="M1036" s="16">
        <v>36.570399999999999</v>
      </c>
      <c r="N1036" s="16">
        <v>27.260899999999999</v>
      </c>
      <c r="O1036" s="16">
        <v>18.043099999999999</v>
      </c>
      <c r="P1036" s="16">
        <v>25.933700000000002</v>
      </c>
      <c r="Q1036" s="16">
        <v>20.9054</v>
      </c>
      <c r="S1036" s="16" t="s">
        <v>1103</v>
      </c>
      <c r="T1036" s="16" t="s">
        <v>1104</v>
      </c>
      <c r="U1036" s="16" t="s">
        <v>115</v>
      </c>
      <c r="V1036" s="16" t="s">
        <v>116</v>
      </c>
      <c r="X1036" s="16">
        <v>8</v>
      </c>
      <c r="Y1036" s="16" t="s">
        <v>62</v>
      </c>
      <c r="Z1036" s="16" t="s">
        <v>63</v>
      </c>
      <c r="AA1036" s="16">
        <v>4</v>
      </c>
      <c r="AB1036" s="16" t="s">
        <v>64</v>
      </c>
      <c r="AC1036" s="16">
        <v>10</v>
      </c>
      <c r="AF1036" s="16" t="s">
        <v>204</v>
      </c>
      <c r="AG1036" s="16" t="s">
        <v>205</v>
      </c>
      <c r="AH1036" s="16" t="s">
        <v>66</v>
      </c>
      <c r="AI1036" s="16" t="s">
        <v>67</v>
      </c>
      <c r="AJ1036" s="16" t="s">
        <v>68</v>
      </c>
      <c r="AK1036" s="16" t="s">
        <v>69</v>
      </c>
      <c r="AR1036" s="16">
        <v>2600</v>
      </c>
      <c r="AS1036" s="16">
        <v>2600</v>
      </c>
      <c r="BM1036" s="20" t="s">
        <v>1552</v>
      </c>
      <c r="BN1036" s="16">
        <v>2</v>
      </c>
      <c r="BO1036" s="16">
        <v>2</v>
      </c>
      <c r="BP1036" s="16">
        <v>33</v>
      </c>
      <c r="BQ1036" s="16" t="s">
        <v>71</v>
      </c>
      <c r="BS1036" s="16" t="s">
        <v>72</v>
      </c>
      <c r="BT1036" s="21">
        <v>44732</v>
      </c>
      <c r="BU1036" s="16">
        <v>31521</v>
      </c>
      <c r="BV1036" s="17"/>
      <c r="BW1036" s="16" t="s">
        <v>62</v>
      </c>
      <c r="BX1036" s="16" t="s">
        <v>63</v>
      </c>
      <c r="CA1036" s="16" t="s">
        <v>63</v>
      </c>
      <c r="CB1036" s="16" t="s">
        <v>63</v>
      </c>
      <c r="CC1036" s="16" t="s">
        <v>1120</v>
      </c>
      <c r="CD1036" s="16" t="s">
        <v>63</v>
      </c>
      <c r="CF1036" s="16" t="s">
        <v>62</v>
      </c>
      <c r="CG1036" s="16" t="s">
        <v>207</v>
      </c>
      <c r="CH1036" s="16" t="s">
        <v>63</v>
      </c>
      <c r="CJ1036" s="16" t="s">
        <v>106</v>
      </c>
      <c r="CK1036" s="16" t="s">
        <v>1549</v>
      </c>
      <c r="CL1036" s="16" t="s">
        <v>63</v>
      </c>
      <c r="CM1036" s="16" t="s">
        <v>63</v>
      </c>
      <c r="CN1036" s="16" t="s">
        <v>63</v>
      </c>
      <c r="CO1036" s="16" t="s">
        <v>1121</v>
      </c>
      <c r="CP1036" s="16" t="s">
        <v>62</v>
      </c>
      <c r="CQ1036" s="16" t="s">
        <v>76</v>
      </c>
      <c r="CR1036" s="16" t="s">
        <v>1133</v>
      </c>
      <c r="CY1036" s="16">
        <v>27.5</v>
      </c>
      <c r="DA1036" s="18"/>
      <c r="DB1036" s="16">
        <v>4</v>
      </c>
      <c r="DC1036" s="16">
        <v>4</v>
      </c>
      <c r="DE1036" s="16">
        <v>5000</v>
      </c>
      <c r="DF1036" s="16">
        <v>495</v>
      </c>
      <c r="DG1036" s="16">
        <v>344</v>
      </c>
      <c r="DH1036" s="16">
        <v>427</v>
      </c>
    </row>
    <row r="1037" spans="1:112" s="16" customFormat="1" x14ac:dyDescent="0.3">
      <c r="A1037" s="16">
        <v>2023</v>
      </c>
      <c r="B1037" s="16" t="s">
        <v>199</v>
      </c>
      <c r="C1037" s="16" t="s">
        <v>202</v>
      </c>
      <c r="D1037" s="16" t="s">
        <v>1134</v>
      </c>
      <c r="E1037" s="16" t="s">
        <v>201</v>
      </c>
      <c r="F1037" s="19">
        <v>3</v>
      </c>
      <c r="G1037" s="16">
        <v>6</v>
      </c>
      <c r="H1037" s="16" t="s">
        <v>121</v>
      </c>
      <c r="I1037" s="16">
        <v>18</v>
      </c>
      <c r="J1037" s="16">
        <v>26</v>
      </c>
      <c r="K1037" s="16">
        <v>21</v>
      </c>
      <c r="L1037" s="16">
        <v>22.561800000000002</v>
      </c>
      <c r="M1037" s="16">
        <v>36.570399999999999</v>
      </c>
      <c r="N1037" s="16">
        <v>27.260899999999999</v>
      </c>
      <c r="O1037" s="16">
        <v>18.043099999999999</v>
      </c>
      <c r="P1037" s="16">
        <v>25.933700000000002</v>
      </c>
      <c r="Q1037" s="16">
        <v>20.9054</v>
      </c>
      <c r="S1037" s="16" t="s">
        <v>1103</v>
      </c>
      <c r="T1037" s="16" t="s">
        <v>1104</v>
      </c>
      <c r="U1037" s="16" t="s">
        <v>115</v>
      </c>
      <c r="V1037" s="16" t="s">
        <v>116</v>
      </c>
      <c r="X1037" s="16">
        <v>8</v>
      </c>
      <c r="Y1037" s="16" t="s">
        <v>62</v>
      </c>
      <c r="Z1037" s="16" t="s">
        <v>63</v>
      </c>
      <c r="AA1037" s="16">
        <v>4</v>
      </c>
      <c r="AB1037" s="16" t="s">
        <v>64</v>
      </c>
      <c r="AC1037" s="16">
        <v>10</v>
      </c>
      <c r="AF1037" s="16" t="s">
        <v>204</v>
      </c>
      <c r="AG1037" s="16" t="s">
        <v>205</v>
      </c>
      <c r="AH1037" s="16" t="s">
        <v>66</v>
      </c>
      <c r="AI1037" s="16" t="s">
        <v>67</v>
      </c>
      <c r="AJ1037" s="16" t="s">
        <v>68</v>
      </c>
      <c r="AK1037" s="16" t="s">
        <v>69</v>
      </c>
      <c r="AR1037" s="16">
        <v>2600</v>
      </c>
      <c r="AS1037" s="16">
        <v>2600</v>
      </c>
      <c r="BM1037" s="20" t="s">
        <v>1552</v>
      </c>
      <c r="BN1037" s="16">
        <v>2</v>
      </c>
      <c r="BO1037" s="16">
        <v>2</v>
      </c>
      <c r="BP1037" s="16">
        <v>33</v>
      </c>
      <c r="BQ1037" s="16" t="s">
        <v>71</v>
      </c>
      <c r="BS1037" s="16" t="s">
        <v>72</v>
      </c>
      <c r="BT1037" s="21">
        <v>44732</v>
      </c>
      <c r="BU1037" s="16">
        <v>31520</v>
      </c>
      <c r="BV1037" s="17"/>
      <c r="BW1037" s="16" t="s">
        <v>62</v>
      </c>
      <c r="BX1037" s="16" t="s">
        <v>63</v>
      </c>
      <c r="CA1037" s="16" t="s">
        <v>63</v>
      </c>
      <c r="CB1037" s="16" t="s">
        <v>63</v>
      </c>
      <c r="CC1037" s="16" t="s">
        <v>1120</v>
      </c>
      <c r="CD1037" s="16" t="s">
        <v>63</v>
      </c>
      <c r="CF1037" s="16" t="s">
        <v>62</v>
      </c>
      <c r="CG1037" s="16" t="s">
        <v>207</v>
      </c>
      <c r="CH1037" s="16" t="s">
        <v>63</v>
      </c>
      <c r="CJ1037" s="16" t="s">
        <v>106</v>
      </c>
      <c r="CK1037" s="16" t="s">
        <v>1549</v>
      </c>
      <c r="CL1037" s="16" t="s">
        <v>63</v>
      </c>
      <c r="CM1037" s="16" t="s">
        <v>63</v>
      </c>
      <c r="CN1037" s="16" t="s">
        <v>63</v>
      </c>
      <c r="CO1037" s="16" t="s">
        <v>1121</v>
      </c>
      <c r="CP1037" s="16" t="s">
        <v>62</v>
      </c>
      <c r="CQ1037" s="16" t="s">
        <v>76</v>
      </c>
      <c r="CR1037" s="16" t="s">
        <v>1134</v>
      </c>
      <c r="CY1037" s="16">
        <v>27.5</v>
      </c>
      <c r="DA1037" s="18"/>
      <c r="DB1037" s="16">
        <v>4</v>
      </c>
      <c r="DC1037" s="16">
        <v>4</v>
      </c>
      <c r="DE1037" s="16">
        <v>5000</v>
      </c>
      <c r="DF1037" s="16">
        <v>495</v>
      </c>
      <c r="DG1037" s="16">
        <v>344</v>
      </c>
      <c r="DH1037" s="16">
        <v>427</v>
      </c>
    </row>
    <row r="1038" spans="1:112" s="16" customFormat="1" x14ac:dyDescent="0.3">
      <c r="A1038" s="16">
        <v>2023</v>
      </c>
      <c r="B1038" s="16" t="s">
        <v>199</v>
      </c>
      <c r="C1038" s="16" t="s">
        <v>202</v>
      </c>
      <c r="D1038" s="16" t="s">
        <v>1129</v>
      </c>
      <c r="E1038" s="16" t="s">
        <v>201</v>
      </c>
      <c r="F1038" s="19">
        <v>3</v>
      </c>
      <c r="G1038" s="16">
        <v>6</v>
      </c>
      <c r="H1038" s="16" t="s">
        <v>121</v>
      </c>
      <c r="I1038" s="16">
        <v>18</v>
      </c>
      <c r="J1038" s="16">
        <v>26</v>
      </c>
      <c r="K1038" s="16">
        <v>21</v>
      </c>
      <c r="L1038" s="16">
        <v>22.561800000000002</v>
      </c>
      <c r="M1038" s="16">
        <v>36.570399999999999</v>
      </c>
      <c r="N1038" s="16">
        <v>27.260899999999999</v>
      </c>
      <c r="O1038" s="16">
        <v>18.043099999999999</v>
      </c>
      <c r="P1038" s="16">
        <v>25.933700000000002</v>
      </c>
      <c r="Q1038" s="16">
        <v>20.9054</v>
      </c>
      <c r="S1038" s="16" t="s">
        <v>1103</v>
      </c>
      <c r="T1038" s="16" t="s">
        <v>1104</v>
      </c>
      <c r="U1038" s="16" t="s">
        <v>115</v>
      </c>
      <c r="V1038" s="16" t="s">
        <v>116</v>
      </c>
      <c r="X1038" s="16">
        <v>8</v>
      </c>
      <c r="Y1038" s="16" t="s">
        <v>62</v>
      </c>
      <c r="Z1038" s="16" t="s">
        <v>63</v>
      </c>
      <c r="AA1038" s="16">
        <v>4</v>
      </c>
      <c r="AB1038" s="16" t="s">
        <v>64</v>
      </c>
      <c r="AC1038" s="16">
        <v>10</v>
      </c>
      <c r="AF1038" s="16" t="s">
        <v>204</v>
      </c>
      <c r="AG1038" s="16" t="s">
        <v>205</v>
      </c>
      <c r="AH1038" s="16" t="s">
        <v>66</v>
      </c>
      <c r="AI1038" s="16" t="s">
        <v>67</v>
      </c>
      <c r="AJ1038" s="16" t="s">
        <v>68</v>
      </c>
      <c r="AK1038" s="16" t="s">
        <v>69</v>
      </c>
      <c r="AR1038" s="16">
        <v>2600</v>
      </c>
      <c r="AS1038" s="16">
        <v>2600</v>
      </c>
      <c r="BM1038" s="20" t="s">
        <v>1552</v>
      </c>
      <c r="BN1038" s="16">
        <v>2</v>
      </c>
      <c r="BO1038" s="16">
        <v>2</v>
      </c>
      <c r="BP1038" s="16">
        <v>33</v>
      </c>
      <c r="BQ1038" s="16" t="s">
        <v>71</v>
      </c>
      <c r="BS1038" s="16" t="s">
        <v>72</v>
      </c>
      <c r="BT1038" s="21">
        <v>44732</v>
      </c>
      <c r="BU1038" s="16">
        <v>31523</v>
      </c>
      <c r="BV1038" s="17"/>
      <c r="BW1038" s="16" t="s">
        <v>62</v>
      </c>
      <c r="BX1038" s="16" t="s">
        <v>63</v>
      </c>
      <c r="CA1038" s="16" t="s">
        <v>63</v>
      </c>
      <c r="CB1038" s="16" t="s">
        <v>63</v>
      </c>
      <c r="CC1038" s="16" t="s">
        <v>1120</v>
      </c>
      <c r="CD1038" s="16" t="s">
        <v>63</v>
      </c>
      <c r="CF1038" s="16" t="s">
        <v>62</v>
      </c>
      <c r="CG1038" s="16" t="s">
        <v>207</v>
      </c>
      <c r="CH1038" s="16" t="s">
        <v>63</v>
      </c>
      <c r="CJ1038" s="16" t="s">
        <v>106</v>
      </c>
      <c r="CK1038" s="16" t="s">
        <v>1549</v>
      </c>
      <c r="CL1038" s="16" t="s">
        <v>63</v>
      </c>
      <c r="CM1038" s="16" t="s">
        <v>63</v>
      </c>
      <c r="CN1038" s="16" t="s">
        <v>63</v>
      </c>
      <c r="CO1038" s="16" t="s">
        <v>1121</v>
      </c>
      <c r="CP1038" s="16" t="s">
        <v>62</v>
      </c>
      <c r="CQ1038" s="16" t="s">
        <v>76</v>
      </c>
      <c r="CR1038" s="16" t="s">
        <v>1130</v>
      </c>
      <c r="CY1038" s="16">
        <v>27.5</v>
      </c>
      <c r="DA1038" s="18"/>
      <c r="DB1038" s="16">
        <v>4</v>
      </c>
      <c r="DC1038" s="16">
        <v>4</v>
      </c>
      <c r="DE1038" s="16">
        <v>5000</v>
      </c>
      <c r="DF1038" s="16">
        <v>495</v>
      </c>
      <c r="DG1038" s="16">
        <v>344</v>
      </c>
      <c r="DH1038" s="16">
        <v>427</v>
      </c>
    </row>
    <row r="1039" spans="1:112" s="16" customFormat="1" x14ac:dyDescent="0.3">
      <c r="A1039" s="16">
        <v>2023</v>
      </c>
      <c r="B1039" s="16" t="s">
        <v>199</v>
      </c>
      <c r="C1039" s="16" t="s">
        <v>202</v>
      </c>
      <c r="D1039" s="16" t="s">
        <v>1131</v>
      </c>
      <c r="E1039" s="16" t="s">
        <v>201</v>
      </c>
      <c r="F1039" s="19">
        <v>3</v>
      </c>
      <c r="G1039" s="16">
        <v>6</v>
      </c>
      <c r="H1039" s="16" t="s">
        <v>121</v>
      </c>
      <c r="I1039" s="16">
        <v>18</v>
      </c>
      <c r="J1039" s="16">
        <v>26</v>
      </c>
      <c r="K1039" s="16">
        <v>21</v>
      </c>
      <c r="L1039" s="16">
        <v>22.561800000000002</v>
      </c>
      <c r="M1039" s="16">
        <v>36.570399999999999</v>
      </c>
      <c r="N1039" s="16">
        <v>27.260899999999999</v>
      </c>
      <c r="O1039" s="16">
        <v>18.043099999999999</v>
      </c>
      <c r="P1039" s="16">
        <v>25.933700000000002</v>
      </c>
      <c r="Q1039" s="16">
        <v>20.9054</v>
      </c>
      <c r="S1039" s="16" t="s">
        <v>1103</v>
      </c>
      <c r="T1039" s="16" t="s">
        <v>1104</v>
      </c>
      <c r="U1039" s="16" t="s">
        <v>115</v>
      </c>
      <c r="V1039" s="16" t="s">
        <v>116</v>
      </c>
      <c r="X1039" s="16">
        <v>8</v>
      </c>
      <c r="Y1039" s="16" t="s">
        <v>62</v>
      </c>
      <c r="Z1039" s="16" t="s">
        <v>63</v>
      </c>
      <c r="AA1039" s="16">
        <v>4</v>
      </c>
      <c r="AB1039" s="16" t="s">
        <v>64</v>
      </c>
      <c r="AC1039" s="16">
        <v>10</v>
      </c>
      <c r="AF1039" s="16" t="s">
        <v>204</v>
      </c>
      <c r="AG1039" s="16" t="s">
        <v>205</v>
      </c>
      <c r="AH1039" s="16" t="s">
        <v>66</v>
      </c>
      <c r="AI1039" s="16" t="s">
        <v>67</v>
      </c>
      <c r="AJ1039" s="16" t="s">
        <v>68</v>
      </c>
      <c r="AK1039" s="16" t="s">
        <v>69</v>
      </c>
      <c r="AR1039" s="16">
        <v>2600</v>
      </c>
      <c r="AS1039" s="16">
        <v>2600</v>
      </c>
      <c r="BM1039" s="20" t="s">
        <v>1552</v>
      </c>
      <c r="BN1039" s="16">
        <v>2</v>
      </c>
      <c r="BO1039" s="16">
        <v>2</v>
      </c>
      <c r="BP1039" s="16">
        <v>33</v>
      </c>
      <c r="BQ1039" s="16" t="s">
        <v>71</v>
      </c>
      <c r="BS1039" s="16" t="s">
        <v>72</v>
      </c>
      <c r="BT1039" s="21">
        <v>44732</v>
      </c>
      <c r="BU1039" s="16">
        <v>31522</v>
      </c>
      <c r="BV1039" s="17"/>
      <c r="BW1039" s="16" t="s">
        <v>62</v>
      </c>
      <c r="BX1039" s="16" t="s">
        <v>63</v>
      </c>
      <c r="CA1039" s="16" t="s">
        <v>63</v>
      </c>
      <c r="CB1039" s="16" t="s">
        <v>63</v>
      </c>
      <c r="CC1039" s="16" t="s">
        <v>1120</v>
      </c>
      <c r="CD1039" s="16" t="s">
        <v>63</v>
      </c>
      <c r="CF1039" s="16" t="s">
        <v>62</v>
      </c>
      <c r="CG1039" s="16" t="s">
        <v>207</v>
      </c>
      <c r="CH1039" s="16" t="s">
        <v>63</v>
      </c>
      <c r="CJ1039" s="16" t="s">
        <v>106</v>
      </c>
      <c r="CK1039" s="16" t="s">
        <v>1549</v>
      </c>
      <c r="CL1039" s="16" t="s">
        <v>63</v>
      </c>
      <c r="CM1039" s="16" t="s">
        <v>63</v>
      </c>
      <c r="CN1039" s="16" t="s">
        <v>63</v>
      </c>
      <c r="CO1039" s="16" t="s">
        <v>1121</v>
      </c>
      <c r="CP1039" s="16" t="s">
        <v>62</v>
      </c>
      <c r="CQ1039" s="16" t="s">
        <v>76</v>
      </c>
      <c r="CR1039" s="16" t="s">
        <v>1131</v>
      </c>
      <c r="CY1039" s="16">
        <v>27.5</v>
      </c>
      <c r="DA1039" s="18"/>
      <c r="DB1039" s="16">
        <v>4</v>
      </c>
      <c r="DC1039" s="16">
        <v>4</v>
      </c>
      <c r="DE1039" s="16">
        <v>5000</v>
      </c>
      <c r="DF1039" s="16">
        <v>495</v>
      </c>
      <c r="DG1039" s="16">
        <v>344</v>
      </c>
      <c r="DH1039" s="16">
        <v>427</v>
      </c>
    </row>
    <row r="1040" spans="1:112" s="16" customFormat="1" x14ac:dyDescent="0.3">
      <c r="A1040" s="16">
        <v>2023</v>
      </c>
      <c r="B1040" s="16" t="s">
        <v>199</v>
      </c>
      <c r="C1040" s="16" t="s">
        <v>202</v>
      </c>
      <c r="D1040" s="16" t="s">
        <v>1259</v>
      </c>
      <c r="E1040" s="16" t="s">
        <v>201</v>
      </c>
      <c r="F1040" s="19">
        <v>4.4000000000000004</v>
      </c>
      <c r="G1040" s="16">
        <v>8</v>
      </c>
      <c r="H1040" s="16" t="s">
        <v>121</v>
      </c>
      <c r="I1040" s="16">
        <v>16</v>
      </c>
      <c r="J1040" s="16">
        <v>21</v>
      </c>
      <c r="K1040" s="16">
        <v>18</v>
      </c>
      <c r="L1040" s="16">
        <v>19.334900000000001</v>
      </c>
      <c r="M1040" s="16">
        <v>31.903500000000001</v>
      </c>
      <c r="N1040" s="16">
        <v>23.501200000000001</v>
      </c>
      <c r="O1040" s="16">
        <v>15.6027</v>
      </c>
      <c r="P1040" s="16">
        <v>21.1145</v>
      </c>
      <c r="Q1040" s="16">
        <v>17.679500000000001</v>
      </c>
      <c r="S1040" s="16" t="s">
        <v>59</v>
      </c>
      <c r="T1040" s="16" t="s">
        <v>70</v>
      </c>
      <c r="U1040" s="16" t="s">
        <v>115</v>
      </c>
      <c r="V1040" s="16" t="s">
        <v>116</v>
      </c>
      <c r="X1040" s="16">
        <v>8</v>
      </c>
      <c r="Y1040" s="16" t="s">
        <v>62</v>
      </c>
      <c r="Z1040" s="16" t="s">
        <v>63</v>
      </c>
      <c r="AA1040" s="16">
        <v>4</v>
      </c>
      <c r="AB1040" s="16" t="s">
        <v>64</v>
      </c>
      <c r="AC1040" s="16">
        <v>10</v>
      </c>
      <c r="AF1040" s="16" t="s">
        <v>204</v>
      </c>
      <c r="AG1040" s="16" t="s">
        <v>205</v>
      </c>
      <c r="AH1040" s="16" t="s">
        <v>66</v>
      </c>
      <c r="AI1040" s="16" t="s">
        <v>67</v>
      </c>
      <c r="AJ1040" s="16" t="s">
        <v>68</v>
      </c>
      <c r="AK1040" s="16" t="s">
        <v>69</v>
      </c>
      <c r="AR1040" s="16">
        <v>3050</v>
      </c>
      <c r="AS1040" s="16">
        <v>3050</v>
      </c>
      <c r="BM1040" s="20" t="s">
        <v>1550</v>
      </c>
      <c r="BN1040" s="16">
        <v>2</v>
      </c>
      <c r="BO1040" s="16">
        <v>2</v>
      </c>
      <c r="BP1040" s="16">
        <v>33</v>
      </c>
      <c r="BQ1040" s="16" t="s">
        <v>71</v>
      </c>
      <c r="BS1040" s="16" t="s">
        <v>206</v>
      </c>
      <c r="BT1040" s="21">
        <v>44708</v>
      </c>
      <c r="BU1040" s="16">
        <v>31343</v>
      </c>
      <c r="BV1040" s="17"/>
      <c r="BW1040" s="16" t="s">
        <v>62</v>
      </c>
      <c r="BX1040" s="16" t="s">
        <v>63</v>
      </c>
      <c r="CA1040" s="16" t="s">
        <v>63</v>
      </c>
      <c r="CB1040" s="16" t="s">
        <v>63</v>
      </c>
      <c r="CC1040" s="16" t="s">
        <v>1242</v>
      </c>
      <c r="CD1040" s="16" t="s">
        <v>63</v>
      </c>
      <c r="CF1040" s="16" t="s">
        <v>62</v>
      </c>
      <c r="CG1040" s="16" t="s">
        <v>207</v>
      </c>
      <c r="CH1040" s="16" t="s">
        <v>62</v>
      </c>
      <c r="CI1040" s="16" t="s">
        <v>395</v>
      </c>
      <c r="CJ1040" s="16" t="s">
        <v>106</v>
      </c>
      <c r="CK1040" s="16" t="s">
        <v>1549</v>
      </c>
      <c r="CL1040" s="16" t="s">
        <v>63</v>
      </c>
      <c r="CM1040" s="16" t="s">
        <v>63</v>
      </c>
      <c r="CN1040" s="16" t="s">
        <v>63</v>
      </c>
      <c r="CO1040" s="16" t="s">
        <v>255</v>
      </c>
      <c r="CP1040" s="16" t="s">
        <v>62</v>
      </c>
      <c r="CQ1040" s="16" t="s">
        <v>76</v>
      </c>
      <c r="CR1040" s="16" t="s">
        <v>1259</v>
      </c>
      <c r="CY1040" s="16">
        <v>23.6</v>
      </c>
      <c r="DA1040" s="18"/>
      <c r="DB1040" s="16">
        <v>4</v>
      </c>
      <c r="DC1040" s="16">
        <v>4</v>
      </c>
      <c r="DE1040" s="16">
        <v>7250</v>
      </c>
      <c r="DF1040" s="16">
        <v>576</v>
      </c>
      <c r="DG1040" s="16">
        <v>425</v>
      </c>
      <c r="DH1040" s="16">
        <v>508</v>
      </c>
    </row>
    <row r="1041" spans="1:112" s="16" customFormat="1" x14ac:dyDescent="0.3">
      <c r="A1041" s="16">
        <v>2023</v>
      </c>
      <c r="B1041" s="16" t="s">
        <v>199</v>
      </c>
      <c r="C1041" s="16" t="s">
        <v>202</v>
      </c>
      <c r="D1041" s="16" t="s">
        <v>1119</v>
      </c>
      <c r="E1041" s="16" t="s">
        <v>201</v>
      </c>
      <c r="F1041" s="19">
        <v>3</v>
      </c>
      <c r="G1041" s="16">
        <v>6</v>
      </c>
      <c r="H1041" s="16" t="s">
        <v>121</v>
      </c>
      <c r="I1041" s="16">
        <v>19</v>
      </c>
      <c r="J1041" s="16">
        <v>26</v>
      </c>
      <c r="K1041" s="16">
        <v>22</v>
      </c>
      <c r="L1041" s="16">
        <v>24.1708</v>
      </c>
      <c r="M1041" s="16">
        <v>37.039700000000003</v>
      </c>
      <c r="N1041" s="16">
        <v>28.650099999999998</v>
      </c>
      <c r="O1041" s="16">
        <v>19.22</v>
      </c>
      <c r="P1041" s="16">
        <v>26.1934</v>
      </c>
      <c r="Q1041" s="16">
        <v>21.836099999999998</v>
      </c>
      <c r="S1041" s="16" t="s">
        <v>1103</v>
      </c>
      <c r="T1041" s="16" t="s">
        <v>1104</v>
      </c>
      <c r="U1041" s="16" t="s">
        <v>115</v>
      </c>
      <c r="V1041" s="16" t="s">
        <v>116</v>
      </c>
      <c r="X1041" s="16">
        <v>8</v>
      </c>
      <c r="Y1041" s="16" t="s">
        <v>62</v>
      </c>
      <c r="Z1041" s="16" t="s">
        <v>63</v>
      </c>
      <c r="AA1041" s="16">
        <v>4</v>
      </c>
      <c r="AB1041" s="16" t="s">
        <v>64</v>
      </c>
      <c r="AC1041" s="16">
        <v>10</v>
      </c>
      <c r="AF1041" s="16" t="s">
        <v>204</v>
      </c>
      <c r="AG1041" s="16" t="s">
        <v>205</v>
      </c>
      <c r="AH1041" s="16" t="s">
        <v>66</v>
      </c>
      <c r="AI1041" s="16" t="s">
        <v>67</v>
      </c>
      <c r="AJ1041" s="16" t="s">
        <v>68</v>
      </c>
      <c r="AK1041" s="16" t="s">
        <v>69</v>
      </c>
      <c r="AR1041" s="16">
        <v>2500</v>
      </c>
      <c r="AS1041" s="16">
        <v>2500</v>
      </c>
      <c r="BM1041" s="20" t="s">
        <v>1552</v>
      </c>
      <c r="BN1041" s="16">
        <v>2</v>
      </c>
      <c r="BO1041" s="16">
        <v>2</v>
      </c>
      <c r="BP1041" s="16">
        <v>33</v>
      </c>
      <c r="BQ1041" s="16" t="s">
        <v>71</v>
      </c>
      <c r="BS1041" s="16" t="s">
        <v>72</v>
      </c>
      <c r="BT1041" s="21">
        <v>44732</v>
      </c>
      <c r="BU1041" s="16">
        <v>31531</v>
      </c>
      <c r="BV1041" s="17"/>
      <c r="BW1041" s="16" t="s">
        <v>62</v>
      </c>
      <c r="BX1041" s="16" t="s">
        <v>63</v>
      </c>
      <c r="CA1041" s="16" t="s">
        <v>63</v>
      </c>
      <c r="CB1041" s="16" t="s">
        <v>63</v>
      </c>
      <c r="CC1041" s="16" t="s">
        <v>1120</v>
      </c>
      <c r="CD1041" s="16" t="s">
        <v>63</v>
      </c>
      <c r="CF1041" s="16" t="s">
        <v>62</v>
      </c>
      <c r="CG1041" s="16" t="s">
        <v>207</v>
      </c>
      <c r="CH1041" s="16" t="s">
        <v>63</v>
      </c>
      <c r="CJ1041" s="16" t="s">
        <v>106</v>
      </c>
      <c r="CK1041" s="16" t="s">
        <v>1549</v>
      </c>
      <c r="CL1041" s="16" t="s">
        <v>63</v>
      </c>
      <c r="CM1041" s="16" t="s">
        <v>63</v>
      </c>
      <c r="CN1041" s="16" t="s">
        <v>63</v>
      </c>
      <c r="CO1041" s="16" t="s">
        <v>1121</v>
      </c>
      <c r="CP1041" s="16" t="s">
        <v>62</v>
      </c>
      <c r="CQ1041" s="16" t="s">
        <v>76</v>
      </c>
      <c r="CR1041" s="16" t="s">
        <v>1122</v>
      </c>
      <c r="CY1041" s="16">
        <v>28.9</v>
      </c>
      <c r="DA1041" s="18"/>
      <c r="DB1041" s="16">
        <v>5</v>
      </c>
      <c r="DC1041" s="16">
        <v>5</v>
      </c>
      <c r="DE1041" s="16">
        <v>4500</v>
      </c>
      <c r="DF1041" s="16">
        <v>464</v>
      </c>
      <c r="DG1041" s="16">
        <v>340</v>
      </c>
      <c r="DH1041" s="16">
        <v>409</v>
      </c>
    </row>
    <row r="1042" spans="1:112" s="16" customFormat="1" x14ac:dyDescent="0.3">
      <c r="A1042" s="16">
        <v>2023</v>
      </c>
      <c r="B1042" s="16" t="s">
        <v>199</v>
      </c>
      <c r="C1042" s="16" t="s">
        <v>202</v>
      </c>
      <c r="D1042" s="16" t="s">
        <v>1127</v>
      </c>
      <c r="E1042" s="16" t="s">
        <v>201</v>
      </c>
      <c r="F1042" s="19">
        <v>3</v>
      </c>
      <c r="G1042" s="16">
        <v>6</v>
      </c>
      <c r="H1042" s="16" t="s">
        <v>121</v>
      </c>
      <c r="I1042" s="16">
        <v>18</v>
      </c>
      <c r="J1042" s="16">
        <v>26</v>
      </c>
      <c r="K1042" s="16">
        <v>21</v>
      </c>
      <c r="L1042" s="16">
        <v>22.561800000000002</v>
      </c>
      <c r="M1042" s="16">
        <v>36.570399999999999</v>
      </c>
      <c r="N1042" s="16">
        <v>27.260899999999999</v>
      </c>
      <c r="O1042" s="16">
        <v>18.043099999999999</v>
      </c>
      <c r="P1042" s="16">
        <v>25.933700000000002</v>
      </c>
      <c r="Q1042" s="16">
        <v>20.9054</v>
      </c>
      <c r="S1042" s="16" t="s">
        <v>1103</v>
      </c>
      <c r="T1042" s="16" t="s">
        <v>1104</v>
      </c>
      <c r="U1042" s="16" t="s">
        <v>115</v>
      </c>
      <c r="V1042" s="16" t="s">
        <v>116</v>
      </c>
      <c r="X1042" s="16">
        <v>8</v>
      </c>
      <c r="Y1042" s="16" t="s">
        <v>62</v>
      </c>
      <c r="Z1042" s="16" t="s">
        <v>63</v>
      </c>
      <c r="AA1042" s="16">
        <v>4</v>
      </c>
      <c r="AB1042" s="16" t="s">
        <v>64</v>
      </c>
      <c r="AC1042" s="16">
        <v>10</v>
      </c>
      <c r="AF1042" s="16" t="s">
        <v>204</v>
      </c>
      <c r="AG1042" s="16" t="s">
        <v>205</v>
      </c>
      <c r="AH1042" s="16" t="s">
        <v>66</v>
      </c>
      <c r="AI1042" s="16" t="s">
        <v>67</v>
      </c>
      <c r="AJ1042" s="16" t="s">
        <v>68</v>
      </c>
      <c r="AK1042" s="16" t="s">
        <v>69</v>
      </c>
      <c r="AR1042" s="16">
        <v>2600</v>
      </c>
      <c r="AS1042" s="16">
        <v>2600</v>
      </c>
      <c r="BM1042" s="20" t="s">
        <v>1552</v>
      </c>
      <c r="BN1042" s="16">
        <v>2</v>
      </c>
      <c r="BO1042" s="16">
        <v>2</v>
      </c>
      <c r="BP1042" s="16">
        <v>33</v>
      </c>
      <c r="BQ1042" s="16" t="s">
        <v>71</v>
      </c>
      <c r="BS1042" s="16" t="s">
        <v>72</v>
      </c>
      <c r="BT1042" s="21">
        <v>44732</v>
      </c>
      <c r="BU1042" s="16">
        <v>31525</v>
      </c>
      <c r="BV1042" s="17"/>
      <c r="BW1042" s="16" t="s">
        <v>62</v>
      </c>
      <c r="BX1042" s="16" t="s">
        <v>63</v>
      </c>
      <c r="CA1042" s="16" t="s">
        <v>63</v>
      </c>
      <c r="CB1042" s="16" t="s">
        <v>63</v>
      </c>
      <c r="CC1042" s="16" t="s">
        <v>1120</v>
      </c>
      <c r="CD1042" s="16" t="s">
        <v>63</v>
      </c>
      <c r="CF1042" s="16" t="s">
        <v>62</v>
      </c>
      <c r="CG1042" s="16" t="s">
        <v>207</v>
      </c>
      <c r="CH1042" s="16" t="s">
        <v>63</v>
      </c>
      <c r="CJ1042" s="16" t="s">
        <v>106</v>
      </c>
      <c r="CK1042" s="16" t="s">
        <v>1549</v>
      </c>
      <c r="CL1042" s="16" t="s">
        <v>63</v>
      </c>
      <c r="CM1042" s="16" t="s">
        <v>63</v>
      </c>
      <c r="CN1042" s="16" t="s">
        <v>63</v>
      </c>
      <c r="CO1042" s="16" t="s">
        <v>1121</v>
      </c>
      <c r="CP1042" s="16" t="s">
        <v>62</v>
      </c>
      <c r="CQ1042" s="16" t="s">
        <v>76</v>
      </c>
      <c r="CR1042" s="16" t="s">
        <v>1128</v>
      </c>
      <c r="CY1042" s="16">
        <v>27.5</v>
      </c>
      <c r="DA1042" s="18"/>
      <c r="DB1042" s="16">
        <v>4</v>
      </c>
      <c r="DC1042" s="16">
        <v>4</v>
      </c>
      <c r="DE1042" s="16">
        <v>5000</v>
      </c>
      <c r="DF1042" s="16">
        <v>495</v>
      </c>
      <c r="DG1042" s="16">
        <v>344</v>
      </c>
      <c r="DH1042" s="16">
        <v>427</v>
      </c>
    </row>
    <row r="1043" spans="1:112" s="16" customFormat="1" x14ac:dyDescent="0.3">
      <c r="A1043" s="16">
        <v>2023</v>
      </c>
      <c r="B1043" s="16" t="s">
        <v>298</v>
      </c>
      <c r="C1043" s="16" t="s">
        <v>470</v>
      </c>
      <c r="D1043" s="16" t="s">
        <v>971</v>
      </c>
      <c r="E1043" s="16" t="s">
        <v>301</v>
      </c>
      <c r="F1043" s="19">
        <v>4.5999999999999996</v>
      </c>
      <c r="G1043" s="16">
        <v>8</v>
      </c>
      <c r="H1043" s="16" t="s">
        <v>349</v>
      </c>
      <c r="I1043" s="16">
        <v>15</v>
      </c>
      <c r="J1043" s="16">
        <v>19</v>
      </c>
      <c r="K1043" s="16">
        <v>16</v>
      </c>
      <c r="L1043" s="16">
        <v>17.899999999999999</v>
      </c>
      <c r="M1043" s="16">
        <v>26.3</v>
      </c>
      <c r="N1043" s="16">
        <v>20.904499999999999</v>
      </c>
      <c r="O1043" s="16">
        <v>14.5136</v>
      </c>
      <c r="P1043" s="16">
        <v>19.079799999999999</v>
      </c>
      <c r="Q1043" s="16">
        <v>16.2653</v>
      </c>
      <c r="S1043" s="16" t="s">
        <v>83</v>
      </c>
      <c r="T1043" s="16" t="s">
        <v>87</v>
      </c>
      <c r="U1043" s="16" t="s">
        <v>115</v>
      </c>
      <c r="V1043" s="16" t="s">
        <v>116</v>
      </c>
      <c r="X1043" s="16">
        <v>6</v>
      </c>
      <c r="Y1043" s="16" t="s">
        <v>62</v>
      </c>
      <c r="Z1043" s="16" t="s">
        <v>63</v>
      </c>
      <c r="AA1043" s="16">
        <v>4</v>
      </c>
      <c r="AB1043" s="16" t="s">
        <v>64</v>
      </c>
      <c r="AC1043" s="16">
        <v>15</v>
      </c>
      <c r="AF1043" s="16" t="s">
        <v>58</v>
      </c>
      <c r="AG1043" s="16" t="s">
        <v>65</v>
      </c>
      <c r="AH1043" s="16" t="s">
        <v>66</v>
      </c>
      <c r="AI1043" s="16" t="s">
        <v>67</v>
      </c>
      <c r="AJ1043" s="16" t="s">
        <v>68</v>
      </c>
      <c r="AK1043" s="16" t="s">
        <v>69</v>
      </c>
      <c r="AR1043" s="16">
        <v>3400</v>
      </c>
      <c r="AS1043" s="16">
        <v>3400</v>
      </c>
      <c r="BM1043" s="20"/>
      <c r="BN1043" s="16">
        <v>2</v>
      </c>
      <c r="BO1043" s="16">
        <v>2</v>
      </c>
      <c r="BP1043" s="16">
        <v>33</v>
      </c>
      <c r="BQ1043" s="16" t="s">
        <v>71</v>
      </c>
      <c r="BS1043" s="16" t="s">
        <v>72</v>
      </c>
      <c r="BT1043" s="21">
        <v>44790</v>
      </c>
      <c r="BU1043" s="16">
        <v>31751</v>
      </c>
      <c r="BV1043" s="17"/>
      <c r="BW1043" s="16" t="s">
        <v>63</v>
      </c>
      <c r="BX1043" s="16" t="s">
        <v>63</v>
      </c>
      <c r="CA1043" s="16" t="s">
        <v>63</v>
      </c>
      <c r="CB1043" s="16" t="s">
        <v>63</v>
      </c>
      <c r="CD1043" s="16" t="s">
        <v>63</v>
      </c>
      <c r="CF1043" s="16" t="s">
        <v>62</v>
      </c>
      <c r="CG1043" s="16" t="s">
        <v>302</v>
      </c>
      <c r="CH1043" s="16" t="s">
        <v>63</v>
      </c>
      <c r="CJ1043" s="16" t="s">
        <v>74</v>
      </c>
      <c r="CK1043" s="16" t="s">
        <v>75</v>
      </c>
      <c r="CL1043" s="16" t="s">
        <v>63</v>
      </c>
      <c r="CN1043" s="16" t="s">
        <v>63</v>
      </c>
      <c r="CO1043" s="16" t="s">
        <v>162</v>
      </c>
      <c r="CP1043" s="16" t="s">
        <v>63</v>
      </c>
      <c r="CQ1043" s="16" t="s">
        <v>189</v>
      </c>
      <c r="DA1043" s="18"/>
      <c r="DB1043" s="16">
        <v>3</v>
      </c>
      <c r="DC1043" s="16">
        <v>3</v>
      </c>
      <c r="DE1043" s="16">
        <v>9000</v>
      </c>
      <c r="DF1043" s="16">
        <v>607</v>
      </c>
      <c r="DG1043" s="16">
        <v>463</v>
      </c>
      <c r="DH1043" s="16">
        <v>542</v>
      </c>
    </row>
    <row r="1044" spans="1:112" s="16" customFormat="1" x14ac:dyDescent="0.3">
      <c r="A1044" s="16">
        <v>2023</v>
      </c>
      <c r="B1044" s="16" t="s">
        <v>298</v>
      </c>
      <c r="C1044" s="16" t="s">
        <v>470</v>
      </c>
      <c r="D1044" s="16" t="s">
        <v>477</v>
      </c>
      <c r="E1044" s="16" t="s">
        <v>301</v>
      </c>
      <c r="F1044" s="19">
        <v>3.4</v>
      </c>
      <c r="G1044" s="16">
        <v>6</v>
      </c>
      <c r="H1044" s="16" t="s">
        <v>286</v>
      </c>
      <c r="I1044" s="16">
        <v>17</v>
      </c>
      <c r="J1044" s="16">
        <v>22</v>
      </c>
      <c r="K1044" s="16">
        <v>19</v>
      </c>
      <c r="L1044" s="16">
        <v>20.6</v>
      </c>
      <c r="M1044" s="16">
        <v>30.172699999999999</v>
      </c>
      <c r="N1044" s="16">
        <v>24.030899999999999</v>
      </c>
      <c r="O1044" s="16">
        <v>16.554500000000001</v>
      </c>
      <c r="P1044" s="16">
        <v>21.694800000000001</v>
      </c>
      <c r="Q1044" s="16">
        <v>18.530200000000001</v>
      </c>
      <c r="S1044" s="16" t="s">
        <v>59</v>
      </c>
      <c r="T1044" s="16" t="s">
        <v>70</v>
      </c>
      <c r="U1044" s="16" t="s">
        <v>115</v>
      </c>
      <c r="V1044" s="16" t="s">
        <v>116</v>
      </c>
      <c r="X1044" s="16">
        <v>10</v>
      </c>
      <c r="Y1044" s="16" t="s">
        <v>62</v>
      </c>
      <c r="Z1044" s="16" t="s">
        <v>63</v>
      </c>
      <c r="AA1044" s="16" t="s">
        <v>60</v>
      </c>
      <c r="AB1044" s="16" t="s">
        <v>117</v>
      </c>
      <c r="AC1044" s="16">
        <v>15</v>
      </c>
      <c r="AF1044" s="16" t="s">
        <v>58</v>
      </c>
      <c r="AG1044" s="16" t="s">
        <v>65</v>
      </c>
      <c r="AH1044" s="16" t="s">
        <v>66</v>
      </c>
      <c r="AI1044" s="16" t="s">
        <v>67</v>
      </c>
      <c r="AJ1044" s="16" t="s">
        <v>68</v>
      </c>
      <c r="AK1044" s="16" t="s">
        <v>69</v>
      </c>
      <c r="AR1044" s="16">
        <v>2900</v>
      </c>
      <c r="AS1044" s="16">
        <v>2900</v>
      </c>
      <c r="BM1044" s="20" t="s">
        <v>1554</v>
      </c>
      <c r="BN1044" s="16">
        <v>2</v>
      </c>
      <c r="BO1044" s="16">
        <v>2</v>
      </c>
      <c r="BP1044" s="16">
        <v>33</v>
      </c>
      <c r="BQ1044" s="16" t="s">
        <v>71</v>
      </c>
      <c r="BS1044" s="16" t="s">
        <v>72</v>
      </c>
      <c r="BT1044" s="21">
        <v>44882</v>
      </c>
      <c r="BU1044" s="16">
        <v>32404</v>
      </c>
      <c r="BV1044" s="17"/>
      <c r="BW1044" s="16" t="s">
        <v>63</v>
      </c>
      <c r="BX1044" s="16" t="s">
        <v>63</v>
      </c>
      <c r="CA1044" s="16" t="s">
        <v>63</v>
      </c>
      <c r="CB1044" s="16" t="s">
        <v>63</v>
      </c>
      <c r="CC1044" s="16" t="s">
        <v>478</v>
      </c>
      <c r="CD1044" s="16" t="s">
        <v>63</v>
      </c>
      <c r="CF1044" s="16" t="s">
        <v>62</v>
      </c>
      <c r="CG1044" s="16" t="s">
        <v>302</v>
      </c>
      <c r="CH1044" s="16" t="s">
        <v>63</v>
      </c>
      <c r="CJ1044" s="16" t="s">
        <v>186</v>
      </c>
      <c r="CK1044" s="16" t="s">
        <v>187</v>
      </c>
      <c r="CN1044" s="16" t="s">
        <v>63</v>
      </c>
      <c r="CO1044" s="16" t="s">
        <v>162</v>
      </c>
      <c r="CP1044" s="16" t="s">
        <v>62</v>
      </c>
      <c r="CQ1044" s="16" t="s">
        <v>76</v>
      </c>
      <c r="DA1044" s="18"/>
      <c r="DB1044" s="16">
        <v>4</v>
      </c>
      <c r="DC1044" s="16">
        <v>4</v>
      </c>
      <c r="DE1044" s="16">
        <v>6500</v>
      </c>
      <c r="DF1044" s="16">
        <v>535</v>
      </c>
      <c r="DG1044" s="16">
        <v>409</v>
      </c>
      <c r="DH1044" s="16">
        <v>478</v>
      </c>
    </row>
    <row r="1045" spans="1:112" s="16" customFormat="1" x14ac:dyDescent="0.3">
      <c r="A1045" s="16">
        <v>2023</v>
      </c>
      <c r="B1045" s="16" t="s">
        <v>1556</v>
      </c>
      <c r="C1045" s="16" t="s">
        <v>263</v>
      </c>
      <c r="D1045" s="16" t="s">
        <v>1164</v>
      </c>
      <c r="E1045" s="16" t="s">
        <v>128</v>
      </c>
      <c r="F1045" s="19">
        <v>3</v>
      </c>
      <c r="G1045" s="16">
        <v>6</v>
      </c>
      <c r="H1045" s="16" t="s">
        <v>286</v>
      </c>
      <c r="I1045" s="16">
        <v>17</v>
      </c>
      <c r="J1045" s="16">
        <v>24</v>
      </c>
      <c r="K1045" s="16">
        <v>20</v>
      </c>
      <c r="L1045" s="16">
        <v>21.4</v>
      </c>
      <c r="M1045" s="16">
        <v>34.200000000000003</v>
      </c>
      <c r="N1045" s="16">
        <v>25.734200000000001</v>
      </c>
      <c r="O1045" s="16">
        <v>17.1523</v>
      </c>
      <c r="P1045" s="16">
        <v>24.365400000000001</v>
      </c>
      <c r="Q1045" s="16">
        <v>19.788399999999999</v>
      </c>
      <c r="S1045" s="16" t="s">
        <v>59</v>
      </c>
      <c r="T1045" s="16" t="s">
        <v>70</v>
      </c>
      <c r="U1045" s="16" t="s">
        <v>115</v>
      </c>
      <c r="V1045" s="16" t="s">
        <v>116</v>
      </c>
      <c r="X1045" s="16">
        <v>10</v>
      </c>
      <c r="Y1045" s="16" t="s">
        <v>62</v>
      </c>
      <c r="Z1045" s="16" t="s">
        <v>63</v>
      </c>
      <c r="AA1045" s="16" t="s">
        <v>131</v>
      </c>
      <c r="AB1045" s="16" t="s">
        <v>132</v>
      </c>
      <c r="AC1045" s="16">
        <v>15</v>
      </c>
      <c r="AF1045" s="16" t="s">
        <v>82</v>
      </c>
      <c r="AG1045" s="16" t="s">
        <v>86</v>
      </c>
      <c r="AH1045" s="16" t="s">
        <v>66</v>
      </c>
      <c r="AI1045" s="16" t="s">
        <v>67</v>
      </c>
      <c r="AJ1045" s="16" t="s">
        <v>68</v>
      </c>
      <c r="AK1045" s="16" t="s">
        <v>69</v>
      </c>
      <c r="AR1045" s="16">
        <v>2200</v>
      </c>
      <c r="AS1045" s="16">
        <v>2200</v>
      </c>
      <c r="BM1045" s="20" t="s">
        <v>1550</v>
      </c>
      <c r="BN1045" s="16">
        <v>2</v>
      </c>
      <c r="BO1045" s="16">
        <v>2</v>
      </c>
      <c r="BP1045" s="16">
        <v>33</v>
      </c>
      <c r="BQ1045" s="16" t="s">
        <v>71</v>
      </c>
      <c r="BS1045" s="16" t="s">
        <v>72</v>
      </c>
      <c r="BT1045" s="21">
        <v>44747</v>
      </c>
      <c r="BU1045" s="16">
        <v>31490</v>
      </c>
      <c r="BV1045" s="17"/>
      <c r="BW1045" s="16" t="s">
        <v>62</v>
      </c>
      <c r="BX1045" s="16" t="s">
        <v>63</v>
      </c>
      <c r="CA1045" s="16" t="s">
        <v>63</v>
      </c>
      <c r="CB1045" s="16" t="s">
        <v>63</v>
      </c>
      <c r="CD1045" s="16" t="s">
        <v>63</v>
      </c>
      <c r="CF1045" s="16" t="s">
        <v>62</v>
      </c>
      <c r="CG1045" s="16" t="s">
        <v>197</v>
      </c>
      <c r="CH1045" s="16" t="s">
        <v>63</v>
      </c>
      <c r="CJ1045" s="16" t="s">
        <v>106</v>
      </c>
      <c r="CK1045" s="16" t="s">
        <v>1549</v>
      </c>
      <c r="CN1045" s="16" t="s">
        <v>63</v>
      </c>
      <c r="CO1045" s="16" t="s">
        <v>352</v>
      </c>
      <c r="CP1045" s="16" t="s">
        <v>62</v>
      </c>
      <c r="CQ1045" s="16" t="s">
        <v>76</v>
      </c>
      <c r="DA1045" s="18"/>
      <c r="DB1045" s="16">
        <v>4</v>
      </c>
      <c r="DC1045" s="16">
        <v>4</v>
      </c>
      <c r="DE1045" s="16">
        <v>3000</v>
      </c>
      <c r="DF1045" s="16">
        <v>520</v>
      </c>
      <c r="DG1045" s="16">
        <v>366</v>
      </c>
      <c r="DH1045" s="16">
        <v>451</v>
      </c>
    </row>
    <row r="1046" spans="1:112" s="16" customFormat="1" x14ac:dyDescent="0.3">
      <c r="A1046" s="16">
        <v>2023</v>
      </c>
      <c r="B1046" s="16" t="s">
        <v>1556</v>
      </c>
      <c r="C1046" s="16" t="s">
        <v>263</v>
      </c>
      <c r="D1046" s="16" t="s">
        <v>380</v>
      </c>
      <c r="E1046" s="16" t="s">
        <v>128</v>
      </c>
      <c r="F1046" s="19">
        <v>3.5</v>
      </c>
      <c r="G1046" s="16">
        <v>6</v>
      </c>
      <c r="H1046" s="16" t="s">
        <v>286</v>
      </c>
      <c r="I1046" s="16">
        <v>15</v>
      </c>
      <c r="J1046" s="16">
        <v>21</v>
      </c>
      <c r="K1046" s="16">
        <v>17</v>
      </c>
      <c r="L1046" s="16">
        <v>18.651800000000001</v>
      </c>
      <c r="M1046" s="16">
        <v>29.773199999999999</v>
      </c>
      <c r="N1046" s="16">
        <v>22.420500000000001</v>
      </c>
      <c r="O1046" s="16">
        <v>15.0855</v>
      </c>
      <c r="P1046" s="16">
        <v>21.427199999999999</v>
      </c>
      <c r="Q1046" s="16">
        <v>17.403400000000001</v>
      </c>
      <c r="S1046" s="16" t="s">
        <v>59</v>
      </c>
      <c r="T1046" s="16" t="s">
        <v>70</v>
      </c>
      <c r="U1046" s="16" t="s">
        <v>115</v>
      </c>
      <c r="V1046" s="16" t="s">
        <v>116</v>
      </c>
      <c r="X1046" s="16">
        <v>10</v>
      </c>
      <c r="Y1046" s="16" t="s">
        <v>62</v>
      </c>
      <c r="Z1046" s="16" t="s">
        <v>63</v>
      </c>
      <c r="AA1046" s="16" t="s">
        <v>131</v>
      </c>
      <c r="AB1046" s="16" t="s">
        <v>132</v>
      </c>
      <c r="AC1046" s="16">
        <v>85</v>
      </c>
      <c r="AF1046" s="16" t="s">
        <v>82</v>
      </c>
      <c r="AG1046" s="16" t="s">
        <v>86</v>
      </c>
      <c r="AH1046" s="16" t="s">
        <v>66</v>
      </c>
      <c r="AI1046" s="16" t="s">
        <v>67</v>
      </c>
      <c r="AJ1046" s="16" t="s">
        <v>68</v>
      </c>
      <c r="AK1046" s="16" t="s">
        <v>69</v>
      </c>
      <c r="AR1046" s="16">
        <v>2600</v>
      </c>
      <c r="AS1046" s="16">
        <v>2600</v>
      </c>
      <c r="BM1046" s="20" t="s">
        <v>1550</v>
      </c>
      <c r="BN1046" s="16">
        <v>2</v>
      </c>
      <c r="BO1046" s="16">
        <v>2</v>
      </c>
      <c r="BP1046" s="16">
        <v>33</v>
      </c>
      <c r="BQ1046" s="16" t="s">
        <v>71</v>
      </c>
      <c r="BS1046" s="16" t="s">
        <v>72</v>
      </c>
      <c r="BT1046" s="21">
        <v>44900</v>
      </c>
      <c r="BU1046" s="16">
        <v>32499</v>
      </c>
      <c r="BV1046" s="17"/>
      <c r="BW1046" s="16" t="s">
        <v>63</v>
      </c>
      <c r="BX1046" s="16" t="s">
        <v>63</v>
      </c>
      <c r="CA1046" s="16" t="s">
        <v>63</v>
      </c>
      <c r="CB1046" s="16" t="s">
        <v>63</v>
      </c>
      <c r="CC1046" s="16" t="s">
        <v>381</v>
      </c>
      <c r="CD1046" s="16" t="s">
        <v>63</v>
      </c>
      <c r="CF1046" s="16" t="s">
        <v>62</v>
      </c>
      <c r="CG1046" s="16" t="s">
        <v>288</v>
      </c>
      <c r="CH1046" s="16" t="s">
        <v>63</v>
      </c>
      <c r="CJ1046" s="16" t="s">
        <v>106</v>
      </c>
      <c r="CK1046" s="16" t="s">
        <v>1549</v>
      </c>
      <c r="CN1046" s="16" t="s">
        <v>63</v>
      </c>
      <c r="CO1046" s="16" t="s">
        <v>382</v>
      </c>
      <c r="CP1046" s="16" t="s">
        <v>63</v>
      </c>
      <c r="CQ1046" s="16" t="s">
        <v>189</v>
      </c>
      <c r="CR1046" s="16" t="s">
        <v>383</v>
      </c>
      <c r="DA1046" s="18"/>
      <c r="DB1046" s="16">
        <v>3</v>
      </c>
      <c r="DC1046" s="16">
        <v>3</v>
      </c>
      <c r="DE1046" s="16">
        <v>5000</v>
      </c>
      <c r="DF1046" s="16">
        <v>588</v>
      </c>
      <c r="DG1046" s="16">
        <v>414</v>
      </c>
      <c r="DH1046" s="16">
        <v>510</v>
      </c>
    </row>
    <row r="1047" spans="1:112" s="16" customFormat="1" x14ac:dyDescent="0.3">
      <c r="A1047" s="16">
        <v>2023</v>
      </c>
      <c r="B1047" s="16" t="s">
        <v>1556</v>
      </c>
      <c r="C1047" s="16" t="s">
        <v>263</v>
      </c>
      <c r="D1047" s="16" t="s">
        <v>380</v>
      </c>
      <c r="E1047" s="16" t="s">
        <v>128</v>
      </c>
      <c r="F1047" s="19">
        <v>3.5</v>
      </c>
      <c r="G1047" s="16">
        <v>6</v>
      </c>
      <c r="H1047" s="16" t="s">
        <v>286</v>
      </c>
      <c r="I1047" s="16">
        <v>16</v>
      </c>
      <c r="J1047" s="16">
        <v>22</v>
      </c>
      <c r="K1047" s="16">
        <v>18</v>
      </c>
      <c r="L1047" s="16">
        <v>19.2</v>
      </c>
      <c r="M1047" s="16">
        <v>30.4</v>
      </c>
      <c r="N1047" s="16">
        <v>23.015799999999999</v>
      </c>
      <c r="O1047" s="16">
        <v>15.5008</v>
      </c>
      <c r="P1047" s="16">
        <v>21.846800000000002</v>
      </c>
      <c r="Q1047" s="16">
        <v>17.831700000000001</v>
      </c>
      <c r="S1047" s="16" t="s">
        <v>59</v>
      </c>
      <c r="T1047" s="16" t="s">
        <v>70</v>
      </c>
      <c r="U1047" s="16" t="s">
        <v>115</v>
      </c>
      <c r="V1047" s="16" t="s">
        <v>116</v>
      </c>
      <c r="X1047" s="16">
        <v>10</v>
      </c>
      <c r="Y1047" s="16" t="s">
        <v>62</v>
      </c>
      <c r="Z1047" s="16" t="s">
        <v>63</v>
      </c>
      <c r="AA1047" s="16" t="s">
        <v>131</v>
      </c>
      <c r="AB1047" s="16" t="s">
        <v>132</v>
      </c>
      <c r="AC1047" s="16">
        <v>85</v>
      </c>
      <c r="AF1047" s="16" t="s">
        <v>82</v>
      </c>
      <c r="AG1047" s="16" t="s">
        <v>86</v>
      </c>
      <c r="AH1047" s="16" t="s">
        <v>66</v>
      </c>
      <c r="AI1047" s="16" t="s">
        <v>67</v>
      </c>
      <c r="AJ1047" s="16" t="s">
        <v>68</v>
      </c>
      <c r="AK1047" s="16" t="s">
        <v>69</v>
      </c>
      <c r="AR1047" s="16">
        <v>2450</v>
      </c>
      <c r="AS1047" s="16">
        <v>2450</v>
      </c>
      <c r="BM1047" s="20" t="s">
        <v>1569</v>
      </c>
      <c r="BN1047" s="16">
        <v>2</v>
      </c>
      <c r="BO1047" s="16">
        <v>2</v>
      </c>
      <c r="BP1047" s="16">
        <v>33</v>
      </c>
      <c r="BQ1047" s="16" t="s">
        <v>71</v>
      </c>
      <c r="BS1047" s="16" t="s">
        <v>72</v>
      </c>
      <c r="BT1047" s="21">
        <v>44900</v>
      </c>
      <c r="BU1047" s="16">
        <v>32496</v>
      </c>
      <c r="BV1047" s="17"/>
      <c r="BW1047" s="16" t="s">
        <v>63</v>
      </c>
      <c r="BX1047" s="16" t="s">
        <v>63</v>
      </c>
      <c r="CA1047" s="16" t="s">
        <v>63</v>
      </c>
      <c r="CB1047" s="16" t="s">
        <v>63</v>
      </c>
      <c r="CC1047" s="16" t="s">
        <v>381</v>
      </c>
      <c r="CD1047" s="16" t="s">
        <v>63</v>
      </c>
      <c r="CF1047" s="16" t="s">
        <v>62</v>
      </c>
      <c r="CG1047" s="16" t="s">
        <v>288</v>
      </c>
      <c r="CH1047" s="16" t="s">
        <v>63</v>
      </c>
      <c r="CJ1047" s="16" t="s">
        <v>106</v>
      </c>
      <c r="CK1047" s="16" t="s">
        <v>1549</v>
      </c>
      <c r="CN1047" s="16" t="s">
        <v>63</v>
      </c>
      <c r="CO1047" s="16" t="s">
        <v>382</v>
      </c>
      <c r="CP1047" s="16" t="s">
        <v>62</v>
      </c>
      <c r="CQ1047" s="16" t="s">
        <v>76</v>
      </c>
      <c r="CR1047" s="16" t="s">
        <v>385</v>
      </c>
      <c r="DA1047" s="18"/>
      <c r="DB1047" s="16">
        <v>4</v>
      </c>
      <c r="DC1047" s="16">
        <v>4</v>
      </c>
      <c r="DE1047" s="16">
        <v>4250</v>
      </c>
      <c r="DF1047" s="16">
        <v>574</v>
      </c>
      <c r="DG1047" s="16">
        <v>406</v>
      </c>
      <c r="DH1047" s="16">
        <v>498</v>
      </c>
    </row>
    <row r="1048" spans="1:112" s="16" customFormat="1" x14ac:dyDescent="0.3">
      <c r="A1048" s="16">
        <v>2023</v>
      </c>
      <c r="B1048" s="16" t="s">
        <v>883</v>
      </c>
      <c r="C1048" s="16" t="s">
        <v>884</v>
      </c>
      <c r="D1048" s="16" t="s">
        <v>1280</v>
      </c>
      <c r="E1048" s="16" t="s">
        <v>886</v>
      </c>
      <c r="F1048" s="19">
        <v>3</v>
      </c>
      <c r="G1048" s="16">
        <v>6</v>
      </c>
      <c r="H1048" s="16" t="s">
        <v>97</v>
      </c>
      <c r="I1048" s="16">
        <v>16</v>
      </c>
      <c r="J1048" s="16">
        <v>22</v>
      </c>
      <c r="K1048" s="16">
        <v>18</v>
      </c>
      <c r="L1048" s="16">
        <v>19.28</v>
      </c>
      <c r="M1048" s="16">
        <v>30.07</v>
      </c>
      <c r="N1048" s="16">
        <v>22.992699999999999</v>
      </c>
      <c r="O1048" s="16">
        <v>15.561299999999999</v>
      </c>
      <c r="P1048" s="16">
        <v>21.626000000000001</v>
      </c>
      <c r="Q1048" s="16">
        <v>17.808700000000002</v>
      </c>
      <c r="S1048" s="16" t="s">
        <v>59</v>
      </c>
      <c r="T1048" s="16" t="s">
        <v>70</v>
      </c>
      <c r="U1048" s="16" t="s">
        <v>60</v>
      </c>
      <c r="V1048" s="16" t="s">
        <v>61</v>
      </c>
      <c r="X1048" s="16">
        <v>8</v>
      </c>
      <c r="Y1048" s="16" t="s">
        <v>62</v>
      </c>
      <c r="Z1048" s="16" t="s">
        <v>63</v>
      </c>
      <c r="AA1048" s="16" t="s">
        <v>60</v>
      </c>
      <c r="AB1048" s="16" t="s">
        <v>117</v>
      </c>
      <c r="AC1048" s="16">
        <v>10</v>
      </c>
      <c r="AF1048" s="16" t="s">
        <v>58</v>
      </c>
      <c r="AG1048" s="16" t="s">
        <v>65</v>
      </c>
      <c r="AH1048" s="16" t="s">
        <v>66</v>
      </c>
      <c r="AI1048" s="16" t="s">
        <v>67</v>
      </c>
      <c r="AJ1048" s="16" t="s">
        <v>68</v>
      </c>
      <c r="AK1048" s="16" t="s">
        <v>69</v>
      </c>
      <c r="AR1048" s="16">
        <v>3050</v>
      </c>
      <c r="AS1048" s="16">
        <v>3050</v>
      </c>
      <c r="BM1048" s="20" t="s">
        <v>1550</v>
      </c>
      <c r="BN1048" s="16">
        <v>2</v>
      </c>
      <c r="BO1048" s="16">
        <v>2</v>
      </c>
      <c r="BP1048" s="16">
        <v>33</v>
      </c>
      <c r="BQ1048" s="16" t="s">
        <v>71</v>
      </c>
      <c r="BS1048" s="16" t="s">
        <v>72</v>
      </c>
      <c r="BT1048" s="21">
        <v>44713</v>
      </c>
      <c r="BU1048" s="16">
        <v>31313</v>
      </c>
      <c r="BV1048" s="17"/>
      <c r="BW1048" s="16" t="s">
        <v>63</v>
      </c>
      <c r="BX1048" s="16" t="s">
        <v>63</v>
      </c>
      <c r="CA1048" s="16" t="s">
        <v>63</v>
      </c>
      <c r="CB1048" s="16" t="s">
        <v>63</v>
      </c>
      <c r="CD1048" s="16" t="s">
        <v>63</v>
      </c>
      <c r="CF1048" s="16" t="s">
        <v>62</v>
      </c>
      <c r="CG1048" s="16" t="s">
        <v>887</v>
      </c>
      <c r="CH1048" s="16" t="s">
        <v>63</v>
      </c>
      <c r="CJ1048" s="16" t="s">
        <v>106</v>
      </c>
      <c r="CK1048" s="16" t="s">
        <v>1549</v>
      </c>
      <c r="CL1048" s="16" t="s">
        <v>63</v>
      </c>
      <c r="CN1048" s="16" t="s">
        <v>63</v>
      </c>
      <c r="CO1048" s="16" t="s">
        <v>1178</v>
      </c>
      <c r="CP1048" s="16" t="s">
        <v>62</v>
      </c>
      <c r="CQ1048" s="16" t="s">
        <v>76</v>
      </c>
      <c r="DA1048" s="18"/>
      <c r="DB1048" s="16">
        <v>4</v>
      </c>
      <c r="DC1048" s="16">
        <v>4</v>
      </c>
      <c r="DE1048" s="16">
        <v>7250</v>
      </c>
      <c r="DF1048" s="16">
        <v>567</v>
      </c>
      <c r="DG1048" s="16">
        <v>408</v>
      </c>
      <c r="DH1048" s="16">
        <v>495</v>
      </c>
    </row>
    <row r="1049" spans="1:112" s="16" customFormat="1" x14ac:dyDescent="0.3">
      <c r="A1049" s="16">
        <v>2023</v>
      </c>
      <c r="B1049" s="16" t="s">
        <v>883</v>
      </c>
      <c r="C1049" s="16" t="s">
        <v>884</v>
      </c>
      <c r="D1049" s="16" t="s">
        <v>1283</v>
      </c>
      <c r="E1049" s="16" t="s">
        <v>886</v>
      </c>
      <c r="F1049" s="19">
        <v>3</v>
      </c>
      <c r="G1049" s="16">
        <v>6</v>
      </c>
      <c r="H1049" s="16" t="s">
        <v>97</v>
      </c>
      <c r="I1049" s="16">
        <v>16</v>
      </c>
      <c r="J1049" s="16">
        <v>22</v>
      </c>
      <c r="K1049" s="16">
        <v>18</v>
      </c>
      <c r="L1049" s="16">
        <v>19.28</v>
      </c>
      <c r="M1049" s="16">
        <v>30.07</v>
      </c>
      <c r="N1049" s="16">
        <v>22.992699999999999</v>
      </c>
      <c r="O1049" s="16">
        <v>15.561299999999999</v>
      </c>
      <c r="P1049" s="16">
        <v>21.626000000000001</v>
      </c>
      <c r="Q1049" s="16">
        <v>17.808700000000002</v>
      </c>
      <c r="S1049" s="16" t="s">
        <v>59</v>
      </c>
      <c r="T1049" s="16" t="s">
        <v>70</v>
      </c>
      <c r="U1049" s="16" t="s">
        <v>60</v>
      </c>
      <c r="V1049" s="16" t="s">
        <v>61</v>
      </c>
      <c r="X1049" s="16">
        <v>8</v>
      </c>
      <c r="Y1049" s="16" t="s">
        <v>62</v>
      </c>
      <c r="Z1049" s="16" t="s">
        <v>63</v>
      </c>
      <c r="AA1049" s="16" t="s">
        <v>60</v>
      </c>
      <c r="AB1049" s="16" t="s">
        <v>117</v>
      </c>
      <c r="AC1049" s="16">
        <v>10</v>
      </c>
      <c r="AF1049" s="16" t="s">
        <v>58</v>
      </c>
      <c r="AG1049" s="16" t="s">
        <v>65</v>
      </c>
      <c r="AH1049" s="16" t="s">
        <v>66</v>
      </c>
      <c r="AI1049" s="16" t="s">
        <v>67</v>
      </c>
      <c r="AJ1049" s="16" t="s">
        <v>68</v>
      </c>
      <c r="AK1049" s="16" t="s">
        <v>69</v>
      </c>
      <c r="AR1049" s="16">
        <v>3050</v>
      </c>
      <c r="AS1049" s="16">
        <v>3050</v>
      </c>
      <c r="BM1049" s="20" t="s">
        <v>1550</v>
      </c>
      <c r="BN1049" s="16">
        <v>2</v>
      </c>
      <c r="BO1049" s="16">
        <v>2</v>
      </c>
      <c r="BP1049" s="16">
        <v>33</v>
      </c>
      <c r="BQ1049" s="16" t="s">
        <v>71</v>
      </c>
      <c r="BS1049" s="16" t="s">
        <v>72</v>
      </c>
      <c r="BT1049" s="21">
        <v>44713</v>
      </c>
      <c r="BU1049" s="16">
        <v>31310</v>
      </c>
      <c r="BV1049" s="17"/>
      <c r="BW1049" s="16" t="s">
        <v>63</v>
      </c>
      <c r="BX1049" s="16" t="s">
        <v>63</v>
      </c>
      <c r="CA1049" s="16" t="s">
        <v>63</v>
      </c>
      <c r="CB1049" s="16" t="s">
        <v>63</v>
      </c>
      <c r="CD1049" s="16" t="s">
        <v>63</v>
      </c>
      <c r="CF1049" s="16" t="s">
        <v>62</v>
      </c>
      <c r="CG1049" s="16" t="s">
        <v>887</v>
      </c>
      <c r="CH1049" s="16" t="s">
        <v>63</v>
      </c>
      <c r="CJ1049" s="16" t="s">
        <v>106</v>
      </c>
      <c r="CK1049" s="16" t="s">
        <v>1549</v>
      </c>
      <c r="CL1049" s="16" t="s">
        <v>63</v>
      </c>
      <c r="CN1049" s="16" t="s">
        <v>63</v>
      </c>
      <c r="CO1049" s="16" t="s">
        <v>1178</v>
      </c>
      <c r="CP1049" s="16" t="s">
        <v>62</v>
      </c>
      <c r="CQ1049" s="16" t="s">
        <v>76</v>
      </c>
      <c r="DA1049" s="18"/>
      <c r="DB1049" s="16">
        <v>4</v>
      </c>
      <c r="DC1049" s="16">
        <v>4</v>
      </c>
      <c r="DE1049" s="16">
        <v>7250</v>
      </c>
      <c r="DF1049" s="16">
        <v>567</v>
      </c>
      <c r="DG1049" s="16">
        <v>408</v>
      </c>
      <c r="DH1049" s="16">
        <v>495</v>
      </c>
    </row>
    <row r="1050" spans="1:112" s="16" customFormat="1" x14ac:dyDescent="0.3">
      <c r="A1050" s="16">
        <v>2023</v>
      </c>
      <c r="B1050" s="16" t="s">
        <v>883</v>
      </c>
      <c r="C1050" s="16" t="s">
        <v>884</v>
      </c>
      <c r="D1050" s="16" t="s">
        <v>1281</v>
      </c>
      <c r="E1050" s="16" t="s">
        <v>886</v>
      </c>
      <c r="F1050" s="19">
        <v>3.8</v>
      </c>
      <c r="G1050" s="16">
        <v>8</v>
      </c>
      <c r="H1050" s="16" t="s">
        <v>97</v>
      </c>
      <c r="I1050" s="16">
        <v>13</v>
      </c>
      <c r="J1050" s="16">
        <v>20</v>
      </c>
      <c r="K1050" s="16">
        <v>16</v>
      </c>
      <c r="L1050" s="16">
        <v>16.57</v>
      </c>
      <c r="M1050" s="16">
        <v>26.36</v>
      </c>
      <c r="N1050" s="16">
        <v>19.895</v>
      </c>
      <c r="O1050" s="16">
        <v>13.4955</v>
      </c>
      <c r="P1050" s="16">
        <v>19.557600000000001</v>
      </c>
      <c r="Q1050" s="16">
        <v>15.683</v>
      </c>
      <c r="S1050" s="16" t="s">
        <v>59</v>
      </c>
      <c r="T1050" s="16" t="s">
        <v>70</v>
      </c>
      <c r="U1050" s="16" t="s">
        <v>60</v>
      </c>
      <c r="V1050" s="16" t="s">
        <v>61</v>
      </c>
      <c r="X1050" s="16">
        <v>8</v>
      </c>
      <c r="Y1050" s="16" t="s">
        <v>62</v>
      </c>
      <c r="Z1050" s="16" t="s">
        <v>63</v>
      </c>
      <c r="AA1050" s="16" t="s">
        <v>60</v>
      </c>
      <c r="AB1050" s="16" t="s">
        <v>117</v>
      </c>
      <c r="AC1050" s="16">
        <v>10</v>
      </c>
      <c r="AF1050" s="16" t="s">
        <v>58</v>
      </c>
      <c r="AG1050" s="16" t="s">
        <v>65</v>
      </c>
      <c r="AH1050" s="16" t="s">
        <v>66</v>
      </c>
      <c r="AI1050" s="16" t="s">
        <v>67</v>
      </c>
      <c r="AJ1050" s="16" t="s">
        <v>68</v>
      </c>
      <c r="AK1050" s="16" t="s">
        <v>69</v>
      </c>
      <c r="AR1050" s="16">
        <v>3400</v>
      </c>
      <c r="AS1050" s="16">
        <v>3400</v>
      </c>
      <c r="BM1050" s="20" t="s">
        <v>1550</v>
      </c>
      <c r="BN1050" s="16">
        <v>2</v>
      </c>
      <c r="BO1050" s="16">
        <v>2</v>
      </c>
      <c r="BP1050" s="16">
        <v>33</v>
      </c>
      <c r="BQ1050" s="16" t="s">
        <v>71</v>
      </c>
      <c r="BS1050" s="16" t="s">
        <v>103</v>
      </c>
      <c r="BT1050" s="21">
        <v>44713</v>
      </c>
      <c r="BU1050" s="16">
        <v>31312</v>
      </c>
      <c r="BV1050" s="17"/>
      <c r="BW1050" s="16" t="s">
        <v>63</v>
      </c>
      <c r="BX1050" s="16" t="s">
        <v>63</v>
      </c>
      <c r="CA1050" s="16" t="s">
        <v>63</v>
      </c>
      <c r="CB1050" s="16" t="s">
        <v>63</v>
      </c>
      <c r="CD1050" s="16" t="s">
        <v>63</v>
      </c>
      <c r="CF1050" s="16" t="s">
        <v>62</v>
      </c>
      <c r="CG1050" s="16" t="s">
        <v>887</v>
      </c>
      <c r="CH1050" s="16" t="s">
        <v>63</v>
      </c>
      <c r="CJ1050" s="16" t="s">
        <v>106</v>
      </c>
      <c r="CK1050" s="16" t="s">
        <v>1549</v>
      </c>
      <c r="CL1050" s="16" t="s">
        <v>63</v>
      </c>
      <c r="CN1050" s="16" t="s">
        <v>63</v>
      </c>
      <c r="CO1050" s="16" t="s">
        <v>888</v>
      </c>
      <c r="CP1050" s="16" t="s">
        <v>62</v>
      </c>
      <c r="CQ1050" s="16" t="s">
        <v>76</v>
      </c>
      <c r="DA1050" s="18"/>
      <c r="DB1050" s="16">
        <v>3</v>
      </c>
      <c r="DC1050" s="16">
        <v>3</v>
      </c>
      <c r="DE1050" s="16">
        <v>9000</v>
      </c>
      <c r="DF1050" s="16">
        <v>654</v>
      </c>
      <c r="DG1050" s="16">
        <v>449</v>
      </c>
      <c r="DH1050" s="16">
        <v>562</v>
      </c>
    </row>
    <row r="1051" spans="1:112" s="16" customFormat="1" x14ac:dyDescent="0.3">
      <c r="A1051" s="16">
        <v>2023</v>
      </c>
      <c r="B1051" s="16" t="s">
        <v>883</v>
      </c>
      <c r="C1051" s="16" t="s">
        <v>884</v>
      </c>
      <c r="D1051" s="16" t="s">
        <v>1282</v>
      </c>
      <c r="E1051" s="16" t="s">
        <v>886</v>
      </c>
      <c r="F1051" s="19">
        <v>3.8</v>
      </c>
      <c r="G1051" s="16">
        <v>8</v>
      </c>
      <c r="H1051" s="16" t="s">
        <v>97</v>
      </c>
      <c r="I1051" s="16">
        <v>13</v>
      </c>
      <c r="J1051" s="16">
        <v>20</v>
      </c>
      <c r="K1051" s="16">
        <v>16</v>
      </c>
      <c r="L1051" s="16">
        <v>16.57</v>
      </c>
      <c r="M1051" s="16">
        <v>26.36</v>
      </c>
      <c r="N1051" s="16">
        <v>19.895</v>
      </c>
      <c r="O1051" s="16">
        <v>13.4955</v>
      </c>
      <c r="P1051" s="16">
        <v>19.557600000000001</v>
      </c>
      <c r="Q1051" s="16">
        <v>15.683</v>
      </c>
      <c r="S1051" s="16" t="s">
        <v>59</v>
      </c>
      <c r="T1051" s="16" t="s">
        <v>70</v>
      </c>
      <c r="U1051" s="16" t="s">
        <v>60</v>
      </c>
      <c r="V1051" s="16" t="s">
        <v>61</v>
      </c>
      <c r="X1051" s="16">
        <v>8</v>
      </c>
      <c r="Y1051" s="16" t="s">
        <v>62</v>
      </c>
      <c r="Z1051" s="16" t="s">
        <v>63</v>
      </c>
      <c r="AA1051" s="16" t="s">
        <v>60</v>
      </c>
      <c r="AB1051" s="16" t="s">
        <v>117</v>
      </c>
      <c r="AC1051" s="16">
        <v>10</v>
      </c>
      <c r="AF1051" s="16" t="s">
        <v>58</v>
      </c>
      <c r="AG1051" s="16" t="s">
        <v>65</v>
      </c>
      <c r="AH1051" s="16" t="s">
        <v>66</v>
      </c>
      <c r="AI1051" s="16" t="s">
        <v>67</v>
      </c>
      <c r="AJ1051" s="16" t="s">
        <v>68</v>
      </c>
      <c r="AK1051" s="16" t="s">
        <v>69</v>
      </c>
      <c r="AR1051" s="16">
        <v>3400</v>
      </c>
      <c r="AS1051" s="16">
        <v>3400</v>
      </c>
      <c r="BM1051" s="20" t="s">
        <v>1550</v>
      </c>
      <c r="BN1051" s="16">
        <v>2</v>
      </c>
      <c r="BO1051" s="16">
        <v>2</v>
      </c>
      <c r="BP1051" s="16">
        <v>33</v>
      </c>
      <c r="BQ1051" s="16" t="s">
        <v>71</v>
      </c>
      <c r="BS1051" s="16" t="s">
        <v>103</v>
      </c>
      <c r="BT1051" s="21">
        <v>44713</v>
      </c>
      <c r="BU1051" s="16">
        <v>31311</v>
      </c>
      <c r="BV1051" s="17"/>
      <c r="BW1051" s="16" t="s">
        <v>63</v>
      </c>
      <c r="BX1051" s="16" t="s">
        <v>63</v>
      </c>
      <c r="CA1051" s="16" t="s">
        <v>63</v>
      </c>
      <c r="CB1051" s="16" t="s">
        <v>63</v>
      </c>
      <c r="CD1051" s="16" t="s">
        <v>63</v>
      </c>
      <c r="CF1051" s="16" t="s">
        <v>62</v>
      </c>
      <c r="CG1051" s="16" t="s">
        <v>887</v>
      </c>
      <c r="CH1051" s="16" t="s">
        <v>63</v>
      </c>
      <c r="CJ1051" s="16" t="s">
        <v>106</v>
      </c>
      <c r="CK1051" s="16" t="s">
        <v>1549</v>
      </c>
      <c r="CL1051" s="16" t="s">
        <v>63</v>
      </c>
      <c r="CN1051" s="16" t="s">
        <v>63</v>
      </c>
      <c r="CO1051" s="16" t="s">
        <v>888</v>
      </c>
      <c r="CP1051" s="16" t="s">
        <v>62</v>
      </c>
      <c r="CQ1051" s="16" t="s">
        <v>76</v>
      </c>
      <c r="DA1051" s="18"/>
      <c r="DB1051" s="16">
        <v>3</v>
      </c>
      <c r="DC1051" s="16">
        <v>3</v>
      </c>
      <c r="DE1051" s="16">
        <v>9000</v>
      </c>
      <c r="DF1051" s="16">
        <v>654</v>
      </c>
      <c r="DG1051" s="16">
        <v>449</v>
      </c>
      <c r="DH1051" s="16">
        <v>562</v>
      </c>
    </row>
    <row r="1052" spans="1:112" s="16" customFormat="1" x14ac:dyDescent="0.3">
      <c r="A1052" s="16">
        <v>2023</v>
      </c>
      <c r="B1052" s="16" t="s">
        <v>56</v>
      </c>
      <c r="C1052" s="16" t="s">
        <v>56</v>
      </c>
      <c r="D1052" s="16" t="s">
        <v>729</v>
      </c>
      <c r="E1052" s="16" t="s">
        <v>57</v>
      </c>
      <c r="F1052" s="19">
        <v>3</v>
      </c>
      <c r="G1052" s="16">
        <v>6</v>
      </c>
      <c r="H1052" s="16" t="s">
        <v>77</v>
      </c>
      <c r="I1052" s="16">
        <v>18</v>
      </c>
      <c r="J1052" s="16">
        <v>22</v>
      </c>
      <c r="K1052" s="16">
        <v>19</v>
      </c>
      <c r="L1052" s="16">
        <v>21.944400000000002</v>
      </c>
      <c r="M1052" s="16">
        <v>30.5</v>
      </c>
      <c r="N1052" s="16">
        <v>25.114599999999999</v>
      </c>
      <c r="O1052" s="16">
        <v>17.557300000000001</v>
      </c>
      <c r="P1052" s="16">
        <v>21.913699999999999</v>
      </c>
      <c r="Q1052" s="16">
        <v>19.282299999999999</v>
      </c>
      <c r="S1052" s="16" t="s">
        <v>166</v>
      </c>
      <c r="T1052" s="16" t="s">
        <v>167</v>
      </c>
      <c r="U1052" s="16" t="s">
        <v>60</v>
      </c>
      <c r="V1052" s="16" t="s">
        <v>61</v>
      </c>
      <c r="X1052" s="16">
        <v>9</v>
      </c>
      <c r="Y1052" s="16" t="s">
        <v>62</v>
      </c>
      <c r="Z1052" s="16" t="s">
        <v>63</v>
      </c>
      <c r="AA1052" s="16" t="s">
        <v>60</v>
      </c>
      <c r="AB1052" s="16" t="s">
        <v>117</v>
      </c>
      <c r="AC1052" s="16">
        <v>10</v>
      </c>
      <c r="AF1052" s="16" t="s">
        <v>58</v>
      </c>
      <c r="AG1052" s="16" t="s">
        <v>65</v>
      </c>
      <c r="AH1052" s="16" t="s">
        <v>66</v>
      </c>
      <c r="AI1052" s="16" t="s">
        <v>67</v>
      </c>
      <c r="AJ1052" s="16" t="s">
        <v>68</v>
      </c>
      <c r="AK1052" s="16" t="s">
        <v>69</v>
      </c>
      <c r="AR1052" s="16">
        <v>2900</v>
      </c>
      <c r="AS1052" s="16">
        <v>2900</v>
      </c>
      <c r="BM1052" s="20" t="s">
        <v>1552</v>
      </c>
      <c r="BN1052" s="16">
        <v>2</v>
      </c>
      <c r="BO1052" s="16">
        <v>2</v>
      </c>
      <c r="BP1052" s="16">
        <v>33</v>
      </c>
      <c r="BQ1052" s="16" t="s">
        <v>71</v>
      </c>
      <c r="BS1052" s="16" t="s">
        <v>72</v>
      </c>
      <c r="BT1052" s="21">
        <v>44806</v>
      </c>
      <c r="BU1052" s="16">
        <v>32114</v>
      </c>
      <c r="BV1052" s="17"/>
      <c r="BX1052" s="16" t="s">
        <v>63</v>
      </c>
      <c r="CA1052" s="16" t="s">
        <v>63</v>
      </c>
      <c r="CB1052" s="16" t="s">
        <v>63</v>
      </c>
      <c r="CC1052" s="16" t="s">
        <v>728</v>
      </c>
      <c r="CD1052" s="16" t="s">
        <v>63</v>
      </c>
      <c r="CF1052" s="16" t="s">
        <v>62</v>
      </c>
      <c r="CG1052" s="16" t="s">
        <v>73</v>
      </c>
      <c r="CH1052" s="16" t="s">
        <v>62</v>
      </c>
      <c r="CI1052" s="16" t="s">
        <v>433</v>
      </c>
      <c r="CJ1052" s="16" t="s">
        <v>106</v>
      </c>
      <c r="CK1052" s="16" t="s">
        <v>1549</v>
      </c>
      <c r="CL1052" s="16" t="s">
        <v>63</v>
      </c>
      <c r="CM1052" s="16" t="s">
        <v>63</v>
      </c>
      <c r="CN1052" s="16" t="s">
        <v>63</v>
      </c>
      <c r="CO1052" s="16" t="s">
        <v>107</v>
      </c>
      <c r="CP1052" s="16" t="s">
        <v>62</v>
      </c>
      <c r="CQ1052" s="16" t="s">
        <v>76</v>
      </c>
      <c r="CR1052" s="16" t="s">
        <v>729</v>
      </c>
      <c r="CY1052" s="16">
        <v>25.3</v>
      </c>
      <c r="DA1052" s="18"/>
      <c r="DB1052" s="16">
        <v>4</v>
      </c>
      <c r="DC1052" s="16">
        <v>4</v>
      </c>
      <c r="DE1052" s="16">
        <v>6500</v>
      </c>
      <c r="DF1052" s="16">
        <v>500</v>
      </c>
      <c r="DG1052" s="16">
        <v>402</v>
      </c>
      <c r="DH1052" s="16">
        <v>456</v>
      </c>
    </row>
    <row r="1053" spans="1:112" s="16" customFormat="1" x14ac:dyDescent="0.3">
      <c r="A1053" s="16">
        <v>2023</v>
      </c>
      <c r="B1053" s="16" t="s">
        <v>56</v>
      </c>
      <c r="C1053" s="16" t="s">
        <v>56</v>
      </c>
      <c r="D1053" s="16" t="s">
        <v>727</v>
      </c>
      <c r="E1053" s="16" t="s">
        <v>57</v>
      </c>
      <c r="F1053" s="19">
        <v>3</v>
      </c>
      <c r="G1053" s="16">
        <v>6</v>
      </c>
      <c r="H1053" s="16" t="s">
        <v>77</v>
      </c>
      <c r="I1053" s="16">
        <v>17</v>
      </c>
      <c r="J1053" s="16">
        <v>21</v>
      </c>
      <c r="K1053" s="16">
        <v>19</v>
      </c>
      <c r="L1053" s="16">
        <v>21.2</v>
      </c>
      <c r="M1053" s="16">
        <v>29.7</v>
      </c>
      <c r="N1053" s="16">
        <v>24.3339</v>
      </c>
      <c r="O1053" s="16">
        <v>17.0031</v>
      </c>
      <c r="P1053" s="16">
        <v>21.3781</v>
      </c>
      <c r="Q1053" s="16">
        <v>18.727799999999998</v>
      </c>
      <c r="S1053" s="16" t="s">
        <v>166</v>
      </c>
      <c r="T1053" s="16" t="s">
        <v>167</v>
      </c>
      <c r="U1053" s="16" t="s">
        <v>60</v>
      </c>
      <c r="V1053" s="16" t="s">
        <v>61</v>
      </c>
      <c r="X1053" s="16">
        <v>9</v>
      </c>
      <c r="Y1053" s="16" t="s">
        <v>62</v>
      </c>
      <c r="Z1053" s="16" t="s">
        <v>63</v>
      </c>
      <c r="AA1053" s="16" t="s">
        <v>60</v>
      </c>
      <c r="AB1053" s="16" t="s">
        <v>117</v>
      </c>
      <c r="AC1053" s="16">
        <v>10</v>
      </c>
      <c r="AF1053" s="16" t="s">
        <v>58</v>
      </c>
      <c r="AG1053" s="16" t="s">
        <v>65</v>
      </c>
      <c r="AH1053" s="16" t="s">
        <v>66</v>
      </c>
      <c r="AI1053" s="16" t="s">
        <v>67</v>
      </c>
      <c r="AJ1053" s="16" t="s">
        <v>68</v>
      </c>
      <c r="AK1053" s="16" t="s">
        <v>69</v>
      </c>
      <c r="AR1053" s="16">
        <v>2900</v>
      </c>
      <c r="AS1053" s="16">
        <v>2900</v>
      </c>
      <c r="BM1053" s="20" t="s">
        <v>1552</v>
      </c>
      <c r="BN1053" s="16">
        <v>2</v>
      </c>
      <c r="BO1053" s="16">
        <v>2</v>
      </c>
      <c r="BP1053" s="16">
        <v>33</v>
      </c>
      <c r="BQ1053" s="16" t="s">
        <v>71</v>
      </c>
      <c r="BS1053" s="16" t="s">
        <v>72</v>
      </c>
      <c r="BT1053" s="21">
        <v>44805</v>
      </c>
      <c r="BU1053" s="16">
        <v>32115</v>
      </c>
      <c r="BV1053" s="17"/>
      <c r="BX1053" s="16" t="s">
        <v>63</v>
      </c>
      <c r="CA1053" s="16" t="s">
        <v>63</v>
      </c>
      <c r="CB1053" s="16" t="s">
        <v>63</v>
      </c>
      <c r="CC1053" s="16" t="s">
        <v>728</v>
      </c>
      <c r="CD1053" s="16" t="s">
        <v>63</v>
      </c>
      <c r="CF1053" s="16" t="s">
        <v>62</v>
      </c>
      <c r="CG1053" s="16" t="s">
        <v>73</v>
      </c>
      <c r="CH1053" s="16" t="s">
        <v>62</v>
      </c>
      <c r="CI1053" s="16" t="s">
        <v>433</v>
      </c>
      <c r="CJ1053" s="16" t="s">
        <v>106</v>
      </c>
      <c r="CK1053" s="16" t="s">
        <v>1549</v>
      </c>
      <c r="CL1053" s="16" t="s">
        <v>63</v>
      </c>
      <c r="CM1053" s="16" t="s">
        <v>63</v>
      </c>
      <c r="CN1053" s="16" t="s">
        <v>63</v>
      </c>
      <c r="CO1053" s="16" t="s">
        <v>107</v>
      </c>
      <c r="CP1053" s="16" t="s">
        <v>62</v>
      </c>
      <c r="CQ1053" s="16" t="s">
        <v>76</v>
      </c>
      <c r="CR1053" s="16" t="s">
        <v>727</v>
      </c>
      <c r="CY1053" s="16">
        <v>24.5</v>
      </c>
      <c r="DA1053" s="18"/>
      <c r="DB1053" s="16">
        <v>4</v>
      </c>
      <c r="DC1053" s="16">
        <v>4</v>
      </c>
      <c r="DE1053" s="16">
        <v>6500</v>
      </c>
      <c r="DF1053" s="16">
        <v>518</v>
      </c>
      <c r="DG1053" s="16">
        <v>413</v>
      </c>
      <c r="DH1053" s="16">
        <v>471</v>
      </c>
    </row>
    <row r="1054" spans="1:112" s="16" customFormat="1" x14ac:dyDescent="0.3">
      <c r="A1054" s="16">
        <v>2023</v>
      </c>
      <c r="B1054" s="16" t="s">
        <v>56</v>
      </c>
      <c r="C1054" s="16" t="s">
        <v>56</v>
      </c>
      <c r="D1054" s="16" t="s">
        <v>334</v>
      </c>
      <c r="E1054" s="16" t="s">
        <v>57</v>
      </c>
      <c r="F1054" s="19">
        <v>4</v>
      </c>
      <c r="G1054" s="16">
        <v>8</v>
      </c>
      <c r="H1054" s="16" t="s">
        <v>77</v>
      </c>
      <c r="I1054" s="16">
        <v>15</v>
      </c>
      <c r="J1054" s="16">
        <v>20</v>
      </c>
      <c r="K1054" s="16">
        <v>17</v>
      </c>
      <c r="L1054" s="16">
        <v>18.399999999999999</v>
      </c>
      <c r="M1054" s="16">
        <v>27.4</v>
      </c>
      <c r="N1054" s="16">
        <v>21.5914</v>
      </c>
      <c r="O1054" s="16">
        <v>14.894299999999999</v>
      </c>
      <c r="P1054" s="16">
        <v>19.827300000000001</v>
      </c>
      <c r="Q1054" s="16">
        <v>16.772099999999998</v>
      </c>
      <c r="S1054" s="16" t="s">
        <v>59</v>
      </c>
      <c r="T1054" s="16" t="s">
        <v>70</v>
      </c>
      <c r="U1054" s="16" t="s">
        <v>60</v>
      </c>
      <c r="V1054" s="16" t="s">
        <v>61</v>
      </c>
      <c r="X1054" s="16">
        <v>9</v>
      </c>
      <c r="Y1054" s="16" t="s">
        <v>62</v>
      </c>
      <c r="Z1054" s="16" t="s">
        <v>63</v>
      </c>
      <c r="AA1054" s="16" t="s">
        <v>60</v>
      </c>
      <c r="AB1054" s="16" t="s">
        <v>117</v>
      </c>
      <c r="AC1054" s="16">
        <v>10</v>
      </c>
      <c r="AF1054" s="16" t="s">
        <v>58</v>
      </c>
      <c r="AG1054" s="16" t="s">
        <v>65</v>
      </c>
      <c r="AH1054" s="16" t="s">
        <v>66</v>
      </c>
      <c r="AI1054" s="16" t="s">
        <v>67</v>
      </c>
      <c r="AJ1054" s="16" t="s">
        <v>68</v>
      </c>
      <c r="AK1054" s="16" t="s">
        <v>69</v>
      </c>
      <c r="AR1054" s="16">
        <v>3200</v>
      </c>
      <c r="AS1054" s="16">
        <v>3200</v>
      </c>
      <c r="BM1054" s="20" t="s">
        <v>1552</v>
      </c>
      <c r="BN1054" s="16">
        <v>2</v>
      </c>
      <c r="BO1054" s="16">
        <v>2</v>
      </c>
      <c r="BP1054" s="16">
        <v>33</v>
      </c>
      <c r="BQ1054" s="16" t="s">
        <v>71</v>
      </c>
      <c r="BS1054" s="16" t="s">
        <v>72</v>
      </c>
      <c r="BT1054" s="21">
        <v>44897</v>
      </c>
      <c r="BU1054" s="16">
        <v>32551</v>
      </c>
      <c r="BV1054" s="17"/>
      <c r="BX1054" s="16" t="s">
        <v>63</v>
      </c>
      <c r="CA1054" s="16" t="s">
        <v>63</v>
      </c>
      <c r="CB1054" s="16" t="s">
        <v>63</v>
      </c>
      <c r="CC1054" s="16" t="s">
        <v>333</v>
      </c>
      <c r="CD1054" s="16" t="s">
        <v>62</v>
      </c>
      <c r="CE1054" s="16" t="s">
        <v>266</v>
      </c>
      <c r="CF1054" s="16" t="s">
        <v>62</v>
      </c>
      <c r="CG1054" s="16" t="s">
        <v>73</v>
      </c>
      <c r="CH1054" s="16" t="s">
        <v>63</v>
      </c>
      <c r="CJ1054" s="16" t="s">
        <v>106</v>
      </c>
      <c r="CK1054" s="16" t="s">
        <v>1549</v>
      </c>
      <c r="CL1054" s="16" t="s">
        <v>63</v>
      </c>
      <c r="CM1054" s="16" t="s">
        <v>63</v>
      </c>
      <c r="CN1054" s="16" t="s">
        <v>63</v>
      </c>
      <c r="CO1054" s="16" t="s">
        <v>107</v>
      </c>
      <c r="CP1054" s="16" t="s">
        <v>62</v>
      </c>
      <c r="CQ1054" s="16" t="s">
        <v>76</v>
      </c>
      <c r="CY1054" s="16">
        <v>21.7</v>
      </c>
      <c r="DA1054" s="18"/>
      <c r="DB1054" s="16">
        <v>3</v>
      </c>
      <c r="DC1054" s="16">
        <v>3</v>
      </c>
      <c r="DE1054" s="16">
        <v>8000</v>
      </c>
      <c r="DF1054" s="16">
        <v>596</v>
      </c>
      <c r="DG1054" s="16">
        <v>446</v>
      </c>
      <c r="DH1054" s="16">
        <v>528</v>
      </c>
    </row>
    <row r="1055" spans="1:112" s="16" customFormat="1" x14ac:dyDescent="0.3">
      <c r="A1055" s="16">
        <v>2023</v>
      </c>
      <c r="B1055" s="16" t="s">
        <v>56</v>
      </c>
      <c r="C1055" s="16" t="s">
        <v>56</v>
      </c>
      <c r="D1055" s="16" t="s">
        <v>335</v>
      </c>
      <c r="E1055" s="16" t="s">
        <v>57</v>
      </c>
      <c r="F1055" s="19">
        <v>4</v>
      </c>
      <c r="G1055" s="16">
        <v>8</v>
      </c>
      <c r="H1055" s="16" t="s">
        <v>77</v>
      </c>
      <c r="I1055" s="16">
        <v>15</v>
      </c>
      <c r="J1055" s="16">
        <v>19</v>
      </c>
      <c r="K1055" s="16">
        <v>17</v>
      </c>
      <c r="L1055" s="16">
        <v>18.5</v>
      </c>
      <c r="M1055" s="16">
        <v>26.3</v>
      </c>
      <c r="N1055" s="16">
        <v>21.349299999999999</v>
      </c>
      <c r="O1055" s="16">
        <v>14.9703</v>
      </c>
      <c r="P1055" s="16">
        <v>19.079799999999999</v>
      </c>
      <c r="Q1055" s="16">
        <v>16.577000000000002</v>
      </c>
      <c r="S1055" s="16" t="s">
        <v>59</v>
      </c>
      <c r="T1055" s="16" t="s">
        <v>70</v>
      </c>
      <c r="U1055" s="16" t="s">
        <v>60</v>
      </c>
      <c r="V1055" s="16" t="s">
        <v>61</v>
      </c>
      <c r="X1055" s="16">
        <v>9</v>
      </c>
      <c r="Y1055" s="16" t="s">
        <v>62</v>
      </c>
      <c r="Z1055" s="16" t="s">
        <v>63</v>
      </c>
      <c r="AA1055" s="16" t="s">
        <v>60</v>
      </c>
      <c r="AB1055" s="16" t="s">
        <v>117</v>
      </c>
      <c r="AC1055" s="16">
        <v>10</v>
      </c>
      <c r="AF1055" s="16" t="s">
        <v>58</v>
      </c>
      <c r="AG1055" s="16" t="s">
        <v>65</v>
      </c>
      <c r="AH1055" s="16" t="s">
        <v>66</v>
      </c>
      <c r="AI1055" s="16" t="s">
        <v>67</v>
      </c>
      <c r="AJ1055" s="16" t="s">
        <v>68</v>
      </c>
      <c r="AK1055" s="16" t="s">
        <v>69</v>
      </c>
      <c r="AN1055" s="16">
        <v>104</v>
      </c>
      <c r="AO1055" s="16">
        <v>17</v>
      </c>
      <c r="AR1055" s="16">
        <v>3200</v>
      </c>
      <c r="AS1055" s="16">
        <v>3200</v>
      </c>
      <c r="BM1055" s="20" t="s">
        <v>1552</v>
      </c>
      <c r="BN1055" s="16">
        <v>2</v>
      </c>
      <c r="BO1055" s="16">
        <v>2</v>
      </c>
      <c r="BP1055" s="16">
        <v>33</v>
      </c>
      <c r="BQ1055" s="16" t="s">
        <v>71</v>
      </c>
      <c r="BS1055" s="16" t="s">
        <v>72</v>
      </c>
      <c r="BT1055" s="21">
        <v>44897</v>
      </c>
      <c r="BU1055" s="16">
        <v>32550</v>
      </c>
      <c r="BV1055" s="17"/>
      <c r="BX1055" s="16" t="s">
        <v>63</v>
      </c>
      <c r="CA1055" s="16" t="s">
        <v>63</v>
      </c>
      <c r="CB1055" s="16" t="s">
        <v>63</v>
      </c>
      <c r="CC1055" s="16" t="s">
        <v>333</v>
      </c>
      <c r="CD1055" s="16" t="s">
        <v>62</v>
      </c>
      <c r="CE1055" s="16" t="s">
        <v>266</v>
      </c>
      <c r="CF1055" s="16" t="s">
        <v>62</v>
      </c>
      <c r="CG1055" s="16" t="s">
        <v>73</v>
      </c>
      <c r="CH1055" s="16" t="s">
        <v>63</v>
      </c>
      <c r="CJ1055" s="16" t="s">
        <v>106</v>
      </c>
      <c r="CK1055" s="16" t="s">
        <v>1549</v>
      </c>
      <c r="CL1055" s="16" t="s">
        <v>63</v>
      </c>
      <c r="CM1055" s="16" t="s">
        <v>63</v>
      </c>
      <c r="CN1055" s="16" t="s">
        <v>63</v>
      </c>
      <c r="CO1055" s="16" t="s">
        <v>107</v>
      </c>
      <c r="CP1055" s="16" t="s">
        <v>62</v>
      </c>
      <c r="CQ1055" s="16" t="s">
        <v>76</v>
      </c>
      <c r="CY1055" s="16">
        <v>21.5</v>
      </c>
      <c r="DA1055" s="18"/>
      <c r="DB1055" s="16">
        <v>3</v>
      </c>
      <c r="DC1055" s="16">
        <v>3</v>
      </c>
      <c r="DE1055" s="16">
        <v>8000</v>
      </c>
      <c r="DF1055" s="16">
        <v>592</v>
      </c>
      <c r="DG1055" s="16">
        <v>465</v>
      </c>
      <c r="DH1055" s="16">
        <v>535</v>
      </c>
    </row>
    <row r="1056" spans="1:112" s="16" customFormat="1" x14ac:dyDescent="0.3">
      <c r="A1056" s="16">
        <v>2023</v>
      </c>
      <c r="B1056" s="16" t="s">
        <v>56</v>
      </c>
      <c r="C1056" s="16" t="s">
        <v>56</v>
      </c>
      <c r="D1056" s="16" t="s">
        <v>332</v>
      </c>
      <c r="E1056" s="16" t="s">
        <v>57</v>
      </c>
      <c r="F1056" s="19">
        <v>4</v>
      </c>
      <c r="G1056" s="16">
        <v>8</v>
      </c>
      <c r="H1056" s="16" t="s">
        <v>77</v>
      </c>
      <c r="I1056" s="16">
        <v>14</v>
      </c>
      <c r="J1056" s="16">
        <v>19</v>
      </c>
      <c r="K1056" s="16">
        <v>16</v>
      </c>
      <c r="L1056" s="16">
        <v>17.3977</v>
      </c>
      <c r="M1056" s="16">
        <v>25.6</v>
      </c>
      <c r="N1056" s="16">
        <v>20.328700000000001</v>
      </c>
      <c r="O1056" s="16">
        <v>14.129799999999999</v>
      </c>
      <c r="P1056" s="16">
        <v>18.6021</v>
      </c>
      <c r="Q1056" s="16">
        <v>15.8439</v>
      </c>
      <c r="S1056" s="16" t="s">
        <v>59</v>
      </c>
      <c r="T1056" s="16" t="s">
        <v>70</v>
      </c>
      <c r="U1056" s="16" t="s">
        <v>60</v>
      </c>
      <c r="V1056" s="16" t="s">
        <v>61</v>
      </c>
      <c r="X1056" s="16">
        <v>9</v>
      </c>
      <c r="Y1056" s="16" t="s">
        <v>62</v>
      </c>
      <c r="Z1056" s="16" t="s">
        <v>63</v>
      </c>
      <c r="AA1056" s="16" t="s">
        <v>60</v>
      </c>
      <c r="AB1056" s="16" t="s">
        <v>117</v>
      </c>
      <c r="AC1056" s="16">
        <v>10</v>
      </c>
      <c r="AF1056" s="16" t="s">
        <v>58</v>
      </c>
      <c r="AG1056" s="16" t="s">
        <v>65</v>
      </c>
      <c r="AH1056" s="16" t="s">
        <v>66</v>
      </c>
      <c r="AI1056" s="16" t="s">
        <v>67</v>
      </c>
      <c r="AJ1056" s="16" t="s">
        <v>68</v>
      </c>
      <c r="AK1056" s="16" t="s">
        <v>69</v>
      </c>
      <c r="AR1056" s="16">
        <v>3400</v>
      </c>
      <c r="AS1056" s="16">
        <v>3400</v>
      </c>
      <c r="BM1056" s="20" t="s">
        <v>1552</v>
      </c>
      <c r="BN1056" s="16">
        <v>2</v>
      </c>
      <c r="BO1056" s="16">
        <v>2</v>
      </c>
      <c r="BP1056" s="16">
        <v>33</v>
      </c>
      <c r="BQ1056" s="16" t="s">
        <v>71</v>
      </c>
      <c r="BS1056" s="16" t="s">
        <v>72</v>
      </c>
      <c r="BT1056" s="21">
        <v>44897</v>
      </c>
      <c r="BU1056" s="16">
        <v>32552</v>
      </c>
      <c r="BV1056" s="17"/>
      <c r="BX1056" s="16" t="s">
        <v>63</v>
      </c>
      <c r="CA1056" s="16" t="s">
        <v>63</v>
      </c>
      <c r="CB1056" s="16" t="s">
        <v>63</v>
      </c>
      <c r="CC1056" s="16" t="s">
        <v>333</v>
      </c>
      <c r="CD1056" s="16" t="s">
        <v>62</v>
      </c>
      <c r="CE1056" s="16" t="s">
        <v>266</v>
      </c>
      <c r="CF1056" s="16" t="s">
        <v>62</v>
      </c>
      <c r="CG1056" s="16" t="s">
        <v>73</v>
      </c>
      <c r="CH1056" s="16" t="s">
        <v>63</v>
      </c>
      <c r="CJ1056" s="16" t="s">
        <v>106</v>
      </c>
      <c r="CK1056" s="16" t="s">
        <v>1549</v>
      </c>
      <c r="CL1056" s="16" t="s">
        <v>63</v>
      </c>
      <c r="CM1056" s="16" t="s">
        <v>63</v>
      </c>
      <c r="CN1056" s="16" t="s">
        <v>63</v>
      </c>
      <c r="CO1056" s="16" t="s">
        <v>107</v>
      </c>
      <c r="CP1056" s="16" t="s">
        <v>62</v>
      </c>
      <c r="CQ1056" s="16" t="s">
        <v>76</v>
      </c>
      <c r="CY1056" s="16">
        <v>20.5</v>
      </c>
      <c r="DA1056" s="18"/>
      <c r="DB1056" s="16">
        <v>3</v>
      </c>
      <c r="DC1056" s="16">
        <v>3</v>
      </c>
      <c r="DE1056" s="16">
        <v>9000</v>
      </c>
      <c r="DF1056" s="16">
        <v>627</v>
      </c>
      <c r="DG1056" s="16">
        <v>478</v>
      </c>
      <c r="DH1056" s="16">
        <v>560</v>
      </c>
    </row>
    <row r="1057" spans="1:112" s="16" customFormat="1" x14ac:dyDescent="0.3">
      <c r="A1057" s="16">
        <v>2023</v>
      </c>
      <c r="B1057" s="16" t="s">
        <v>56</v>
      </c>
      <c r="C1057" s="16" t="s">
        <v>56</v>
      </c>
      <c r="D1057" s="16" t="s">
        <v>445</v>
      </c>
      <c r="E1057" s="16" t="s">
        <v>57</v>
      </c>
      <c r="F1057" s="19">
        <v>4</v>
      </c>
      <c r="G1057" s="16">
        <v>8</v>
      </c>
      <c r="H1057" s="16" t="s">
        <v>77</v>
      </c>
      <c r="I1057" s="16">
        <v>13</v>
      </c>
      <c r="J1057" s="16">
        <v>16</v>
      </c>
      <c r="K1057" s="16">
        <v>14</v>
      </c>
      <c r="L1057" s="16">
        <v>16.100000000000001</v>
      </c>
      <c r="M1057" s="16">
        <v>22.3</v>
      </c>
      <c r="N1057" s="16">
        <v>18.4024</v>
      </c>
      <c r="O1057" s="16">
        <v>13.1325</v>
      </c>
      <c r="P1057" s="16">
        <v>16.3291</v>
      </c>
      <c r="Q1057" s="16">
        <v>14.4011</v>
      </c>
      <c r="S1057" s="16" t="s">
        <v>59</v>
      </c>
      <c r="T1057" s="16" t="s">
        <v>70</v>
      </c>
      <c r="U1057" s="16" t="s">
        <v>60</v>
      </c>
      <c r="V1057" s="16" t="s">
        <v>61</v>
      </c>
      <c r="X1057" s="16">
        <v>9</v>
      </c>
      <c r="Y1057" s="16" t="s">
        <v>62</v>
      </c>
      <c r="Z1057" s="16" t="s">
        <v>63</v>
      </c>
      <c r="AA1057" s="16">
        <v>4</v>
      </c>
      <c r="AB1057" s="16" t="s">
        <v>64</v>
      </c>
      <c r="AC1057" s="16">
        <v>10</v>
      </c>
      <c r="AF1057" s="16" t="s">
        <v>58</v>
      </c>
      <c r="AG1057" s="16" t="s">
        <v>65</v>
      </c>
      <c r="AH1057" s="16" t="s">
        <v>66</v>
      </c>
      <c r="AI1057" s="16" t="s">
        <v>67</v>
      </c>
      <c r="AJ1057" s="16" t="s">
        <v>68</v>
      </c>
      <c r="AK1057" s="16" t="s">
        <v>69</v>
      </c>
      <c r="AR1057" s="16">
        <v>3900</v>
      </c>
      <c r="AS1057" s="16">
        <v>3900</v>
      </c>
      <c r="BM1057" s="20" t="s">
        <v>1550</v>
      </c>
      <c r="BN1057" s="16">
        <v>2</v>
      </c>
      <c r="BO1057" s="16">
        <v>2</v>
      </c>
      <c r="BP1057" s="16">
        <v>33</v>
      </c>
      <c r="BQ1057" s="16" t="s">
        <v>71</v>
      </c>
      <c r="BS1057" s="16" t="s">
        <v>72</v>
      </c>
      <c r="BT1057" s="21">
        <v>44875</v>
      </c>
      <c r="BU1057" s="16">
        <v>32429</v>
      </c>
      <c r="BV1057" s="17"/>
      <c r="CA1057" s="16" t="s">
        <v>63</v>
      </c>
      <c r="CB1057" s="16" t="s">
        <v>63</v>
      </c>
      <c r="CD1057" s="16" t="s">
        <v>62</v>
      </c>
      <c r="CE1057" s="16" t="s">
        <v>445</v>
      </c>
      <c r="CF1057" s="16" t="s">
        <v>62</v>
      </c>
      <c r="CG1057" s="16" t="s">
        <v>122</v>
      </c>
      <c r="CH1057" s="16" t="s">
        <v>63</v>
      </c>
      <c r="CJ1057" s="16" t="s">
        <v>106</v>
      </c>
      <c r="CK1057" s="16" t="s">
        <v>1549</v>
      </c>
      <c r="CN1057" s="16" t="s">
        <v>63</v>
      </c>
      <c r="CO1057" s="16" t="s">
        <v>123</v>
      </c>
      <c r="CP1057" s="16" t="s">
        <v>62</v>
      </c>
      <c r="CQ1057" s="16" t="s">
        <v>76</v>
      </c>
      <c r="CR1057" s="16" t="s">
        <v>445</v>
      </c>
      <c r="CY1057" s="16">
        <v>18.5</v>
      </c>
      <c r="DA1057" s="18"/>
      <c r="DB1057" s="16">
        <v>2</v>
      </c>
      <c r="DC1057" s="16">
        <v>2</v>
      </c>
      <c r="DE1057" s="16">
        <v>11500</v>
      </c>
      <c r="DF1057" s="16">
        <v>677</v>
      </c>
      <c r="DG1057" s="16">
        <v>544</v>
      </c>
      <c r="DH1057" s="16">
        <v>617</v>
      </c>
    </row>
    <row r="1058" spans="1:112" s="16" customFormat="1" x14ac:dyDescent="0.3">
      <c r="A1058" s="16">
        <v>2023</v>
      </c>
      <c r="B1058" s="16" t="s">
        <v>56</v>
      </c>
      <c r="C1058" s="16" t="s">
        <v>56</v>
      </c>
      <c r="D1058" s="16" t="s">
        <v>730</v>
      </c>
      <c r="E1058" s="16" t="s">
        <v>57</v>
      </c>
      <c r="F1058" s="19">
        <v>3</v>
      </c>
      <c r="G1058" s="16">
        <v>6</v>
      </c>
      <c r="H1058" s="16" t="s">
        <v>77</v>
      </c>
      <c r="I1058" s="16">
        <v>20</v>
      </c>
      <c r="J1058" s="16">
        <v>25</v>
      </c>
      <c r="K1058" s="16">
        <v>22</v>
      </c>
      <c r="L1058" s="16">
        <v>25.793099999999999</v>
      </c>
      <c r="M1058" s="16">
        <v>35.797499999999999</v>
      </c>
      <c r="N1058" s="16">
        <v>29.503499999999999</v>
      </c>
      <c r="O1058" s="16">
        <v>20.379799999999999</v>
      </c>
      <c r="P1058" s="16">
        <v>25.411200000000001</v>
      </c>
      <c r="Q1058" s="16">
        <v>22.373200000000001</v>
      </c>
      <c r="S1058" s="16" t="s">
        <v>59</v>
      </c>
      <c r="T1058" s="16" t="s">
        <v>70</v>
      </c>
      <c r="U1058" s="16" t="s">
        <v>60</v>
      </c>
      <c r="V1058" s="16" t="s">
        <v>61</v>
      </c>
      <c r="X1058" s="16">
        <v>9</v>
      </c>
      <c r="Y1058" s="16" t="s">
        <v>62</v>
      </c>
      <c r="Z1058" s="16" t="s">
        <v>63</v>
      </c>
      <c r="AA1058" s="16" t="s">
        <v>60</v>
      </c>
      <c r="AB1058" s="16" t="s">
        <v>117</v>
      </c>
      <c r="AC1058" s="16">
        <v>10</v>
      </c>
      <c r="AF1058" s="16" t="s">
        <v>58</v>
      </c>
      <c r="AG1058" s="16" t="s">
        <v>65</v>
      </c>
      <c r="AH1058" s="16" t="s">
        <v>66</v>
      </c>
      <c r="AI1058" s="16" t="s">
        <v>67</v>
      </c>
      <c r="AJ1058" s="16" t="s">
        <v>68</v>
      </c>
      <c r="AK1058" s="16" t="s">
        <v>69</v>
      </c>
      <c r="AR1058" s="16">
        <v>2500</v>
      </c>
      <c r="AS1058" s="16">
        <v>2500</v>
      </c>
      <c r="BM1058" s="20" t="s">
        <v>1552</v>
      </c>
      <c r="BN1058" s="16">
        <v>2</v>
      </c>
      <c r="BO1058" s="16">
        <v>2</v>
      </c>
      <c r="BP1058" s="16">
        <v>33</v>
      </c>
      <c r="BQ1058" s="16" t="s">
        <v>71</v>
      </c>
      <c r="BS1058" s="16" t="s">
        <v>72</v>
      </c>
      <c r="BT1058" s="21">
        <v>44816</v>
      </c>
      <c r="BU1058" s="16">
        <v>32107</v>
      </c>
      <c r="BV1058" s="17"/>
      <c r="BX1058" s="16" t="s">
        <v>63</v>
      </c>
      <c r="CA1058" s="16" t="s">
        <v>63</v>
      </c>
      <c r="CB1058" s="16" t="s">
        <v>63</v>
      </c>
      <c r="CC1058" s="16" t="s">
        <v>731</v>
      </c>
      <c r="CD1058" s="16" t="s">
        <v>63</v>
      </c>
      <c r="CF1058" s="16" t="s">
        <v>62</v>
      </c>
      <c r="CG1058" s="16" t="s">
        <v>73</v>
      </c>
      <c r="CH1058" s="16" t="s">
        <v>62</v>
      </c>
      <c r="CI1058" s="16" t="s">
        <v>433</v>
      </c>
      <c r="CJ1058" s="16" t="s">
        <v>106</v>
      </c>
      <c r="CK1058" s="16" t="s">
        <v>1549</v>
      </c>
      <c r="CL1058" s="16" t="s">
        <v>63</v>
      </c>
      <c r="CM1058" s="16" t="s">
        <v>63</v>
      </c>
      <c r="CN1058" s="16" t="s">
        <v>63</v>
      </c>
      <c r="CO1058" s="16" t="s">
        <v>732</v>
      </c>
      <c r="CP1058" s="16" t="s">
        <v>62</v>
      </c>
      <c r="CQ1058" s="16" t="s">
        <v>76</v>
      </c>
      <c r="CR1058" s="16" t="s">
        <v>733</v>
      </c>
      <c r="CY1058" s="16">
        <v>29.7</v>
      </c>
      <c r="DA1058" s="18"/>
      <c r="DB1058" s="16">
        <v>5</v>
      </c>
      <c r="DC1058" s="16">
        <v>5</v>
      </c>
      <c r="DE1058" s="16">
        <v>4500</v>
      </c>
      <c r="DF1058" s="16">
        <v>433</v>
      </c>
      <c r="DG1058" s="16">
        <v>347</v>
      </c>
      <c r="DH1058" s="16">
        <v>394</v>
      </c>
    </row>
    <row r="1059" spans="1:112" s="16" customFormat="1" x14ac:dyDescent="0.3">
      <c r="A1059" s="16">
        <v>2023</v>
      </c>
      <c r="B1059" s="16" t="s">
        <v>56</v>
      </c>
      <c r="C1059" s="16" t="s">
        <v>56</v>
      </c>
      <c r="D1059" s="16" t="s">
        <v>264</v>
      </c>
      <c r="E1059" s="16" t="s">
        <v>57</v>
      </c>
      <c r="F1059" s="19">
        <v>4</v>
      </c>
      <c r="G1059" s="16">
        <v>8</v>
      </c>
      <c r="H1059" s="16" t="s">
        <v>77</v>
      </c>
      <c r="I1059" s="16">
        <v>16</v>
      </c>
      <c r="J1059" s="16">
        <v>21</v>
      </c>
      <c r="K1059" s="16">
        <v>18</v>
      </c>
      <c r="L1059" s="16">
        <v>20.100000000000001</v>
      </c>
      <c r="M1059" s="16">
        <v>28.9</v>
      </c>
      <c r="N1059" s="16">
        <v>23.291499999999999</v>
      </c>
      <c r="O1059" s="16">
        <v>16.179300000000001</v>
      </c>
      <c r="P1059" s="16">
        <v>20.840499999999999</v>
      </c>
      <c r="Q1059" s="16">
        <v>17.989899999999999</v>
      </c>
      <c r="S1059" s="16" t="s">
        <v>59</v>
      </c>
      <c r="T1059" s="16" t="s">
        <v>70</v>
      </c>
      <c r="U1059" s="16" t="s">
        <v>60</v>
      </c>
      <c r="V1059" s="16" t="s">
        <v>61</v>
      </c>
      <c r="X1059" s="16">
        <v>9</v>
      </c>
      <c r="Y1059" s="16" t="s">
        <v>62</v>
      </c>
      <c r="Z1059" s="16" t="s">
        <v>63</v>
      </c>
      <c r="AA1059" s="16" t="s">
        <v>60</v>
      </c>
      <c r="AB1059" s="16" t="s">
        <v>117</v>
      </c>
      <c r="AC1059" s="16">
        <v>10</v>
      </c>
      <c r="AF1059" s="16" t="s">
        <v>58</v>
      </c>
      <c r="AG1059" s="16" t="s">
        <v>65</v>
      </c>
      <c r="AH1059" s="16" t="s">
        <v>66</v>
      </c>
      <c r="AI1059" s="16" t="s">
        <v>67</v>
      </c>
      <c r="AJ1059" s="16" t="s">
        <v>68</v>
      </c>
      <c r="AK1059" s="16" t="s">
        <v>69</v>
      </c>
      <c r="AR1059" s="16">
        <v>3050</v>
      </c>
      <c r="AS1059" s="16">
        <v>3050</v>
      </c>
      <c r="BM1059" s="20" t="s">
        <v>1552</v>
      </c>
      <c r="BN1059" s="16">
        <v>2</v>
      </c>
      <c r="BO1059" s="16">
        <v>2</v>
      </c>
      <c r="BP1059" s="16">
        <v>33</v>
      </c>
      <c r="BQ1059" s="16" t="s">
        <v>71</v>
      </c>
      <c r="BS1059" s="16" t="s">
        <v>72</v>
      </c>
      <c r="BT1059" s="21">
        <v>44895</v>
      </c>
      <c r="BU1059" s="16">
        <v>32631</v>
      </c>
      <c r="BV1059" s="17"/>
      <c r="BX1059" s="16" t="s">
        <v>63</v>
      </c>
      <c r="CA1059" s="16" t="s">
        <v>63</v>
      </c>
      <c r="CB1059" s="16" t="s">
        <v>63</v>
      </c>
      <c r="CC1059" s="16" t="s">
        <v>265</v>
      </c>
      <c r="CD1059" s="16" t="s">
        <v>62</v>
      </c>
      <c r="CE1059" s="16" t="s">
        <v>266</v>
      </c>
      <c r="CF1059" s="16" t="s">
        <v>62</v>
      </c>
      <c r="CG1059" s="16" t="s">
        <v>73</v>
      </c>
      <c r="CH1059" s="16" t="s">
        <v>63</v>
      </c>
      <c r="CJ1059" s="16" t="s">
        <v>106</v>
      </c>
      <c r="CK1059" s="16" t="s">
        <v>1549</v>
      </c>
      <c r="CL1059" s="16" t="s">
        <v>63</v>
      </c>
      <c r="CM1059" s="16" t="s">
        <v>63</v>
      </c>
      <c r="CN1059" s="16" t="s">
        <v>63</v>
      </c>
      <c r="CO1059" s="16" t="s">
        <v>107</v>
      </c>
      <c r="CP1059" s="16" t="s">
        <v>62</v>
      </c>
      <c r="CQ1059" s="16" t="s">
        <v>76</v>
      </c>
      <c r="CY1059" s="16">
        <v>23.4</v>
      </c>
      <c r="DA1059" s="18"/>
      <c r="DB1059" s="16">
        <v>4</v>
      </c>
      <c r="DC1059" s="16">
        <v>4</v>
      </c>
      <c r="DE1059" s="16">
        <v>7250</v>
      </c>
      <c r="DF1059" s="16">
        <v>547</v>
      </c>
      <c r="DG1059" s="16">
        <v>424</v>
      </c>
      <c r="DH1059" s="16">
        <v>492</v>
      </c>
    </row>
    <row r="1060" spans="1:112" s="16" customFormat="1" x14ac:dyDescent="0.3">
      <c r="A1060" s="16">
        <v>2023</v>
      </c>
      <c r="B1060" s="16" t="s">
        <v>56</v>
      </c>
      <c r="C1060" s="16" t="s">
        <v>56</v>
      </c>
      <c r="D1060" s="16" t="s">
        <v>725</v>
      </c>
      <c r="E1060" s="16" t="s">
        <v>57</v>
      </c>
      <c r="F1060" s="19">
        <v>3</v>
      </c>
      <c r="G1060" s="16">
        <v>6</v>
      </c>
      <c r="H1060" s="16" t="s">
        <v>77</v>
      </c>
      <c r="I1060" s="16">
        <v>18</v>
      </c>
      <c r="J1060" s="16">
        <v>23</v>
      </c>
      <c r="K1060" s="16">
        <v>20</v>
      </c>
      <c r="L1060" s="16">
        <v>23.1996</v>
      </c>
      <c r="M1060" s="16">
        <v>32.497199999999999</v>
      </c>
      <c r="N1060" s="16">
        <v>26.6279</v>
      </c>
      <c r="O1060" s="16">
        <v>18.485600000000002</v>
      </c>
      <c r="P1060" s="16">
        <v>23.2422</v>
      </c>
      <c r="Q1060" s="16">
        <v>20.360700000000001</v>
      </c>
      <c r="S1060" s="16" t="s">
        <v>59</v>
      </c>
      <c r="T1060" s="16" t="s">
        <v>70</v>
      </c>
      <c r="U1060" s="16" t="s">
        <v>60</v>
      </c>
      <c r="V1060" s="16" t="s">
        <v>61</v>
      </c>
      <c r="X1060" s="16">
        <v>9</v>
      </c>
      <c r="Y1060" s="16" t="s">
        <v>62</v>
      </c>
      <c r="Z1060" s="16" t="s">
        <v>63</v>
      </c>
      <c r="AA1060" s="16" t="s">
        <v>60</v>
      </c>
      <c r="AB1060" s="16" t="s">
        <v>117</v>
      </c>
      <c r="AC1060" s="16">
        <v>10</v>
      </c>
      <c r="AF1060" s="16" t="s">
        <v>58</v>
      </c>
      <c r="AG1060" s="16" t="s">
        <v>65</v>
      </c>
      <c r="AH1060" s="16" t="s">
        <v>66</v>
      </c>
      <c r="AI1060" s="16" t="s">
        <v>67</v>
      </c>
      <c r="AJ1060" s="16" t="s">
        <v>68</v>
      </c>
      <c r="AK1060" s="16" t="s">
        <v>69</v>
      </c>
      <c r="AR1060" s="16">
        <v>2750</v>
      </c>
      <c r="AS1060" s="16">
        <v>2750</v>
      </c>
      <c r="BM1060" s="20" t="s">
        <v>1552</v>
      </c>
      <c r="BN1060" s="16">
        <v>2</v>
      </c>
      <c r="BO1060" s="16">
        <v>2</v>
      </c>
      <c r="BP1060" s="16">
        <v>33</v>
      </c>
      <c r="BQ1060" s="16" t="s">
        <v>71</v>
      </c>
      <c r="BS1060" s="16" t="s">
        <v>72</v>
      </c>
      <c r="BT1060" s="21">
        <v>44805</v>
      </c>
      <c r="BU1060" s="16">
        <v>32116</v>
      </c>
      <c r="BV1060" s="17"/>
      <c r="BX1060" s="16" t="s">
        <v>63</v>
      </c>
      <c r="CA1060" s="16" t="s">
        <v>63</v>
      </c>
      <c r="CB1060" s="16" t="s">
        <v>63</v>
      </c>
      <c r="CC1060" s="16" t="s">
        <v>726</v>
      </c>
      <c r="CD1060" s="16" t="s">
        <v>63</v>
      </c>
      <c r="CF1060" s="16" t="s">
        <v>62</v>
      </c>
      <c r="CG1060" s="16" t="s">
        <v>73</v>
      </c>
      <c r="CH1060" s="16" t="s">
        <v>62</v>
      </c>
      <c r="CI1060" s="16" t="s">
        <v>433</v>
      </c>
      <c r="CJ1060" s="16" t="s">
        <v>106</v>
      </c>
      <c r="CK1060" s="16" t="s">
        <v>1549</v>
      </c>
      <c r="CL1060" s="16" t="s">
        <v>63</v>
      </c>
      <c r="CM1060" s="16" t="s">
        <v>63</v>
      </c>
      <c r="CN1060" s="16" t="s">
        <v>63</v>
      </c>
      <c r="CO1060" s="16" t="s">
        <v>107</v>
      </c>
      <c r="CP1060" s="16" t="s">
        <v>62</v>
      </c>
      <c r="CQ1060" s="16" t="s">
        <v>76</v>
      </c>
      <c r="CR1060" s="16" t="s">
        <v>725</v>
      </c>
      <c r="CY1060" s="16">
        <v>26.8</v>
      </c>
      <c r="DA1060" s="18"/>
      <c r="DB1060" s="16">
        <v>4</v>
      </c>
      <c r="DC1060" s="16">
        <v>4</v>
      </c>
      <c r="DE1060" s="16">
        <v>5750</v>
      </c>
      <c r="DF1060" s="16">
        <v>477</v>
      </c>
      <c r="DG1060" s="16">
        <v>380</v>
      </c>
      <c r="DH1060" s="16">
        <v>433</v>
      </c>
    </row>
    <row r="1061" spans="1:112" s="16" customFormat="1" x14ac:dyDescent="0.3">
      <c r="A1061" s="16">
        <v>2023</v>
      </c>
      <c r="B1061" s="16" t="s">
        <v>56</v>
      </c>
      <c r="C1061" s="16" t="s">
        <v>56</v>
      </c>
      <c r="D1061" s="16" t="s">
        <v>267</v>
      </c>
      <c r="E1061" s="16" t="s">
        <v>57</v>
      </c>
      <c r="F1061" s="19">
        <v>4</v>
      </c>
      <c r="G1061" s="16">
        <v>8</v>
      </c>
      <c r="H1061" s="16" t="s">
        <v>77</v>
      </c>
      <c r="I1061" s="16">
        <v>16</v>
      </c>
      <c r="J1061" s="16">
        <v>21</v>
      </c>
      <c r="K1061" s="16">
        <v>18</v>
      </c>
      <c r="L1061" s="16">
        <v>19.600000000000001</v>
      </c>
      <c r="M1061" s="16">
        <v>29.1</v>
      </c>
      <c r="N1061" s="16">
        <v>22.975200000000001</v>
      </c>
      <c r="O1061" s="16">
        <v>15.8028</v>
      </c>
      <c r="P1061" s="16">
        <v>20.975100000000001</v>
      </c>
      <c r="Q1061" s="16">
        <v>17.775300000000001</v>
      </c>
      <c r="S1061" s="16" t="s">
        <v>59</v>
      </c>
      <c r="T1061" s="16" t="s">
        <v>70</v>
      </c>
      <c r="U1061" s="16" t="s">
        <v>60</v>
      </c>
      <c r="V1061" s="16" t="s">
        <v>61</v>
      </c>
      <c r="X1061" s="16">
        <v>9</v>
      </c>
      <c r="Y1061" s="16" t="s">
        <v>62</v>
      </c>
      <c r="Z1061" s="16" t="s">
        <v>63</v>
      </c>
      <c r="AA1061" s="16" t="s">
        <v>60</v>
      </c>
      <c r="AB1061" s="16" t="s">
        <v>117</v>
      </c>
      <c r="AC1061" s="16">
        <v>10</v>
      </c>
      <c r="AF1061" s="16" t="s">
        <v>58</v>
      </c>
      <c r="AG1061" s="16" t="s">
        <v>65</v>
      </c>
      <c r="AH1061" s="16" t="s">
        <v>66</v>
      </c>
      <c r="AI1061" s="16" t="s">
        <v>67</v>
      </c>
      <c r="AJ1061" s="16" t="s">
        <v>68</v>
      </c>
      <c r="AK1061" s="16" t="s">
        <v>69</v>
      </c>
      <c r="AR1061" s="16">
        <v>3050</v>
      </c>
      <c r="AS1061" s="16">
        <v>3050</v>
      </c>
      <c r="BM1061" s="20" t="s">
        <v>1552</v>
      </c>
      <c r="BN1061" s="16">
        <v>2</v>
      </c>
      <c r="BO1061" s="16">
        <v>2</v>
      </c>
      <c r="BP1061" s="16">
        <v>33</v>
      </c>
      <c r="BQ1061" s="16" t="s">
        <v>71</v>
      </c>
      <c r="BS1061" s="16" t="s">
        <v>72</v>
      </c>
      <c r="BT1061" s="21">
        <v>44895</v>
      </c>
      <c r="BU1061" s="16">
        <v>32630</v>
      </c>
      <c r="BV1061" s="17"/>
      <c r="BX1061" s="16" t="s">
        <v>63</v>
      </c>
      <c r="CA1061" s="16" t="s">
        <v>63</v>
      </c>
      <c r="CB1061" s="16" t="s">
        <v>63</v>
      </c>
      <c r="CC1061" s="16" t="s">
        <v>265</v>
      </c>
      <c r="CD1061" s="16" t="s">
        <v>62</v>
      </c>
      <c r="CE1061" s="16" t="s">
        <v>266</v>
      </c>
      <c r="CF1061" s="16" t="s">
        <v>62</v>
      </c>
      <c r="CG1061" s="16" t="s">
        <v>73</v>
      </c>
      <c r="CH1061" s="16" t="s">
        <v>63</v>
      </c>
      <c r="CJ1061" s="16" t="s">
        <v>106</v>
      </c>
      <c r="CK1061" s="16" t="s">
        <v>1549</v>
      </c>
      <c r="CL1061" s="16" t="s">
        <v>63</v>
      </c>
      <c r="CM1061" s="16" t="s">
        <v>63</v>
      </c>
      <c r="CN1061" s="16" t="s">
        <v>63</v>
      </c>
      <c r="CO1061" s="16" t="s">
        <v>107</v>
      </c>
      <c r="CP1061" s="16" t="s">
        <v>62</v>
      </c>
      <c r="CQ1061" s="16" t="s">
        <v>76</v>
      </c>
      <c r="CY1061" s="16">
        <v>23.1</v>
      </c>
      <c r="DA1061" s="18"/>
      <c r="DB1061" s="16">
        <v>4</v>
      </c>
      <c r="DC1061" s="16">
        <v>4</v>
      </c>
      <c r="DE1061" s="16">
        <v>7250</v>
      </c>
      <c r="DF1061" s="16">
        <v>561</v>
      </c>
      <c r="DG1061" s="16">
        <v>423</v>
      </c>
      <c r="DH1061" s="16">
        <v>499</v>
      </c>
    </row>
    <row r="1062" spans="1:112" s="16" customFormat="1" x14ac:dyDescent="0.3">
      <c r="A1062" s="16">
        <v>2023</v>
      </c>
      <c r="B1062" s="16" t="s">
        <v>56</v>
      </c>
      <c r="C1062" s="16" t="s">
        <v>56</v>
      </c>
      <c r="D1062" s="16" t="s">
        <v>331</v>
      </c>
      <c r="E1062" s="16" t="s">
        <v>57</v>
      </c>
      <c r="F1062" s="19">
        <v>4</v>
      </c>
      <c r="G1062" s="16">
        <v>8</v>
      </c>
      <c r="H1062" s="16" t="s">
        <v>77</v>
      </c>
      <c r="I1062" s="16">
        <v>15</v>
      </c>
      <c r="J1062" s="16">
        <v>20</v>
      </c>
      <c r="K1062" s="16">
        <v>17</v>
      </c>
      <c r="L1062" s="16">
        <v>18.299499999999998</v>
      </c>
      <c r="M1062" s="16">
        <v>27.6996</v>
      </c>
      <c r="N1062" s="16">
        <v>21.5977</v>
      </c>
      <c r="O1062" s="16">
        <v>14.8178</v>
      </c>
      <c r="P1062" s="16">
        <v>20.030200000000001</v>
      </c>
      <c r="Q1062" s="16">
        <v>16.783100000000001</v>
      </c>
      <c r="S1062" s="16" t="s">
        <v>59</v>
      </c>
      <c r="T1062" s="16" t="s">
        <v>70</v>
      </c>
      <c r="U1062" s="16" t="s">
        <v>60</v>
      </c>
      <c r="V1062" s="16" t="s">
        <v>61</v>
      </c>
      <c r="X1062" s="16">
        <v>9</v>
      </c>
      <c r="Y1062" s="16" t="s">
        <v>62</v>
      </c>
      <c r="Z1062" s="16" t="s">
        <v>63</v>
      </c>
      <c r="AA1062" s="16" t="s">
        <v>60</v>
      </c>
      <c r="AB1062" s="16" t="s">
        <v>117</v>
      </c>
      <c r="AC1062" s="16">
        <v>10</v>
      </c>
      <c r="AF1062" s="16" t="s">
        <v>58</v>
      </c>
      <c r="AG1062" s="16" t="s">
        <v>65</v>
      </c>
      <c r="AH1062" s="16" t="s">
        <v>66</v>
      </c>
      <c r="AI1062" s="16" t="s">
        <v>67</v>
      </c>
      <c r="AJ1062" s="16" t="s">
        <v>68</v>
      </c>
      <c r="AK1062" s="16" t="s">
        <v>69</v>
      </c>
      <c r="AR1062" s="16">
        <v>3200</v>
      </c>
      <c r="AS1062" s="16">
        <v>3200</v>
      </c>
      <c r="BM1062" s="20" t="s">
        <v>1552</v>
      </c>
      <c r="BN1062" s="16">
        <v>2</v>
      </c>
      <c r="BO1062" s="16">
        <v>2</v>
      </c>
      <c r="BP1062" s="16">
        <v>33</v>
      </c>
      <c r="BQ1062" s="16" t="s">
        <v>71</v>
      </c>
      <c r="BS1062" s="16" t="s">
        <v>72</v>
      </c>
      <c r="BT1062" s="21">
        <v>44897</v>
      </c>
      <c r="BU1062" s="16">
        <v>32553</v>
      </c>
      <c r="BV1062" s="17"/>
      <c r="CA1062" s="16" t="s">
        <v>63</v>
      </c>
      <c r="CB1062" s="16" t="s">
        <v>63</v>
      </c>
      <c r="CD1062" s="16" t="s">
        <v>62</v>
      </c>
      <c r="CE1062" s="16" t="s">
        <v>266</v>
      </c>
      <c r="CF1062" s="16" t="s">
        <v>62</v>
      </c>
      <c r="CG1062" s="16" t="s">
        <v>73</v>
      </c>
      <c r="CH1062" s="16" t="s">
        <v>63</v>
      </c>
      <c r="CJ1062" s="16" t="s">
        <v>106</v>
      </c>
      <c r="CK1062" s="16" t="s">
        <v>1549</v>
      </c>
      <c r="CL1062" s="16" t="s">
        <v>63</v>
      </c>
      <c r="CM1062" s="16" t="s">
        <v>63</v>
      </c>
      <c r="CN1062" s="16" t="s">
        <v>63</v>
      </c>
      <c r="CO1062" s="16" t="s">
        <v>107</v>
      </c>
      <c r="CP1062" s="16" t="s">
        <v>62</v>
      </c>
      <c r="CQ1062" s="16" t="s">
        <v>76</v>
      </c>
      <c r="CY1062" s="16">
        <v>21.7</v>
      </c>
      <c r="DA1062" s="18"/>
      <c r="DB1062" s="16">
        <v>3</v>
      </c>
      <c r="DC1062" s="16">
        <v>3</v>
      </c>
      <c r="DE1062" s="16">
        <v>8000</v>
      </c>
      <c r="DF1062" s="16">
        <v>598</v>
      </c>
      <c r="DG1062" s="16">
        <v>443</v>
      </c>
      <c r="DH1062" s="16">
        <v>528</v>
      </c>
    </row>
    <row r="1063" spans="1:112" s="16" customFormat="1" x14ac:dyDescent="0.3">
      <c r="A1063" s="16">
        <v>2023</v>
      </c>
      <c r="B1063" s="16" t="s">
        <v>236</v>
      </c>
      <c r="C1063" s="16" t="s">
        <v>237</v>
      </c>
      <c r="D1063" s="16" t="s">
        <v>460</v>
      </c>
      <c r="E1063" s="16" t="s">
        <v>239</v>
      </c>
      <c r="F1063" s="19">
        <v>5.6</v>
      </c>
      <c r="G1063" s="16">
        <v>8</v>
      </c>
      <c r="H1063" s="16" t="s">
        <v>463</v>
      </c>
      <c r="I1063" s="16">
        <v>13</v>
      </c>
      <c r="J1063" s="16">
        <v>18</v>
      </c>
      <c r="K1063" s="16">
        <v>15</v>
      </c>
      <c r="L1063" s="16">
        <v>16.623799999999999</v>
      </c>
      <c r="M1063" s="16">
        <v>26.6935</v>
      </c>
      <c r="N1063" s="16">
        <v>20.0228</v>
      </c>
      <c r="O1063" s="16">
        <v>13</v>
      </c>
      <c r="P1063" s="16">
        <v>18</v>
      </c>
      <c r="Q1063" s="16">
        <v>15</v>
      </c>
      <c r="S1063" s="16" t="s">
        <v>83</v>
      </c>
      <c r="T1063" s="16" t="s">
        <v>87</v>
      </c>
      <c r="U1063" s="16" t="s">
        <v>115</v>
      </c>
      <c r="V1063" s="16" t="s">
        <v>116</v>
      </c>
      <c r="X1063" s="16">
        <v>7</v>
      </c>
      <c r="Y1063" s="16" t="s">
        <v>62</v>
      </c>
      <c r="Z1063" s="16" t="s">
        <v>63</v>
      </c>
      <c r="AA1063" s="16">
        <v>4</v>
      </c>
      <c r="AB1063" s="16" t="s">
        <v>64</v>
      </c>
      <c r="AC1063" s="16">
        <v>10</v>
      </c>
      <c r="AF1063" s="16" t="s">
        <v>204</v>
      </c>
      <c r="AG1063" s="16" t="s">
        <v>205</v>
      </c>
      <c r="AH1063" s="16" t="s">
        <v>66</v>
      </c>
      <c r="AI1063" s="16" t="s">
        <v>67</v>
      </c>
      <c r="AJ1063" s="16" t="s">
        <v>68</v>
      </c>
      <c r="AK1063" s="16" t="s">
        <v>69</v>
      </c>
      <c r="AR1063" s="16">
        <v>3650</v>
      </c>
      <c r="AS1063" s="16">
        <v>3650</v>
      </c>
      <c r="BM1063" s="20" t="s">
        <v>1583</v>
      </c>
      <c r="BN1063" s="16">
        <v>2</v>
      </c>
      <c r="BO1063" s="16">
        <v>2</v>
      </c>
      <c r="BP1063" s="16">
        <v>33</v>
      </c>
      <c r="BQ1063" s="16" t="s">
        <v>71</v>
      </c>
      <c r="BS1063" s="16" t="s">
        <v>72</v>
      </c>
      <c r="BT1063" s="21">
        <v>44883</v>
      </c>
      <c r="BU1063" s="16">
        <v>32412</v>
      </c>
      <c r="BV1063" s="17"/>
      <c r="BW1063" s="16" t="s">
        <v>63</v>
      </c>
      <c r="BX1063" s="16" t="s">
        <v>63</v>
      </c>
      <c r="CA1063" s="16" t="s">
        <v>63</v>
      </c>
      <c r="CB1063" s="16" t="s">
        <v>63</v>
      </c>
      <c r="CD1063" s="16" t="s">
        <v>63</v>
      </c>
      <c r="CF1063" s="16" t="s">
        <v>62</v>
      </c>
      <c r="CG1063" s="16" t="s">
        <v>461</v>
      </c>
      <c r="CH1063" s="16" t="s">
        <v>62</v>
      </c>
      <c r="CI1063" s="16" t="s">
        <v>462</v>
      </c>
      <c r="CJ1063" s="16" t="s">
        <v>106</v>
      </c>
      <c r="CK1063" s="16" t="s">
        <v>1549</v>
      </c>
      <c r="CN1063" s="16" t="s">
        <v>63</v>
      </c>
      <c r="CO1063" s="16" t="s">
        <v>96</v>
      </c>
      <c r="CP1063" s="16" t="s">
        <v>63</v>
      </c>
      <c r="CQ1063" s="16" t="s">
        <v>189</v>
      </c>
      <c r="CR1063" s="16" t="s">
        <v>464</v>
      </c>
      <c r="DA1063" s="18"/>
      <c r="DB1063" s="16">
        <v>2</v>
      </c>
      <c r="DC1063" s="16">
        <v>2</v>
      </c>
      <c r="DE1063" s="16">
        <v>10250</v>
      </c>
      <c r="DF1063" s="16">
        <v>685</v>
      </c>
      <c r="DG1063" s="16">
        <v>495</v>
      </c>
      <c r="DH1063" s="16">
        <v>594</v>
      </c>
    </row>
    <row r="1064" spans="1:112" s="16" customFormat="1" x14ac:dyDescent="0.3">
      <c r="A1064" s="16">
        <v>2023</v>
      </c>
      <c r="B1064" s="16" t="s">
        <v>236</v>
      </c>
      <c r="C1064" s="16" t="s">
        <v>237</v>
      </c>
      <c r="D1064" s="16" t="s">
        <v>460</v>
      </c>
      <c r="E1064" s="16" t="s">
        <v>239</v>
      </c>
      <c r="F1064" s="19">
        <v>5.6</v>
      </c>
      <c r="G1064" s="16">
        <v>8</v>
      </c>
      <c r="H1064" s="16" t="s">
        <v>463</v>
      </c>
      <c r="I1064" s="16">
        <v>13</v>
      </c>
      <c r="J1064" s="16">
        <v>18</v>
      </c>
      <c r="K1064" s="16">
        <v>15</v>
      </c>
      <c r="L1064" s="16">
        <v>17.2</v>
      </c>
      <c r="M1064" s="16">
        <v>27</v>
      </c>
      <c r="N1064" s="16">
        <v>20.5578</v>
      </c>
      <c r="O1064" s="16">
        <v>13</v>
      </c>
      <c r="P1064" s="16">
        <v>18</v>
      </c>
      <c r="Q1064" s="16">
        <v>15</v>
      </c>
      <c r="S1064" s="16" t="s">
        <v>83</v>
      </c>
      <c r="T1064" s="16" t="s">
        <v>87</v>
      </c>
      <c r="U1064" s="16" t="s">
        <v>115</v>
      </c>
      <c r="V1064" s="16" t="s">
        <v>116</v>
      </c>
      <c r="X1064" s="16">
        <v>7</v>
      </c>
      <c r="Y1064" s="16" t="s">
        <v>62</v>
      </c>
      <c r="Z1064" s="16" t="s">
        <v>63</v>
      </c>
      <c r="AA1064" s="16">
        <v>4</v>
      </c>
      <c r="AB1064" s="16" t="s">
        <v>64</v>
      </c>
      <c r="AC1064" s="16">
        <v>10</v>
      </c>
      <c r="AF1064" s="16" t="s">
        <v>204</v>
      </c>
      <c r="AG1064" s="16" t="s">
        <v>205</v>
      </c>
      <c r="AH1064" s="16" t="s">
        <v>66</v>
      </c>
      <c r="AI1064" s="16" t="s">
        <v>67</v>
      </c>
      <c r="AJ1064" s="16" t="s">
        <v>68</v>
      </c>
      <c r="AK1064" s="16" t="s">
        <v>69</v>
      </c>
      <c r="AR1064" s="16">
        <v>3650</v>
      </c>
      <c r="AS1064" s="16">
        <v>3650</v>
      </c>
      <c r="BM1064" s="20" t="s">
        <v>1584</v>
      </c>
      <c r="BN1064" s="16">
        <v>2</v>
      </c>
      <c r="BO1064" s="16">
        <v>2</v>
      </c>
      <c r="BP1064" s="16">
        <v>33</v>
      </c>
      <c r="BQ1064" s="16" t="s">
        <v>71</v>
      </c>
      <c r="BS1064" s="16" t="s">
        <v>206</v>
      </c>
      <c r="BT1064" s="21">
        <v>44883</v>
      </c>
      <c r="BU1064" s="16">
        <v>32411</v>
      </c>
      <c r="BV1064" s="17"/>
      <c r="BW1064" s="16" t="s">
        <v>63</v>
      </c>
      <c r="BX1064" s="16" t="s">
        <v>63</v>
      </c>
      <c r="CA1064" s="16" t="s">
        <v>63</v>
      </c>
      <c r="CB1064" s="16" t="s">
        <v>63</v>
      </c>
      <c r="CD1064" s="16" t="s">
        <v>63</v>
      </c>
      <c r="CF1064" s="16" t="s">
        <v>62</v>
      </c>
      <c r="CG1064" s="16" t="s">
        <v>461</v>
      </c>
      <c r="CH1064" s="16" t="s">
        <v>62</v>
      </c>
      <c r="CI1064" s="16" t="s">
        <v>462</v>
      </c>
      <c r="CJ1064" s="16" t="s">
        <v>106</v>
      </c>
      <c r="CK1064" s="16" t="s">
        <v>1549</v>
      </c>
      <c r="CN1064" s="16" t="s">
        <v>63</v>
      </c>
      <c r="CO1064" s="16" t="s">
        <v>96</v>
      </c>
      <c r="CP1064" s="16" t="s">
        <v>63</v>
      </c>
      <c r="CQ1064" s="16" t="s">
        <v>189</v>
      </c>
      <c r="CR1064" s="16" t="s">
        <v>465</v>
      </c>
      <c r="DA1064" s="18"/>
      <c r="DB1064" s="16">
        <v>2</v>
      </c>
      <c r="DC1064" s="16">
        <v>2</v>
      </c>
      <c r="DE1064" s="16">
        <v>10250</v>
      </c>
      <c r="DF1064" s="16">
        <v>684</v>
      </c>
      <c r="DG1064" s="16">
        <v>493</v>
      </c>
      <c r="DH1064" s="16">
        <v>592</v>
      </c>
    </row>
    <row r="1065" spans="1:112" s="16" customFormat="1" x14ac:dyDescent="0.3">
      <c r="A1065" s="16">
        <v>2023</v>
      </c>
      <c r="B1065" s="16" t="s">
        <v>144</v>
      </c>
      <c r="C1065" s="16" t="s">
        <v>144</v>
      </c>
      <c r="D1065" s="16" t="s">
        <v>1151</v>
      </c>
      <c r="E1065" s="16" t="s">
        <v>145</v>
      </c>
      <c r="F1065" s="19">
        <v>3</v>
      </c>
      <c r="G1065" s="16">
        <v>6</v>
      </c>
      <c r="H1065" s="16" t="s">
        <v>121</v>
      </c>
      <c r="I1065" s="16">
        <v>17</v>
      </c>
      <c r="J1065" s="16">
        <v>22</v>
      </c>
      <c r="K1065" s="16">
        <v>19</v>
      </c>
      <c r="L1065" s="16">
        <v>22</v>
      </c>
      <c r="M1065" s="16">
        <v>31.5</v>
      </c>
      <c r="N1065" s="16">
        <v>25.454499999999999</v>
      </c>
      <c r="O1065" s="16">
        <v>17</v>
      </c>
      <c r="P1065" s="16">
        <v>22</v>
      </c>
      <c r="Q1065" s="16">
        <v>19</v>
      </c>
      <c r="S1065" s="16" t="s">
        <v>59</v>
      </c>
      <c r="T1065" s="16" t="s">
        <v>70</v>
      </c>
      <c r="U1065" s="16" t="s">
        <v>115</v>
      </c>
      <c r="V1065" s="16" t="s">
        <v>116</v>
      </c>
      <c r="X1065" s="16">
        <v>8</v>
      </c>
      <c r="Y1065" s="16" t="s">
        <v>62</v>
      </c>
      <c r="Z1065" s="16" t="s">
        <v>63</v>
      </c>
      <c r="AA1065" s="16" t="s">
        <v>60</v>
      </c>
      <c r="AB1065" s="16" t="s">
        <v>117</v>
      </c>
      <c r="AC1065" s="16">
        <v>10</v>
      </c>
      <c r="AF1065" s="16" t="s">
        <v>58</v>
      </c>
      <c r="AG1065" s="16" t="s">
        <v>65</v>
      </c>
      <c r="AH1065" s="16" t="s">
        <v>66</v>
      </c>
      <c r="AI1065" s="16" t="s">
        <v>67</v>
      </c>
      <c r="AJ1065" s="16" t="s">
        <v>68</v>
      </c>
      <c r="AK1065" s="16" t="s">
        <v>69</v>
      </c>
      <c r="AR1065" s="16">
        <v>2900</v>
      </c>
      <c r="AS1065" s="16">
        <v>2900</v>
      </c>
      <c r="BM1065" s="20" t="s">
        <v>1550</v>
      </c>
      <c r="BN1065" s="16">
        <v>2</v>
      </c>
      <c r="BO1065" s="16">
        <v>2</v>
      </c>
      <c r="BP1065" s="16">
        <v>33</v>
      </c>
      <c r="BQ1065" s="16" t="s">
        <v>71</v>
      </c>
      <c r="BS1065" s="16" t="s">
        <v>72</v>
      </c>
      <c r="BT1065" s="21">
        <v>44767</v>
      </c>
      <c r="BU1065" s="16">
        <v>31504</v>
      </c>
      <c r="BV1065" s="17"/>
      <c r="BX1065" s="16" t="s">
        <v>63</v>
      </c>
      <c r="CA1065" s="16" t="s">
        <v>63</v>
      </c>
      <c r="CB1065" s="16" t="s">
        <v>63</v>
      </c>
      <c r="CC1065" s="16" t="s">
        <v>1152</v>
      </c>
      <c r="CD1065" s="16" t="s">
        <v>63</v>
      </c>
      <c r="CF1065" s="16" t="s">
        <v>62</v>
      </c>
      <c r="CG1065" s="16" t="s">
        <v>179</v>
      </c>
      <c r="CH1065" s="16" t="s">
        <v>62</v>
      </c>
      <c r="CI1065" s="16" t="s">
        <v>149</v>
      </c>
      <c r="CJ1065" s="16" t="s">
        <v>106</v>
      </c>
      <c r="CK1065" s="16" t="s">
        <v>1549</v>
      </c>
      <c r="CN1065" s="16" t="s">
        <v>63</v>
      </c>
      <c r="CO1065" s="16" t="s">
        <v>150</v>
      </c>
      <c r="CP1065" s="16" t="s">
        <v>62</v>
      </c>
      <c r="CQ1065" s="16" t="s">
        <v>76</v>
      </c>
      <c r="CR1065" s="16" t="s">
        <v>752</v>
      </c>
      <c r="DA1065" s="18"/>
      <c r="DB1065" s="16">
        <v>4</v>
      </c>
      <c r="DC1065" s="16">
        <v>4</v>
      </c>
      <c r="DE1065" s="16">
        <v>6500</v>
      </c>
      <c r="DF1065" s="16">
        <v>521</v>
      </c>
      <c r="DG1065" s="16">
        <v>401</v>
      </c>
      <c r="DH1065" s="16">
        <v>466</v>
      </c>
    </row>
    <row r="1066" spans="1:112" s="16" customFormat="1" x14ac:dyDescent="0.3">
      <c r="A1066" s="16">
        <v>2023</v>
      </c>
      <c r="B1066" s="16" t="s">
        <v>144</v>
      </c>
      <c r="C1066" s="16" t="s">
        <v>144</v>
      </c>
      <c r="D1066" s="16" t="s">
        <v>1148</v>
      </c>
      <c r="E1066" s="16" t="s">
        <v>145</v>
      </c>
      <c r="F1066" s="19">
        <v>4</v>
      </c>
      <c r="G1066" s="16">
        <v>8</v>
      </c>
      <c r="H1066" s="16" t="s">
        <v>121</v>
      </c>
      <c r="I1066" s="16">
        <v>15</v>
      </c>
      <c r="J1066" s="16">
        <v>19</v>
      </c>
      <c r="K1066" s="16">
        <v>17</v>
      </c>
      <c r="L1066" s="16">
        <v>18.399999999999999</v>
      </c>
      <c r="M1066" s="16">
        <v>26.4</v>
      </c>
      <c r="N1066" s="16">
        <v>21.305299999999999</v>
      </c>
      <c r="O1066" s="16">
        <v>14.894299999999999</v>
      </c>
      <c r="P1066" s="16">
        <v>19.1479</v>
      </c>
      <c r="Q1066" s="16">
        <v>16.5486</v>
      </c>
      <c r="S1066" s="16" t="s">
        <v>59</v>
      </c>
      <c r="T1066" s="16" t="s">
        <v>70</v>
      </c>
      <c r="U1066" s="16" t="s">
        <v>115</v>
      </c>
      <c r="V1066" s="16" t="s">
        <v>116</v>
      </c>
      <c r="X1066" s="16">
        <v>8</v>
      </c>
      <c r="Y1066" s="16" t="s">
        <v>62</v>
      </c>
      <c r="Z1066" s="16" t="s">
        <v>63</v>
      </c>
      <c r="AA1066" s="16" t="s">
        <v>60</v>
      </c>
      <c r="AB1066" s="16" t="s">
        <v>117</v>
      </c>
      <c r="AC1066" s="16">
        <v>10</v>
      </c>
      <c r="AF1066" s="16" t="s">
        <v>58</v>
      </c>
      <c r="AG1066" s="16" t="s">
        <v>65</v>
      </c>
      <c r="AH1066" s="16" t="s">
        <v>66</v>
      </c>
      <c r="AI1066" s="16" t="s">
        <v>67</v>
      </c>
      <c r="AJ1066" s="16" t="s">
        <v>68</v>
      </c>
      <c r="AK1066" s="16" t="s">
        <v>69</v>
      </c>
      <c r="AR1066" s="16">
        <v>3200</v>
      </c>
      <c r="AS1066" s="16">
        <v>3200</v>
      </c>
      <c r="BM1066" s="20" t="s">
        <v>1550</v>
      </c>
      <c r="BN1066" s="16">
        <v>2</v>
      </c>
      <c r="BO1066" s="16">
        <v>2</v>
      </c>
      <c r="BP1066" s="16">
        <v>33</v>
      </c>
      <c r="BQ1066" s="16" t="s">
        <v>71</v>
      </c>
      <c r="BS1066" s="16" t="s">
        <v>72</v>
      </c>
      <c r="BT1066" s="21">
        <v>44767</v>
      </c>
      <c r="BU1066" s="16">
        <v>31506</v>
      </c>
      <c r="BV1066" s="17"/>
      <c r="BX1066" s="16" t="s">
        <v>63</v>
      </c>
      <c r="CA1066" s="16" t="s">
        <v>63</v>
      </c>
      <c r="CB1066" s="16" t="s">
        <v>63</v>
      </c>
      <c r="CC1066" s="16" t="s">
        <v>1149</v>
      </c>
      <c r="CD1066" s="16" t="s">
        <v>62</v>
      </c>
      <c r="CE1066" s="16" t="s">
        <v>1144</v>
      </c>
      <c r="CF1066" s="16" t="s">
        <v>62</v>
      </c>
      <c r="CG1066" s="16" t="s">
        <v>179</v>
      </c>
      <c r="CH1066" s="16" t="s">
        <v>62</v>
      </c>
      <c r="CI1066" s="16" t="s">
        <v>149</v>
      </c>
      <c r="CJ1066" s="16" t="s">
        <v>106</v>
      </c>
      <c r="CK1066" s="16" t="s">
        <v>1549</v>
      </c>
      <c r="CN1066" s="16" t="s">
        <v>63</v>
      </c>
      <c r="CO1066" s="16" t="s">
        <v>150</v>
      </c>
      <c r="CP1066" s="16" t="s">
        <v>62</v>
      </c>
      <c r="CQ1066" s="16" t="s">
        <v>76</v>
      </c>
      <c r="CR1066" s="16" t="s">
        <v>752</v>
      </c>
      <c r="DA1066" s="18"/>
      <c r="DB1066" s="16">
        <v>3</v>
      </c>
      <c r="DC1066" s="16">
        <v>3</v>
      </c>
      <c r="DE1066" s="16">
        <v>8000</v>
      </c>
      <c r="DF1066" s="16">
        <v>591</v>
      </c>
      <c r="DG1066" s="16">
        <v>461</v>
      </c>
      <c r="DH1066" s="16">
        <v>533</v>
      </c>
    </row>
    <row r="1067" spans="1:112" s="16" customFormat="1" x14ac:dyDescent="0.3">
      <c r="A1067" s="16">
        <v>2023</v>
      </c>
      <c r="B1067" s="16" t="s">
        <v>144</v>
      </c>
      <c r="C1067" s="16" t="s">
        <v>144</v>
      </c>
      <c r="D1067" s="16" t="s">
        <v>1150</v>
      </c>
      <c r="E1067" s="16" t="s">
        <v>145</v>
      </c>
      <c r="F1067" s="19">
        <v>4</v>
      </c>
      <c r="G1067" s="16">
        <v>8</v>
      </c>
      <c r="H1067" s="16" t="s">
        <v>121</v>
      </c>
      <c r="I1067" s="16">
        <v>15</v>
      </c>
      <c r="J1067" s="16">
        <v>19</v>
      </c>
      <c r="K1067" s="16">
        <v>17</v>
      </c>
      <c r="L1067" s="16">
        <v>19.100000000000001</v>
      </c>
      <c r="M1067" s="16">
        <v>27.8</v>
      </c>
      <c r="N1067" s="16">
        <v>22.230699999999999</v>
      </c>
      <c r="O1067" s="16">
        <v>15.4251</v>
      </c>
      <c r="P1067" s="16">
        <v>19</v>
      </c>
      <c r="Q1067" s="16">
        <v>17.227599999999999</v>
      </c>
      <c r="S1067" s="16" t="s">
        <v>59</v>
      </c>
      <c r="T1067" s="16" t="s">
        <v>70</v>
      </c>
      <c r="U1067" s="16" t="s">
        <v>115</v>
      </c>
      <c r="V1067" s="16" t="s">
        <v>116</v>
      </c>
      <c r="X1067" s="16">
        <v>8</v>
      </c>
      <c r="Y1067" s="16" t="s">
        <v>62</v>
      </c>
      <c r="Z1067" s="16" t="s">
        <v>63</v>
      </c>
      <c r="AA1067" s="16" t="s">
        <v>60</v>
      </c>
      <c r="AB1067" s="16" t="s">
        <v>117</v>
      </c>
      <c r="AC1067" s="16">
        <v>10</v>
      </c>
      <c r="AF1067" s="16" t="s">
        <v>58</v>
      </c>
      <c r="AG1067" s="16" t="s">
        <v>65</v>
      </c>
      <c r="AH1067" s="16" t="s">
        <v>66</v>
      </c>
      <c r="AI1067" s="16" t="s">
        <v>67</v>
      </c>
      <c r="AJ1067" s="16" t="s">
        <v>68</v>
      </c>
      <c r="AK1067" s="16" t="s">
        <v>69</v>
      </c>
      <c r="AR1067" s="16">
        <v>3200</v>
      </c>
      <c r="AS1067" s="16">
        <v>3200</v>
      </c>
      <c r="BM1067" s="20" t="s">
        <v>1550</v>
      </c>
      <c r="BN1067" s="16">
        <v>2</v>
      </c>
      <c r="BO1067" s="16">
        <v>2</v>
      </c>
      <c r="BP1067" s="16">
        <v>33</v>
      </c>
      <c r="BQ1067" s="16" t="s">
        <v>71</v>
      </c>
      <c r="BS1067" s="16" t="s">
        <v>72</v>
      </c>
      <c r="BT1067" s="21">
        <v>44767</v>
      </c>
      <c r="BU1067" s="16">
        <v>31505</v>
      </c>
      <c r="BV1067" s="17"/>
      <c r="BX1067" s="16" t="s">
        <v>63</v>
      </c>
      <c r="CA1067" s="16" t="s">
        <v>63</v>
      </c>
      <c r="CB1067" s="16" t="s">
        <v>63</v>
      </c>
      <c r="CC1067" s="16" t="s">
        <v>1149</v>
      </c>
      <c r="CD1067" s="16" t="s">
        <v>62</v>
      </c>
      <c r="CE1067" s="16" t="s">
        <v>1144</v>
      </c>
      <c r="CF1067" s="16" t="s">
        <v>62</v>
      </c>
      <c r="CG1067" s="16" t="s">
        <v>179</v>
      </c>
      <c r="CH1067" s="16" t="s">
        <v>62</v>
      </c>
      <c r="CI1067" s="16" t="s">
        <v>149</v>
      </c>
      <c r="CJ1067" s="16" t="s">
        <v>106</v>
      </c>
      <c r="CK1067" s="16" t="s">
        <v>1549</v>
      </c>
      <c r="CN1067" s="16" t="s">
        <v>63</v>
      </c>
      <c r="CO1067" s="16" t="s">
        <v>150</v>
      </c>
      <c r="CP1067" s="16" t="s">
        <v>62</v>
      </c>
      <c r="CQ1067" s="16" t="s">
        <v>76</v>
      </c>
      <c r="CR1067" s="16" t="s">
        <v>752</v>
      </c>
      <c r="DA1067" s="18"/>
      <c r="DB1067" s="16">
        <v>3</v>
      </c>
      <c r="DC1067" s="16">
        <v>3</v>
      </c>
      <c r="DE1067" s="16">
        <v>8000</v>
      </c>
      <c r="DF1067" s="16">
        <v>574</v>
      </c>
      <c r="DG1067" s="16">
        <v>464</v>
      </c>
      <c r="DH1067" s="16">
        <v>525</v>
      </c>
    </row>
    <row r="1068" spans="1:112" s="16" customFormat="1" x14ac:dyDescent="0.3">
      <c r="A1068" s="16">
        <v>2023</v>
      </c>
      <c r="B1068" s="16" t="s">
        <v>144</v>
      </c>
      <c r="C1068" s="16" t="s">
        <v>144</v>
      </c>
      <c r="D1068" s="16" t="s">
        <v>1153</v>
      </c>
      <c r="E1068" s="16" t="s">
        <v>145</v>
      </c>
      <c r="F1068" s="19">
        <v>2.9</v>
      </c>
      <c r="G1068" s="16">
        <v>6</v>
      </c>
      <c r="H1068" s="16" t="s">
        <v>121</v>
      </c>
      <c r="I1068" s="16">
        <v>16</v>
      </c>
      <c r="J1068" s="16">
        <v>22</v>
      </c>
      <c r="K1068" s="16">
        <v>18</v>
      </c>
      <c r="L1068" s="16">
        <v>20.9</v>
      </c>
      <c r="M1068" s="16">
        <v>30.9</v>
      </c>
      <c r="N1068" s="16">
        <v>24.462499999999999</v>
      </c>
      <c r="O1068" s="16">
        <v>16</v>
      </c>
      <c r="P1068" s="16">
        <v>22.180700000000002</v>
      </c>
      <c r="Q1068" s="16">
        <v>18</v>
      </c>
      <c r="S1068" s="16" t="s">
        <v>59</v>
      </c>
      <c r="T1068" s="16" t="s">
        <v>70</v>
      </c>
      <c r="U1068" s="16" t="s">
        <v>115</v>
      </c>
      <c r="V1068" s="16" t="s">
        <v>116</v>
      </c>
      <c r="X1068" s="16">
        <v>8</v>
      </c>
      <c r="Y1068" s="16" t="s">
        <v>62</v>
      </c>
      <c r="Z1068" s="16" t="s">
        <v>63</v>
      </c>
      <c r="AA1068" s="16" t="s">
        <v>60</v>
      </c>
      <c r="AB1068" s="16" t="s">
        <v>117</v>
      </c>
      <c r="AC1068" s="16">
        <v>10</v>
      </c>
      <c r="AF1068" s="16" t="s">
        <v>58</v>
      </c>
      <c r="AG1068" s="16" t="s">
        <v>65</v>
      </c>
      <c r="AH1068" s="16" t="s">
        <v>66</v>
      </c>
      <c r="AI1068" s="16" t="s">
        <v>67</v>
      </c>
      <c r="AJ1068" s="16" t="s">
        <v>68</v>
      </c>
      <c r="AK1068" s="16" t="s">
        <v>69</v>
      </c>
      <c r="AR1068" s="16">
        <v>3050</v>
      </c>
      <c r="AS1068" s="16">
        <v>3050</v>
      </c>
      <c r="BM1068" s="20" t="s">
        <v>1550</v>
      </c>
      <c r="BN1068" s="16">
        <v>2</v>
      </c>
      <c r="BO1068" s="16">
        <v>2</v>
      </c>
      <c r="BP1068" s="16">
        <v>33</v>
      </c>
      <c r="BQ1068" s="16" t="s">
        <v>71</v>
      </c>
      <c r="BS1068" s="16" t="s">
        <v>72</v>
      </c>
      <c r="BT1068" s="21">
        <v>44767</v>
      </c>
      <c r="BU1068" s="16">
        <v>31503</v>
      </c>
      <c r="BV1068" s="17"/>
      <c r="BX1068" s="16" t="s">
        <v>63</v>
      </c>
      <c r="CA1068" s="16" t="s">
        <v>63</v>
      </c>
      <c r="CB1068" s="16" t="s">
        <v>63</v>
      </c>
      <c r="CC1068" s="16" t="s">
        <v>1154</v>
      </c>
      <c r="CD1068" s="16" t="s">
        <v>63</v>
      </c>
      <c r="CF1068" s="16" t="s">
        <v>62</v>
      </c>
      <c r="CG1068" s="16" t="s">
        <v>179</v>
      </c>
      <c r="CH1068" s="16" t="s">
        <v>62</v>
      </c>
      <c r="CI1068" s="16" t="s">
        <v>149</v>
      </c>
      <c r="CJ1068" s="16" t="s">
        <v>106</v>
      </c>
      <c r="CK1068" s="16" t="s">
        <v>1549</v>
      </c>
      <c r="CN1068" s="16" t="s">
        <v>63</v>
      </c>
      <c r="CO1068" s="16" t="s">
        <v>150</v>
      </c>
      <c r="CP1068" s="16" t="s">
        <v>62</v>
      </c>
      <c r="CQ1068" s="16" t="s">
        <v>76</v>
      </c>
      <c r="CR1068" s="16" t="s">
        <v>752</v>
      </c>
      <c r="DA1068" s="18"/>
      <c r="DB1068" s="16">
        <v>4</v>
      </c>
      <c r="DC1068" s="16">
        <v>4</v>
      </c>
      <c r="DE1068" s="16">
        <v>7250</v>
      </c>
      <c r="DF1068" s="16">
        <v>555</v>
      </c>
      <c r="DG1068" s="16">
        <v>402</v>
      </c>
      <c r="DH1068" s="16">
        <v>494</v>
      </c>
    </row>
    <row r="1069" spans="1:112" s="16" customFormat="1" x14ac:dyDescent="0.3">
      <c r="A1069" s="16">
        <v>2023</v>
      </c>
      <c r="B1069" s="16" t="s">
        <v>144</v>
      </c>
      <c r="C1069" s="16" t="s">
        <v>144</v>
      </c>
      <c r="D1069" s="16" t="s">
        <v>1155</v>
      </c>
      <c r="E1069" s="16" t="s">
        <v>145</v>
      </c>
      <c r="F1069" s="19">
        <v>2.9</v>
      </c>
      <c r="G1069" s="16">
        <v>6</v>
      </c>
      <c r="H1069" s="16" t="s">
        <v>121</v>
      </c>
      <c r="I1069" s="16">
        <v>16</v>
      </c>
      <c r="J1069" s="16">
        <v>21</v>
      </c>
      <c r="K1069" s="16">
        <v>18</v>
      </c>
      <c r="L1069" s="16">
        <v>20.3</v>
      </c>
      <c r="M1069" s="16">
        <v>29.2</v>
      </c>
      <c r="N1069" s="16">
        <v>23.526900000000001</v>
      </c>
      <c r="O1069" s="16">
        <v>16.329499999999999</v>
      </c>
      <c r="P1069" s="16">
        <v>21.042400000000001</v>
      </c>
      <c r="Q1069" s="16">
        <v>18.159800000000001</v>
      </c>
      <c r="S1069" s="16" t="s">
        <v>59</v>
      </c>
      <c r="T1069" s="16" t="s">
        <v>70</v>
      </c>
      <c r="U1069" s="16" t="s">
        <v>115</v>
      </c>
      <c r="V1069" s="16" t="s">
        <v>116</v>
      </c>
      <c r="X1069" s="16">
        <v>8</v>
      </c>
      <c r="Y1069" s="16" t="s">
        <v>62</v>
      </c>
      <c r="Z1069" s="16" t="s">
        <v>63</v>
      </c>
      <c r="AA1069" s="16" t="s">
        <v>60</v>
      </c>
      <c r="AB1069" s="16" t="s">
        <v>117</v>
      </c>
      <c r="AC1069" s="16">
        <v>10</v>
      </c>
      <c r="AF1069" s="16" t="s">
        <v>58</v>
      </c>
      <c r="AG1069" s="16" t="s">
        <v>65</v>
      </c>
      <c r="AH1069" s="16" t="s">
        <v>66</v>
      </c>
      <c r="AI1069" s="16" t="s">
        <v>67</v>
      </c>
      <c r="AJ1069" s="16" t="s">
        <v>68</v>
      </c>
      <c r="AK1069" s="16" t="s">
        <v>69</v>
      </c>
      <c r="AR1069" s="16">
        <v>3050</v>
      </c>
      <c r="AS1069" s="16">
        <v>3050</v>
      </c>
      <c r="BM1069" s="20" t="s">
        <v>1550</v>
      </c>
      <c r="BN1069" s="16">
        <v>2</v>
      </c>
      <c r="BO1069" s="16">
        <v>2</v>
      </c>
      <c r="BP1069" s="16">
        <v>33</v>
      </c>
      <c r="BQ1069" s="16" t="s">
        <v>71</v>
      </c>
      <c r="BS1069" s="16" t="s">
        <v>72</v>
      </c>
      <c r="BT1069" s="21">
        <v>44767</v>
      </c>
      <c r="BU1069" s="16">
        <v>31502</v>
      </c>
      <c r="BV1069" s="17"/>
      <c r="BX1069" s="16" t="s">
        <v>63</v>
      </c>
      <c r="CA1069" s="16" t="s">
        <v>63</v>
      </c>
      <c r="CB1069" s="16" t="s">
        <v>63</v>
      </c>
      <c r="CC1069" s="16" t="s">
        <v>1154</v>
      </c>
      <c r="CD1069" s="16" t="s">
        <v>63</v>
      </c>
      <c r="CF1069" s="16" t="s">
        <v>62</v>
      </c>
      <c r="CG1069" s="16" t="s">
        <v>179</v>
      </c>
      <c r="CH1069" s="16" t="s">
        <v>62</v>
      </c>
      <c r="CI1069" s="16" t="s">
        <v>149</v>
      </c>
      <c r="CJ1069" s="16" t="s">
        <v>106</v>
      </c>
      <c r="CK1069" s="16" t="s">
        <v>1549</v>
      </c>
      <c r="CN1069" s="16" t="s">
        <v>63</v>
      </c>
      <c r="CO1069" s="16" t="s">
        <v>150</v>
      </c>
      <c r="CP1069" s="16" t="s">
        <v>62</v>
      </c>
      <c r="CQ1069" s="16" t="s">
        <v>76</v>
      </c>
      <c r="CR1069" s="16" t="s">
        <v>752</v>
      </c>
      <c r="DA1069" s="18"/>
      <c r="DB1069" s="16">
        <v>4</v>
      </c>
      <c r="DC1069" s="16">
        <v>4</v>
      </c>
      <c r="DE1069" s="16">
        <v>7250</v>
      </c>
      <c r="DF1069" s="16">
        <v>546</v>
      </c>
      <c r="DG1069" s="16">
        <v>423</v>
      </c>
      <c r="DH1069" s="16">
        <v>490</v>
      </c>
    </row>
    <row r="1070" spans="1:112" s="16" customFormat="1" x14ac:dyDescent="0.3">
      <c r="A1070" s="16">
        <v>2023</v>
      </c>
      <c r="B1070" s="16" t="s">
        <v>144</v>
      </c>
      <c r="C1070" s="16" t="s">
        <v>144</v>
      </c>
      <c r="D1070" s="16" t="s">
        <v>1142</v>
      </c>
      <c r="E1070" s="16" t="s">
        <v>145</v>
      </c>
      <c r="F1070" s="19">
        <v>4</v>
      </c>
      <c r="G1070" s="16">
        <v>8</v>
      </c>
      <c r="H1070" s="16" t="s">
        <v>121</v>
      </c>
      <c r="I1070" s="16">
        <v>14</v>
      </c>
      <c r="J1070" s="16">
        <v>19</v>
      </c>
      <c r="K1070" s="16">
        <v>16</v>
      </c>
      <c r="L1070" s="16">
        <v>18.3</v>
      </c>
      <c r="M1070" s="16">
        <v>27.1</v>
      </c>
      <c r="N1070" s="16">
        <v>21.431699999999999</v>
      </c>
      <c r="O1070" s="16">
        <v>14</v>
      </c>
      <c r="P1070" s="16">
        <v>19</v>
      </c>
      <c r="Q1070" s="16">
        <v>16</v>
      </c>
      <c r="S1070" s="16" t="s">
        <v>59</v>
      </c>
      <c r="T1070" s="16" t="s">
        <v>70</v>
      </c>
      <c r="U1070" s="16" t="s">
        <v>115</v>
      </c>
      <c r="V1070" s="16" t="s">
        <v>116</v>
      </c>
      <c r="X1070" s="16">
        <v>8</v>
      </c>
      <c r="Y1070" s="16" t="s">
        <v>62</v>
      </c>
      <c r="Z1070" s="16" t="s">
        <v>63</v>
      </c>
      <c r="AA1070" s="16" t="s">
        <v>60</v>
      </c>
      <c r="AB1070" s="16" t="s">
        <v>117</v>
      </c>
      <c r="AC1070" s="16">
        <v>10</v>
      </c>
      <c r="AF1070" s="16" t="s">
        <v>58</v>
      </c>
      <c r="AG1070" s="16" t="s">
        <v>65</v>
      </c>
      <c r="AH1070" s="16" t="s">
        <v>66</v>
      </c>
      <c r="AI1070" s="16" t="s">
        <v>67</v>
      </c>
      <c r="AJ1070" s="16" t="s">
        <v>68</v>
      </c>
      <c r="AK1070" s="16" t="s">
        <v>69</v>
      </c>
      <c r="AR1070" s="16">
        <v>3400</v>
      </c>
      <c r="AS1070" s="16">
        <v>3400</v>
      </c>
      <c r="BM1070" s="20" t="s">
        <v>1550</v>
      </c>
      <c r="BN1070" s="16">
        <v>2</v>
      </c>
      <c r="BO1070" s="16">
        <v>2</v>
      </c>
      <c r="BP1070" s="16">
        <v>33</v>
      </c>
      <c r="BQ1070" s="16" t="s">
        <v>71</v>
      </c>
      <c r="BS1070" s="16" t="s">
        <v>72</v>
      </c>
      <c r="BT1070" s="21">
        <v>44767</v>
      </c>
      <c r="BU1070" s="16">
        <v>31509</v>
      </c>
      <c r="BV1070" s="17"/>
      <c r="BX1070" s="16" t="s">
        <v>63</v>
      </c>
      <c r="CA1070" s="16" t="s">
        <v>63</v>
      </c>
      <c r="CB1070" s="16" t="s">
        <v>63</v>
      </c>
      <c r="CC1070" s="16" t="s">
        <v>1143</v>
      </c>
      <c r="CD1070" s="16" t="s">
        <v>62</v>
      </c>
      <c r="CE1070" s="16" t="s">
        <v>1144</v>
      </c>
      <c r="CF1070" s="16" t="s">
        <v>62</v>
      </c>
      <c r="CG1070" s="16" t="s">
        <v>179</v>
      </c>
      <c r="CH1070" s="16" t="s">
        <v>62</v>
      </c>
      <c r="CI1070" s="16" t="s">
        <v>149</v>
      </c>
      <c r="CJ1070" s="16" t="s">
        <v>106</v>
      </c>
      <c r="CK1070" s="16" t="s">
        <v>1549</v>
      </c>
      <c r="CN1070" s="16" t="s">
        <v>63</v>
      </c>
      <c r="CO1070" s="16" t="s">
        <v>150</v>
      </c>
      <c r="CP1070" s="16" t="s">
        <v>62</v>
      </c>
      <c r="CQ1070" s="16" t="s">
        <v>76</v>
      </c>
      <c r="CR1070" s="16" t="s">
        <v>752</v>
      </c>
      <c r="DA1070" s="18"/>
      <c r="DB1070" s="16">
        <v>3</v>
      </c>
      <c r="DC1070" s="16">
        <v>3</v>
      </c>
      <c r="DE1070" s="16">
        <v>9000</v>
      </c>
      <c r="DF1070" s="16">
        <v>632</v>
      </c>
      <c r="DG1070" s="16">
        <v>465</v>
      </c>
      <c r="DH1070" s="16">
        <v>553</v>
      </c>
    </row>
    <row r="1071" spans="1:112" s="16" customFormat="1" x14ac:dyDescent="0.3">
      <c r="A1071" s="16">
        <v>2023</v>
      </c>
      <c r="B1071" s="16" t="s">
        <v>144</v>
      </c>
      <c r="C1071" s="16" t="s">
        <v>144</v>
      </c>
      <c r="D1071" s="16" t="s">
        <v>1147</v>
      </c>
      <c r="E1071" s="16" t="s">
        <v>145</v>
      </c>
      <c r="F1071" s="19">
        <v>4</v>
      </c>
      <c r="G1071" s="16">
        <v>8</v>
      </c>
      <c r="H1071" s="16" t="s">
        <v>121</v>
      </c>
      <c r="I1071" s="16">
        <v>15</v>
      </c>
      <c r="J1071" s="16">
        <v>20</v>
      </c>
      <c r="K1071" s="16">
        <v>17</v>
      </c>
      <c r="L1071" s="16">
        <v>18.3</v>
      </c>
      <c r="M1071" s="16">
        <v>27.1</v>
      </c>
      <c r="N1071" s="16">
        <v>21.431699999999999</v>
      </c>
      <c r="O1071" s="16">
        <v>14.818199999999999</v>
      </c>
      <c r="P1071" s="16">
        <v>19.623799999999999</v>
      </c>
      <c r="Q1071" s="16">
        <v>16.653400000000001</v>
      </c>
      <c r="S1071" s="16" t="s">
        <v>59</v>
      </c>
      <c r="T1071" s="16" t="s">
        <v>70</v>
      </c>
      <c r="U1071" s="16" t="s">
        <v>115</v>
      </c>
      <c r="V1071" s="16" t="s">
        <v>116</v>
      </c>
      <c r="X1071" s="16">
        <v>8</v>
      </c>
      <c r="Y1071" s="16" t="s">
        <v>62</v>
      </c>
      <c r="Z1071" s="16" t="s">
        <v>63</v>
      </c>
      <c r="AA1071" s="16" t="s">
        <v>60</v>
      </c>
      <c r="AB1071" s="16" t="s">
        <v>117</v>
      </c>
      <c r="AC1071" s="16">
        <v>10</v>
      </c>
      <c r="AF1071" s="16" t="s">
        <v>58</v>
      </c>
      <c r="AG1071" s="16" t="s">
        <v>65</v>
      </c>
      <c r="AH1071" s="16" t="s">
        <v>66</v>
      </c>
      <c r="AI1071" s="16" t="s">
        <v>67</v>
      </c>
      <c r="AJ1071" s="16" t="s">
        <v>68</v>
      </c>
      <c r="AK1071" s="16" t="s">
        <v>69</v>
      </c>
      <c r="AR1071" s="16">
        <v>3200</v>
      </c>
      <c r="AS1071" s="16">
        <v>3200</v>
      </c>
      <c r="BM1071" s="20" t="s">
        <v>1550</v>
      </c>
      <c r="BN1071" s="16">
        <v>2</v>
      </c>
      <c r="BO1071" s="16">
        <v>2</v>
      </c>
      <c r="BP1071" s="16">
        <v>33</v>
      </c>
      <c r="BQ1071" s="16" t="s">
        <v>71</v>
      </c>
      <c r="BS1071" s="16" t="s">
        <v>72</v>
      </c>
      <c r="BT1071" s="21">
        <v>44767</v>
      </c>
      <c r="BU1071" s="16">
        <v>31507</v>
      </c>
      <c r="BV1071" s="17"/>
      <c r="BX1071" s="16" t="s">
        <v>63</v>
      </c>
      <c r="CA1071" s="16" t="s">
        <v>63</v>
      </c>
      <c r="CB1071" s="16" t="s">
        <v>63</v>
      </c>
      <c r="CC1071" s="16" t="s">
        <v>1143</v>
      </c>
      <c r="CD1071" s="16" t="s">
        <v>62</v>
      </c>
      <c r="CE1071" s="16" t="s">
        <v>1144</v>
      </c>
      <c r="CF1071" s="16" t="s">
        <v>62</v>
      </c>
      <c r="CG1071" s="16" t="s">
        <v>179</v>
      </c>
      <c r="CH1071" s="16" t="s">
        <v>62</v>
      </c>
      <c r="CI1071" s="16" t="s">
        <v>149</v>
      </c>
      <c r="CJ1071" s="16" t="s">
        <v>106</v>
      </c>
      <c r="CK1071" s="16" t="s">
        <v>1549</v>
      </c>
      <c r="CN1071" s="16" t="s">
        <v>63</v>
      </c>
      <c r="CO1071" s="16" t="s">
        <v>150</v>
      </c>
      <c r="CP1071" s="16" t="s">
        <v>62</v>
      </c>
      <c r="CQ1071" s="16" t="s">
        <v>76</v>
      </c>
      <c r="CR1071" s="16" t="s">
        <v>752</v>
      </c>
      <c r="DA1071" s="18"/>
      <c r="DB1071" s="16">
        <v>3</v>
      </c>
      <c r="DC1071" s="16">
        <v>3</v>
      </c>
      <c r="DE1071" s="16">
        <v>8000</v>
      </c>
      <c r="DF1071" s="16">
        <v>597</v>
      </c>
      <c r="DG1071" s="16">
        <v>450</v>
      </c>
      <c r="DH1071" s="16">
        <v>531</v>
      </c>
    </row>
    <row r="1072" spans="1:112" s="16" customFormat="1" x14ac:dyDescent="0.3">
      <c r="A1072" s="16">
        <v>2023</v>
      </c>
      <c r="B1072" s="16" t="s">
        <v>144</v>
      </c>
      <c r="C1072" s="16" t="s">
        <v>144</v>
      </c>
      <c r="D1072" s="16" t="s">
        <v>1145</v>
      </c>
      <c r="E1072" s="16" t="s">
        <v>145</v>
      </c>
      <c r="F1072" s="19">
        <v>4</v>
      </c>
      <c r="G1072" s="16">
        <v>8</v>
      </c>
      <c r="H1072" s="16" t="s">
        <v>121</v>
      </c>
      <c r="I1072" s="16">
        <v>14</v>
      </c>
      <c r="J1072" s="16">
        <v>19</v>
      </c>
      <c r="K1072" s="16">
        <v>16</v>
      </c>
      <c r="L1072" s="16">
        <v>18</v>
      </c>
      <c r="M1072" s="16">
        <v>27.3</v>
      </c>
      <c r="N1072" s="16">
        <v>21.258900000000001</v>
      </c>
      <c r="O1072" s="16">
        <v>14</v>
      </c>
      <c r="P1072" s="16">
        <v>19</v>
      </c>
      <c r="Q1072" s="16">
        <v>16</v>
      </c>
      <c r="S1072" s="16" t="s">
        <v>59</v>
      </c>
      <c r="T1072" s="16" t="s">
        <v>70</v>
      </c>
      <c r="U1072" s="16" t="s">
        <v>115</v>
      </c>
      <c r="V1072" s="16" t="s">
        <v>116</v>
      </c>
      <c r="X1072" s="16">
        <v>8</v>
      </c>
      <c r="Y1072" s="16" t="s">
        <v>62</v>
      </c>
      <c r="Z1072" s="16" t="s">
        <v>63</v>
      </c>
      <c r="AA1072" s="16" t="s">
        <v>60</v>
      </c>
      <c r="AB1072" s="16" t="s">
        <v>117</v>
      </c>
      <c r="AC1072" s="16">
        <v>10</v>
      </c>
      <c r="AF1072" s="16" t="s">
        <v>58</v>
      </c>
      <c r="AG1072" s="16" t="s">
        <v>65</v>
      </c>
      <c r="AH1072" s="16" t="s">
        <v>66</v>
      </c>
      <c r="AI1072" s="16" t="s">
        <v>67</v>
      </c>
      <c r="AJ1072" s="16" t="s">
        <v>68</v>
      </c>
      <c r="AK1072" s="16" t="s">
        <v>69</v>
      </c>
      <c r="AR1072" s="16">
        <v>3400</v>
      </c>
      <c r="AS1072" s="16">
        <v>3400</v>
      </c>
      <c r="BM1072" s="20" t="s">
        <v>1550</v>
      </c>
      <c r="BN1072" s="16">
        <v>2</v>
      </c>
      <c r="BO1072" s="16">
        <v>2</v>
      </c>
      <c r="BP1072" s="16">
        <v>33</v>
      </c>
      <c r="BQ1072" s="16" t="s">
        <v>71</v>
      </c>
      <c r="BS1072" s="16" t="s">
        <v>72</v>
      </c>
      <c r="BT1072" s="21">
        <v>44767</v>
      </c>
      <c r="BU1072" s="16">
        <v>31508</v>
      </c>
      <c r="BV1072" s="17"/>
      <c r="BX1072" s="16" t="s">
        <v>63</v>
      </c>
      <c r="CA1072" s="16" t="s">
        <v>63</v>
      </c>
      <c r="CB1072" s="16" t="s">
        <v>63</v>
      </c>
      <c r="CC1072" s="16" t="s">
        <v>1146</v>
      </c>
      <c r="CD1072" s="16" t="s">
        <v>62</v>
      </c>
      <c r="CE1072" s="16" t="s">
        <v>1144</v>
      </c>
      <c r="CF1072" s="16" t="s">
        <v>62</v>
      </c>
      <c r="CG1072" s="16" t="s">
        <v>179</v>
      </c>
      <c r="CH1072" s="16" t="s">
        <v>62</v>
      </c>
      <c r="CI1072" s="16" t="s">
        <v>149</v>
      </c>
      <c r="CJ1072" s="16" t="s">
        <v>106</v>
      </c>
      <c r="CK1072" s="16" t="s">
        <v>1549</v>
      </c>
      <c r="CN1072" s="16" t="s">
        <v>63</v>
      </c>
      <c r="CO1072" s="16" t="s">
        <v>150</v>
      </c>
      <c r="CP1072" s="16" t="s">
        <v>62</v>
      </c>
      <c r="CQ1072" s="16" t="s">
        <v>76</v>
      </c>
      <c r="CR1072" s="16" t="s">
        <v>752</v>
      </c>
      <c r="DA1072" s="18"/>
      <c r="DB1072" s="16">
        <v>3</v>
      </c>
      <c r="DC1072" s="16">
        <v>3</v>
      </c>
      <c r="DE1072" s="16">
        <v>9000</v>
      </c>
      <c r="DF1072" s="16">
        <v>634</v>
      </c>
      <c r="DG1072" s="16">
        <v>468</v>
      </c>
      <c r="DH1072" s="16">
        <v>555</v>
      </c>
    </row>
    <row r="1073" spans="1:112" s="16" customFormat="1" x14ac:dyDescent="0.3">
      <c r="A1073" s="16">
        <v>2023</v>
      </c>
      <c r="B1073" s="16" t="s">
        <v>354</v>
      </c>
      <c r="C1073" s="16" t="s">
        <v>354</v>
      </c>
      <c r="D1073" s="16" t="s">
        <v>833</v>
      </c>
      <c r="E1073" s="16" t="s">
        <v>356</v>
      </c>
      <c r="F1073" s="19">
        <v>2.4</v>
      </c>
      <c r="G1073" s="16">
        <v>4</v>
      </c>
      <c r="H1073" s="16" t="s">
        <v>297</v>
      </c>
      <c r="I1073" s="16">
        <v>20</v>
      </c>
      <c r="J1073" s="16">
        <v>26</v>
      </c>
      <c r="K1073" s="16">
        <v>22</v>
      </c>
      <c r="L1073" s="16">
        <v>25.1</v>
      </c>
      <c r="M1073" s="16">
        <v>36.299999999999997</v>
      </c>
      <c r="N1073" s="16">
        <v>29.146799999999999</v>
      </c>
      <c r="O1073" s="16">
        <v>19.8767</v>
      </c>
      <c r="P1073" s="16">
        <v>25.738600000000002</v>
      </c>
      <c r="Q1073" s="16">
        <v>22.1464</v>
      </c>
      <c r="S1073" s="16" t="s">
        <v>59</v>
      </c>
      <c r="T1073" s="16" t="s">
        <v>70</v>
      </c>
      <c r="U1073" s="16" t="s">
        <v>294</v>
      </c>
      <c r="V1073" s="16" t="s">
        <v>295</v>
      </c>
      <c r="X1073" s="16">
        <v>8</v>
      </c>
      <c r="Y1073" s="16" t="s">
        <v>62</v>
      </c>
      <c r="Z1073" s="16" t="s">
        <v>63</v>
      </c>
      <c r="AA1073" s="16" t="s">
        <v>60</v>
      </c>
      <c r="AB1073" s="16" t="s">
        <v>117</v>
      </c>
      <c r="AC1073" s="16">
        <v>15</v>
      </c>
      <c r="AF1073" s="16" t="s">
        <v>82</v>
      </c>
      <c r="AG1073" s="16" t="s">
        <v>86</v>
      </c>
      <c r="AH1073" s="16" t="s">
        <v>66</v>
      </c>
      <c r="AI1073" s="16" t="s">
        <v>67</v>
      </c>
      <c r="AJ1073" s="16" t="s">
        <v>68</v>
      </c>
      <c r="AK1073" s="16" t="s">
        <v>69</v>
      </c>
      <c r="AR1073" s="16">
        <v>2000</v>
      </c>
      <c r="AS1073" s="16">
        <v>2000</v>
      </c>
      <c r="BM1073" s="20" t="s">
        <v>1550</v>
      </c>
      <c r="BN1073" s="16">
        <v>2</v>
      </c>
      <c r="BO1073" s="16">
        <v>2</v>
      </c>
      <c r="BP1073" s="16">
        <v>33</v>
      </c>
      <c r="BQ1073" s="16" t="s">
        <v>71</v>
      </c>
      <c r="BS1073" s="16" t="s">
        <v>72</v>
      </c>
      <c r="BT1073" s="21">
        <v>44784</v>
      </c>
      <c r="BU1073" s="16">
        <v>31914</v>
      </c>
      <c r="BV1073" s="17"/>
      <c r="BW1073" s="16" t="s">
        <v>63</v>
      </c>
      <c r="BX1073" s="16" t="s">
        <v>63</v>
      </c>
      <c r="CA1073" s="16" t="s">
        <v>63</v>
      </c>
      <c r="CB1073" s="16" t="s">
        <v>63</v>
      </c>
      <c r="CD1073" s="16" t="s">
        <v>63</v>
      </c>
      <c r="CF1073" s="16" t="s">
        <v>62</v>
      </c>
      <c r="CG1073" s="16" t="s">
        <v>357</v>
      </c>
      <c r="CH1073" s="16" t="s">
        <v>63</v>
      </c>
      <c r="CJ1073" s="16" t="s">
        <v>106</v>
      </c>
      <c r="CK1073" s="16" t="s">
        <v>1549</v>
      </c>
      <c r="CN1073" s="16" t="s">
        <v>63</v>
      </c>
      <c r="CO1073" s="16" t="s">
        <v>358</v>
      </c>
      <c r="CP1073" s="16" t="s">
        <v>63</v>
      </c>
      <c r="CQ1073" s="16" t="s">
        <v>189</v>
      </c>
      <c r="DA1073" s="18"/>
      <c r="DB1073" s="16">
        <v>5</v>
      </c>
      <c r="DC1073" s="16">
        <v>5</v>
      </c>
      <c r="DE1073" s="16">
        <v>2000</v>
      </c>
      <c r="DF1073" s="16">
        <v>444</v>
      </c>
      <c r="DG1073" s="16">
        <v>343</v>
      </c>
      <c r="DH1073" s="16">
        <v>398</v>
      </c>
    </row>
    <row r="1074" spans="1:112" s="16" customFormat="1" x14ac:dyDescent="0.3">
      <c r="A1074" s="16">
        <v>2023</v>
      </c>
      <c r="B1074" s="16" t="s">
        <v>354</v>
      </c>
      <c r="C1074" s="16" t="s">
        <v>354</v>
      </c>
      <c r="D1074" s="16" t="s">
        <v>832</v>
      </c>
      <c r="E1074" s="16" t="s">
        <v>356</v>
      </c>
      <c r="F1074" s="19">
        <v>2.4</v>
      </c>
      <c r="G1074" s="16">
        <v>4</v>
      </c>
      <c r="H1074" s="16" t="s">
        <v>297</v>
      </c>
      <c r="I1074" s="16">
        <v>19</v>
      </c>
      <c r="J1074" s="16">
        <v>25</v>
      </c>
      <c r="K1074" s="16">
        <v>21</v>
      </c>
      <c r="L1074" s="16">
        <v>23.7</v>
      </c>
      <c r="M1074" s="16">
        <v>34.9</v>
      </c>
      <c r="N1074" s="16">
        <v>27.700299999999999</v>
      </c>
      <c r="O1074" s="16">
        <v>18.8536</v>
      </c>
      <c r="P1074" s="16">
        <v>24.8246</v>
      </c>
      <c r="Q1074" s="16">
        <v>21.1419</v>
      </c>
      <c r="S1074" s="16" t="s">
        <v>59</v>
      </c>
      <c r="T1074" s="16" t="s">
        <v>70</v>
      </c>
      <c r="U1074" s="16" t="s">
        <v>294</v>
      </c>
      <c r="V1074" s="16" t="s">
        <v>295</v>
      </c>
      <c r="X1074" s="16">
        <v>8</v>
      </c>
      <c r="Y1074" s="16" t="s">
        <v>62</v>
      </c>
      <c r="Z1074" s="16" t="s">
        <v>63</v>
      </c>
      <c r="AA1074" s="16" t="s">
        <v>60</v>
      </c>
      <c r="AB1074" s="16" t="s">
        <v>117</v>
      </c>
      <c r="AC1074" s="16">
        <v>15</v>
      </c>
      <c r="AF1074" s="16" t="s">
        <v>82</v>
      </c>
      <c r="AG1074" s="16" t="s">
        <v>86</v>
      </c>
      <c r="AH1074" s="16" t="s">
        <v>66</v>
      </c>
      <c r="AI1074" s="16" t="s">
        <v>67</v>
      </c>
      <c r="AJ1074" s="16" t="s">
        <v>68</v>
      </c>
      <c r="AK1074" s="16" t="s">
        <v>69</v>
      </c>
      <c r="AR1074" s="16">
        <v>2100</v>
      </c>
      <c r="AS1074" s="16">
        <v>2100</v>
      </c>
      <c r="BM1074" s="20" t="s">
        <v>1550</v>
      </c>
      <c r="BN1074" s="16">
        <v>2</v>
      </c>
      <c r="BO1074" s="16">
        <v>2</v>
      </c>
      <c r="BP1074" s="16">
        <v>33</v>
      </c>
      <c r="BQ1074" s="16" t="s">
        <v>71</v>
      </c>
      <c r="BS1074" s="16" t="s">
        <v>72</v>
      </c>
      <c r="BT1074" s="21">
        <v>44784</v>
      </c>
      <c r="BU1074" s="16">
        <v>31915</v>
      </c>
      <c r="BV1074" s="17"/>
      <c r="BW1074" s="16" t="s">
        <v>62</v>
      </c>
      <c r="BX1074" s="16" t="s">
        <v>63</v>
      </c>
      <c r="CA1074" s="16" t="s">
        <v>63</v>
      </c>
      <c r="CB1074" s="16" t="s">
        <v>63</v>
      </c>
      <c r="CD1074" s="16" t="s">
        <v>63</v>
      </c>
      <c r="CF1074" s="16" t="s">
        <v>62</v>
      </c>
      <c r="CG1074" s="16" t="s">
        <v>357</v>
      </c>
      <c r="CH1074" s="16" t="s">
        <v>63</v>
      </c>
      <c r="CJ1074" s="16" t="s">
        <v>106</v>
      </c>
      <c r="CK1074" s="16" t="s">
        <v>1549</v>
      </c>
      <c r="CN1074" s="16" t="s">
        <v>63</v>
      </c>
      <c r="CO1074" s="16" t="s">
        <v>358</v>
      </c>
      <c r="CP1074" s="16" t="s">
        <v>63</v>
      </c>
      <c r="CQ1074" s="16" t="s">
        <v>189</v>
      </c>
      <c r="DA1074" s="18"/>
      <c r="DB1074" s="16">
        <v>4</v>
      </c>
      <c r="DC1074" s="16">
        <v>4</v>
      </c>
      <c r="DE1074" s="16">
        <v>2500</v>
      </c>
      <c r="DF1074" s="16">
        <v>470</v>
      </c>
      <c r="DG1074" s="16">
        <v>356</v>
      </c>
      <c r="DH1074" s="16">
        <v>419</v>
      </c>
    </row>
    <row r="1075" spans="1:112" s="16" customFormat="1" x14ac:dyDescent="0.3">
      <c r="A1075" s="16">
        <v>2023</v>
      </c>
      <c r="B1075" s="16" t="s">
        <v>298</v>
      </c>
      <c r="C1075" s="16" t="s">
        <v>299</v>
      </c>
      <c r="D1075" s="16" t="s">
        <v>972</v>
      </c>
      <c r="E1075" s="16" t="s">
        <v>301</v>
      </c>
      <c r="F1075" s="19">
        <v>4</v>
      </c>
      <c r="G1075" s="16">
        <v>6</v>
      </c>
      <c r="H1075" s="16" t="s">
        <v>973</v>
      </c>
      <c r="I1075" s="16">
        <v>16</v>
      </c>
      <c r="J1075" s="16">
        <v>19</v>
      </c>
      <c r="K1075" s="16">
        <v>17</v>
      </c>
      <c r="L1075" s="16">
        <v>19.600000000000001</v>
      </c>
      <c r="M1075" s="16">
        <v>27.7</v>
      </c>
      <c r="N1075" s="16">
        <v>22.569900000000001</v>
      </c>
      <c r="O1075" s="16">
        <v>15.8028</v>
      </c>
      <c r="P1075" s="16">
        <v>18.688700000000001</v>
      </c>
      <c r="Q1075" s="16">
        <v>16.982900000000001</v>
      </c>
      <c r="S1075" s="16" t="s">
        <v>83</v>
      </c>
      <c r="T1075" s="16" t="s">
        <v>87</v>
      </c>
      <c r="U1075" s="16" t="s">
        <v>115</v>
      </c>
      <c r="V1075" s="16" t="s">
        <v>116</v>
      </c>
      <c r="X1075" s="16">
        <v>5</v>
      </c>
      <c r="Y1075" s="16" t="s">
        <v>62</v>
      </c>
      <c r="Z1075" s="16" t="s">
        <v>63</v>
      </c>
      <c r="AA1075" s="16" t="s">
        <v>60</v>
      </c>
      <c r="AB1075" s="16" t="s">
        <v>117</v>
      </c>
      <c r="AC1075" s="16">
        <v>15</v>
      </c>
      <c r="AF1075" s="16" t="s">
        <v>82</v>
      </c>
      <c r="AG1075" s="16" t="s">
        <v>86</v>
      </c>
      <c r="AH1075" s="16" t="s">
        <v>66</v>
      </c>
      <c r="AI1075" s="16" t="s">
        <v>67</v>
      </c>
      <c r="AJ1075" s="16" t="s">
        <v>68</v>
      </c>
      <c r="AK1075" s="16" t="s">
        <v>69</v>
      </c>
      <c r="AR1075" s="16">
        <v>2600</v>
      </c>
      <c r="AS1075" s="16">
        <v>2600</v>
      </c>
      <c r="BM1075" s="20" t="s">
        <v>1585</v>
      </c>
      <c r="BN1075" s="16">
        <v>2</v>
      </c>
      <c r="BO1075" s="16">
        <v>2</v>
      </c>
      <c r="BP1075" s="16">
        <v>33</v>
      </c>
      <c r="BQ1075" s="16" t="s">
        <v>71</v>
      </c>
      <c r="BS1075" s="16" t="s">
        <v>206</v>
      </c>
      <c r="BT1075" s="21">
        <v>44790</v>
      </c>
      <c r="BU1075" s="16">
        <v>31750</v>
      </c>
      <c r="BV1075" s="17"/>
      <c r="BW1075" s="16" t="s">
        <v>63</v>
      </c>
      <c r="BX1075" s="16" t="s">
        <v>63</v>
      </c>
      <c r="CA1075" s="16" t="s">
        <v>63</v>
      </c>
      <c r="CB1075" s="16" t="s">
        <v>63</v>
      </c>
      <c r="CD1075" s="16" t="s">
        <v>63</v>
      </c>
      <c r="CF1075" s="16" t="s">
        <v>62</v>
      </c>
      <c r="CG1075" s="16" t="s">
        <v>302</v>
      </c>
      <c r="CH1075" s="16" t="s">
        <v>63</v>
      </c>
      <c r="CJ1075" s="16" t="s">
        <v>74</v>
      </c>
      <c r="CK1075" s="16" t="s">
        <v>75</v>
      </c>
      <c r="CN1075" s="16" t="s">
        <v>63</v>
      </c>
      <c r="CO1075" s="16" t="s">
        <v>162</v>
      </c>
      <c r="CP1075" s="16" t="s">
        <v>63</v>
      </c>
      <c r="CQ1075" s="16" t="s">
        <v>189</v>
      </c>
      <c r="CR1075" s="16" t="s">
        <v>974</v>
      </c>
      <c r="DA1075" s="18"/>
      <c r="DB1075" s="16">
        <v>3</v>
      </c>
      <c r="DC1075" s="16">
        <v>3</v>
      </c>
      <c r="DE1075" s="16">
        <v>5000</v>
      </c>
      <c r="DF1075" s="16">
        <v>560</v>
      </c>
      <c r="DG1075" s="16">
        <v>470</v>
      </c>
      <c r="DH1075" s="16">
        <v>519</v>
      </c>
    </row>
    <row r="1076" spans="1:112" s="16" customFormat="1" x14ac:dyDescent="0.3">
      <c r="A1076" s="16">
        <v>2023</v>
      </c>
      <c r="B1076" s="16" t="s">
        <v>298</v>
      </c>
      <c r="C1076" s="16" t="s">
        <v>299</v>
      </c>
      <c r="D1076" s="16" t="s">
        <v>972</v>
      </c>
      <c r="E1076" s="16" t="s">
        <v>301</v>
      </c>
      <c r="F1076" s="19">
        <v>4</v>
      </c>
      <c r="G1076" s="16">
        <v>6</v>
      </c>
      <c r="H1076" s="16" t="s">
        <v>973</v>
      </c>
      <c r="I1076" s="16">
        <v>16</v>
      </c>
      <c r="J1076" s="16">
        <v>19</v>
      </c>
      <c r="K1076" s="16">
        <v>17</v>
      </c>
      <c r="L1076" s="16">
        <v>19.689800000000002</v>
      </c>
      <c r="M1076" s="16">
        <v>28.059000000000001</v>
      </c>
      <c r="N1076" s="16">
        <v>22.7423</v>
      </c>
      <c r="O1076" s="16">
        <v>15.8705</v>
      </c>
      <c r="P1076" s="16">
        <v>18.936800000000002</v>
      </c>
      <c r="Q1076" s="16">
        <v>17.117799999999999</v>
      </c>
      <c r="S1076" s="16" t="s">
        <v>83</v>
      </c>
      <c r="T1076" s="16" t="s">
        <v>87</v>
      </c>
      <c r="U1076" s="16" t="s">
        <v>115</v>
      </c>
      <c r="V1076" s="16" t="s">
        <v>116</v>
      </c>
      <c r="X1076" s="16">
        <v>5</v>
      </c>
      <c r="Y1076" s="16" t="s">
        <v>62</v>
      </c>
      <c r="Z1076" s="16" t="s">
        <v>63</v>
      </c>
      <c r="AA1076" s="16" t="s">
        <v>131</v>
      </c>
      <c r="AB1076" s="16" t="s">
        <v>132</v>
      </c>
      <c r="AC1076" s="16">
        <v>15</v>
      </c>
      <c r="AF1076" s="16" t="s">
        <v>82</v>
      </c>
      <c r="AG1076" s="16" t="s">
        <v>86</v>
      </c>
      <c r="AH1076" s="16" t="s">
        <v>66</v>
      </c>
      <c r="AI1076" s="16" t="s">
        <v>67</v>
      </c>
      <c r="AJ1076" s="16" t="s">
        <v>68</v>
      </c>
      <c r="AK1076" s="16" t="s">
        <v>69</v>
      </c>
      <c r="AR1076" s="16">
        <v>2600</v>
      </c>
      <c r="AS1076" s="16">
        <v>2600</v>
      </c>
      <c r="BM1076" s="20" t="s">
        <v>1586</v>
      </c>
      <c r="BN1076" s="16">
        <v>2</v>
      </c>
      <c r="BO1076" s="16">
        <v>2</v>
      </c>
      <c r="BP1076" s="16">
        <v>33</v>
      </c>
      <c r="BQ1076" s="16" t="s">
        <v>71</v>
      </c>
      <c r="BS1076" s="16" t="s">
        <v>206</v>
      </c>
      <c r="BT1076" s="21">
        <v>44790</v>
      </c>
      <c r="BU1076" s="16">
        <v>31749</v>
      </c>
      <c r="BV1076" s="17"/>
      <c r="BW1076" s="16" t="s">
        <v>63</v>
      </c>
      <c r="BX1076" s="16" t="s">
        <v>63</v>
      </c>
      <c r="CA1076" s="16" t="s">
        <v>63</v>
      </c>
      <c r="CB1076" s="16" t="s">
        <v>63</v>
      </c>
      <c r="CD1076" s="16" t="s">
        <v>63</v>
      </c>
      <c r="CF1076" s="16" t="s">
        <v>62</v>
      </c>
      <c r="CG1076" s="16" t="s">
        <v>302</v>
      </c>
      <c r="CH1076" s="16" t="s">
        <v>63</v>
      </c>
      <c r="CJ1076" s="16" t="s">
        <v>74</v>
      </c>
      <c r="CK1076" s="16" t="s">
        <v>75</v>
      </c>
      <c r="CN1076" s="16" t="s">
        <v>63</v>
      </c>
      <c r="CO1076" s="16" t="s">
        <v>162</v>
      </c>
      <c r="CP1076" s="16" t="s">
        <v>63</v>
      </c>
      <c r="CQ1076" s="16" t="s">
        <v>189</v>
      </c>
      <c r="CR1076" s="16" t="s">
        <v>975</v>
      </c>
      <c r="DA1076" s="18"/>
      <c r="DB1076" s="16">
        <v>3</v>
      </c>
      <c r="DC1076" s="16">
        <v>3</v>
      </c>
      <c r="DE1076" s="16">
        <v>5000</v>
      </c>
      <c r="DF1076" s="16">
        <v>556</v>
      </c>
      <c r="DG1076" s="16">
        <v>464</v>
      </c>
      <c r="DH1076" s="16">
        <v>515</v>
      </c>
    </row>
    <row r="1077" spans="1:112" s="16" customFormat="1" x14ac:dyDescent="0.3">
      <c r="A1077" s="16">
        <v>2023</v>
      </c>
      <c r="B1077" s="16" t="s">
        <v>298</v>
      </c>
      <c r="C1077" s="16" t="s">
        <v>299</v>
      </c>
      <c r="D1077" s="16" t="s">
        <v>495</v>
      </c>
      <c r="E1077" s="16" t="s">
        <v>301</v>
      </c>
      <c r="F1077" s="19">
        <v>2.5</v>
      </c>
      <c r="G1077" s="16">
        <v>4</v>
      </c>
      <c r="H1077" s="16" t="s">
        <v>309</v>
      </c>
      <c r="I1077" s="16">
        <v>35</v>
      </c>
      <c r="J1077" s="16">
        <v>35</v>
      </c>
      <c r="K1077" s="16">
        <v>35</v>
      </c>
      <c r="L1077" s="16">
        <v>47.6</v>
      </c>
      <c r="M1077" s="16">
        <v>46.4</v>
      </c>
      <c r="N1077" s="16">
        <v>47.052399999999999</v>
      </c>
      <c r="O1077" s="16">
        <v>35.142400000000002</v>
      </c>
      <c r="P1077" s="16">
        <v>34.788899999999998</v>
      </c>
      <c r="Q1077" s="16">
        <v>34.982399999999998</v>
      </c>
      <c r="S1077" s="16" t="s">
        <v>83</v>
      </c>
      <c r="T1077" s="16" t="s">
        <v>87</v>
      </c>
      <c r="U1077" s="16" t="s">
        <v>294</v>
      </c>
      <c r="V1077" s="16" t="s">
        <v>295</v>
      </c>
      <c r="X1077" s="16">
        <v>6</v>
      </c>
      <c r="Y1077" s="16" t="s">
        <v>63</v>
      </c>
      <c r="Z1077" s="16" t="s">
        <v>63</v>
      </c>
      <c r="AA1077" s="16" t="s">
        <v>60</v>
      </c>
      <c r="AB1077" s="16" t="s">
        <v>117</v>
      </c>
      <c r="AC1077" s="16">
        <v>15</v>
      </c>
      <c r="AF1077" s="16" t="s">
        <v>82</v>
      </c>
      <c r="AG1077" s="16" t="s">
        <v>86</v>
      </c>
      <c r="AH1077" s="16" t="s">
        <v>66</v>
      </c>
      <c r="AI1077" s="16" t="s">
        <v>67</v>
      </c>
      <c r="AJ1077" s="16" t="s">
        <v>68</v>
      </c>
      <c r="AK1077" s="16" t="s">
        <v>69</v>
      </c>
      <c r="AR1077" s="16">
        <v>1250</v>
      </c>
      <c r="AS1077" s="16">
        <v>1250</v>
      </c>
      <c r="BM1077" s="20" t="s">
        <v>1559</v>
      </c>
      <c r="BN1077" s="16">
        <v>2</v>
      </c>
      <c r="BO1077" s="16">
        <v>2</v>
      </c>
      <c r="BP1077" s="16">
        <v>33</v>
      </c>
      <c r="BQ1077" s="16" t="s">
        <v>71</v>
      </c>
      <c r="BS1077" s="16" t="s">
        <v>103</v>
      </c>
      <c r="BT1077" s="21">
        <v>44847</v>
      </c>
      <c r="BU1077" s="16">
        <v>32385</v>
      </c>
      <c r="BV1077" s="17"/>
      <c r="BW1077" s="16" t="s">
        <v>62</v>
      </c>
      <c r="BX1077" s="16" t="s">
        <v>63</v>
      </c>
      <c r="CA1077" s="16" t="s">
        <v>63</v>
      </c>
      <c r="CB1077" s="16" t="s">
        <v>63</v>
      </c>
      <c r="CC1077" s="16" t="s">
        <v>496</v>
      </c>
      <c r="CD1077" s="16" t="s">
        <v>63</v>
      </c>
      <c r="CF1077" s="16" t="s">
        <v>62</v>
      </c>
      <c r="CG1077" s="16" t="s">
        <v>302</v>
      </c>
      <c r="CH1077" s="16" t="s">
        <v>63</v>
      </c>
      <c r="CJ1077" s="16" t="s">
        <v>186</v>
      </c>
      <c r="CK1077" s="16" t="s">
        <v>187</v>
      </c>
      <c r="CL1077" s="16" t="s">
        <v>63</v>
      </c>
      <c r="CM1077" s="16" t="s">
        <v>63</v>
      </c>
      <c r="CN1077" s="16" t="s">
        <v>63</v>
      </c>
      <c r="CO1077" s="16" t="s">
        <v>303</v>
      </c>
      <c r="CP1077" s="16" t="s">
        <v>62</v>
      </c>
      <c r="CQ1077" s="16" t="s">
        <v>76</v>
      </c>
      <c r="CR1077" s="16" t="s">
        <v>304</v>
      </c>
      <c r="DA1077" s="18"/>
      <c r="DB1077" s="16">
        <v>7</v>
      </c>
      <c r="DC1077" s="16">
        <v>7</v>
      </c>
      <c r="DF1077" s="16">
        <v>252</v>
      </c>
      <c r="DG1077" s="16">
        <v>256</v>
      </c>
      <c r="DH1077" s="16">
        <v>254</v>
      </c>
    </row>
    <row r="1078" spans="1:112" s="16" customFormat="1" x14ac:dyDescent="0.3">
      <c r="A1078" s="16">
        <v>2023</v>
      </c>
      <c r="B1078" s="16" t="s">
        <v>298</v>
      </c>
      <c r="C1078" s="16" t="s">
        <v>299</v>
      </c>
      <c r="D1078" s="16" t="s">
        <v>497</v>
      </c>
      <c r="E1078" s="16" t="s">
        <v>301</v>
      </c>
      <c r="F1078" s="19">
        <v>2.5</v>
      </c>
      <c r="G1078" s="16">
        <v>4</v>
      </c>
      <c r="H1078" s="16" t="s">
        <v>309</v>
      </c>
      <c r="I1078" s="16">
        <v>35</v>
      </c>
      <c r="J1078" s="16">
        <v>34</v>
      </c>
      <c r="K1078" s="16">
        <v>35</v>
      </c>
      <c r="L1078" s="16">
        <v>48.2</v>
      </c>
      <c r="M1078" s="16">
        <v>47</v>
      </c>
      <c r="N1078" s="16">
        <v>47.652500000000003</v>
      </c>
      <c r="O1078" s="16">
        <v>35.465200000000003</v>
      </c>
      <c r="P1078" s="16">
        <v>34</v>
      </c>
      <c r="Q1078" s="16">
        <v>35.0276</v>
      </c>
      <c r="S1078" s="16" t="s">
        <v>83</v>
      </c>
      <c r="T1078" s="16" t="s">
        <v>87</v>
      </c>
      <c r="U1078" s="16" t="s">
        <v>294</v>
      </c>
      <c r="V1078" s="16" t="s">
        <v>295</v>
      </c>
      <c r="X1078" s="16">
        <v>6</v>
      </c>
      <c r="Y1078" s="16" t="s">
        <v>63</v>
      </c>
      <c r="Z1078" s="16" t="s">
        <v>63</v>
      </c>
      <c r="AA1078" s="16" t="s">
        <v>60</v>
      </c>
      <c r="AB1078" s="16" t="s">
        <v>117</v>
      </c>
      <c r="AC1078" s="16">
        <v>15</v>
      </c>
      <c r="AF1078" s="16" t="s">
        <v>82</v>
      </c>
      <c r="AG1078" s="16" t="s">
        <v>86</v>
      </c>
      <c r="AH1078" s="16" t="s">
        <v>66</v>
      </c>
      <c r="AI1078" s="16" t="s">
        <v>67</v>
      </c>
      <c r="AJ1078" s="16" t="s">
        <v>68</v>
      </c>
      <c r="AK1078" s="16" t="s">
        <v>69</v>
      </c>
      <c r="AR1078" s="16">
        <v>1250</v>
      </c>
      <c r="AS1078" s="16">
        <v>1250</v>
      </c>
      <c r="BM1078" s="20" t="s">
        <v>1559</v>
      </c>
      <c r="BN1078" s="16">
        <v>2</v>
      </c>
      <c r="BO1078" s="16">
        <v>2</v>
      </c>
      <c r="BP1078" s="16">
        <v>33</v>
      </c>
      <c r="BQ1078" s="16" t="s">
        <v>71</v>
      </c>
      <c r="BS1078" s="16" t="s">
        <v>103</v>
      </c>
      <c r="BT1078" s="21">
        <v>44847</v>
      </c>
      <c r="BU1078" s="16">
        <v>32384</v>
      </c>
      <c r="BV1078" s="17"/>
      <c r="BW1078" s="16" t="s">
        <v>62</v>
      </c>
      <c r="BX1078" s="16" t="s">
        <v>63</v>
      </c>
      <c r="CA1078" s="16" t="s">
        <v>63</v>
      </c>
      <c r="CB1078" s="16" t="s">
        <v>63</v>
      </c>
      <c r="CC1078" s="16" t="s">
        <v>496</v>
      </c>
      <c r="CD1078" s="16" t="s">
        <v>63</v>
      </c>
      <c r="CF1078" s="16" t="s">
        <v>62</v>
      </c>
      <c r="CG1078" s="16" t="s">
        <v>302</v>
      </c>
      <c r="CH1078" s="16" t="s">
        <v>63</v>
      </c>
      <c r="CJ1078" s="16" t="s">
        <v>186</v>
      </c>
      <c r="CK1078" s="16" t="s">
        <v>187</v>
      </c>
      <c r="CL1078" s="16" t="s">
        <v>63</v>
      </c>
      <c r="CM1078" s="16" t="s">
        <v>63</v>
      </c>
      <c r="CN1078" s="16" t="s">
        <v>63</v>
      </c>
      <c r="CO1078" s="16" t="s">
        <v>303</v>
      </c>
      <c r="CP1078" s="16" t="s">
        <v>62</v>
      </c>
      <c r="CQ1078" s="16" t="s">
        <v>76</v>
      </c>
      <c r="CR1078" s="16" t="s">
        <v>304</v>
      </c>
      <c r="DA1078" s="18"/>
      <c r="DB1078" s="16">
        <v>7</v>
      </c>
      <c r="DC1078" s="16">
        <v>7</v>
      </c>
      <c r="DF1078" s="16">
        <v>248</v>
      </c>
      <c r="DG1078" s="16">
        <v>259</v>
      </c>
      <c r="DH1078" s="16">
        <v>253</v>
      </c>
    </row>
    <row r="1079" spans="1:112" s="16" customFormat="1" x14ac:dyDescent="0.3">
      <c r="A1079" s="16">
        <v>2023</v>
      </c>
      <c r="B1079" s="16" t="s">
        <v>298</v>
      </c>
      <c r="C1079" s="16" t="s">
        <v>299</v>
      </c>
      <c r="D1079" s="16" t="s">
        <v>915</v>
      </c>
      <c r="E1079" s="16" t="s">
        <v>301</v>
      </c>
      <c r="F1079" s="19">
        <v>3.4</v>
      </c>
      <c r="G1079" s="16">
        <v>6</v>
      </c>
      <c r="H1079" s="16" t="s">
        <v>286</v>
      </c>
      <c r="I1079" s="16">
        <v>19</v>
      </c>
      <c r="J1079" s="16">
        <v>22</v>
      </c>
      <c r="K1079" s="16">
        <v>20</v>
      </c>
      <c r="L1079" s="16">
        <v>23.749099999999999</v>
      </c>
      <c r="M1079" s="16">
        <v>31.1</v>
      </c>
      <c r="N1079" s="16">
        <v>26.575800000000001</v>
      </c>
      <c r="O1079" s="16">
        <v>18.889600000000002</v>
      </c>
      <c r="P1079" s="16">
        <v>22.3141</v>
      </c>
      <c r="Q1079" s="16">
        <v>20.290900000000001</v>
      </c>
      <c r="S1079" s="16" t="s">
        <v>59</v>
      </c>
      <c r="T1079" s="16" t="s">
        <v>70</v>
      </c>
      <c r="U1079" s="16" t="s">
        <v>115</v>
      </c>
      <c r="V1079" s="16" t="s">
        <v>116</v>
      </c>
      <c r="X1079" s="16">
        <v>10</v>
      </c>
      <c r="Y1079" s="16" t="s">
        <v>62</v>
      </c>
      <c r="Z1079" s="16" t="s">
        <v>63</v>
      </c>
      <c r="AA1079" s="16" t="s">
        <v>131</v>
      </c>
      <c r="AB1079" s="16" t="s">
        <v>132</v>
      </c>
      <c r="AC1079" s="16">
        <v>15</v>
      </c>
      <c r="AF1079" s="16" t="s">
        <v>82</v>
      </c>
      <c r="AG1079" s="16" t="s">
        <v>86</v>
      </c>
      <c r="AH1079" s="16" t="s">
        <v>66</v>
      </c>
      <c r="AI1079" s="16" t="s">
        <v>67</v>
      </c>
      <c r="AJ1079" s="16" t="s">
        <v>68</v>
      </c>
      <c r="AK1079" s="16" t="s">
        <v>69</v>
      </c>
      <c r="AR1079" s="16">
        <v>2200</v>
      </c>
      <c r="AS1079" s="16">
        <v>2200</v>
      </c>
      <c r="BM1079" s="20" t="s">
        <v>1559</v>
      </c>
      <c r="BN1079" s="16">
        <v>2</v>
      </c>
      <c r="BO1079" s="16">
        <v>2</v>
      </c>
      <c r="BP1079" s="16">
        <v>33</v>
      </c>
      <c r="BQ1079" s="16" t="s">
        <v>71</v>
      </c>
      <c r="BS1079" s="16" t="s">
        <v>72</v>
      </c>
      <c r="BT1079" s="21">
        <v>44783</v>
      </c>
      <c r="BU1079" s="16">
        <v>31827</v>
      </c>
      <c r="BV1079" s="17"/>
      <c r="BW1079" s="16" t="s">
        <v>63</v>
      </c>
      <c r="BX1079" s="16" t="s">
        <v>63</v>
      </c>
      <c r="CA1079" s="16" t="s">
        <v>63</v>
      </c>
      <c r="CB1079" s="16" t="s">
        <v>63</v>
      </c>
      <c r="CD1079" s="16" t="s">
        <v>63</v>
      </c>
      <c r="CF1079" s="16" t="s">
        <v>62</v>
      </c>
      <c r="CG1079" s="16" t="s">
        <v>302</v>
      </c>
      <c r="CH1079" s="16" t="s">
        <v>63</v>
      </c>
      <c r="CJ1079" s="16" t="s">
        <v>186</v>
      </c>
      <c r="CK1079" s="16" t="s">
        <v>187</v>
      </c>
      <c r="CL1079" s="16" t="s">
        <v>63</v>
      </c>
      <c r="CM1079" s="16" t="s">
        <v>63</v>
      </c>
      <c r="CN1079" s="16" t="s">
        <v>63</v>
      </c>
      <c r="CO1079" s="16" t="s">
        <v>162</v>
      </c>
      <c r="CP1079" s="16" t="s">
        <v>62</v>
      </c>
      <c r="CQ1079" s="16" t="s">
        <v>76</v>
      </c>
      <c r="CR1079" s="16" t="s">
        <v>304</v>
      </c>
      <c r="DA1079" s="18"/>
      <c r="DB1079" s="16">
        <v>4</v>
      </c>
      <c r="DC1079" s="16">
        <v>4</v>
      </c>
      <c r="DE1079" s="16">
        <v>3000</v>
      </c>
      <c r="DF1079" s="16">
        <v>469</v>
      </c>
      <c r="DG1079" s="16">
        <v>397</v>
      </c>
      <c r="DH1079" s="16">
        <v>437</v>
      </c>
    </row>
    <row r="1080" spans="1:112" s="16" customFormat="1" x14ac:dyDescent="0.3">
      <c r="A1080" s="16">
        <v>2023</v>
      </c>
      <c r="B1080" s="16" t="s">
        <v>1099</v>
      </c>
      <c r="C1080" s="16" t="s">
        <v>1100</v>
      </c>
      <c r="D1080" s="16" t="s">
        <v>1113</v>
      </c>
      <c r="E1080" s="16" t="s">
        <v>1102</v>
      </c>
      <c r="F1080" s="19">
        <v>2</v>
      </c>
      <c r="G1080" s="16">
        <v>4</v>
      </c>
      <c r="H1080" s="16" t="s">
        <v>121</v>
      </c>
      <c r="I1080" s="16">
        <v>22</v>
      </c>
      <c r="J1080" s="16">
        <v>28</v>
      </c>
      <c r="K1080" s="16">
        <v>25</v>
      </c>
      <c r="L1080" s="16">
        <v>28.5</v>
      </c>
      <c r="M1080" s="16">
        <v>40</v>
      </c>
      <c r="N1080" s="16">
        <v>32.735100000000003</v>
      </c>
      <c r="O1080" s="16">
        <v>22.3233</v>
      </c>
      <c r="P1080" s="16">
        <v>28.1266</v>
      </c>
      <c r="Q1080" s="16">
        <v>24.6081</v>
      </c>
      <c r="S1080" s="16" t="s">
        <v>59</v>
      </c>
      <c r="T1080" s="16" t="s">
        <v>70</v>
      </c>
      <c r="U1080" s="16" t="s">
        <v>115</v>
      </c>
      <c r="V1080" s="16" t="s">
        <v>116</v>
      </c>
      <c r="X1080" s="16">
        <v>8</v>
      </c>
      <c r="Y1080" s="16" t="s">
        <v>62</v>
      </c>
      <c r="Z1080" s="16" t="s">
        <v>63</v>
      </c>
      <c r="AA1080" s="16" t="s">
        <v>60</v>
      </c>
      <c r="AB1080" s="16" t="s">
        <v>117</v>
      </c>
      <c r="AC1080" s="16">
        <v>10</v>
      </c>
      <c r="AF1080" s="16" t="s">
        <v>58</v>
      </c>
      <c r="AG1080" s="16" t="s">
        <v>65</v>
      </c>
      <c r="AH1080" s="16" t="s">
        <v>66</v>
      </c>
      <c r="AI1080" s="16" t="s">
        <v>67</v>
      </c>
      <c r="AJ1080" s="16" t="s">
        <v>68</v>
      </c>
      <c r="AK1080" s="16" t="s">
        <v>69</v>
      </c>
      <c r="AR1080" s="16">
        <v>2200</v>
      </c>
      <c r="AS1080" s="16">
        <v>2200</v>
      </c>
      <c r="BM1080" s="20" t="s">
        <v>1552</v>
      </c>
      <c r="BN1080" s="16">
        <v>2</v>
      </c>
      <c r="BO1080" s="16">
        <v>2</v>
      </c>
      <c r="BP1080" s="16">
        <v>33</v>
      </c>
      <c r="BQ1080" s="16" t="s">
        <v>71</v>
      </c>
      <c r="BS1080" s="16" t="s">
        <v>72</v>
      </c>
      <c r="BT1080" s="21">
        <v>44743</v>
      </c>
      <c r="BU1080" s="16">
        <v>31545</v>
      </c>
      <c r="BV1080" s="17"/>
      <c r="BX1080" s="16" t="s">
        <v>63</v>
      </c>
      <c r="CA1080" s="16" t="s">
        <v>63</v>
      </c>
      <c r="CB1080" s="16" t="s">
        <v>63</v>
      </c>
      <c r="CD1080" s="16" t="s">
        <v>63</v>
      </c>
      <c r="CF1080" s="16" t="s">
        <v>62</v>
      </c>
      <c r="CG1080" s="16" t="s">
        <v>1106</v>
      </c>
      <c r="CH1080" s="16" t="s">
        <v>63</v>
      </c>
      <c r="CJ1080" s="16" t="s">
        <v>106</v>
      </c>
      <c r="CK1080" s="16" t="s">
        <v>1549</v>
      </c>
      <c r="CL1080" s="16" t="s">
        <v>63</v>
      </c>
      <c r="CM1080" s="16" t="s">
        <v>63</v>
      </c>
      <c r="CN1080" s="16" t="s">
        <v>63</v>
      </c>
      <c r="CO1080" s="16" t="s">
        <v>641</v>
      </c>
      <c r="CP1080" s="16" t="s">
        <v>62</v>
      </c>
      <c r="CQ1080" s="16" t="s">
        <v>76</v>
      </c>
      <c r="CR1080" s="16" t="s">
        <v>1107</v>
      </c>
      <c r="DA1080" s="18"/>
      <c r="DB1080" s="16">
        <v>5</v>
      </c>
      <c r="DC1080" s="16">
        <v>5</v>
      </c>
      <c r="DE1080" s="16">
        <v>3000</v>
      </c>
      <c r="DF1080" s="16">
        <v>395</v>
      </c>
      <c r="DG1080" s="16">
        <v>313</v>
      </c>
      <c r="DH1080" s="16">
        <v>358</v>
      </c>
    </row>
    <row r="1081" spans="1:112" s="16" customFormat="1" x14ac:dyDescent="0.3">
      <c r="A1081" s="16">
        <v>2023</v>
      </c>
      <c r="B1081" s="16" t="s">
        <v>1099</v>
      </c>
      <c r="C1081" s="16" t="s">
        <v>1100</v>
      </c>
      <c r="D1081" s="16" t="s">
        <v>1110</v>
      </c>
      <c r="E1081" s="16" t="s">
        <v>1102</v>
      </c>
      <c r="F1081" s="19">
        <v>2</v>
      </c>
      <c r="G1081" s="16">
        <v>4</v>
      </c>
      <c r="H1081" s="16" t="s">
        <v>121</v>
      </c>
      <c r="I1081" s="16">
        <v>20</v>
      </c>
      <c r="J1081" s="16">
        <v>26</v>
      </c>
      <c r="K1081" s="16">
        <v>22</v>
      </c>
      <c r="L1081" s="16">
        <v>24.8996</v>
      </c>
      <c r="M1081" s="16">
        <v>36.6</v>
      </c>
      <c r="N1081" s="16">
        <v>29.083500000000001</v>
      </c>
      <c r="O1081" s="16">
        <v>19.730799999999999</v>
      </c>
      <c r="P1081" s="16">
        <v>25.933700000000002</v>
      </c>
      <c r="Q1081" s="16">
        <v>22.110600000000002</v>
      </c>
      <c r="S1081" s="16" t="s">
        <v>1103</v>
      </c>
      <c r="T1081" s="16" t="s">
        <v>1104</v>
      </c>
      <c r="U1081" s="16" t="s">
        <v>115</v>
      </c>
      <c r="V1081" s="16" t="s">
        <v>116</v>
      </c>
      <c r="X1081" s="16">
        <v>8</v>
      </c>
      <c r="Y1081" s="16" t="s">
        <v>62</v>
      </c>
      <c r="Z1081" s="16" t="s">
        <v>63</v>
      </c>
      <c r="AA1081" s="16" t="s">
        <v>60</v>
      </c>
      <c r="AB1081" s="16" t="s">
        <v>117</v>
      </c>
      <c r="AC1081" s="16">
        <v>10</v>
      </c>
      <c r="AF1081" s="16" t="s">
        <v>58</v>
      </c>
      <c r="AG1081" s="16" t="s">
        <v>65</v>
      </c>
      <c r="AH1081" s="16" t="s">
        <v>66</v>
      </c>
      <c r="AI1081" s="16" t="s">
        <v>67</v>
      </c>
      <c r="AJ1081" s="16" t="s">
        <v>68</v>
      </c>
      <c r="AK1081" s="16" t="s">
        <v>69</v>
      </c>
      <c r="AR1081" s="16">
        <v>2500</v>
      </c>
      <c r="AS1081" s="16">
        <v>2500</v>
      </c>
      <c r="BM1081" s="20" t="s">
        <v>1552</v>
      </c>
      <c r="BN1081" s="16">
        <v>2</v>
      </c>
      <c r="BO1081" s="16">
        <v>2</v>
      </c>
      <c r="BP1081" s="16">
        <v>33</v>
      </c>
      <c r="BQ1081" s="16" t="s">
        <v>71</v>
      </c>
      <c r="BS1081" s="16" t="s">
        <v>72</v>
      </c>
      <c r="BT1081" s="21">
        <v>44743</v>
      </c>
      <c r="BU1081" s="16">
        <v>31548</v>
      </c>
      <c r="BV1081" s="17"/>
      <c r="BX1081" s="16" t="s">
        <v>63</v>
      </c>
      <c r="CA1081" s="16" t="s">
        <v>63</v>
      </c>
      <c r="CB1081" s="16" t="s">
        <v>63</v>
      </c>
      <c r="CC1081" s="16" t="s">
        <v>1105</v>
      </c>
      <c r="CD1081" s="16" t="s">
        <v>63</v>
      </c>
      <c r="CF1081" s="16" t="s">
        <v>62</v>
      </c>
      <c r="CG1081" s="16" t="s">
        <v>1106</v>
      </c>
      <c r="CH1081" s="16" t="s">
        <v>63</v>
      </c>
      <c r="CJ1081" s="16" t="s">
        <v>106</v>
      </c>
      <c r="CK1081" s="16" t="s">
        <v>1549</v>
      </c>
      <c r="CL1081" s="16" t="s">
        <v>63</v>
      </c>
      <c r="CM1081" s="16" t="s">
        <v>63</v>
      </c>
      <c r="CN1081" s="16" t="s">
        <v>63</v>
      </c>
      <c r="CO1081" s="16" t="s">
        <v>641</v>
      </c>
      <c r="CP1081" s="16" t="s">
        <v>62</v>
      </c>
      <c r="CQ1081" s="16" t="s">
        <v>76</v>
      </c>
      <c r="CR1081" s="16" t="s">
        <v>1107</v>
      </c>
      <c r="DA1081" s="18"/>
      <c r="DB1081" s="16">
        <v>5</v>
      </c>
      <c r="DC1081" s="16">
        <v>5</v>
      </c>
      <c r="DE1081" s="16">
        <v>4500</v>
      </c>
      <c r="DF1081" s="16">
        <v>449</v>
      </c>
      <c r="DG1081" s="16">
        <v>342</v>
      </c>
      <c r="DH1081" s="16">
        <v>401</v>
      </c>
    </row>
  </sheetData>
  <autoFilter ref="A1:OS1081" xr:uid="{00000000-0009-0000-0000-000003000000}"/>
  <sortState xmlns:xlrd2="http://schemas.microsoft.com/office/spreadsheetml/2017/richdata2" ref="A2:DK1082">
    <sortCondition ref="BP2"/>
    <sortCondition ref="C2"/>
  </sortState>
  <phoneticPr fontId="3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8F3E9-80F7-469D-863F-728453A6FA31}">
  <dimension ref="A1:FU314"/>
  <sheetViews>
    <sheetView tabSelected="1" topLeftCell="R1" workbookViewId="0">
      <selection activeCell="AF1" sqref="AF1:AF1048576"/>
    </sheetView>
  </sheetViews>
  <sheetFormatPr defaultRowHeight="14" x14ac:dyDescent="0.3"/>
  <cols>
    <col min="2" max="2" width="24.33203125" customWidth="1"/>
    <col min="3" max="3" width="14.58203125" customWidth="1"/>
    <col min="4" max="5" width="14.5" customWidth="1"/>
    <col min="7" max="7" width="35.58203125" customWidth="1"/>
    <col min="8" max="8" width="32.83203125" customWidth="1"/>
    <col min="9" max="9" width="32.5" customWidth="1"/>
    <col min="10" max="10" width="30.9140625" customWidth="1"/>
    <col min="11" max="11" width="20.1640625" customWidth="1"/>
    <col min="12" max="12" width="28.83203125" customWidth="1"/>
    <col min="13" max="13" width="23.33203125" customWidth="1"/>
    <col min="15" max="15" width="24.58203125" customWidth="1"/>
    <col min="16" max="16" width="17.6640625" customWidth="1"/>
    <col min="20" max="20" width="17.1640625" customWidth="1"/>
    <col min="21" max="21" width="13.6640625" customWidth="1"/>
    <col min="29" max="29" width="20.33203125" customWidth="1"/>
    <col min="32" max="32" width="31.1640625" customWidth="1"/>
    <col min="35" max="35" width="23.4140625" customWidth="1"/>
    <col min="42" max="42" width="30.75" customWidth="1"/>
    <col min="43" max="43" width="21.75" customWidth="1"/>
    <col min="91" max="91" width="21.1640625" customWidth="1"/>
    <col min="92" max="92" width="28.1640625" customWidth="1"/>
    <col min="93" max="93" width="27" customWidth="1"/>
    <col min="150" max="150" width="17.6640625" customWidth="1"/>
    <col min="152" max="152" width="37.75" customWidth="1"/>
  </cols>
  <sheetData>
    <row r="1" spans="1:177" ht="14.5" thickBot="1" x14ac:dyDescent="0.35">
      <c r="A1" s="29" t="s">
        <v>1602</v>
      </c>
      <c r="B1" s="30" t="s">
        <v>1564</v>
      </c>
      <c r="C1" s="30" t="s">
        <v>1567</v>
      </c>
      <c r="D1" s="30" t="s">
        <v>0</v>
      </c>
      <c r="E1" s="30" t="s">
        <v>1</v>
      </c>
      <c r="F1" s="32" t="s">
        <v>1447</v>
      </c>
      <c r="G1" s="33" t="s">
        <v>1448</v>
      </c>
      <c r="H1" s="34" t="s">
        <v>1449</v>
      </c>
      <c r="I1" s="34" t="s">
        <v>1450</v>
      </c>
      <c r="J1" s="34" t="s">
        <v>1451</v>
      </c>
      <c r="K1" s="34" t="s">
        <v>1452</v>
      </c>
      <c r="L1" s="34" t="s">
        <v>1453</v>
      </c>
      <c r="M1" s="34" t="s">
        <v>1454</v>
      </c>
      <c r="N1" s="34" t="s">
        <v>1455</v>
      </c>
      <c r="O1" s="34" t="s">
        <v>2114</v>
      </c>
      <c r="P1" s="35" t="s">
        <v>1457</v>
      </c>
      <c r="Q1" s="30" t="s">
        <v>1458</v>
      </c>
      <c r="R1" s="30" t="s">
        <v>11</v>
      </c>
      <c r="S1" s="30" t="s">
        <v>5</v>
      </c>
      <c r="T1" s="30" t="s">
        <v>6</v>
      </c>
      <c r="U1" s="30" t="s">
        <v>7</v>
      </c>
      <c r="V1" s="30" t="s">
        <v>8</v>
      </c>
      <c r="W1" s="30" t="s">
        <v>1603</v>
      </c>
      <c r="X1" s="30" t="s">
        <v>9</v>
      </c>
      <c r="Y1" s="30" t="s">
        <v>1460</v>
      </c>
      <c r="Z1" s="30" t="s">
        <v>1461</v>
      </c>
      <c r="AA1" s="30" t="s">
        <v>1462</v>
      </c>
      <c r="AB1" s="30" t="s">
        <v>10</v>
      </c>
      <c r="AC1" s="34" t="s">
        <v>1463</v>
      </c>
      <c r="AD1" s="34" t="s">
        <v>1464</v>
      </c>
      <c r="AE1" s="34" t="s">
        <v>1465</v>
      </c>
      <c r="AF1" s="34" t="s">
        <v>1466</v>
      </c>
      <c r="AG1" s="34" t="s">
        <v>1467</v>
      </c>
      <c r="AH1" s="30" t="s">
        <v>1468</v>
      </c>
      <c r="AI1" s="30" t="s">
        <v>1469</v>
      </c>
      <c r="AJ1" s="30" t="s">
        <v>12</v>
      </c>
      <c r="AK1" s="30" t="s">
        <v>13</v>
      </c>
      <c r="AL1" s="30" t="s">
        <v>14</v>
      </c>
      <c r="AM1" s="30" t="s">
        <v>15</v>
      </c>
      <c r="AN1" s="30" t="s">
        <v>16</v>
      </c>
      <c r="AO1" s="36" t="s">
        <v>17</v>
      </c>
      <c r="AP1" s="33" t="s">
        <v>1470</v>
      </c>
      <c r="AQ1" s="37" t="s">
        <v>1471</v>
      </c>
      <c r="AR1" s="38" t="s">
        <v>1472</v>
      </c>
      <c r="AS1" s="39" t="s">
        <v>1473</v>
      </c>
      <c r="AT1" s="39" t="s">
        <v>1474</v>
      </c>
      <c r="AU1" s="39" t="s">
        <v>1475</v>
      </c>
      <c r="AV1" s="39" t="s">
        <v>1476</v>
      </c>
      <c r="AW1" s="39" t="s">
        <v>1477</v>
      </c>
      <c r="AX1" s="39" t="s">
        <v>1478</v>
      </c>
      <c r="AY1" s="39" t="s">
        <v>1479</v>
      </c>
      <c r="AZ1" s="39" t="s">
        <v>1480</v>
      </c>
      <c r="BA1" s="39" t="s">
        <v>1481</v>
      </c>
      <c r="BB1" s="39" t="s">
        <v>1482</v>
      </c>
      <c r="BC1" s="39" t="s">
        <v>1483</v>
      </c>
      <c r="BD1" s="39" t="s">
        <v>1484</v>
      </c>
      <c r="BE1" s="39" t="s">
        <v>1485</v>
      </c>
      <c r="BF1" s="39" t="s">
        <v>1486</v>
      </c>
      <c r="BG1" s="39" t="s">
        <v>1604</v>
      </c>
      <c r="BH1" s="39" t="s">
        <v>1605</v>
      </c>
      <c r="BI1" s="39" t="s">
        <v>1606</v>
      </c>
      <c r="BJ1" s="40" t="s">
        <v>1490</v>
      </c>
      <c r="BK1" s="41" t="s">
        <v>1491</v>
      </c>
      <c r="BL1" s="30" t="s">
        <v>18</v>
      </c>
      <c r="BM1" s="30" t="s">
        <v>19</v>
      </c>
      <c r="BN1" s="30" t="s">
        <v>20</v>
      </c>
      <c r="BO1" s="30" t="s">
        <v>21</v>
      </c>
      <c r="BP1" s="30" t="s">
        <v>1492</v>
      </c>
      <c r="BQ1" s="30" t="s">
        <v>1493</v>
      </c>
      <c r="BR1" s="30" t="s">
        <v>1607</v>
      </c>
      <c r="BS1" s="30" t="s">
        <v>22</v>
      </c>
      <c r="BT1" s="42" t="s">
        <v>1597</v>
      </c>
      <c r="BU1" s="43" t="s">
        <v>23</v>
      </c>
      <c r="BV1" s="30" t="s">
        <v>24</v>
      </c>
      <c r="BW1" s="44" t="s">
        <v>25</v>
      </c>
      <c r="BX1" s="30" t="s">
        <v>26</v>
      </c>
      <c r="BY1" s="30" t="s">
        <v>27</v>
      </c>
      <c r="BZ1" s="30" t="s">
        <v>28</v>
      </c>
      <c r="CA1" s="30" t="s">
        <v>29</v>
      </c>
      <c r="CB1" s="30" t="s">
        <v>30</v>
      </c>
      <c r="CC1" s="44" t="s">
        <v>31</v>
      </c>
      <c r="CD1" s="30" t="s">
        <v>32</v>
      </c>
      <c r="CE1" s="30" t="s">
        <v>33</v>
      </c>
      <c r="CF1" s="30" t="s">
        <v>34</v>
      </c>
      <c r="CG1" s="30" t="s">
        <v>35</v>
      </c>
      <c r="CH1" s="35" t="s">
        <v>36</v>
      </c>
      <c r="CI1" s="35" t="s">
        <v>37</v>
      </c>
      <c r="CJ1" s="35" t="s">
        <v>38</v>
      </c>
      <c r="CK1" s="35" t="s">
        <v>39</v>
      </c>
      <c r="CL1" s="35" t="s">
        <v>40</v>
      </c>
      <c r="CM1" s="35" t="s">
        <v>1494</v>
      </c>
      <c r="CN1" s="35" t="s">
        <v>1495</v>
      </c>
      <c r="CO1" s="35" t="s">
        <v>1496</v>
      </c>
      <c r="CP1" s="35" t="s">
        <v>41</v>
      </c>
      <c r="CQ1" s="35" t="s">
        <v>42</v>
      </c>
      <c r="CR1" s="35" t="s">
        <v>43</v>
      </c>
      <c r="CS1" s="35" t="s">
        <v>44</v>
      </c>
      <c r="CT1" s="35" t="s">
        <v>45</v>
      </c>
      <c r="CU1" s="35" t="s">
        <v>1497</v>
      </c>
      <c r="CV1" s="35" t="s">
        <v>46</v>
      </c>
      <c r="CW1" s="45" t="s">
        <v>47</v>
      </c>
      <c r="CX1" s="45" t="s">
        <v>1498</v>
      </c>
      <c r="CY1" s="45" t="s">
        <v>1499</v>
      </c>
      <c r="CZ1" s="35" t="s">
        <v>48</v>
      </c>
      <c r="DA1" s="35" t="s">
        <v>49</v>
      </c>
      <c r="DB1" s="35" t="s">
        <v>50</v>
      </c>
      <c r="DC1" s="35" t="s">
        <v>51</v>
      </c>
      <c r="DD1" s="35" t="s">
        <v>1500</v>
      </c>
      <c r="DE1" s="30" t="s">
        <v>52</v>
      </c>
      <c r="DF1" s="30" t="s">
        <v>53</v>
      </c>
      <c r="DG1" s="46" t="s">
        <v>54</v>
      </c>
      <c r="DH1" s="46" t="s">
        <v>55</v>
      </c>
      <c r="DI1" s="47" t="s">
        <v>1501</v>
      </c>
      <c r="DJ1" s="46" t="s">
        <v>1502</v>
      </c>
      <c r="DK1" s="46" t="s">
        <v>1503</v>
      </c>
      <c r="DL1" s="46" t="s">
        <v>1504</v>
      </c>
      <c r="DM1" s="46" t="s">
        <v>1505</v>
      </c>
      <c r="DN1" s="46" t="s">
        <v>1506</v>
      </c>
      <c r="DO1" s="46" t="s">
        <v>1507</v>
      </c>
      <c r="DP1" s="47" t="s">
        <v>1608</v>
      </c>
      <c r="DQ1" s="47" t="s">
        <v>1609</v>
      </c>
      <c r="DR1" s="47" t="s">
        <v>1610</v>
      </c>
      <c r="DS1" s="47" t="s">
        <v>1611</v>
      </c>
      <c r="DT1" s="46" t="s">
        <v>1512</v>
      </c>
      <c r="DU1" s="46" t="s">
        <v>1513</v>
      </c>
      <c r="DV1" s="47" t="s">
        <v>1514</v>
      </c>
      <c r="DW1" s="46" t="s">
        <v>1515</v>
      </c>
      <c r="DX1" s="48" t="s">
        <v>1597</v>
      </c>
      <c r="DY1" s="47" t="s">
        <v>1516</v>
      </c>
      <c r="DZ1" s="47" t="s">
        <v>1517</v>
      </c>
      <c r="EA1" s="49" t="s">
        <v>1546</v>
      </c>
      <c r="EB1" s="50" t="s">
        <v>1518</v>
      </c>
      <c r="EC1" s="51" t="s">
        <v>1519</v>
      </c>
      <c r="ED1" s="51" t="s">
        <v>1520</v>
      </c>
      <c r="EE1" s="52" t="s">
        <v>1521</v>
      </c>
      <c r="EF1" s="53" t="s">
        <v>1522</v>
      </c>
      <c r="EG1" s="54" t="s">
        <v>1523</v>
      </c>
      <c r="EH1" s="54" t="s">
        <v>1524</v>
      </c>
      <c r="EI1" s="55" t="s">
        <v>1525</v>
      </c>
      <c r="EJ1" s="56" t="s">
        <v>1526</v>
      </c>
      <c r="EK1" s="54" t="s">
        <v>1527</v>
      </c>
      <c r="EL1" s="54" t="s">
        <v>1528</v>
      </c>
      <c r="EM1" s="55" t="s">
        <v>1529</v>
      </c>
      <c r="EN1" s="57" t="s">
        <v>1530</v>
      </c>
      <c r="EO1" s="54" t="s">
        <v>1531</v>
      </c>
      <c r="EP1" s="54" t="s">
        <v>1532</v>
      </c>
      <c r="EQ1" s="55" t="s">
        <v>1533</v>
      </c>
      <c r="ER1" s="58" t="s">
        <v>1534</v>
      </c>
      <c r="ES1" s="59" t="s">
        <v>1535</v>
      </c>
      <c r="ET1" s="63" t="s">
        <v>1539</v>
      </c>
      <c r="EU1" s="64" t="s">
        <v>1540</v>
      </c>
      <c r="EV1" s="62" t="s">
        <v>1541</v>
      </c>
      <c r="EW1" s="9" t="s">
        <v>1597</v>
      </c>
    </row>
    <row r="2" spans="1:177" s="82" customFormat="1" ht="14.5" thickBot="1" x14ac:dyDescent="0.35">
      <c r="A2" s="70"/>
      <c r="B2" s="71"/>
      <c r="C2" s="71"/>
      <c r="D2" s="71"/>
      <c r="E2" s="71"/>
      <c r="F2" s="73"/>
      <c r="G2" s="70"/>
      <c r="H2" s="72"/>
      <c r="I2" s="72"/>
      <c r="J2" s="74"/>
      <c r="K2" s="72"/>
      <c r="L2" s="72"/>
      <c r="M2" s="72"/>
      <c r="N2" s="72"/>
      <c r="O2" s="72"/>
      <c r="P2" s="72"/>
      <c r="Q2" s="72"/>
      <c r="R2" s="72"/>
      <c r="S2" s="72"/>
      <c r="T2" s="72"/>
      <c r="U2" s="72"/>
      <c r="V2" s="72"/>
      <c r="W2" s="72"/>
      <c r="X2" s="72"/>
      <c r="Y2" s="72"/>
      <c r="Z2" s="72"/>
      <c r="AA2" s="74"/>
      <c r="AB2" s="72"/>
      <c r="AC2" s="72"/>
      <c r="AD2" s="72"/>
      <c r="AE2" s="72"/>
      <c r="AF2" s="72"/>
      <c r="AG2" s="72"/>
      <c r="AH2" s="72"/>
      <c r="AI2" s="72"/>
      <c r="AJ2" s="72"/>
      <c r="AK2" s="72"/>
      <c r="AL2" s="72"/>
      <c r="AM2" s="72"/>
      <c r="AN2" s="72"/>
      <c r="AO2" s="75"/>
      <c r="AP2" s="70"/>
      <c r="AQ2" s="76"/>
      <c r="AR2" s="70"/>
      <c r="AS2" s="72"/>
      <c r="AT2" s="72"/>
      <c r="AU2" s="72"/>
      <c r="AV2" s="72"/>
      <c r="AW2" s="72"/>
      <c r="AX2" s="72"/>
      <c r="AY2" s="72"/>
      <c r="AZ2" s="72"/>
      <c r="BA2" s="72"/>
      <c r="BB2" s="72"/>
      <c r="BC2" s="72"/>
      <c r="BD2" s="72"/>
      <c r="BE2" s="72"/>
      <c r="BF2" s="74"/>
      <c r="BG2" s="72"/>
      <c r="BH2" s="72"/>
      <c r="BI2" s="72"/>
      <c r="BJ2" s="75"/>
      <c r="BK2" s="70"/>
      <c r="BL2" s="72"/>
      <c r="BM2" s="72"/>
      <c r="BN2" s="72"/>
      <c r="BO2" s="72"/>
      <c r="BP2" s="72"/>
      <c r="BQ2" s="77"/>
      <c r="BR2" s="72"/>
      <c r="BS2" s="72"/>
      <c r="BT2" s="78"/>
      <c r="BU2" s="72"/>
      <c r="BV2" s="74"/>
      <c r="BW2" s="72"/>
      <c r="BX2" s="72"/>
      <c r="BY2" s="72"/>
      <c r="BZ2" s="72"/>
      <c r="CA2" s="72"/>
      <c r="CB2" s="79"/>
      <c r="CC2" s="72"/>
      <c r="CD2" s="72"/>
      <c r="CE2" s="72"/>
      <c r="CF2" s="72"/>
      <c r="CG2" s="72"/>
      <c r="CH2" s="72"/>
      <c r="CI2" s="72"/>
      <c r="CJ2" s="72"/>
      <c r="CK2" s="72"/>
      <c r="CL2" s="74"/>
      <c r="CM2" s="72"/>
      <c r="CN2" s="72"/>
      <c r="CO2" s="72"/>
      <c r="CP2" s="72"/>
      <c r="CQ2" s="72"/>
      <c r="CR2" s="72"/>
      <c r="CS2" s="72"/>
      <c r="CT2" s="72"/>
      <c r="CU2" s="72"/>
      <c r="CV2" s="72"/>
      <c r="CW2" s="72"/>
      <c r="CX2" s="72"/>
      <c r="CY2" s="72"/>
      <c r="CZ2" s="72"/>
      <c r="DA2" s="72"/>
      <c r="DB2" s="72"/>
      <c r="DC2" s="74"/>
      <c r="DD2" s="72"/>
      <c r="DE2" s="72"/>
      <c r="DF2" s="72"/>
      <c r="DG2" s="72"/>
      <c r="DH2" s="72"/>
      <c r="DI2" s="72"/>
      <c r="DJ2" s="72"/>
      <c r="DK2" s="72"/>
      <c r="DL2" s="72"/>
      <c r="DM2" s="72"/>
      <c r="DN2" s="72"/>
      <c r="DO2" s="74"/>
      <c r="DP2" s="74"/>
      <c r="DQ2" s="74"/>
      <c r="DR2" s="74"/>
      <c r="DS2" s="74"/>
      <c r="DT2" s="74"/>
      <c r="DU2" s="74"/>
      <c r="DV2" s="74"/>
      <c r="DW2" s="74"/>
      <c r="DX2" s="80"/>
      <c r="DY2" s="74"/>
      <c r="DZ2" s="74"/>
      <c r="EA2" s="73"/>
      <c r="EB2" s="81"/>
      <c r="EC2" s="74"/>
      <c r="ED2" s="74"/>
      <c r="EE2" s="73"/>
      <c r="EF2" s="81"/>
      <c r="EH2" s="79"/>
      <c r="EI2" s="73"/>
      <c r="EJ2" s="83"/>
      <c r="EK2" s="84"/>
      <c r="EL2" s="84"/>
      <c r="EM2" s="85"/>
      <c r="EN2" s="86"/>
      <c r="EQ2" s="87"/>
      <c r="ER2" s="86"/>
      <c r="ES2" s="87"/>
      <c r="ET2" s="88"/>
      <c r="EU2" s="81"/>
      <c r="EV2" s="87"/>
      <c r="EW2" s="74"/>
      <c r="EX2" s="74"/>
      <c r="EY2" s="74"/>
      <c r="EZ2" s="74"/>
      <c r="FA2" s="74"/>
      <c r="FB2" s="74"/>
      <c r="FC2" s="74"/>
      <c r="FD2" s="74"/>
      <c r="FE2" s="74"/>
      <c r="FF2" s="74"/>
      <c r="FG2" s="74"/>
      <c r="FH2" s="74"/>
      <c r="FI2" s="74"/>
      <c r="FJ2" s="74"/>
      <c r="FK2" s="74"/>
      <c r="FL2" s="74"/>
      <c r="FM2" s="74"/>
      <c r="FN2" s="74"/>
      <c r="FO2" s="74"/>
      <c r="FQ2" s="74"/>
      <c r="FR2" s="74"/>
      <c r="FS2" s="74"/>
      <c r="FT2" s="74"/>
      <c r="FU2" s="74"/>
    </row>
    <row r="3" spans="1:177" s="82" customFormat="1" x14ac:dyDescent="0.3">
      <c r="A3" s="70"/>
      <c r="B3" s="71"/>
      <c r="C3" s="71"/>
      <c r="D3" s="71"/>
      <c r="E3" s="71"/>
      <c r="F3" s="73"/>
      <c r="G3" s="70"/>
      <c r="H3" s="72"/>
      <c r="I3" s="72"/>
      <c r="J3" s="74" t="s">
        <v>1612</v>
      </c>
      <c r="K3" s="72"/>
      <c r="L3" s="72"/>
      <c r="M3" s="72"/>
      <c r="N3" s="72"/>
      <c r="O3" s="72"/>
      <c r="P3" s="72"/>
      <c r="Q3" s="72"/>
      <c r="R3" s="72"/>
      <c r="S3" s="72"/>
      <c r="T3" s="72"/>
      <c r="U3" s="72"/>
      <c r="V3" s="72"/>
      <c r="W3" s="72"/>
      <c r="X3" s="72"/>
      <c r="Y3" s="72"/>
      <c r="Z3" s="72"/>
      <c r="AA3" s="74" t="str">
        <f>$J3</f>
        <v>2023 Audi e-tron GT</v>
      </c>
      <c r="AB3" s="72"/>
      <c r="AC3" s="72"/>
      <c r="AD3" s="72"/>
      <c r="AE3" s="72"/>
      <c r="AF3" s="72"/>
      <c r="AG3" s="72"/>
      <c r="AH3" s="72"/>
      <c r="AI3" s="72"/>
      <c r="AJ3" s="72"/>
      <c r="AK3" s="72"/>
      <c r="AL3" s="72"/>
      <c r="AM3" s="72"/>
      <c r="AN3" s="72"/>
      <c r="AO3" s="75"/>
      <c r="AP3" s="70"/>
      <c r="AQ3" s="76" t="str">
        <f>$J3</f>
        <v>2023 Audi e-tron GT</v>
      </c>
      <c r="AR3" s="70"/>
      <c r="AS3" s="72"/>
      <c r="AT3" s="72"/>
      <c r="AU3" s="72"/>
      <c r="AV3" s="72"/>
      <c r="AW3" s="72"/>
      <c r="AX3" s="72"/>
      <c r="AY3" s="72"/>
      <c r="AZ3" s="72"/>
      <c r="BA3" s="72"/>
      <c r="BB3" s="72"/>
      <c r="BC3" s="72"/>
      <c r="BD3" s="72"/>
      <c r="BE3" s="72"/>
      <c r="BF3" s="74" t="str">
        <f>$J3</f>
        <v>2023 Audi e-tron GT</v>
      </c>
      <c r="BG3" s="72"/>
      <c r="BH3" s="72"/>
      <c r="BI3" s="72"/>
      <c r="BJ3" s="75"/>
      <c r="BK3" s="70"/>
      <c r="BL3" s="72"/>
      <c r="BM3" s="72"/>
      <c r="BN3" s="72"/>
      <c r="BO3" s="72"/>
      <c r="BP3" s="72"/>
      <c r="BQ3" s="77"/>
      <c r="BR3" s="1"/>
      <c r="BS3" s="72"/>
      <c r="BT3" s="78" t="s">
        <v>1597</v>
      </c>
      <c r="BU3" s="72"/>
      <c r="BV3" s="74" t="str">
        <f>$J3</f>
        <v>2023 Audi e-tron GT</v>
      </c>
      <c r="BW3" s="72"/>
      <c r="BX3" s="72"/>
      <c r="BY3" s="72"/>
      <c r="BZ3" s="72"/>
      <c r="CA3" s="72"/>
      <c r="CB3" s="79" t="s">
        <v>1597</v>
      </c>
      <c r="CC3" s="72"/>
      <c r="CD3" s="72"/>
      <c r="CE3" s="72"/>
      <c r="CF3" s="72"/>
      <c r="CG3" s="72"/>
      <c r="CH3" s="72"/>
      <c r="CI3" s="72"/>
      <c r="CJ3" s="72"/>
      <c r="CK3" s="72"/>
      <c r="CL3" s="74" t="str">
        <f>$J3</f>
        <v>2023 Audi e-tron GT</v>
      </c>
      <c r="CM3" s="72"/>
      <c r="CN3" s="72"/>
      <c r="CO3" s="72"/>
      <c r="CP3" s="72"/>
      <c r="CQ3" s="72"/>
      <c r="CR3" s="72"/>
      <c r="CS3" s="72"/>
      <c r="CT3" s="72"/>
      <c r="CU3" s="72"/>
      <c r="CV3" s="72"/>
      <c r="CW3" s="72"/>
      <c r="CX3" s="72"/>
      <c r="CY3" s="72"/>
      <c r="CZ3" s="72"/>
      <c r="DA3" s="72"/>
      <c r="DB3" s="72"/>
      <c r="DC3" s="74" t="str">
        <f>$J3</f>
        <v>2023 Audi e-tron GT</v>
      </c>
      <c r="DD3" s="72"/>
      <c r="DE3" s="72"/>
      <c r="DF3" s="72"/>
      <c r="DG3" s="72"/>
      <c r="DH3" s="72"/>
      <c r="DI3" s="72"/>
      <c r="DJ3" s="72"/>
      <c r="DK3" s="72"/>
      <c r="DL3" s="72"/>
      <c r="DM3" s="72"/>
      <c r="DN3" s="72"/>
      <c r="DO3" s="74"/>
      <c r="DP3" s="74"/>
      <c r="DQ3" s="74"/>
      <c r="DR3" s="74"/>
      <c r="DS3" s="74"/>
      <c r="DT3" s="74" t="str">
        <f>$J3</f>
        <v>2023 Audi e-tron GT</v>
      </c>
      <c r="DU3" s="74"/>
      <c r="DV3" s="74"/>
      <c r="DW3" s="74"/>
      <c r="DX3" s="80"/>
      <c r="DY3" s="74"/>
      <c r="DZ3" s="74"/>
      <c r="EA3" s="73"/>
      <c r="EB3" s="81"/>
      <c r="EC3" s="74"/>
      <c r="ED3" s="74"/>
      <c r="EE3" s="73"/>
      <c r="EF3" s="81"/>
      <c r="EH3" s="79" t="s">
        <v>1597</v>
      </c>
      <c r="EI3" s="73" t="str">
        <f>$J3</f>
        <v>2023 Audi e-tron GT</v>
      </c>
      <c r="EJ3" s="83"/>
      <c r="EK3" s="84"/>
      <c r="EL3" s="84"/>
      <c r="EM3" s="85"/>
      <c r="EN3" s="86"/>
      <c r="EQ3" s="87"/>
      <c r="ER3" s="86"/>
      <c r="ES3" s="87"/>
      <c r="ET3" s="88"/>
      <c r="EU3" s="81" t="str">
        <f>$J3</f>
        <v>2023 Audi e-tron GT</v>
      </c>
      <c r="EV3" s="87"/>
      <c r="EW3" s="74"/>
      <c r="EX3" s="74"/>
      <c r="EY3" s="74"/>
      <c r="EZ3" s="74"/>
      <c r="FA3" s="74"/>
      <c r="FB3" s="74"/>
      <c r="FC3" s="74"/>
      <c r="FD3" s="74"/>
      <c r="FE3" s="74"/>
      <c r="FF3" s="74"/>
      <c r="FG3" s="74"/>
      <c r="FH3" s="74"/>
      <c r="FI3" s="74"/>
      <c r="FJ3" s="74"/>
      <c r="FK3" s="74"/>
      <c r="FL3" s="74"/>
      <c r="FM3" s="74"/>
      <c r="FN3" s="74"/>
      <c r="FO3" s="74"/>
      <c r="FQ3" s="74"/>
      <c r="FR3" s="74"/>
      <c r="FS3" s="74"/>
      <c r="FT3" s="74"/>
      <c r="FU3" s="74"/>
    </row>
    <row r="4" spans="1:177" s="82" customFormat="1" x14ac:dyDescent="0.3">
      <c r="A4" s="90">
        <v>2023</v>
      </c>
      <c r="B4" s="16" t="s">
        <v>112</v>
      </c>
      <c r="C4" s="16" t="s">
        <v>113</v>
      </c>
      <c r="D4" s="16" t="s">
        <v>1613</v>
      </c>
      <c r="E4" s="16" t="s">
        <v>114</v>
      </c>
      <c r="F4" s="89" t="s">
        <v>1614</v>
      </c>
      <c r="G4" s="90">
        <v>81</v>
      </c>
      <c r="H4" s="16">
        <v>83</v>
      </c>
      <c r="I4" s="16">
        <v>82</v>
      </c>
      <c r="J4" s="16">
        <v>113.2</v>
      </c>
      <c r="K4" s="16">
        <v>116.3</v>
      </c>
      <c r="L4" s="16">
        <v>114.57429999999999</v>
      </c>
      <c r="M4" s="16">
        <v>80.711600000000004</v>
      </c>
      <c r="N4" s="16">
        <v>82.921899999999994</v>
      </c>
      <c r="O4" s="16">
        <v>81.691500000000005</v>
      </c>
      <c r="P4" s="16">
        <f>L4/O4</f>
        <v>1.4025241304174851</v>
      </c>
      <c r="Q4" s="16"/>
      <c r="R4" s="16"/>
      <c r="S4" s="16" t="s">
        <v>60</v>
      </c>
      <c r="T4" s="16" t="s">
        <v>61</v>
      </c>
      <c r="U4" s="16" t="s">
        <v>1615</v>
      </c>
      <c r="V4" s="16">
        <v>2</v>
      </c>
      <c r="W4" s="16" t="s">
        <v>63</v>
      </c>
      <c r="X4" s="16" t="s">
        <v>63</v>
      </c>
      <c r="Y4" s="16" t="s">
        <v>60</v>
      </c>
      <c r="Z4" s="16" t="s">
        <v>117</v>
      </c>
      <c r="AA4" s="16"/>
      <c r="AB4" s="16"/>
      <c r="AC4" s="16">
        <v>238</v>
      </c>
      <c r="AD4" s="16" t="s">
        <v>1616</v>
      </c>
      <c r="AE4" s="16" t="s">
        <v>1617</v>
      </c>
      <c r="AF4" s="16" t="s">
        <v>66</v>
      </c>
      <c r="AG4" s="16" t="s">
        <v>67</v>
      </c>
      <c r="AH4" s="16" t="s">
        <v>63</v>
      </c>
      <c r="AI4" s="16" t="s">
        <v>124</v>
      </c>
      <c r="AJ4" s="16"/>
      <c r="AK4" s="16"/>
      <c r="AL4" s="16">
        <v>101</v>
      </c>
      <c r="AM4" s="16">
        <v>11</v>
      </c>
      <c r="AN4" s="16"/>
      <c r="AO4" s="89"/>
      <c r="AP4" s="90">
        <v>850</v>
      </c>
      <c r="AQ4" s="91">
        <v>850</v>
      </c>
      <c r="AR4" s="90"/>
      <c r="AS4" s="16"/>
      <c r="AT4" s="16"/>
      <c r="AU4" s="16"/>
      <c r="AV4" s="16"/>
      <c r="AW4" s="16"/>
      <c r="AX4" s="16"/>
      <c r="AY4" s="16"/>
      <c r="AZ4" s="16"/>
      <c r="BA4" s="16"/>
      <c r="BB4" s="16"/>
      <c r="BC4" s="16"/>
      <c r="BD4" s="16"/>
      <c r="BE4" s="16"/>
      <c r="BF4" s="16"/>
      <c r="BG4" s="16"/>
      <c r="BH4" s="16"/>
      <c r="BI4" s="16"/>
      <c r="BJ4" s="89"/>
      <c r="BK4" s="92"/>
      <c r="BL4" s="16"/>
      <c r="BM4" s="16"/>
      <c r="BN4" s="16">
        <v>5</v>
      </c>
      <c r="BO4" s="16" t="s">
        <v>164</v>
      </c>
      <c r="BP4" s="16" t="s">
        <v>1548</v>
      </c>
      <c r="BQ4" s="16" t="s">
        <v>1618</v>
      </c>
      <c r="BR4" s="21">
        <v>44764</v>
      </c>
      <c r="BS4" s="16">
        <v>31090</v>
      </c>
      <c r="BT4" s="93"/>
      <c r="BU4" s="16" t="s">
        <v>62</v>
      </c>
      <c r="BV4" s="16" t="s">
        <v>63</v>
      </c>
      <c r="BW4" s="16"/>
      <c r="BX4" s="16"/>
      <c r="BY4" s="16" t="s">
        <v>63</v>
      </c>
      <c r="BZ4" s="16" t="s">
        <v>63</v>
      </c>
      <c r="CA4" s="16"/>
      <c r="CB4" s="16"/>
      <c r="CC4" s="16"/>
      <c r="CD4" s="16"/>
      <c r="CE4" s="16"/>
      <c r="CF4" s="16"/>
      <c r="CG4" s="16"/>
      <c r="CH4" s="16" t="s">
        <v>90</v>
      </c>
      <c r="CI4" s="16"/>
      <c r="CJ4" s="16">
        <v>33</v>
      </c>
      <c r="CK4" s="16" t="s">
        <v>91</v>
      </c>
      <c r="CL4" s="16"/>
      <c r="CM4" s="16">
        <v>723</v>
      </c>
      <c r="CN4" s="16">
        <v>129.19999999999999</v>
      </c>
      <c r="CO4" s="16">
        <v>148.30000000000001</v>
      </c>
      <c r="CP4" s="16" t="s">
        <v>1619</v>
      </c>
      <c r="CQ4" s="16"/>
      <c r="CR4" s="16"/>
      <c r="CS4" s="16" t="s">
        <v>93</v>
      </c>
      <c r="CT4" s="16"/>
      <c r="CU4" s="16" t="s">
        <v>94</v>
      </c>
      <c r="CV4" s="16" t="s">
        <v>62</v>
      </c>
      <c r="CW4" s="16"/>
      <c r="CX4" s="16"/>
      <c r="CY4" s="16"/>
      <c r="CZ4" s="16" t="s">
        <v>1620</v>
      </c>
      <c r="DA4" s="16">
        <v>3</v>
      </c>
      <c r="DB4" s="16" t="s">
        <v>167</v>
      </c>
      <c r="DC4" s="16" t="s">
        <v>1621</v>
      </c>
      <c r="DD4" s="16" t="s">
        <v>1622</v>
      </c>
      <c r="DE4" s="16"/>
      <c r="DF4" s="16"/>
      <c r="DG4" s="16"/>
      <c r="DH4" s="16"/>
      <c r="DI4" s="16" t="s">
        <v>63</v>
      </c>
      <c r="DJ4" s="16" t="s">
        <v>62</v>
      </c>
      <c r="DK4" s="16"/>
      <c r="DL4" s="16"/>
      <c r="DM4" s="16" t="s">
        <v>63</v>
      </c>
      <c r="DN4" s="16" t="s">
        <v>189</v>
      </c>
      <c r="DO4" s="16"/>
      <c r="DP4" s="16"/>
      <c r="DQ4" s="16"/>
      <c r="DR4" s="16"/>
      <c r="DS4" s="16"/>
      <c r="DT4" s="16"/>
      <c r="DU4" s="16"/>
      <c r="DV4" s="16"/>
      <c r="DW4" s="16"/>
      <c r="DX4" s="94"/>
      <c r="DY4" s="16">
        <v>10</v>
      </c>
      <c r="DZ4" s="16">
        <v>10</v>
      </c>
      <c r="EA4" s="89"/>
      <c r="EB4" s="90" t="s">
        <v>1623</v>
      </c>
      <c r="EC4" s="16">
        <v>10</v>
      </c>
      <c r="ED4" s="16"/>
      <c r="EE4" s="89"/>
      <c r="EF4" s="90"/>
      <c r="EG4" s="16"/>
      <c r="EH4" s="16"/>
      <c r="EI4" s="89"/>
      <c r="EJ4" s="90"/>
      <c r="EK4" s="16"/>
      <c r="EL4" s="16"/>
      <c r="EM4" s="89"/>
      <c r="EN4" s="90"/>
      <c r="EO4" s="16"/>
      <c r="EP4" s="16"/>
      <c r="EQ4" s="89"/>
      <c r="ER4" s="90">
        <v>3750</v>
      </c>
      <c r="ES4" s="89"/>
      <c r="ET4" s="91"/>
      <c r="EU4" s="90">
        <v>10.5</v>
      </c>
      <c r="EV4" s="89"/>
    </row>
    <row r="5" spans="1:177" s="82" customFormat="1" ht="15.5" customHeight="1" thickBot="1" x14ac:dyDescent="0.35">
      <c r="A5" s="90">
        <v>2023</v>
      </c>
      <c r="B5" s="16" t="s">
        <v>112</v>
      </c>
      <c r="C5" s="16" t="s">
        <v>113</v>
      </c>
      <c r="D5" s="16" t="s">
        <v>1613</v>
      </c>
      <c r="E5" s="16" t="s">
        <v>114</v>
      </c>
      <c r="F5" s="89" t="s">
        <v>1614</v>
      </c>
      <c r="G5" s="90">
        <v>42</v>
      </c>
      <c r="H5" s="16">
        <v>41</v>
      </c>
      <c r="I5" s="16">
        <v>41</v>
      </c>
      <c r="J5" s="16">
        <v>29.787800000000001</v>
      </c>
      <c r="K5" s="16">
        <v>28.976400000000002</v>
      </c>
      <c r="L5" s="16">
        <v>29.422699999999999</v>
      </c>
      <c r="M5" s="16">
        <v>41.759799999999998</v>
      </c>
      <c r="N5" s="16">
        <v>40.646700000000003</v>
      </c>
      <c r="O5" s="16">
        <v>41.258899999999997</v>
      </c>
      <c r="P5" s="16">
        <f>L5/O5</f>
        <v>0.71312371391384655</v>
      </c>
      <c r="Q5" s="16"/>
      <c r="R5" s="16"/>
      <c r="S5" s="16" t="s">
        <v>60</v>
      </c>
      <c r="T5" s="16" t="s">
        <v>61</v>
      </c>
      <c r="U5" s="16" t="s">
        <v>1615</v>
      </c>
      <c r="V5" s="16">
        <v>2</v>
      </c>
      <c r="W5" s="16" t="s">
        <v>63</v>
      </c>
      <c r="X5" s="16" t="s">
        <v>63</v>
      </c>
      <c r="Y5" s="16" t="s">
        <v>60</v>
      </c>
      <c r="Z5" s="16" t="s">
        <v>117</v>
      </c>
      <c r="AA5" s="16"/>
      <c r="AB5" s="16"/>
      <c r="AC5" s="16">
        <v>238</v>
      </c>
      <c r="AD5" s="16" t="s">
        <v>1616</v>
      </c>
      <c r="AE5" s="16" t="s">
        <v>1617</v>
      </c>
      <c r="AF5" s="16" t="s">
        <v>1624</v>
      </c>
      <c r="AG5" s="16" t="s">
        <v>1625</v>
      </c>
      <c r="AH5" s="16" t="s">
        <v>63</v>
      </c>
      <c r="AI5" s="16" t="s">
        <v>124</v>
      </c>
      <c r="AJ5" s="16"/>
      <c r="AK5" s="16"/>
      <c r="AL5" s="16">
        <v>101</v>
      </c>
      <c r="AM5" s="16">
        <v>11</v>
      </c>
      <c r="AN5" s="16"/>
      <c r="AO5" s="89"/>
      <c r="AP5" s="90">
        <v>850</v>
      </c>
      <c r="AQ5" s="91">
        <v>850</v>
      </c>
      <c r="AR5" s="90"/>
      <c r="AS5" s="16"/>
      <c r="AT5" s="16"/>
      <c r="AU5" s="16"/>
      <c r="AV5" s="16"/>
      <c r="AW5" s="16"/>
      <c r="AX5" s="16"/>
      <c r="AY5" s="16"/>
      <c r="AZ5" s="16"/>
      <c r="BA5" s="16"/>
      <c r="BB5" s="16"/>
      <c r="BC5" s="16"/>
      <c r="BD5" s="16"/>
      <c r="BE5" s="16"/>
      <c r="BF5" s="16"/>
      <c r="BG5" s="16"/>
      <c r="BH5" s="16"/>
      <c r="BI5" s="16"/>
      <c r="BJ5" s="89"/>
      <c r="BK5" s="92"/>
      <c r="BL5" s="16"/>
      <c r="BM5" s="16"/>
      <c r="BN5" s="16">
        <v>5</v>
      </c>
      <c r="BO5" s="16" t="s">
        <v>164</v>
      </c>
      <c r="BP5" s="16" t="s">
        <v>1548</v>
      </c>
      <c r="BQ5" s="16" t="s">
        <v>1618</v>
      </c>
      <c r="BR5" s="21">
        <v>44764</v>
      </c>
      <c r="BS5" s="16">
        <v>31090</v>
      </c>
      <c r="BT5" s="93"/>
      <c r="BU5" s="16" t="s">
        <v>62</v>
      </c>
      <c r="BV5" s="16" t="s">
        <v>63</v>
      </c>
      <c r="BW5" s="16"/>
      <c r="BX5" s="16"/>
      <c r="BY5" s="16" t="s">
        <v>63</v>
      </c>
      <c r="BZ5" s="16" t="s">
        <v>63</v>
      </c>
      <c r="CA5" s="16"/>
      <c r="CB5" s="16"/>
      <c r="CC5" s="16"/>
      <c r="CD5" s="16"/>
      <c r="CE5" s="16"/>
      <c r="CF5" s="16"/>
      <c r="CG5" s="16"/>
      <c r="CH5" s="16" t="s">
        <v>90</v>
      </c>
      <c r="CI5" s="16"/>
      <c r="CJ5" s="16">
        <v>33</v>
      </c>
      <c r="CK5" s="16" t="s">
        <v>91</v>
      </c>
      <c r="CL5" s="16"/>
      <c r="CM5" s="16">
        <v>723</v>
      </c>
      <c r="CN5" s="16">
        <v>129.19999999999999</v>
      </c>
      <c r="CO5" s="16">
        <v>148.30000000000001</v>
      </c>
      <c r="CP5" s="16" t="s">
        <v>1619</v>
      </c>
      <c r="CQ5" s="16"/>
      <c r="CR5" s="16"/>
      <c r="CS5" s="16" t="s">
        <v>93</v>
      </c>
      <c r="CT5" s="16"/>
      <c r="CU5" s="16" t="s">
        <v>94</v>
      </c>
      <c r="CV5" s="16" t="s">
        <v>62</v>
      </c>
      <c r="CW5" s="16"/>
      <c r="CX5" s="16"/>
      <c r="CY5" s="16"/>
      <c r="CZ5" s="16" t="s">
        <v>1620</v>
      </c>
      <c r="DA5" s="16">
        <v>3</v>
      </c>
      <c r="DB5" s="16" t="s">
        <v>167</v>
      </c>
      <c r="DC5" s="16" t="s">
        <v>1621</v>
      </c>
      <c r="DD5" s="16" t="s">
        <v>1622</v>
      </c>
      <c r="DE5" s="16"/>
      <c r="DF5" s="16"/>
      <c r="DG5" s="16"/>
      <c r="DH5" s="16"/>
      <c r="DI5" s="16" t="s">
        <v>63</v>
      </c>
      <c r="DJ5" s="16" t="s">
        <v>62</v>
      </c>
      <c r="DK5" s="16"/>
      <c r="DL5" s="16"/>
      <c r="DM5" s="16" t="s">
        <v>63</v>
      </c>
      <c r="DN5" s="16" t="s">
        <v>189</v>
      </c>
      <c r="DO5" s="16"/>
      <c r="DP5" s="16"/>
      <c r="DQ5" s="16"/>
      <c r="DR5" s="16"/>
      <c r="DS5" s="16"/>
      <c r="DT5" s="16"/>
      <c r="DU5" s="16"/>
      <c r="DV5" s="16"/>
      <c r="DW5" s="16"/>
      <c r="DX5" s="94"/>
      <c r="DY5" s="16">
        <v>10</v>
      </c>
      <c r="DZ5" s="16">
        <v>10</v>
      </c>
      <c r="EA5" s="89"/>
      <c r="EB5" s="90" t="s">
        <v>1623</v>
      </c>
      <c r="EC5" s="16">
        <v>10</v>
      </c>
      <c r="ED5" s="16"/>
      <c r="EE5" s="89"/>
      <c r="EF5" s="90"/>
      <c r="EG5" s="16"/>
      <c r="EH5" s="16"/>
      <c r="EI5" s="89"/>
      <c r="EJ5" s="90"/>
      <c r="EK5" s="16"/>
      <c r="EL5" s="16"/>
      <c r="EM5" s="89"/>
      <c r="EN5" s="90"/>
      <c r="EO5" s="16"/>
      <c r="EP5" s="16"/>
      <c r="EQ5" s="89"/>
      <c r="ER5" s="90">
        <v>3750</v>
      </c>
      <c r="ES5" s="89"/>
      <c r="ET5" s="91"/>
      <c r="EU5" s="90">
        <v>10.5</v>
      </c>
      <c r="EV5" s="89"/>
    </row>
    <row r="6" spans="1:177" s="82" customFormat="1" x14ac:dyDescent="0.3">
      <c r="A6" s="70"/>
      <c r="B6" s="71"/>
      <c r="C6" s="71"/>
      <c r="D6" s="71"/>
      <c r="E6" s="71"/>
      <c r="F6" s="73"/>
      <c r="G6" s="70"/>
      <c r="H6" s="72"/>
      <c r="I6" s="72"/>
      <c r="J6" s="74" t="s">
        <v>1626</v>
      </c>
      <c r="K6" s="72"/>
      <c r="L6" s="72"/>
      <c r="M6" s="72"/>
      <c r="N6" s="72"/>
      <c r="O6" s="72"/>
      <c r="P6" s="72"/>
      <c r="Q6" s="72"/>
      <c r="R6" s="72"/>
      <c r="S6" s="72"/>
      <c r="T6" s="72"/>
      <c r="U6" s="72"/>
      <c r="V6" s="72"/>
      <c r="W6" s="72"/>
      <c r="X6" s="72"/>
      <c r="Y6" s="72"/>
      <c r="Z6" s="72"/>
      <c r="AA6" s="74" t="str">
        <f>$J6</f>
        <v>2023 Audi RS e-tron GT</v>
      </c>
      <c r="AB6" s="72"/>
      <c r="AC6" s="72"/>
      <c r="AD6" s="72"/>
      <c r="AE6" s="72"/>
      <c r="AF6" s="72"/>
      <c r="AG6" s="72"/>
      <c r="AH6" s="72"/>
      <c r="AI6" s="72"/>
      <c r="AJ6" s="72"/>
      <c r="AK6" s="72"/>
      <c r="AL6" s="72"/>
      <c r="AM6" s="72"/>
      <c r="AN6" s="72"/>
      <c r="AO6" s="75"/>
      <c r="AP6" s="70"/>
      <c r="AQ6" s="76" t="str">
        <f>$J6</f>
        <v>2023 Audi RS e-tron GT</v>
      </c>
      <c r="AR6" s="70"/>
      <c r="AS6" s="72"/>
      <c r="AT6" s="72"/>
      <c r="AU6" s="72"/>
      <c r="AV6" s="72"/>
      <c r="AW6" s="72"/>
      <c r="AX6" s="72"/>
      <c r="AY6" s="72"/>
      <c r="AZ6" s="72"/>
      <c r="BA6" s="72"/>
      <c r="BB6" s="72"/>
      <c r="BC6" s="72"/>
      <c r="BD6" s="72"/>
      <c r="BE6" s="72"/>
      <c r="BF6" s="74" t="str">
        <f>$J6</f>
        <v>2023 Audi RS e-tron GT</v>
      </c>
      <c r="BG6" s="72"/>
      <c r="BH6" s="72"/>
      <c r="BI6" s="72"/>
      <c r="BJ6" s="75"/>
      <c r="BK6" s="70"/>
      <c r="BL6" s="72"/>
      <c r="BM6" s="72"/>
      <c r="BN6" s="72"/>
      <c r="BO6" s="72"/>
      <c r="BP6" s="72"/>
      <c r="BQ6" s="77"/>
      <c r="BR6" s="1"/>
      <c r="BS6" s="72"/>
      <c r="BT6" s="78" t="s">
        <v>1597</v>
      </c>
      <c r="BU6" s="72"/>
      <c r="BV6" s="74" t="str">
        <f>$J6</f>
        <v>2023 Audi RS e-tron GT</v>
      </c>
      <c r="BW6" s="72"/>
      <c r="BX6" s="72"/>
      <c r="BY6" s="72"/>
      <c r="BZ6" s="72"/>
      <c r="CA6" s="72"/>
      <c r="CB6" s="79" t="s">
        <v>1597</v>
      </c>
      <c r="CC6" s="72"/>
      <c r="CD6" s="72"/>
      <c r="CE6" s="72"/>
      <c r="CF6" s="72"/>
      <c r="CG6" s="72"/>
      <c r="CH6" s="72"/>
      <c r="CI6" s="72"/>
      <c r="CJ6" s="72"/>
      <c r="CK6" s="72"/>
      <c r="CL6" s="74" t="str">
        <f>$J6</f>
        <v>2023 Audi RS e-tron GT</v>
      </c>
      <c r="CM6" s="72"/>
      <c r="CN6" s="72"/>
      <c r="CO6" s="72"/>
      <c r="CP6" s="72"/>
      <c r="CQ6" s="72"/>
      <c r="CR6" s="72"/>
      <c r="CS6" s="72"/>
      <c r="CT6" s="72"/>
      <c r="CU6" s="72"/>
      <c r="CV6" s="72"/>
      <c r="CW6" s="72"/>
      <c r="CX6" s="72"/>
      <c r="CY6" s="72"/>
      <c r="CZ6" s="72"/>
      <c r="DA6" s="72"/>
      <c r="DB6" s="72"/>
      <c r="DC6" s="74" t="str">
        <f>$J6</f>
        <v>2023 Audi RS e-tron GT</v>
      </c>
      <c r="DD6" s="72"/>
      <c r="DE6" s="72"/>
      <c r="DF6" s="72"/>
      <c r="DG6" s="72"/>
      <c r="DH6" s="72"/>
      <c r="DI6" s="72"/>
      <c r="DJ6" s="72"/>
      <c r="DK6" s="72"/>
      <c r="DL6" s="72"/>
      <c r="DM6" s="72"/>
      <c r="DN6" s="72"/>
      <c r="DO6" s="74"/>
      <c r="DP6" s="74"/>
      <c r="DQ6" s="74"/>
      <c r="DR6" s="74"/>
      <c r="DS6" s="74"/>
      <c r="DT6" s="74" t="str">
        <f>$J6</f>
        <v>2023 Audi RS e-tron GT</v>
      </c>
      <c r="DU6" s="74"/>
      <c r="DV6" s="74"/>
      <c r="DW6" s="74"/>
      <c r="DX6" s="80"/>
      <c r="DY6" s="74"/>
      <c r="DZ6" s="74"/>
      <c r="EA6" s="73"/>
      <c r="EB6" s="81"/>
      <c r="EC6" s="74"/>
      <c r="ED6" s="74"/>
      <c r="EE6" s="73"/>
      <c r="EF6" s="81"/>
      <c r="EH6" s="79" t="s">
        <v>1597</v>
      </c>
      <c r="EI6" s="73" t="str">
        <f>$J6</f>
        <v>2023 Audi RS e-tron GT</v>
      </c>
      <c r="EJ6" s="83"/>
      <c r="EK6" s="84"/>
      <c r="EL6" s="84"/>
      <c r="EM6" s="85"/>
      <c r="EN6" s="86"/>
      <c r="EQ6" s="87"/>
      <c r="ER6" s="86"/>
      <c r="ES6" s="87"/>
      <c r="ET6" s="88"/>
      <c r="EU6" s="81" t="str">
        <f>$J6</f>
        <v>2023 Audi RS e-tron GT</v>
      </c>
      <c r="EV6" s="87"/>
      <c r="EW6" s="74"/>
      <c r="EX6" s="74"/>
      <c r="EY6" s="74"/>
      <c r="EZ6" s="74"/>
      <c r="FA6" s="74"/>
      <c r="FB6" s="74"/>
      <c r="FC6" s="74"/>
      <c r="FD6" s="74"/>
      <c r="FE6" s="74"/>
      <c r="FF6" s="74"/>
      <c r="FG6" s="74"/>
      <c r="FH6" s="74"/>
      <c r="FI6" s="74"/>
      <c r="FJ6" s="74"/>
      <c r="FK6" s="74"/>
      <c r="FL6" s="74"/>
      <c r="FM6" s="74"/>
      <c r="FN6" s="74"/>
      <c r="FO6" s="74"/>
      <c r="FQ6" s="74"/>
      <c r="FR6" s="74"/>
      <c r="FS6" s="74"/>
      <c r="FT6" s="74"/>
      <c r="FU6" s="74"/>
    </row>
    <row r="7" spans="1:177" s="82" customFormat="1" x14ac:dyDescent="0.3">
      <c r="A7" s="90">
        <v>2023</v>
      </c>
      <c r="B7" s="16" t="s">
        <v>112</v>
      </c>
      <c r="C7" s="16" t="s">
        <v>113</v>
      </c>
      <c r="D7" s="16" t="s">
        <v>1627</v>
      </c>
      <c r="E7" s="16" t="s">
        <v>114</v>
      </c>
      <c r="F7" s="89" t="s">
        <v>1614</v>
      </c>
      <c r="G7" s="90">
        <v>79</v>
      </c>
      <c r="H7" s="16">
        <v>82</v>
      </c>
      <c r="I7" s="16">
        <v>81</v>
      </c>
      <c r="J7" s="16">
        <v>111.7</v>
      </c>
      <c r="K7" s="16">
        <v>115.3</v>
      </c>
      <c r="L7" s="16">
        <v>113.29179999999999</v>
      </c>
      <c r="M7" s="16">
        <v>79.418700000000001</v>
      </c>
      <c r="N7" s="16">
        <v>81.978300000000004</v>
      </c>
      <c r="O7" s="16">
        <v>80.5505</v>
      </c>
      <c r="P7" s="16">
        <f t="shared" ref="P7:P8" si="0">L7/O7</f>
        <v>1.4064692335863835</v>
      </c>
      <c r="Q7" s="16"/>
      <c r="R7" s="16"/>
      <c r="S7" s="16" t="s">
        <v>60</v>
      </c>
      <c r="T7" s="16" t="s">
        <v>61</v>
      </c>
      <c r="U7" s="16" t="s">
        <v>1615</v>
      </c>
      <c r="V7" s="16">
        <v>2</v>
      </c>
      <c r="W7" s="16" t="s">
        <v>63</v>
      </c>
      <c r="X7" s="16" t="s">
        <v>63</v>
      </c>
      <c r="Y7" s="16" t="s">
        <v>60</v>
      </c>
      <c r="Z7" s="16" t="s">
        <v>117</v>
      </c>
      <c r="AA7" s="16"/>
      <c r="AB7" s="16"/>
      <c r="AC7" s="16">
        <v>232</v>
      </c>
      <c r="AD7" s="16" t="s">
        <v>1616</v>
      </c>
      <c r="AE7" s="16" t="s">
        <v>1617</v>
      </c>
      <c r="AF7" s="16" t="s">
        <v>66</v>
      </c>
      <c r="AG7" s="16" t="s">
        <v>67</v>
      </c>
      <c r="AH7" s="16" t="s">
        <v>63</v>
      </c>
      <c r="AI7" s="16" t="s">
        <v>124</v>
      </c>
      <c r="AJ7" s="16"/>
      <c r="AK7" s="16"/>
      <c r="AL7" s="16">
        <v>101</v>
      </c>
      <c r="AM7" s="16">
        <v>11</v>
      </c>
      <c r="AN7" s="16"/>
      <c r="AO7" s="89"/>
      <c r="AP7" s="90">
        <v>900</v>
      </c>
      <c r="AQ7" s="91">
        <v>900</v>
      </c>
      <c r="AR7" s="90"/>
      <c r="AS7" s="16"/>
      <c r="AT7" s="16"/>
      <c r="AU7" s="16"/>
      <c r="AV7" s="16"/>
      <c r="AW7" s="16"/>
      <c r="AX7" s="16"/>
      <c r="AY7" s="16"/>
      <c r="AZ7" s="16"/>
      <c r="BA7" s="16"/>
      <c r="BB7" s="16"/>
      <c r="BC7" s="16"/>
      <c r="BD7" s="16"/>
      <c r="BE7" s="16"/>
      <c r="BF7" s="16"/>
      <c r="BG7" s="16"/>
      <c r="BH7" s="16"/>
      <c r="BI7" s="16"/>
      <c r="BJ7" s="89"/>
      <c r="BK7" s="92"/>
      <c r="BL7" s="16"/>
      <c r="BM7" s="16"/>
      <c r="BN7" s="16">
        <v>5</v>
      </c>
      <c r="BO7" s="16" t="s">
        <v>164</v>
      </c>
      <c r="BP7" s="16" t="s">
        <v>1548</v>
      </c>
      <c r="BQ7" s="16" t="s">
        <v>1618</v>
      </c>
      <c r="BR7" s="21">
        <v>44764</v>
      </c>
      <c r="BS7" s="16">
        <v>31091</v>
      </c>
      <c r="BT7" s="93"/>
      <c r="BU7" s="16" t="s">
        <v>62</v>
      </c>
      <c r="BV7" s="16" t="s">
        <v>63</v>
      </c>
      <c r="BW7" s="16"/>
      <c r="BX7" s="16"/>
      <c r="BY7" s="16" t="s">
        <v>63</v>
      </c>
      <c r="BZ7" s="16" t="s">
        <v>63</v>
      </c>
      <c r="CA7" s="16"/>
      <c r="CB7" s="16"/>
      <c r="CC7" s="16"/>
      <c r="CD7" s="16"/>
      <c r="CE7" s="16"/>
      <c r="CF7" s="16"/>
      <c r="CG7" s="16"/>
      <c r="CH7" s="16" t="s">
        <v>90</v>
      </c>
      <c r="CI7" s="16"/>
      <c r="CJ7" s="16">
        <v>33</v>
      </c>
      <c r="CK7" s="16" t="s">
        <v>91</v>
      </c>
      <c r="CL7" s="16"/>
      <c r="CM7" s="16">
        <v>723</v>
      </c>
      <c r="CN7" s="16">
        <v>129.19999999999999</v>
      </c>
      <c r="CO7" s="16">
        <v>148.30000000000001</v>
      </c>
      <c r="CP7" s="16" t="s">
        <v>1619</v>
      </c>
      <c r="CQ7" s="16"/>
      <c r="CR7" s="16"/>
      <c r="CS7" s="16" t="s">
        <v>93</v>
      </c>
      <c r="CT7" s="16"/>
      <c r="CU7" s="16" t="s">
        <v>94</v>
      </c>
      <c r="CV7" s="16" t="s">
        <v>62</v>
      </c>
      <c r="CW7" s="16"/>
      <c r="CX7" s="16"/>
      <c r="CY7" s="16"/>
      <c r="CZ7" s="16" t="s">
        <v>1620</v>
      </c>
      <c r="DA7" s="16">
        <v>3</v>
      </c>
      <c r="DB7" s="16" t="s">
        <v>167</v>
      </c>
      <c r="DC7" s="16" t="s">
        <v>1621</v>
      </c>
      <c r="DD7" s="16" t="s">
        <v>1622</v>
      </c>
      <c r="DE7" s="16"/>
      <c r="DF7" s="16"/>
      <c r="DG7" s="16"/>
      <c r="DH7" s="16"/>
      <c r="DI7" s="16" t="s">
        <v>63</v>
      </c>
      <c r="DJ7" s="16" t="s">
        <v>62</v>
      </c>
      <c r="DK7" s="16"/>
      <c r="DL7" s="16"/>
      <c r="DM7" s="16" t="s">
        <v>63</v>
      </c>
      <c r="DN7" s="16" t="s">
        <v>189</v>
      </c>
      <c r="DO7" s="16"/>
      <c r="DP7" s="16"/>
      <c r="DQ7" s="16"/>
      <c r="DR7" s="16"/>
      <c r="DS7" s="16"/>
      <c r="DT7" s="16"/>
      <c r="DU7" s="16"/>
      <c r="DV7" s="16"/>
      <c r="DW7" s="16"/>
      <c r="DX7" s="94"/>
      <c r="DY7" s="16">
        <v>10</v>
      </c>
      <c r="DZ7" s="16">
        <v>10</v>
      </c>
      <c r="EA7" s="89"/>
      <c r="EB7" s="90" t="s">
        <v>1623</v>
      </c>
      <c r="EC7" s="16">
        <v>10</v>
      </c>
      <c r="ED7" s="16"/>
      <c r="EE7" s="89"/>
      <c r="EF7" s="90"/>
      <c r="EG7" s="16"/>
      <c r="EH7" s="16"/>
      <c r="EI7" s="89"/>
      <c r="EJ7" s="90"/>
      <c r="EK7" s="16"/>
      <c r="EL7" s="16"/>
      <c r="EM7" s="89"/>
      <c r="EN7" s="90"/>
      <c r="EO7" s="16"/>
      <c r="EP7" s="16"/>
      <c r="EQ7" s="89"/>
      <c r="ER7" s="90">
        <v>3500</v>
      </c>
      <c r="ES7" s="89"/>
      <c r="ET7" s="91"/>
      <c r="EU7" s="90">
        <v>10.5</v>
      </c>
      <c r="EV7" s="89"/>
    </row>
    <row r="8" spans="1:177" s="82" customFormat="1" ht="15.5" customHeight="1" thickBot="1" x14ac:dyDescent="0.35">
      <c r="A8" s="90">
        <v>2023</v>
      </c>
      <c r="B8" s="16" t="s">
        <v>112</v>
      </c>
      <c r="C8" s="16" t="s">
        <v>113</v>
      </c>
      <c r="D8" s="16" t="s">
        <v>1627</v>
      </c>
      <c r="E8" s="16" t="s">
        <v>114</v>
      </c>
      <c r="F8" s="89" t="s">
        <v>1614</v>
      </c>
      <c r="G8" s="90">
        <v>42</v>
      </c>
      <c r="H8" s="16">
        <v>41</v>
      </c>
      <c r="I8" s="16">
        <v>42</v>
      </c>
      <c r="J8" s="16">
        <v>30.1694</v>
      </c>
      <c r="K8" s="16">
        <v>29.2303</v>
      </c>
      <c r="L8" s="16">
        <v>29.7468</v>
      </c>
      <c r="M8" s="16">
        <v>42.439599999999999</v>
      </c>
      <c r="N8" s="16">
        <v>41.1145</v>
      </c>
      <c r="O8" s="16">
        <v>41.843299999999999</v>
      </c>
      <c r="P8" s="16">
        <f t="shared" si="0"/>
        <v>0.71090951239505495</v>
      </c>
      <c r="Q8" s="16"/>
      <c r="R8" s="16"/>
      <c r="S8" s="16" t="s">
        <v>60</v>
      </c>
      <c r="T8" s="16" t="s">
        <v>61</v>
      </c>
      <c r="U8" s="16" t="s">
        <v>1615</v>
      </c>
      <c r="V8" s="16">
        <v>2</v>
      </c>
      <c r="W8" s="16" t="s">
        <v>63</v>
      </c>
      <c r="X8" s="16" t="s">
        <v>63</v>
      </c>
      <c r="Y8" s="16" t="s">
        <v>60</v>
      </c>
      <c r="Z8" s="16" t="s">
        <v>117</v>
      </c>
      <c r="AA8" s="16"/>
      <c r="AB8" s="16"/>
      <c r="AC8" s="16">
        <v>232</v>
      </c>
      <c r="AD8" s="16" t="s">
        <v>1616</v>
      </c>
      <c r="AE8" s="16" t="s">
        <v>1617</v>
      </c>
      <c r="AF8" s="16" t="s">
        <v>1624</v>
      </c>
      <c r="AG8" s="16" t="s">
        <v>1625</v>
      </c>
      <c r="AH8" s="16" t="s">
        <v>63</v>
      </c>
      <c r="AI8" s="16" t="s">
        <v>124</v>
      </c>
      <c r="AJ8" s="16"/>
      <c r="AK8" s="16"/>
      <c r="AL8" s="16">
        <v>101</v>
      </c>
      <c r="AM8" s="16">
        <v>11</v>
      </c>
      <c r="AN8" s="16"/>
      <c r="AO8" s="89"/>
      <c r="AP8" s="90">
        <v>900</v>
      </c>
      <c r="AQ8" s="91">
        <v>900</v>
      </c>
      <c r="AR8" s="90"/>
      <c r="AS8" s="16"/>
      <c r="AT8" s="16"/>
      <c r="AU8" s="16"/>
      <c r="AV8" s="16"/>
      <c r="AW8" s="16"/>
      <c r="AX8" s="16"/>
      <c r="AY8" s="16"/>
      <c r="AZ8" s="16"/>
      <c r="BA8" s="16"/>
      <c r="BB8" s="16"/>
      <c r="BC8" s="16"/>
      <c r="BD8" s="16"/>
      <c r="BE8" s="16"/>
      <c r="BF8" s="16"/>
      <c r="BG8" s="16"/>
      <c r="BH8" s="16"/>
      <c r="BI8" s="16"/>
      <c r="BJ8" s="89"/>
      <c r="BK8" s="92"/>
      <c r="BL8" s="16"/>
      <c r="BM8" s="16"/>
      <c r="BN8" s="16">
        <v>5</v>
      </c>
      <c r="BO8" s="16" t="s">
        <v>164</v>
      </c>
      <c r="BP8" s="16" t="s">
        <v>1548</v>
      </c>
      <c r="BQ8" s="16" t="s">
        <v>1618</v>
      </c>
      <c r="BR8" s="21">
        <v>44764</v>
      </c>
      <c r="BS8" s="16">
        <v>31091</v>
      </c>
      <c r="BT8" s="93"/>
      <c r="BU8" s="16" t="s">
        <v>62</v>
      </c>
      <c r="BV8" s="16" t="s">
        <v>63</v>
      </c>
      <c r="BW8" s="16"/>
      <c r="BX8" s="16"/>
      <c r="BY8" s="16" t="s">
        <v>63</v>
      </c>
      <c r="BZ8" s="16" t="s">
        <v>63</v>
      </c>
      <c r="CA8" s="16"/>
      <c r="CB8" s="16"/>
      <c r="CC8" s="16"/>
      <c r="CD8" s="16"/>
      <c r="CE8" s="16"/>
      <c r="CF8" s="16"/>
      <c r="CG8" s="16"/>
      <c r="CH8" s="16" t="s">
        <v>90</v>
      </c>
      <c r="CI8" s="16"/>
      <c r="CJ8" s="16">
        <v>33</v>
      </c>
      <c r="CK8" s="16" t="s">
        <v>91</v>
      </c>
      <c r="CL8" s="16"/>
      <c r="CM8" s="16">
        <v>723</v>
      </c>
      <c r="CN8" s="16">
        <v>129.19999999999999</v>
      </c>
      <c r="CO8" s="16">
        <v>148.30000000000001</v>
      </c>
      <c r="CP8" s="16" t="s">
        <v>1619</v>
      </c>
      <c r="CQ8" s="16"/>
      <c r="CR8" s="16"/>
      <c r="CS8" s="16" t="s">
        <v>93</v>
      </c>
      <c r="CT8" s="16"/>
      <c r="CU8" s="16" t="s">
        <v>94</v>
      </c>
      <c r="CV8" s="16" t="s">
        <v>62</v>
      </c>
      <c r="CW8" s="16"/>
      <c r="CX8" s="16"/>
      <c r="CY8" s="16"/>
      <c r="CZ8" s="16" t="s">
        <v>1620</v>
      </c>
      <c r="DA8" s="16">
        <v>3</v>
      </c>
      <c r="DB8" s="16" t="s">
        <v>167</v>
      </c>
      <c r="DC8" s="16" t="s">
        <v>1621</v>
      </c>
      <c r="DD8" s="16" t="s">
        <v>1622</v>
      </c>
      <c r="DE8" s="16"/>
      <c r="DF8" s="16"/>
      <c r="DG8" s="16"/>
      <c r="DH8" s="16"/>
      <c r="DI8" s="16" t="s">
        <v>63</v>
      </c>
      <c r="DJ8" s="16" t="s">
        <v>62</v>
      </c>
      <c r="DK8" s="16"/>
      <c r="DL8" s="16"/>
      <c r="DM8" s="16" t="s">
        <v>63</v>
      </c>
      <c r="DN8" s="16" t="s">
        <v>189</v>
      </c>
      <c r="DO8" s="16"/>
      <c r="DP8" s="16"/>
      <c r="DQ8" s="16"/>
      <c r="DR8" s="16"/>
      <c r="DS8" s="16"/>
      <c r="DT8" s="16"/>
      <c r="DU8" s="16"/>
      <c r="DV8" s="16"/>
      <c r="DW8" s="16"/>
      <c r="DX8" s="94"/>
      <c r="DY8" s="16">
        <v>10</v>
      </c>
      <c r="DZ8" s="16">
        <v>10</v>
      </c>
      <c r="EA8" s="89"/>
      <c r="EB8" s="90" t="s">
        <v>1623</v>
      </c>
      <c r="EC8" s="16">
        <v>10</v>
      </c>
      <c r="ED8" s="16"/>
      <c r="EE8" s="89"/>
      <c r="EF8" s="90"/>
      <c r="EG8" s="16"/>
      <c r="EH8" s="16"/>
      <c r="EI8" s="89"/>
      <c r="EJ8" s="90"/>
      <c r="EK8" s="16"/>
      <c r="EL8" s="16"/>
      <c r="EM8" s="89"/>
      <c r="EN8" s="90"/>
      <c r="EO8" s="16"/>
      <c r="EP8" s="16"/>
      <c r="EQ8" s="89"/>
      <c r="ER8" s="90">
        <v>3500</v>
      </c>
      <c r="ES8" s="89"/>
      <c r="ET8" s="91"/>
      <c r="EU8" s="90">
        <v>10.5</v>
      </c>
      <c r="EV8" s="89"/>
    </row>
    <row r="9" spans="1:177" s="82" customFormat="1" x14ac:dyDescent="0.3">
      <c r="A9" s="70"/>
      <c r="B9" s="71"/>
      <c r="C9" s="71"/>
      <c r="D9" s="71"/>
      <c r="E9" s="71"/>
      <c r="F9" s="73"/>
      <c r="G9" s="70"/>
      <c r="H9" s="72"/>
      <c r="I9" s="72"/>
      <c r="J9" s="74" t="s">
        <v>1628</v>
      </c>
      <c r="K9" s="72"/>
      <c r="L9" s="72"/>
      <c r="M9" s="72"/>
      <c r="N9" s="72"/>
      <c r="O9" s="72"/>
      <c r="P9" s="72"/>
      <c r="Q9" s="72"/>
      <c r="R9" s="72"/>
      <c r="S9" s="72"/>
      <c r="T9" s="72"/>
      <c r="U9" s="72"/>
      <c r="V9" s="72"/>
      <c r="W9" s="72"/>
      <c r="X9" s="72"/>
      <c r="Y9" s="72"/>
      <c r="Z9" s="72"/>
      <c r="AA9" s="74" t="str">
        <f>$J9</f>
        <v>2023 Audi Q4 e-tron</v>
      </c>
      <c r="AB9" s="72"/>
      <c r="AC9" s="72"/>
      <c r="AD9" s="72"/>
      <c r="AE9" s="72"/>
      <c r="AF9" s="72"/>
      <c r="AG9" s="72"/>
      <c r="AH9" s="72"/>
      <c r="AI9" s="72"/>
      <c r="AJ9" s="72"/>
      <c r="AK9" s="72"/>
      <c r="AL9" s="72"/>
      <c r="AM9" s="72"/>
      <c r="AN9" s="72"/>
      <c r="AO9" s="75"/>
      <c r="AP9" s="70"/>
      <c r="AQ9" s="76" t="str">
        <f>$J9</f>
        <v>2023 Audi Q4 e-tron</v>
      </c>
      <c r="AR9" s="70"/>
      <c r="AS9" s="72"/>
      <c r="AT9" s="72"/>
      <c r="AU9" s="72"/>
      <c r="AV9" s="72"/>
      <c r="AW9" s="72"/>
      <c r="AX9" s="72"/>
      <c r="AY9" s="72"/>
      <c r="AZ9" s="72"/>
      <c r="BA9" s="72"/>
      <c r="BB9" s="72"/>
      <c r="BC9" s="72"/>
      <c r="BD9" s="72"/>
      <c r="BE9" s="72"/>
      <c r="BF9" s="74" t="str">
        <f>$J9</f>
        <v>2023 Audi Q4 e-tron</v>
      </c>
      <c r="BG9" s="72"/>
      <c r="BH9" s="72"/>
      <c r="BI9" s="72"/>
      <c r="BJ9" s="75"/>
      <c r="BK9" s="70"/>
      <c r="BL9" s="72"/>
      <c r="BM9" s="72"/>
      <c r="BN9" s="72"/>
      <c r="BO9" s="72"/>
      <c r="BP9" s="72"/>
      <c r="BQ9" s="77"/>
      <c r="BR9" s="1"/>
      <c r="BS9" s="72"/>
      <c r="BT9" s="78" t="s">
        <v>1597</v>
      </c>
      <c r="BU9" s="72"/>
      <c r="BV9" s="74" t="str">
        <f>$J9</f>
        <v>2023 Audi Q4 e-tron</v>
      </c>
      <c r="BW9" s="72"/>
      <c r="BX9" s="72"/>
      <c r="BY9" s="72"/>
      <c r="BZ9" s="72"/>
      <c r="CA9" s="72"/>
      <c r="CB9" s="79" t="s">
        <v>1597</v>
      </c>
      <c r="CC9" s="72"/>
      <c r="CD9" s="72"/>
      <c r="CE9" s="72"/>
      <c r="CF9" s="72"/>
      <c r="CG9" s="72"/>
      <c r="CH9" s="72"/>
      <c r="CI9" s="72"/>
      <c r="CJ9" s="72"/>
      <c r="CK9" s="72"/>
      <c r="CL9" s="74" t="str">
        <f>$J9</f>
        <v>2023 Audi Q4 e-tron</v>
      </c>
      <c r="CM9" s="72"/>
      <c r="CN9" s="72"/>
      <c r="CO9" s="72"/>
      <c r="CP9" s="72"/>
      <c r="CQ9" s="72"/>
      <c r="CR9" s="72"/>
      <c r="CS9" s="72"/>
      <c r="CT9" s="72"/>
      <c r="CU9" s="72"/>
      <c r="CV9" s="72"/>
      <c r="CW9" s="72"/>
      <c r="CX9" s="72"/>
      <c r="CY9" s="72"/>
      <c r="CZ9" s="72"/>
      <c r="DA9" s="72"/>
      <c r="DB9" s="72"/>
      <c r="DC9" s="74" t="str">
        <f>$J9</f>
        <v>2023 Audi Q4 e-tron</v>
      </c>
      <c r="DD9" s="72"/>
      <c r="DE9" s="72"/>
      <c r="DF9" s="72"/>
      <c r="DG9" s="72"/>
      <c r="DH9" s="72"/>
      <c r="DI9" s="72"/>
      <c r="DJ9" s="72"/>
      <c r="DK9" s="72"/>
      <c r="DL9" s="72"/>
      <c r="DM9" s="72"/>
      <c r="DN9" s="72"/>
      <c r="DO9" s="74"/>
      <c r="DP9" s="74"/>
      <c r="DQ9" s="74"/>
      <c r="DR9" s="74"/>
      <c r="DS9" s="74"/>
      <c r="DT9" s="74" t="str">
        <f>$J9</f>
        <v>2023 Audi Q4 e-tron</v>
      </c>
      <c r="DU9" s="74"/>
      <c r="DV9" s="74"/>
      <c r="DW9" s="74"/>
      <c r="DX9" s="80"/>
      <c r="DY9" s="74"/>
      <c r="DZ9" s="74"/>
      <c r="EA9" s="73"/>
      <c r="EB9" s="81"/>
      <c r="EC9" s="74"/>
      <c r="ED9" s="74"/>
      <c r="EE9" s="73"/>
      <c r="EF9" s="81"/>
      <c r="EH9" s="79" t="s">
        <v>1597</v>
      </c>
      <c r="EI9" s="73" t="str">
        <f>$J9</f>
        <v>2023 Audi Q4 e-tron</v>
      </c>
      <c r="EJ9" s="83"/>
      <c r="EK9" s="84"/>
      <c r="EL9" s="84"/>
      <c r="EM9" s="85"/>
      <c r="EN9" s="86"/>
      <c r="EQ9" s="87"/>
      <c r="ER9" s="86"/>
      <c r="ES9" s="87"/>
      <c r="ET9" s="88"/>
      <c r="EU9" s="81" t="str">
        <f>$J9</f>
        <v>2023 Audi Q4 e-tron</v>
      </c>
      <c r="EV9" s="87"/>
      <c r="EW9" s="74"/>
      <c r="EX9" s="74"/>
      <c r="EY9" s="74"/>
      <c r="EZ9" s="74"/>
      <c r="FA9" s="74"/>
      <c r="FB9" s="74"/>
      <c r="FC9" s="74"/>
      <c r="FD9" s="74"/>
      <c r="FE9" s="74"/>
      <c r="FF9" s="74"/>
      <c r="FG9" s="74"/>
      <c r="FH9" s="74"/>
      <c r="FI9" s="74"/>
      <c r="FJ9" s="74"/>
      <c r="FK9" s="74"/>
      <c r="FL9" s="74"/>
      <c r="FM9" s="74"/>
      <c r="FN9" s="74"/>
      <c r="FO9" s="74"/>
      <c r="FQ9" s="74"/>
      <c r="FR9" s="74"/>
      <c r="FS9" s="74"/>
      <c r="FT9" s="74"/>
      <c r="FU9" s="74"/>
    </row>
    <row r="10" spans="1:177" s="82" customFormat="1" x14ac:dyDescent="0.3">
      <c r="A10" s="90">
        <v>2023</v>
      </c>
      <c r="B10" s="16" t="s">
        <v>112</v>
      </c>
      <c r="C10" s="16" t="s">
        <v>113</v>
      </c>
      <c r="D10" s="16" t="s">
        <v>1629</v>
      </c>
      <c r="E10" s="16" t="s">
        <v>114</v>
      </c>
      <c r="F10" s="89" t="s">
        <v>1630</v>
      </c>
      <c r="G10" s="90">
        <v>112</v>
      </c>
      <c r="H10" s="16">
        <v>94</v>
      </c>
      <c r="I10" s="16">
        <v>103</v>
      </c>
      <c r="J10" s="16">
        <v>159.80000000000001</v>
      </c>
      <c r="K10" s="16">
        <v>134.4</v>
      </c>
      <c r="L10" s="16">
        <v>147.27500000000001</v>
      </c>
      <c r="M10" s="16">
        <v>111.86</v>
      </c>
      <c r="N10" s="16">
        <v>94.08</v>
      </c>
      <c r="O10" s="16">
        <v>103.0925</v>
      </c>
      <c r="P10" s="16">
        <f t="shared" ref="P10:P11" si="1">L10/O10</f>
        <v>1.4285714285714286</v>
      </c>
      <c r="Q10" s="16"/>
      <c r="R10" s="16"/>
      <c r="S10" s="16" t="s">
        <v>60</v>
      </c>
      <c r="T10" s="16" t="s">
        <v>61</v>
      </c>
      <c r="U10" s="16"/>
      <c r="V10" s="16">
        <v>1</v>
      </c>
      <c r="W10" s="16" t="s">
        <v>63</v>
      </c>
      <c r="X10" s="16" t="s">
        <v>63</v>
      </c>
      <c r="Y10" s="16" t="s">
        <v>84</v>
      </c>
      <c r="Z10" s="16" t="s">
        <v>85</v>
      </c>
      <c r="AA10" s="16"/>
      <c r="AB10" s="16"/>
      <c r="AC10" s="16">
        <v>265</v>
      </c>
      <c r="AD10" s="16" t="s">
        <v>1616</v>
      </c>
      <c r="AE10" s="16" t="s">
        <v>1617</v>
      </c>
      <c r="AF10" s="16" t="s">
        <v>66</v>
      </c>
      <c r="AG10" s="16" t="s">
        <v>1625</v>
      </c>
      <c r="AH10" s="16">
        <v>4</v>
      </c>
      <c r="AI10" s="16" t="s">
        <v>1631</v>
      </c>
      <c r="AJ10" s="16"/>
      <c r="AK10" s="16"/>
      <c r="AL10" s="16"/>
      <c r="AM10" s="16"/>
      <c r="AN10" s="16"/>
      <c r="AO10" s="89"/>
      <c r="AP10" s="90">
        <v>700</v>
      </c>
      <c r="AQ10" s="91">
        <v>700</v>
      </c>
      <c r="AR10" s="90"/>
      <c r="AS10" s="16"/>
      <c r="AT10" s="16"/>
      <c r="AU10" s="16"/>
      <c r="AV10" s="16"/>
      <c r="AW10" s="16"/>
      <c r="AX10" s="16"/>
      <c r="AY10" s="16"/>
      <c r="AZ10" s="16"/>
      <c r="BA10" s="16"/>
      <c r="BB10" s="16"/>
      <c r="BC10" s="16"/>
      <c r="BD10" s="16"/>
      <c r="BE10" s="16"/>
      <c r="BF10" s="16"/>
      <c r="BG10" s="16"/>
      <c r="BH10" s="16"/>
      <c r="BI10" s="16"/>
      <c r="BJ10" s="89"/>
      <c r="BK10" s="92"/>
      <c r="BL10" s="16"/>
      <c r="BM10" s="16"/>
      <c r="BN10" s="16">
        <v>30</v>
      </c>
      <c r="BO10" s="16" t="s">
        <v>225</v>
      </c>
      <c r="BP10" s="16"/>
      <c r="BQ10" s="16" t="s">
        <v>1618</v>
      </c>
      <c r="BR10" s="21">
        <v>44834</v>
      </c>
      <c r="BS10" s="16">
        <v>31795</v>
      </c>
      <c r="BT10" s="93"/>
      <c r="BU10" s="16" t="s">
        <v>63</v>
      </c>
      <c r="BV10" s="16" t="s">
        <v>63</v>
      </c>
      <c r="BW10" s="16"/>
      <c r="BX10" s="16"/>
      <c r="BY10" s="16" t="s">
        <v>63</v>
      </c>
      <c r="BZ10" s="16" t="s">
        <v>63</v>
      </c>
      <c r="CA10" s="16"/>
      <c r="CB10" s="16"/>
      <c r="CC10" s="16"/>
      <c r="CD10" s="16"/>
      <c r="CE10" s="16"/>
      <c r="CF10" s="16"/>
      <c r="CG10" s="16"/>
      <c r="CH10" s="16" t="s">
        <v>90</v>
      </c>
      <c r="CI10" s="16"/>
      <c r="CJ10" s="16">
        <v>12</v>
      </c>
      <c r="CK10" s="16" t="s">
        <v>91</v>
      </c>
      <c r="CL10" s="16"/>
      <c r="CM10" s="16">
        <v>352</v>
      </c>
      <c r="CN10" s="16">
        <v>234</v>
      </c>
      <c r="CO10" s="16">
        <v>166.3</v>
      </c>
      <c r="CP10" s="16" t="s">
        <v>1619</v>
      </c>
      <c r="CQ10" s="16"/>
      <c r="CR10" s="16"/>
      <c r="CS10" s="16" t="s">
        <v>93</v>
      </c>
      <c r="CT10" s="16"/>
      <c r="CU10" s="16" t="s">
        <v>194</v>
      </c>
      <c r="CV10" s="16" t="s">
        <v>62</v>
      </c>
      <c r="CW10" s="16"/>
      <c r="CX10" s="16"/>
      <c r="CY10" s="16"/>
      <c r="CZ10" s="16"/>
      <c r="DA10" s="16">
        <v>1</v>
      </c>
      <c r="DB10" s="16" t="s">
        <v>167</v>
      </c>
      <c r="DC10" s="16" t="s">
        <v>1621</v>
      </c>
      <c r="DD10" s="16" t="s">
        <v>1622</v>
      </c>
      <c r="DE10" s="16"/>
      <c r="DF10" s="16"/>
      <c r="DG10" s="16"/>
      <c r="DH10" s="16"/>
      <c r="DI10" s="16" t="s">
        <v>63</v>
      </c>
      <c r="DJ10" s="16" t="s">
        <v>62</v>
      </c>
      <c r="DK10" s="16"/>
      <c r="DL10" s="16"/>
      <c r="DM10" s="16" t="s">
        <v>63</v>
      </c>
      <c r="DN10" s="16" t="s">
        <v>189</v>
      </c>
      <c r="DO10" s="16" t="s">
        <v>1632</v>
      </c>
      <c r="DP10" s="16"/>
      <c r="DQ10" s="16"/>
      <c r="DR10" s="16"/>
      <c r="DS10" s="16"/>
      <c r="DT10" s="16"/>
      <c r="DU10" s="16"/>
      <c r="DV10" s="16"/>
      <c r="DW10" s="16"/>
      <c r="DX10" s="94"/>
      <c r="DY10" s="16">
        <v>10</v>
      </c>
      <c r="DZ10" s="16">
        <v>10</v>
      </c>
      <c r="EA10" s="89"/>
      <c r="EB10" s="90" t="s">
        <v>1633</v>
      </c>
      <c r="EC10" s="16">
        <v>10</v>
      </c>
      <c r="ED10" s="16"/>
      <c r="EE10" s="89"/>
      <c r="EF10" s="90"/>
      <c r="EG10" s="16"/>
      <c r="EH10" s="16"/>
      <c r="EI10" s="89"/>
      <c r="EJ10" s="90"/>
      <c r="EK10" s="16"/>
      <c r="EL10" s="16"/>
      <c r="EM10" s="89"/>
      <c r="EN10" s="90"/>
      <c r="EO10" s="16"/>
      <c r="EP10" s="16"/>
      <c r="EQ10" s="89"/>
      <c r="ER10" s="90">
        <v>4500</v>
      </c>
      <c r="ES10" s="89"/>
      <c r="ET10" s="91"/>
      <c r="EU10" s="90">
        <v>9</v>
      </c>
      <c r="EV10" s="89"/>
    </row>
    <row r="11" spans="1:177" s="82" customFormat="1" ht="15.5" customHeight="1" thickBot="1" x14ac:dyDescent="0.35">
      <c r="A11" s="90">
        <v>2023</v>
      </c>
      <c r="B11" s="16" t="s">
        <v>112</v>
      </c>
      <c r="C11" s="16" t="s">
        <v>113</v>
      </c>
      <c r="D11" s="16" t="s">
        <v>1629</v>
      </c>
      <c r="E11" s="16" t="s">
        <v>114</v>
      </c>
      <c r="F11" s="89" t="s">
        <v>1630</v>
      </c>
      <c r="G11" s="90">
        <v>30</v>
      </c>
      <c r="H11" s="16">
        <v>36</v>
      </c>
      <c r="I11" s="16">
        <v>33</v>
      </c>
      <c r="J11" s="16">
        <v>21.097100000000001</v>
      </c>
      <c r="K11" s="16">
        <v>25.075900000000001</v>
      </c>
      <c r="L11" s="16">
        <v>22.887499999999999</v>
      </c>
      <c r="M11" s="16">
        <v>30.131399999999999</v>
      </c>
      <c r="N11" s="16">
        <v>35.825899999999997</v>
      </c>
      <c r="O11" s="16">
        <v>32.693899999999999</v>
      </c>
      <c r="P11" s="16">
        <f t="shared" si="1"/>
        <v>0.70005413853960519</v>
      </c>
      <c r="Q11" s="16"/>
      <c r="R11" s="16"/>
      <c r="S11" s="16" t="s">
        <v>60</v>
      </c>
      <c r="T11" s="16" t="s">
        <v>61</v>
      </c>
      <c r="U11" s="16"/>
      <c r="V11" s="16">
        <v>1</v>
      </c>
      <c r="W11" s="16" t="s">
        <v>63</v>
      </c>
      <c r="X11" s="16" t="s">
        <v>63</v>
      </c>
      <c r="Y11" s="16" t="s">
        <v>84</v>
      </c>
      <c r="Z11" s="16" t="s">
        <v>85</v>
      </c>
      <c r="AA11" s="16"/>
      <c r="AB11" s="16"/>
      <c r="AC11" s="16">
        <v>265</v>
      </c>
      <c r="AD11" s="16" t="s">
        <v>1616</v>
      </c>
      <c r="AE11" s="16" t="s">
        <v>1617</v>
      </c>
      <c r="AF11" s="16" t="s">
        <v>1624</v>
      </c>
      <c r="AG11" s="16" t="s">
        <v>67</v>
      </c>
      <c r="AH11" s="16">
        <v>4</v>
      </c>
      <c r="AI11" s="16" t="s">
        <v>1631</v>
      </c>
      <c r="AJ11" s="16"/>
      <c r="AK11" s="16"/>
      <c r="AL11" s="16"/>
      <c r="AM11" s="16"/>
      <c r="AN11" s="16"/>
      <c r="AO11" s="89"/>
      <c r="AP11" s="90">
        <v>700</v>
      </c>
      <c r="AQ11" s="91">
        <v>700</v>
      </c>
      <c r="AR11" s="90"/>
      <c r="AS11" s="16"/>
      <c r="AT11" s="16"/>
      <c r="AU11" s="16"/>
      <c r="AV11" s="16"/>
      <c r="AW11" s="16"/>
      <c r="AX11" s="16"/>
      <c r="AY11" s="16"/>
      <c r="AZ11" s="16"/>
      <c r="BA11" s="16"/>
      <c r="BB11" s="16"/>
      <c r="BC11" s="16"/>
      <c r="BD11" s="16"/>
      <c r="BE11" s="16"/>
      <c r="BF11" s="16"/>
      <c r="BG11" s="16"/>
      <c r="BH11" s="16"/>
      <c r="BI11" s="16"/>
      <c r="BJ11" s="89"/>
      <c r="BK11" s="92"/>
      <c r="BL11" s="16"/>
      <c r="BM11" s="16"/>
      <c r="BN11" s="16">
        <v>30</v>
      </c>
      <c r="BO11" s="16" t="s">
        <v>225</v>
      </c>
      <c r="BP11" s="16"/>
      <c r="BQ11" s="16" t="s">
        <v>1618</v>
      </c>
      <c r="BR11" s="21">
        <v>44834</v>
      </c>
      <c r="BS11" s="16">
        <v>31795</v>
      </c>
      <c r="BT11" s="93"/>
      <c r="BU11" s="16" t="s">
        <v>63</v>
      </c>
      <c r="BV11" s="16" t="s">
        <v>63</v>
      </c>
      <c r="BW11" s="16"/>
      <c r="BX11" s="16"/>
      <c r="BY11" s="16" t="s">
        <v>63</v>
      </c>
      <c r="BZ11" s="16" t="s">
        <v>63</v>
      </c>
      <c r="CA11" s="16"/>
      <c r="CB11" s="16"/>
      <c r="CC11" s="16"/>
      <c r="CD11" s="16"/>
      <c r="CE11" s="16"/>
      <c r="CF11" s="16"/>
      <c r="CG11" s="16"/>
      <c r="CH11" s="16" t="s">
        <v>90</v>
      </c>
      <c r="CI11" s="16"/>
      <c r="CJ11" s="16">
        <v>12</v>
      </c>
      <c r="CK11" s="16" t="s">
        <v>91</v>
      </c>
      <c r="CL11" s="16"/>
      <c r="CM11" s="16">
        <v>352</v>
      </c>
      <c r="CN11" s="16">
        <v>234</v>
      </c>
      <c r="CO11" s="16">
        <v>166.3</v>
      </c>
      <c r="CP11" s="16" t="s">
        <v>1619</v>
      </c>
      <c r="CQ11" s="16"/>
      <c r="CR11" s="16"/>
      <c r="CS11" s="16" t="s">
        <v>93</v>
      </c>
      <c r="CT11" s="16"/>
      <c r="CU11" s="16" t="s">
        <v>194</v>
      </c>
      <c r="CV11" s="16" t="s">
        <v>62</v>
      </c>
      <c r="CW11" s="16"/>
      <c r="CX11" s="16"/>
      <c r="CY11" s="16"/>
      <c r="CZ11" s="16"/>
      <c r="DA11" s="16">
        <v>1</v>
      </c>
      <c r="DB11" s="16" t="s">
        <v>167</v>
      </c>
      <c r="DC11" s="16" t="s">
        <v>1621</v>
      </c>
      <c r="DD11" s="16" t="s">
        <v>1622</v>
      </c>
      <c r="DE11" s="16"/>
      <c r="DF11" s="16"/>
      <c r="DG11" s="16"/>
      <c r="DH11" s="16"/>
      <c r="DI11" s="16" t="s">
        <v>63</v>
      </c>
      <c r="DJ11" s="16" t="s">
        <v>62</v>
      </c>
      <c r="DK11" s="16"/>
      <c r="DL11" s="16"/>
      <c r="DM11" s="16" t="s">
        <v>63</v>
      </c>
      <c r="DN11" s="16" t="s">
        <v>189</v>
      </c>
      <c r="DO11" s="16" t="s">
        <v>1632</v>
      </c>
      <c r="DP11" s="16"/>
      <c r="DQ11" s="16"/>
      <c r="DR11" s="16"/>
      <c r="DS11" s="16"/>
      <c r="DT11" s="16"/>
      <c r="DU11" s="16"/>
      <c r="DV11" s="16"/>
      <c r="DW11" s="16"/>
      <c r="DX11" s="94"/>
      <c r="DY11" s="16">
        <v>10</v>
      </c>
      <c r="DZ11" s="16">
        <v>10</v>
      </c>
      <c r="EA11" s="89"/>
      <c r="EB11" s="90" t="s">
        <v>1633</v>
      </c>
      <c r="EC11" s="16">
        <v>10</v>
      </c>
      <c r="ED11" s="16"/>
      <c r="EE11" s="89"/>
      <c r="EF11" s="90"/>
      <c r="EG11" s="16"/>
      <c r="EH11" s="16"/>
      <c r="EI11" s="89"/>
      <c r="EJ11" s="90"/>
      <c r="EK11" s="16"/>
      <c r="EL11" s="16"/>
      <c r="EM11" s="89"/>
      <c r="EN11" s="90"/>
      <c r="EO11" s="16"/>
      <c r="EP11" s="16"/>
      <c r="EQ11" s="89"/>
      <c r="ER11" s="90">
        <v>4500</v>
      </c>
      <c r="ES11" s="89"/>
      <c r="ET11" s="91"/>
      <c r="EU11" s="90">
        <v>9</v>
      </c>
      <c r="EV11" s="89"/>
    </row>
    <row r="12" spans="1:177" s="82" customFormat="1" x14ac:dyDescent="0.3">
      <c r="A12" s="70"/>
      <c r="B12" s="71"/>
      <c r="C12" s="71"/>
      <c r="D12" s="71"/>
      <c r="E12" s="71"/>
      <c r="F12" s="73"/>
      <c r="G12" s="70"/>
      <c r="H12" s="72"/>
      <c r="I12" s="72"/>
      <c r="J12" s="74" t="s">
        <v>1634</v>
      </c>
      <c r="K12" s="72"/>
      <c r="L12" s="72"/>
      <c r="M12" s="72"/>
      <c r="N12" s="72"/>
      <c r="O12" s="72"/>
      <c r="P12" s="72"/>
      <c r="Q12" s="72"/>
      <c r="R12" s="72"/>
      <c r="S12" s="72"/>
      <c r="T12" s="72"/>
      <c r="U12" s="72"/>
      <c r="V12" s="72"/>
      <c r="W12" s="72"/>
      <c r="X12" s="72"/>
      <c r="Y12" s="72"/>
      <c r="Z12" s="72"/>
      <c r="AA12" s="74" t="str">
        <f>$J12</f>
        <v>2023 Audi e-tron quattro</v>
      </c>
      <c r="AB12" s="72"/>
      <c r="AC12" s="72"/>
      <c r="AD12" s="72"/>
      <c r="AE12" s="72"/>
      <c r="AF12" s="72"/>
      <c r="AG12" s="72"/>
      <c r="AH12" s="72"/>
      <c r="AI12" s="72"/>
      <c r="AJ12" s="72"/>
      <c r="AK12" s="72"/>
      <c r="AL12" s="72"/>
      <c r="AM12" s="72"/>
      <c r="AN12" s="72"/>
      <c r="AO12" s="75"/>
      <c r="AP12" s="70"/>
      <c r="AQ12" s="76" t="str">
        <f>$J12</f>
        <v>2023 Audi e-tron quattro</v>
      </c>
      <c r="AR12" s="70"/>
      <c r="AS12" s="72"/>
      <c r="AT12" s="72"/>
      <c r="AU12" s="72"/>
      <c r="AV12" s="72"/>
      <c r="AW12" s="72"/>
      <c r="AX12" s="72"/>
      <c r="AY12" s="72"/>
      <c r="AZ12" s="72"/>
      <c r="BA12" s="72"/>
      <c r="BB12" s="72"/>
      <c r="BC12" s="72"/>
      <c r="BD12" s="72"/>
      <c r="BE12" s="72"/>
      <c r="BF12" s="74" t="str">
        <f>$J12</f>
        <v>2023 Audi e-tron quattro</v>
      </c>
      <c r="BG12" s="72"/>
      <c r="BH12" s="72"/>
      <c r="BI12" s="72"/>
      <c r="BJ12" s="75"/>
      <c r="BK12" s="70"/>
      <c r="BL12" s="72"/>
      <c r="BM12" s="72"/>
      <c r="BN12" s="72"/>
      <c r="BO12" s="72"/>
      <c r="BP12" s="72"/>
      <c r="BQ12" s="77"/>
      <c r="BR12" s="1"/>
      <c r="BS12" s="72"/>
      <c r="BT12" s="78" t="s">
        <v>1597</v>
      </c>
      <c r="BU12" s="72"/>
      <c r="BV12" s="74" t="str">
        <f>$J12</f>
        <v>2023 Audi e-tron quattro</v>
      </c>
      <c r="BW12" s="72"/>
      <c r="BX12" s="72"/>
      <c r="BY12" s="72"/>
      <c r="BZ12" s="72"/>
      <c r="CA12" s="72"/>
      <c r="CB12" s="79" t="s">
        <v>1597</v>
      </c>
      <c r="CC12" s="72"/>
      <c r="CD12" s="72"/>
      <c r="CE12" s="72"/>
      <c r="CF12" s="72"/>
      <c r="CG12" s="72"/>
      <c r="CH12" s="72"/>
      <c r="CI12" s="72"/>
      <c r="CJ12" s="72"/>
      <c r="CK12" s="72"/>
      <c r="CL12" s="74" t="str">
        <f>$J12</f>
        <v>2023 Audi e-tron quattro</v>
      </c>
      <c r="CM12" s="72"/>
      <c r="CN12" s="72"/>
      <c r="CO12" s="72"/>
      <c r="CP12" s="72"/>
      <c r="CQ12" s="72"/>
      <c r="CR12" s="72"/>
      <c r="CS12" s="72"/>
      <c r="CT12" s="72"/>
      <c r="CU12" s="72"/>
      <c r="CV12" s="72"/>
      <c r="CW12" s="72"/>
      <c r="CX12" s="72"/>
      <c r="CY12" s="72"/>
      <c r="CZ12" s="72"/>
      <c r="DA12" s="72"/>
      <c r="DB12" s="72"/>
      <c r="DC12" s="74" t="str">
        <f>$J12</f>
        <v>2023 Audi e-tron quattro</v>
      </c>
      <c r="DD12" s="72"/>
      <c r="DE12" s="72"/>
      <c r="DF12" s="72"/>
      <c r="DG12" s="72"/>
      <c r="DH12" s="72"/>
      <c r="DI12" s="72"/>
      <c r="DJ12" s="72"/>
      <c r="DK12" s="72"/>
      <c r="DL12" s="72"/>
      <c r="DM12" s="72"/>
      <c r="DN12" s="72"/>
      <c r="DO12" s="74"/>
      <c r="DP12" s="74"/>
      <c r="DQ12" s="74"/>
      <c r="DR12" s="74"/>
      <c r="DS12" s="74"/>
      <c r="DT12" s="74" t="str">
        <f>$J12</f>
        <v>2023 Audi e-tron quattro</v>
      </c>
      <c r="DU12" s="74"/>
      <c r="DV12" s="74"/>
      <c r="DW12" s="74"/>
      <c r="DX12" s="80"/>
      <c r="DY12" s="74"/>
      <c r="DZ12" s="74"/>
      <c r="EA12" s="73"/>
      <c r="EB12" s="81"/>
      <c r="EC12" s="74"/>
      <c r="ED12" s="74"/>
      <c r="EE12" s="73"/>
      <c r="EF12" s="81"/>
      <c r="EH12" s="79" t="s">
        <v>1597</v>
      </c>
      <c r="EI12" s="73" t="str">
        <f>$J12</f>
        <v>2023 Audi e-tron quattro</v>
      </c>
      <c r="EJ12" s="83"/>
      <c r="EK12" s="84"/>
      <c r="EL12" s="84"/>
      <c r="EM12" s="85"/>
      <c r="EN12" s="86"/>
      <c r="EQ12" s="87"/>
      <c r="ER12" s="86"/>
      <c r="ES12" s="87"/>
      <c r="ET12" s="88"/>
      <c r="EU12" s="81" t="str">
        <f>$J12</f>
        <v>2023 Audi e-tron quattro</v>
      </c>
      <c r="EV12" s="87"/>
      <c r="EW12" s="74"/>
      <c r="EX12" s="74"/>
      <c r="EY12" s="74"/>
      <c r="EZ12" s="74"/>
      <c r="FA12" s="74"/>
      <c r="FB12" s="74"/>
      <c r="FC12" s="74"/>
      <c r="FD12" s="74"/>
      <c r="FE12" s="74"/>
      <c r="FF12" s="74"/>
      <c r="FG12" s="74"/>
      <c r="FH12" s="74"/>
      <c r="FI12" s="74"/>
      <c r="FJ12" s="74"/>
      <c r="FK12" s="74"/>
      <c r="FL12" s="74"/>
      <c r="FM12" s="74"/>
      <c r="FN12" s="74"/>
      <c r="FO12" s="74"/>
      <c r="FQ12" s="74"/>
      <c r="FR12" s="74"/>
      <c r="FS12" s="74"/>
      <c r="FT12" s="74"/>
      <c r="FU12" s="74"/>
    </row>
    <row r="13" spans="1:177" s="82" customFormat="1" x14ac:dyDescent="0.3">
      <c r="A13" s="90">
        <v>2023</v>
      </c>
      <c r="B13" s="16" t="s">
        <v>112</v>
      </c>
      <c r="C13" s="16" t="s">
        <v>113</v>
      </c>
      <c r="D13" s="16" t="s">
        <v>1635</v>
      </c>
      <c r="E13" s="16" t="s">
        <v>114</v>
      </c>
      <c r="F13" s="89" t="s">
        <v>1614</v>
      </c>
      <c r="G13" s="90">
        <v>78</v>
      </c>
      <c r="H13" s="16">
        <v>79</v>
      </c>
      <c r="I13" s="16">
        <v>79</v>
      </c>
      <c r="J13" s="16">
        <v>105.6</v>
      </c>
      <c r="K13" s="16">
        <v>106.7</v>
      </c>
      <c r="L13" s="16">
        <v>106.09220000000001</v>
      </c>
      <c r="M13" s="16">
        <v>78.225300000000004</v>
      </c>
      <c r="N13" s="16">
        <v>79.040199999999999</v>
      </c>
      <c r="O13" s="16">
        <v>78.5899</v>
      </c>
      <c r="P13" s="16">
        <f t="shared" ref="P13:P14" si="2">L13/O13</f>
        <v>1.3499470033681173</v>
      </c>
      <c r="Q13" s="16"/>
      <c r="R13" s="16"/>
      <c r="S13" s="16" t="s">
        <v>60</v>
      </c>
      <c r="T13" s="16" t="s">
        <v>61</v>
      </c>
      <c r="U13" s="16"/>
      <c r="V13" s="16">
        <v>2</v>
      </c>
      <c r="W13" s="16" t="s">
        <v>63</v>
      </c>
      <c r="X13" s="16" t="s">
        <v>63</v>
      </c>
      <c r="Y13" s="16" t="s">
        <v>60</v>
      </c>
      <c r="Z13" s="16" t="s">
        <v>117</v>
      </c>
      <c r="AA13" s="16"/>
      <c r="AB13" s="16"/>
      <c r="AC13" s="16">
        <v>226</v>
      </c>
      <c r="AD13" s="16" t="s">
        <v>1616</v>
      </c>
      <c r="AE13" s="16" t="s">
        <v>1617</v>
      </c>
      <c r="AF13" s="16" t="s">
        <v>66</v>
      </c>
      <c r="AG13" s="16" t="s">
        <v>67</v>
      </c>
      <c r="AH13" s="16" t="s">
        <v>68</v>
      </c>
      <c r="AI13" s="16" t="s">
        <v>69</v>
      </c>
      <c r="AJ13" s="16"/>
      <c r="AK13" s="16"/>
      <c r="AL13" s="16"/>
      <c r="AM13" s="16"/>
      <c r="AN13" s="16"/>
      <c r="AO13" s="89"/>
      <c r="AP13" s="90">
        <v>900</v>
      </c>
      <c r="AQ13" s="91">
        <v>900</v>
      </c>
      <c r="AR13" s="90"/>
      <c r="AS13" s="16"/>
      <c r="AT13" s="16"/>
      <c r="AU13" s="16"/>
      <c r="AV13" s="16"/>
      <c r="AW13" s="16"/>
      <c r="AX13" s="16"/>
      <c r="AY13" s="16"/>
      <c r="AZ13" s="16"/>
      <c r="BA13" s="16"/>
      <c r="BB13" s="16"/>
      <c r="BC13" s="16"/>
      <c r="BD13" s="16"/>
      <c r="BE13" s="16"/>
      <c r="BF13" s="16"/>
      <c r="BG13" s="16"/>
      <c r="BH13" s="16"/>
      <c r="BI13" s="16"/>
      <c r="BJ13" s="89"/>
      <c r="BK13" s="92"/>
      <c r="BL13" s="16"/>
      <c r="BM13" s="16"/>
      <c r="BN13" s="16">
        <v>33</v>
      </c>
      <c r="BO13" s="16" t="s">
        <v>71</v>
      </c>
      <c r="BP13" s="16"/>
      <c r="BQ13" s="16" t="s">
        <v>1636</v>
      </c>
      <c r="BR13" s="21">
        <v>44722</v>
      </c>
      <c r="BS13" s="16">
        <v>31256</v>
      </c>
      <c r="BT13" s="93"/>
      <c r="BU13" s="16" t="s">
        <v>62</v>
      </c>
      <c r="BV13" s="16" t="s">
        <v>63</v>
      </c>
      <c r="BW13" s="16"/>
      <c r="BX13" s="16"/>
      <c r="BY13" s="16" t="s">
        <v>63</v>
      </c>
      <c r="BZ13" s="16" t="s">
        <v>63</v>
      </c>
      <c r="CA13" s="16"/>
      <c r="CB13" s="16"/>
      <c r="CC13" s="16"/>
      <c r="CD13" s="16"/>
      <c r="CE13" s="16"/>
      <c r="CF13" s="16"/>
      <c r="CG13" s="16"/>
      <c r="CH13" s="16" t="s">
        <v>90</v>
      </c>
      <c r="CI13" s="16"/>
      <c r="CJ13" s="16">
        <v>36</v>
      </c>
      <c r="CK13" s="16" t="s">
        <v>91</v>
      </c>
      <c r="CL13" s="16"/>
      <c r="CM13" s="16">
        <v>397</v>
      </c>
      <c r="CN13" s="16">
        <v>240</v>
      </c>
      <c r="CO13" s="16">
        <v>134.5</v>
      </c>
      <c r="CP13" s="16" t="s">
        <v>1619</v>
      </c>
      <c r="CQ13" s="16"/>
      <c r="CR13" s="16"/>
      <c r="CS13" s="16" t="s">
        <v>93</v>
      </c>
      <c r="CT13" s="16"/>
      <c r="CU13" s="16" t="s">
        <v>94</v>
      </c>
      <c r="CV13" s="16" t="s">
        <v>62</v>
      </c>
      <c r="CW13" s="16"/>
      <c r="CX13" s="16"/>
      <c r="CY13" s="16"/>
      <c r="CZ13" s="16"/>
      <c r="DA13" s="16">
        <v>2</v>
      </c>
      <c r="DB13" s="16" t="s">
        <v>167</v>
      </c>
      <c r="DC13" s="16" t="s">
        <v>1637</v>
      </c>
      <c r="DD13" s="16" t="s">
        <v>1622</v>
      </c>
      <c r="DE13" s="16"/>
      <c r="DF13" s="16"/>
      <c r="DG13" s="16"/>
      <c r="DH13" s="16"/>
      <c r="DI13" s="16" t="s">
        <v>63</v>
      </c>
      <c r="DJ13" s="16" t="s">
        <v>62</v>
      </c>
      <c r="DK13" s="16"/>
      <c r="DL13" s="16"/>
      <c r="DM13" s="16" t="s">
        <v>63</v>
      </c>
      <c r="DN13" s="16" t="s">
        <v>189</v>
      </c>
      <c r="DO13" s="16"/>
      <c r="DP13" s="16"/>
      <c r="DQ13" s="16"/>
      <c r="DR13" s="16"/>
      <c r="DS13" s="16"/>
      <c r="DT13" s="16"/>
      <c r="DU13" s="16"/>
      <c r="DV13" s="16"/>
      <c r="DW13" s="16"/>
      <c r="DX13" s="94"/>
      <c r="DY13" s="16">
        <v>10</v>
      </c>
      <c r="DZ13" s="16">
        <v>10</v>
      </c>
      <c r="EA13" s="89"/>
      <c r="EB13" s="90" t="s">
        <v>1638</v>
      </c>
      <c r="EC13" s="16">
        <v>10</v>
      </c>
      <c r="ED13" s="16"/>
      <c r="EE13" s="89"/>
      <c r="EF13" s="90"/>
      <c r="EG13" s="16"/>
      <c r="EH13" s="16"/>
      <c r="EI13" s="89"/>
      <c r="EJ13" s="90"/>
      <c r="EK13" s="16"/>
      <c r="EL13" s="16"/>
      <c r="EM13" s="89"/>
      <c r="EN13" s="90"/>
      <c r="EO13" s="16"/>
      <c r="EP13" s="16"/>
      <c r="EQ13" s="89"/>
      <c r="ER13" s="90">
        <v>3500</v>
      </c>
      <c r="ES13" s="89"/>
      <c r="ET13" s="91"/>
      <c r="EU13" s="90">
        <v>10</v>
      </c>
      <c r="EV13" s="89"/>
    </row>
    <row r="14" spans="1:177" s="82" customFormat="1" ht="15.5" customHeight="1" thickBot="1" x14ac:dyDescent="0.35">
      <c r="A14" s="90">
        <v>2023</v>
      </c>
      <c r="B14" s="16" t="s">
        <v>112</v>
      </c>
      <c r="C14" s="16" t="s">
        <v>113</v>
      </c>
      <c r="D14" s="16" t="s">
        <v>1635</v>
      </c>
      <c r="E14" s="16" t="s">
        <v>114</v>
      </c>
      <c r="F14" s="89" t="s">
        <v>1614</v>
      </c>
      <c r="G14" s="90">
        <v>43</v>
      </c>
      <c r="H14" s="16">
        <v>43</v>
      </c>
      <c r="I14" s="16">
        <v>43</v>
      </c>
      <c r="J14" s="16">
        <v>31.9116</v>
      </c>
      <c r="K14" s="16">
        <v>31.586600000000001</v>
      </c>
      <c r="L14" s="16">
        <v>31.7653</v>
      </c>
      <c r="M14" s="16">
        <v>43.0871</v>
      </c>
      <c r="N14" s="16">
        <v>42.642899999999997</v>
      </c>
      <c r="O14" s="16">
        <v>42.8872</v>
      </c>
      <c r="P14" s="16">
        <f t="shared" si="2"/>
        <v>0.74067087615885396</v>
      </c>
      <c r="Q14" s="16"/>
      <c r="R14" s="16"/>
      <c r="S14" s="16" t="s">
        <v>60</v>
      </c>
      <c r="T14" s="16" t="s">
        <v>61</v>
      </c>
      <c r="U14" s="16"/>
      <c r="V14" s="16">
        <v>2</v>
      </c>
      <c r="W14" s="16" t="s">
        <v>63</v>
      </c>
      <c r="X14" s="16" t="s">
        <v>63</v>
      </c>
      <c r="Y14" s="16" t="s">
        <v>60</v>
      </c>
      <c r="Z14" s="16" t="s">
        <v>117</v>
      </c>
      <c r="AA14" s="16"/>
      <c r="AB14" s="16"/>
      <c r="AC14" s="16">
        <v>226</v>
      </c>
      <c r="AD14" s="16" t="s">
        <v>1616</v>
      </c>
      <c r="AE14" s="16" t="s">
        <v>1617</v>
      </c>
      <c r="AF14" s="16" t="s">
        <v>1624</v>
      </c>
      <c r="AG14" s="16" t="s">
        <v>1625</v>
      </c>
      <c r="AH14" s="16" t="s">
        <v>68</v>
      </c>
      <c r="AI14" s="16" t="s">
        <v>69</v>
      </c>
      <c r="AJ14" s="16"/>
      <c r="AK14" s="16"/>
      <c r="AL14" s="16"/>
      <c r="AM14" s="16"/>
      <c r="AN14" s="16"/>
      <c r="AO14" s="89"/>
      <c r="AP14" s="90">
        <v>900</v>
      </c>
      <c r="AQ14" s="91">
        <v>900</v>
      </c>
      <c r="AR14" s="90"/>
      <c r="AS14" s="16"/>
      <c r="AT14" s="16"/>
      <c r="AU14" s="16"/>
      <c r="AV14" s="16"/>
      <c r="AW14" s="16"/>
      <c r="AX14" s="16"/>
      <c r="AY14" s="16"/>
      <c r="AZ14" s="16"/>
      <c r="BA14" s="16"/>
      <c r="BB14" s="16"/>
      <c r="BC14" s="16"/>
      <c r="BD14" s="16"/>
      <c r="BE14" s="16"/>
      <c r="BF14" s="16"/>
      <c r="BG14" s="16"/>
      <c r="BH14" s="16"/>
      <c r="BI14" s="16"/>
      <c r="BJ14" s="89"/>
      <c r="BK14" s="92"/>
      <c r="BL14" s="16"/>
      <c r="BM14" s="16"/>
      <c r="BN14" s="16">
        <v>33</v>
      </c>
      <c r="BO14" s="16" t="s">
        <v>71</v>
      </c>
      <c r="BP14" s="16"/>
      <c r="BQ14" s="16" t="s">
        <v>1636</v>
      </c>
      <c r="BR14" s="21">
        <v>44722</v>
      </c>
      <c r="BS14" s="16">
        <v>31256</v>
      </c>
      <c r="BT14" s="93"/>
      <c r="BU14" s="16" t="s">
        <v>62</v>
      </c>
      <c r="BV14" s="16" t="s">
        <v>63</v>
      </c>
      <c r="BW14" s="16"/>
      <c r="BX14" s="16"/>
      <c r="BY14" s="16" t="s">
        <v>63</v>
      </c>
      <c r="BZ14" s="16" t="s">
        <v>63</v>
      </c>
      <c r="CA14" s="16"/>
      <c r="CB14" s="16"/>
      <c r="CC14" s="16"/>
      <c r="CD14" s="16"/>
      <c r="CE14" s="16"/>
      <c r="CF14" s="16"/>
      <c r="CG14" s="16"/>
      <c r="CH14" s="16" t="s">
        <v>90</v>
      </c>
      <c r="CI14" s="16"/>
      <c r="CJ14" s="16">
        <v>36</v>
      </c>
      <c r="CK14" s="16" t="s">
        <v>91</v>
      </c>
      <c r="CL14" s="16"/>
      <c r="CM14" s="16">
        <v>397</v>
      </c>
      <c r="CN14" s="16">
        <v>240</v>
      </c>
      <c r="CO14" s="16">
        <v>134.5</v>
      </c>
      <c r="CP14" s="16" t="s">
        <v>1619</v>
      </c>
      <c r="CQ14" s="16"/>
      <c r="CR14" s="16"/>
      <c r="CS14" s="16" t="s">
        <v>93</v>
      </c>
      <c r="CT14" s="16"/>
      <c r="CU14" s="16" t="s">
        <v>94</v>
      </c>
      <c r="CV14" s="16" t="s">
        <v>62</v>
      </c>
      <c r="CW14" s="16"/>
      <c r="CX14" s="16"/>
      <c r="CY14" s="16"/>
      <c r="CZ14" s="16"/>
      <c r="DA14" s="16">
        <v>2</v>
      </c>
      <c r="DB14" s="16" t="s">
        <v>167</v>
      </c>
      <c r="DC14" s="16" t="s">
        <v>1637</v>
      </c>
      <c r="DD14" s="16" t="s">
        <v>1622</v>
      </c>
      <c r="DE14" s="16"/>
      <c r="DF14" s="16"/>
      <c r="DG14" s="16"/>
      <c r="DH14" s="16"/>
      <c r="DI14" s="16" t="s">
        <v>63</v>
      </c>
      <c r="DJ14" s="16" t="s">
        <v>62</v>
      </c>
      <c r="DK14" s="16"/>
      <c r="DL14" s="16"/>
      <c r="DM14" s="16" t="s">
        <v>63</v>
      </c>
      <c r="DN14" s="16" t="s">
        <v>189</v>
      </c>
      <c r="DO14" s="16"/>
      <c r="DP14" s="16"/>
      <c r="DQ14" s="16"/>
      <c r="DR14" s="16"/>
      <c r="DS14" s="16"/>
      <c r="DT14" s="16"/>
      <c r="DU14" s="16"/>
      <c r="DV14" s="16"/>
      <c r="DW14" s="16"/>
      <c r="DX14" s="94"/>
      <c r="DY14" s="16">
        <v>10</v>
      </c>
      <c r="DZ14" s="16">
        <v>10</v>
      </c>
      <c r="EA14" s="89"/>
      <c r="EB14" s="90" t="s">
        <v>1638</v>
      </c>
      <c r="EC14" s="16">
        <v>10</v>
      </c>
      <c r="ED14" s="16"/>
      <c r="EE14" s="89"/>
      <c r="EF14" s="90"/>
      <c r="EG14" s="16"/>
      <c r="EH14" s="16"/>
      <c r="EI14" s="89"/>
      <c r="EJ14" s="90"/>
      <c r="EK14" s="16"/>
      <c r="EL14" s="16"/>
      <c r="EM14" s="89"/>
      <c r="EN14" s="90"/>
      <c r="EO14" s="16"/>
      <c r="EP14" s="16"/>
      <c r="EQ14" s="89"/>
      <c r="ER14" s="90">
        <v>3500</v>
      </c>
      <c r="ES14" s="89"/>
      <c r="ET14" s="91"/>
      <c r="EU14" s="90">
        <v>10</v>
      </c>
      <c r="EV14" s="89"/>
    </row>
    <row r="15" spans="1:177" s="82" customFormat="1" x14ac:dyDescent="0.3">
      <c r="A15" s="70"/>
      <c r="B15" s="71"/>
      <c r="C15" s="71"/>
      <c r="D15" s="71"/>
      <c r="E15" s="71"/>
      <c r="F15" s="73"/>
      <c r="G15" s="70"/>
      <c r="H15" s="72"/>
      <c r="I15" s="72"/>
      <c r="J15" s="74" t="s">
        <v>1639</v>
      </c>
      <c r="K15" s="72"/>
      <c r="L15" s="72"/>
      <c r="M15" s="72"/>
      <c r="N15" s="72"/>
      <c r="O15" s="72"/>
      <c r="P15" s="72"/>
      <c r="Q15" s="72"/>
      <c r="R15" s="72"/>
      <c r="S15" s="72"/>
      <c r="T15" s="72"/>
      <c r="U15" s="72"/>
      <c r="V15" s="72"/>
      <c r="W15" s="72"/>
      <c r="X15" s="72"/>
      <c r="Y15" s="72"/>
      <c r="Z15" s="72"/>
      <c r="AA15" s="74" t="str">
        <f>$J15</f>
        <v>2023 Audi e-tron S (20in wheels)</v>
      </c>
      <c r="AB15" s="72"/>
      <c r="AC15" s="72"/>
      <c r="AD15" s="72"/>
      <c r="AE15" s="72"/>
      <c r="AF15" s="72"/>
      <c r="AG15" s="72"/>
      <c r="AH15" s="72"/>
      <c r="AI15" s="72"/>
      <c r="AJ15" s="72"/>
      <c r="AK15" s="72"/>
      <c r="AL15" s="72"/>
      <c r="AM15" s="72"/>
      <c r="AN15" s="72"/>
      <c r="AO15" s="75"/>
      <c r="AP15" s="70"/>
      <c r="AQ15" s="76" t="str">
        <f>$J15</f>
        <v>2023 Audi e-tron S (20in wheels)</v>
      </c>
      <c r="AR15" s="70"/>
      <c r="AS15" s="72"/>
      <c r="AT15" s="72"/>
      <c r="AU15" s="72"/>
      <c r="AV15" s="72"/>
      <c r="AW15" s="72"/>
      <c r="AX15" s="72"/>
      <c r="AY15" s="72"/>
      <c r="AZ15" s="72"/>
      <c r="BA15" s="72"/>
      <c r="BB15" s="72"/>
      <c r="BC15" s="72"/>
      <c r="BD15" s="72"/>
      <c r="BE15" s="72"/>
      <c r="BF15" s="74" t="str">
        <f>$J15</f>
        <v>2023 Audi e-tron S (20in wheels)</v>
      </c>
      <c r="BG15" s="72"/>
      <c r="BH15" s="72"/>
      <c r="BI15" s="72"/>
      <c r="BJ15" s="75"/>
      <c r="BK15" s="70"/>
      <c r="BL15" s="72"/>
      <c r="BM15" s="72"/>
      <c r="BN15" s="72"/>
      <c r="BO15" s="72"/>
      <c r="BP15" s="72"/>
      <c r="BQ15" s="77"/>
      <c r="BR15" s="1"/>
      <c r="BS15" s="72"/>
      <c r="BT15" s="78" t="s">
        <v>1597</v>
      </c>
      <c r="BU15" s="72"/>
      <c r="BV15" s="74" t="str">
        <f>$J15</f>
        <v>2023 Audi e-tron S (20in wheels)</v>
      </c>
      <c r="BW15" s="72"/>
      <c r="BX15" s="72"/>
      <c r="BY15" s="72"/>
      <c r="BZ15" s="72"/>
      <c r="CA15" s="72"/>
      <c r="CB15" s="79" t="s">
        <v>1597</v>
      </c>
      <c r="CC15" s="72"/>
      <c r="CD15" s="72"/>
      <c r="CE15" s="72"/>
      <c r="CF15" s="72"/>
      <c r="CG15" s="72"/>
      <c r="CH15" s="72"/>
      <c r="CI15" s="72"/>
      <c r="CJ15" s="72"/>
      <c r="CK15" s="72"/>
      <c r="CL15" s="74" t="str">
        <f>$J15</f>
        <v>2023 Audi e-tron S (20in wheels)</v>
      </c>
      <c r="CM15" s="72"/>
      <c r="CN15" s="72"/>
      <c r="CO15" s="72"/>
      <c r="CP15" s="72"/>
      <c r="CQ15" s="72"/>
      <c r="CR15" s="72"/>
      <c r="CS15" s="72"/>
      <c r="CT15" s="72"/>
      <c r="CU15" s="72"/>
      <c r="CV15" s="72"/>
      <c r="CW15" s="72"/>
      <c r="CX15" s="72"/>
      <c r="CY15" s="72"/>
      <c r="CZ15" s="72"/>
      <c r="DA15" s="72"/>
      <c r="DB15" s="72"/>
      <c r="DC15" s="74" t="str">
        <f>$J15</f>
        <v>2023 Audi e-tron S (20in wheels)</v>
      </c>
      <c r="DD15" s="72"/>
      <c r="DE15" s="72"/>
      <c r="DF15" s="72"/>
      <c r="DG15" s="72"/>
      <c r="DH15" s="72"/>
      <c r="DI15" s="72"/>
      <c r="DJ15" s="72"/>
      <c r="DK15" s="72"/>
      <c r="DL15" s="72"/>
      <c r="DM15" s="72"/>
      <c r="DN15" s="72"/>
      <c r="DO15" s="74"/>
      <c r="DP15" s="74"/>
      <c r="DQ15" s="74"/>
      <c r="DR15" s="74"/>
      <c r="DS15" s="74"/>
      <c r="DT15" s="74" t="str">
        <f>$J15</f>
        <v>2023 Audi e-tron S (20in wheels)</v>
      </c>
      <c r="DU15" s="74"/>
      <c r="DV15" s="74"/>
      <c r="DW15" s="74"/>
      <c r="DX15" s="80"/>
      <c r="DY15" s="74"/>
      <c r="DZ15" s="74"/>
      <c r="EA15" s="73"/>
      <c r="EB15" s="81"/>
      <c r="EC15" s="74"/>
      <c r="ED15" s="74"/>
      <c r="EE15" s="73"/>
      <c r="EF15" s="81"/>
      <c r="EH15" s="79" t="s">
        <v>1597</v>
      </c>
      <c r="EI15" s="73" t="str">
        <f>$J15</f>
        <v>2023 Audi e-tron S (20in wheels)</v>
      </c>
      <c r="EJ15" s="83"/>
      <c r="EK15" s="84"/>
      <c r="EL15" s="84"/>
      <c r="EM15" s="85"/>
      <c r="EN15" s="86"/>
      <c r="EQ15" s="87"/>
      <c r="ER15" s="86"/>
      <c r="ES15" s="87"/>
      <c r="ET15" s="88"/>
      <c r="EU15" s="81" t="str">
        <f>$J15</f>
        <v>2023 Audi e-tron S (20in wheels)</v>
      </c>
      <c r="EV15" s="87"/>
      <c r="EW15" s="74"/>
      <c r="EX15" s="74"/>
      <c r="EY15" s="74"/>
      <c r="EZ15" s="74"/>
      <c r="FA15" s="74"/>
      <c r="FB15" s="74"/>
      <c r="FC15" s="74"/>
      <c r="FD15" s="74"/>
      <c r="FE15" s="74"/>
      <c r="FF15" s="74"/>
      <c r="FG15" s="74"/>
      <c r="FH15" s="74"/>
      <c r="FI15" s="74"/>
      <c r="FJ15" s="74"/>
      <c r="FK15" s="74"/>
      <c r="FL15" s="74"/>
      <c r="FM15" s="74"/>
      <c r="FN15" s="74"/>
      <c r="FO15" s="74"/>
      <c r="FQ15" s="74"/>
      <c r="FR15" s="74"/>
      <c r="FS15" s="74"/>
      <c r="FT15" s="74"/>
      <c r="FU15" s="74"/>
    </row>
    <row r="16" spans="1:177" s="82" customFormat="1" x14ac:dyDescent="0.3">
      <c r="A16" s="90">
        <v>2023</v>
      </c>
      <c r="B16" s="16" t="s">
        <v>112</v>
      </c>
      <c r="C16" s="16" t="s">
        <v>113</v>
      </c>
      <c r="D16" s="16" t="s">
        <v>1640</v>
      </c>
      <c r="E16" s="16" t="s">
        <v>114</v>
      </c>
      <c r="F16" s="89" t="s">
        <v>1630</v>
      </c>
      <c r="G16" s="90">
        <v>72</v>
      </c>
      <c r="H16" s="16">
        <v>75</v>
      </c>
      <c r="I16" s="16">
        <v>73</v>
      </c>
      <c r="J16" s="16">
        <v>97.7</v>
      </c>
      <c r="K16" s="16">
        <v>100.9</v>
      </c>
      <c r="L16" s="16">
        <v>99.114500000000007</v>
      </c>
      <c r="M16" s="16">
        <v>72.395700000000005</v>
      </c>
      <c r="N16" s="16">
        <v>74.766900000000007</v>
      </c>
      <c r="O16" s="16">
        <v>73.443899999999999</v>
      </c>
      <c r="P16" s="16">
        <f t="shared" ref="P16:P17" si="3">L16/O16</f>
        <v>1.3495266455076598</v>
      </c>
      <c r="Q16" s="16"/>
      <c r="R16" s="16"/>
      <c r="S16" s="16" t="s">
        <v>60</v>
      </c>
      <c r="T16" s="16" t="s">
        <v>61</v>
      </c>
      <c r="U16" s="16" t="s">
        <v>1615</v>
      </c>
      <c r="V16" s="16">
        <v>1</v>
      </c>
      <c r="W16" s="16" t="s">
        <v>63</v>
      </c>
      <c r="X16" s="16" t="s">
        <v>63</v>
      </c>
      <c r="Y16" s="16" t="s">
        <v>60</v>
      </c>
      <c r="Z16" s="16" t="s">
        <v>117</v>
      </c>
      <c r="AA16" s="16"/>
      <c r="AB16" s="16"/>
      <c r="AC16" s="16">
        <v>208</v>
      </c>
      <c r="AD16" s="16" t="s">
        <v>1616</v>
      </c>
      <c r="AE16" s="16" t="s">
        <v>1617</v>
      </c>
      <c r="AF16" s="16" t="s">
        <v>66</v>
      </c>
      <c r="AG16" s="16" t="s">
        <v>67</v>
      </c>
      <c r="AH16" s="16" t="s">
        <v>68</v>
      </c>
      <c r="AI16" s="16" t="s">
        <v>69</v>
      </c>
      <c r="AJ16" s="16"/>
      <c r="AK16" s="16"/>
      <c r="AL16" s="16"/>
      <c r="AM16" s="16"/>
      <c r="AN16" s="16"/>
      <c r="AO16" s="89"/>
      <c r="AP16" s="90">
        <v>950</v>
      </c>
      <c r="AQ16" s="91">
        <v>950</v>
      </c>
      <c r="AR16" s="90"/>
      <c r="AS16" s="16"/>
      <c r="AT16" s="16"/>
      <c r="AU16" s="16"/>
      <c r="AV16" s="16"/>
      <c r="AW16" s="16"/>
      <c r="AX16" s="16"/>
      <c r="AY16" s="16"/>
      <c r="AZ16" s="16"/>
      <c r="BA16" s="16"/>
      <c r="BB16" s="16"/>
      <c r="BC16" s="16"/>
      <c r="BD16" s="16"/>
      <c r="BE16" s="16"/>
      <c r="BF16" s="16"/>
      <c r="BG16" s="16"/>
      <c r="BH16" s="16"/>
      <c r="BI16" s="16"/>
      <c r="BJ16" s="89"/>
      <c r="BK16" s="92"/>
      <c r="BL16" s="16"/>
      <c r="BM16" s="16"/>
      <c r="BN16" s="16">
        <v>33</v>
      </c>
      <c r="BO16" s="16" t="s">
        <v>71</v>
      </c>
      <c r="BP16" s="16"/>
      <c r="BQ16" s="16" t="s">
        <v>1636</v>
      </c>
      <c r="BR16" s="21">
        <v>44722</v>
      </c>
      <c r="BS16" s="16">
        <v>31252</v>
      </c>
      <c r="BT16" s="93"/>
      <c r="BU16" s="16" t="s">
        <v>62</v>
      </c>
      <c r="BV16" s="16" t="s">
        <v>63</v>
      </c>
      <c r="BW16" s="16"/>
      <c r="BX16" s="16"/>
      <c r="BY16" s="16" t="s">
        <v>63</v>
      </c>
      <c r="BZ16" s="16" t="s">
        <v>63</v>
      </c>
      <c r="CA16" s="16"/>
      <c r="CB16" s="16"/>
      <c r="CC16" s="16"/>
      <c r="CD16" s="16"/>
      <c r="CE16" s="16"/>
      <c r="CF16" s="16"/>
      <c r="CG16" s="16"/>
      <c r="CH16" s="16" t="s">
        <v>90</v>
      </c>
      <c r="CI16" s="16"/>
      <c r="CJ16" s="16">
        <v>36</v>
      </c>
      <c r="CK16" s="16" t="s">
        <v>91</v>
      </c>
      <c r="CL16" s="16"/>
      <c r="CM16" s="16">
        <v>397</v>
      </c>
      <c r="CN16" s="16">
        <v>240</v>
      </c>
      <c r="CO16" s="16">
        <v>134.5</v>
      </c>
      <c r="CP16" s="16" t="s">
        <v>1619</v>
      </c>
      <c r="CQ16" s="16"/>
      <c r="CR16" s="16"/>
      <c r="CS16" s="16" t="s">
        <v>93</v>
      </c>
      <c r="CT16" s="16"/>
      <c r="CU16" s="16" t="s">
        <v>94</v>
      </c>
      <c r="CV16" s="16" t="s">
        <v>62</v>
      </c>
      <c r="CW16" s="16"/>
      <c r="CX16" s="16"/>
      <c r="CY16" s="16"/>
      <c r="CZ16" s="16"/>
      <c r="DA16" s="16">
        <v>3</v>
      </c>
      <c r="DB16" s="16" t="s">
        <v>167</v>
      </c>
      <c r="DC16" s="16" t="s">
        <v>1637</v>
      </c>
      <c r="DD16" s="16" t="s">
        <v>1622</v>
      </c>
      <c r="DE16" s="16"/>
      <c r="DF16" s="16"/>
      <c r="DG16" s="16"/>
      <c r="DH16" s="16"/>
      <c r="DI16" s="16" t="s">
        <v>63</v>
      </c>
      <c r="DJ16" s="16" t="s">
        <v>62</v>
      </c>
      <c r="DK16" s="16"/>
      <c r="DL16" s="16"/>
      <c r="DM16" s="16" t="s">
        <v>63</v>
      </c>
      <c r="DN16" s="16" t="s">
        <v>189</v>
      </c>
      <c r="DO16" s="16"/>
      <c r="DP16" s="16"/>
      <c r="DQ16" s="16"/>
      <c r="DR16" s="16"/>
      <c r="DS16" s="16"/>
      <c r="DT16" s="16"/>
      <c r="DU16" s="16"/>
      <c r="DV16" s="16"/>
      <c r="DW16" s="16"/>
      <c r="DX16" s="94"/>
      <c r="DY16" s="16">
        <v>10</v>
      </c>
      <c r="DZ16" s="16">
        <v>10</v>
      </c>
      <c r="EA16" s="89"/>
      <c r="EB16" s="90" t="s">
        <v>1641</v>
      </c>
      <c r="EC16" s="16">
        <v>10</v>
      </c>
      <c r="ED16" s="16"/>
      <c r="EE16" s="89"/>
      <c r="EF16" s="90"/>
      <c r="EG16" s="16"/>
      <c r="EH16" s="16"/>
      <c r="EI16" s="89"/>
      <c r="EJ16" s="90"/>
      <c r="EK16" s="16"/>
      <c r="EL16" s="16"/>
      <c r="EM16" s="89"/>
      <c r="EN16" s="90"/>
      <c r="EO16" s="16"/>
      <c r="EP16" s="16"/>
      <c r="EQ16" s="89"/>
      <c r="ER16" s="90">
        <v>3250</v>
      </c>
      <c r="ES16" s="89"/>
      <c r="ET16" s="91"/>
      <c r="EU16" s="90">
        <v>10</v>
      </c>
      <c r="EV16" s="89"/>
    </row>
    <row r="17" spans="1:177" s="82" customFormat="1" ht="15.5" customHeight="1" thickBot="1" x14ac:dyDescent="0.35">
      <c r="A17" s="90">
        <v>2023</v>
      </c>
      <c r="B17" s="16" t="s">
        <v>112</v>
      </c>
      <c r="C17" s="16" t="s">
        <v>113</v>
      </c>
      <c r="D17" s="16" t="s">
        <v>1640</v>
      </c>
      <c r="E17" s="16" t="s">
        <v>114</v>
      </c>
      <c r="F17" s="89" t="s">
        <v>1630</v>
      </c>
      <c r="G17" s="90">
        <v>47</v>
      </c>
      <c r="H17" s="16">
        <v>45</v>
      </c>
      <c r="I17" s="16">
        <v>46</v>
      </c>
      <c r="J17" s="16">
        <v>34.505099999999999</v>
      </c>
      <c r="K17" s="16">
        <v>33.415199999999999</v>
      </c>
      <c r="L17" s="16">
        <v>34.006</v>
      </c>
      <c r="M17" s="16">
        <v>46.556600000000003</v>
      </c>
      <c r="N17" s="16">
        <v>45.080100000000002</v>
      </c>
      <c r="O17" s="16">
        <v>45.892200000000003</v>
      </c>
      <c r="P17" s="16">
        <f t="shared" si="3"/>
        <v>0.74099738081852684</v>
      </c>
      <c r="Q17" s="16"/>
      <c r="R17" s="16"/>
      <c r="S17" s="16" t="s">
        <v>60</v>
      </c>
      <c r="T17" s="16" t="s">
        <v>61</v>
      </c>
      <c r="U17" s="16" t="s">
        <v>1615</v>
      </c>
      <c r="V17" s="16">
        <v>1</v>
      </c>
      <c r="W17" s="16" t="s">
        <v>63</v>
      </c>
      <c r="X17" s="16" t="s">
        <v>63</v>
      </c>
      <c r="Y17" s="16" t="s">
        <v>60</v>
      </c>
      <c r="Z17" s="16" t="s">
        <v>117</v>
      </c>
      <c r="AA17" s="16"/>
      <c r="AB17" s="16"/>
      <c r="AC17" s="16">
        <v>208</v>
      </c>
      <c r="AD17" s="16" t="s">
        <v>1616</v>
      </c>
      <c r="AE17" s="16" t="s">
        <v>1617</v>
      </c>
      <c r="AF17" s="16" t="s">
        <v>1624</v>
      </c>
      <c r="AG17" s="16" t="s">
        <v>1625</v>
      </c>
      <c r="AH17" s="16" t="s">
        <v>68</v>
      </c>
      <c r="AI17" s="16" t="s">
        <v>69</v>
      </c>
      <c r="AJ17" s="16"/>
      <c r="AK17" s="16"/>
      <c r="AL17" s="16"/>
      <c r="AM17" s="16"/>
      <c r="AN17" s="16"/>
      <c r="AO17" s="89"/>
      <c r="AP17" s="90">
        <v>950</v>
      </c>
      <c r="AQ17" s="91">
        <v>950</v>
      </c>
      <c r="AR17" s="90"/>
      <c r="AS17" s="16"/>
      <c r="AT17" s="16"/>
      <c r="AU17" s="16"/>
      <c r="AV17" s="16"/>
      <c r="AW17" s="16"/>
      <c r="AX17" s="16"/>
      <c r="AY17" s="16"/>
      <c r="AZ17" s="16"/>
      <c r="BA17" s="16"/>
      <c r="BB17" s="16"/>
      <c r="BC17" s="16"/>
      <c r="BD17" s="16"/>
      <c r="BE17" s="16"/>
      <c r="BF17" s="16"/>
      <c r="BG17" s="16"/>
      <c r="BH17" s="16"/>
      <c r="BI17" s="16"/>
      <c r="BJ17" s="89"/>
      <c r="BK17" s="92"/>
      <c r="BL17" s="16"/>
      <c r="BM17" s="16"/>
      <c r="BN17" s="16">
        <v>33</v>
      </c>
      <c r="BO17" s="16" t="s">
        <v>71</v>
      </c>
      <c r="BP17" s="16"/>
      <c r="BQ17" s="16" t="s">
        <v>1636</v>
      </c>
      <c r="BR17" s="21">
        <v>44722</v>
      </c>
      <c r="BS17" s="16">
        <v>31252</v>
      </c>
      <c r="BT17" s="93"/>
      <c r="BU17" s="16" t="s">
        <v>62</v>
      </c>
      <c r="BV17" s="16" t="s">
        <v>63</v>
      </c>
      <c r="BW17" s="16"/>
      <c r="BX17" s="16"/>
      <c r="BY17" s="16" t="s">
        <v>63</v>
      </c>
      <c r="BZ17" s="16" t="s">
        <v>63</v>
      </c>
      <c r="CA17" s="16"/>
      <c r="CB17" s="16"/>
      <c r="CC17" s="16"/>
      <c r="CD17" s="16"/>
      <c r="CE17" s="16"/>
      <c r="CF17" s="16"/>
      <c r="CG17" s="16"/>
      <c r="CH17" s="16" t="s">
        <v>90</v>
      </c>
      <c r="CI17" s="16"/>
      <c r="CJ17" s="16">
        <v>36</v>
      </c>
      <c r="CK17" s="16" t="s">
        <v>91</v>
      </c>
      <c r="CL17" s="16"/>
      <c r="CM17" s="16">
        <v>397</v>
      </c>
      <c r="CN17" s="16">
        <v>240</v>
      </c>
      <c r="CO17" s="16">
        <v>134.5</v>
      </c>
      <c r="CP17" s="16" t="s">
        <v>1619</v>
      </c>
      <c r="CQ17" s="16"/>
      <c r="CR17" s="16"/>
      <c r="CS17" s="16" t="s">
        <v>93</v>
      </c>
      <c r="CT17" s="16"/>
      <c r="CU17" s="16" t="s">
        <v>94</v>
      </c>
      <c r="CV17" s="16" t="s">
        <v>62</v>
      </c>
      <c r="CW17" s="16"/>
      <c r="CX17" s="16"/>
      <c r="CY17" s="16"/>
      <c r="CZ17" s="16"/>
      <c r="DA17" s="16">
        <v>3</v>
      </c>
      <c r="DB17" s="16" t="s">
        <v>167</v>
      </c>
      <c r="DC17" s="16" t="s">
        <v>1637</v>
      </c>
      <c r="DD17" s="16" t="s">
        <v>1622</v>
      </c>
      <c r="DE17" s="16"/>
      <c r="DF17" s="16"/>
      <c r="DG17" s="16"/>
      <c r="DH17" s="16"/>
      <c r="DI17" s="16" t="s">
        <v>63</v>
      </c>
      <c r="DJ17" s="16" t="s">
        <v>62</v>
      </c>
      <c r="DK17" s="16"/>
      <c r="DL17" s="16"/>
      <c r="DM17" s="16" t="s">
        <v>63</v>
      </c>
      <c r="DN17" s="16" t="s">
        <v>189</v>
      </c>
      <c r="DO17" s="16"/>
      <c r="DP17" s="16"/>
      <c r="DQ17" s="16"/>
      <c r="DR17" s="16"/>
      <c r="DS17" s="16"/>
      <c r="DT17" s="16"/>
      <c r="DU17" s="16"/>
      <c r="DV17" s="16"/>
      <c r="DW17" s="16"/>
      <c r="DX17" s="94"/>
      <c r="DY17" s="16">
        <v>10</v>
      </c>
      <c r="DZ17" s="16">
        <v>10</v>
      </c>
      <c r="EA17" s="89"/>
      <c r="EB17" s="90" t="s">
        <v>1641</v>
      </c>
      <c r="EC17" s="16">
        <v>10</v>
      </c>
      <c r="ED17" s="16"/>
      <c r="EE17" s="89"/>
      <c r="EF17" s="90"/>
      <c r="EG17" s="16"/>
      <c r="EH17" s="16"/>
      <c r="EI17" s="89"/>
      <c r="EJ17" s="90"/>
      <c r="EK17" s="16"/>
      <c r="EL17" s="16"/>
      <c r="EM17" s="89"/>
      <c r="EN17" s="90"/>
      <c r="EO17" s="16"/>
      <c r="EP17" s="16"/>
      <c r="EQ17" s="89"/>
      <c r="ER17" s="90">
        <v>3250</v>
      </c>
      <c r="ES17" s="89"/>
      <c r="ET17" s="91"/>
      <c r="EU17" s="90">
        <v>10</v>
      </c>
      <c r="EV17" s="89"/>
    </row>
    <row r="18" spans="1:177" s="82" customFormat="1" x14ac:dyDescent="0.3">
      <c r="A18" s="70"/>
      <c r="B18" s="71"/>
      <c r="C18" s="71"/>
      <c r="D18" s="71"/>
      <c r="E18" s="71"/>
      <c r="F18" s="73"/>
      <c r="G18" s="70"/>
      <c r="H18" s="72"/>
      <c r="I18" s="72"/>
      <c r="J18" s="74" t="s">
        <v>1642</v>
      </c>
      <c r="K18" s="72"/>
      <c r="L18" s="72"/>
      <c r="M18" s="72"/>
      <c r="N18" s="72"/>
      <c r="O18" s="72"/>
      <c r="P18" s="72"/>
      <c r="Q18" s="72"/>
      <c r="R18" s="72"/>
      <c r="S18" s="72"/>
      <c r="T18" s="72"/>
      <c r="U18" s="72"/>
      <c r="V18" s="72"/>
      <c r="W18" s="72"/>
      <c r="X18" s="72"/>
      <c r="Y18" s="72"/>
      <c r="Z18" s="72"/>
      <c r="AA18" s="74" t="str">
        <f>$J18</f>
        <v>2023 Audi e-tron S Sportback (20in wheels)</v>
      </c>
      <c r="AB18" s="72"/>
      <c r="AC18" s="72"/>
      <c r="AD18" s="72"/>
      <c r="AE18" s="72"/>
      <c r="AF18" s="72"/>
      <c r="AG18" s="72"/>
      <c r="AH18" s="72"/>
      <c r="AI18" s="72"/>
      <c r="AJ18" s="72"/>
      <c r="AK18" s="72"/>
      <c r="AL18" s="72"/>
      <c r="AM18" s="72"/>
      <c r="AN18" s="72"/>
      <c r="AO18" s="75"/>
      <c r="AP18" s="70"/>
      <c r="AQ18" s="76" t="str">
        <f>$J18</f>
        <v>2023 Audi e-tron S Sportback (20in wheels)</v>
      </c>
      <c r="AR18" s="70"/>
      <c r="AS18" s="72"/>
      <c r="AT18" s="72"/>
      <c r="AU18" s="72"/>
      <c r="AV18" s="72"/>
      <c r="AW18" s="72"/>
      <c r="AX18" s="72"/>
      <c r="AY18" s="72"/>
      <c r="AZ18" s="72"/>
      <c r="BA18" s="72"/>
      <c r="BB18" s="72"/>
      <c r="BC18" s="72"/>
      <c r="BD18" s="72"/>
      <c r="BE18" s="72"/>
      <c r="BF18" s="74" t="str">
        <f>$J18</f>
        <v>2023 Audi e-tron S Sportback (20in wheels)</v>
      </c>
      <c r="BG18" s="72"/>
      <c r="BH18" s="72"/>
      <c r="BI18" s="72"/>
      <c r="BJ18" s="75"/>
      <c r="BK18" s="70"/>
      <c r="BL18" s="72"/>
      <c r="BM18" s="72"/>
      <c r="BN18" s="72"/>
      <c r="BO18" s="72"/>
      <c r="BP18" s="72"/>
      <c r="BQ18" s="77"/>
      <c r="BR18" s="1"/>
      <c r="BS18" s="72"/>
      <c r="BT18" s="78" t="s">
        <v>1597</v>
      </c>
      <c r="BU18" s="72"/>
      <c r="BV18" s="74" t="str">
        <f>$J18</f>
        <v>2023 Audi e-tron S Sportback (20in wheels)</v>
      </c>
      <c r="BW18" s="72"/>
      <c r="BX18" s="72"/>
      <c r="BY18" s="72"/>
      <c r="BZ18" s="72"/>
      <c r="CA18" s="72"/>
      <c r="CB18" s="79" t="s">
        <v>1597</v>
      </c>
      <c r="CC18" s="72"/>
      <c r="CD18" s="72"/>
      <c r="CE18" s="72"/>
      <c r="CF18" s="72"/>
      <c r="CG18" s="72"/>
      <c r="CH18" s="72"/>
      <c r="CI18" s="72"/>
      <c r="CJ18" s="72"/>
      <c r="CK18" s="72"/>
      <c r="CL18" s="74" t="str">
        <f>$J18</f>
        <v>2023 Audi e-tron S Sportback (20in wheels)</v>
      </c>
      <c r="CM18" s="72"/>
      <c r="CN18" s="72"/>
      <c r="CO18" s="72"/>
      <c r="CP18" s="72"/>
      <c r="CQ18" s="72"/>
      <c r="CR18" s="72"/>
      <c r="CS18" s="72"/>
      <c r="CT18" s="72"/>
      <c r="CU18" s="72"/>
      <c r="CV18" s="72"/>
      <c r="CW18" s="72"/>
      <c r="CX18" s="72"/>
      <c r="CY18" s="72"/>
      <c r="CZ18" s="72"/>
      <c r="DA18" s="72"/>
      <c r="DB18" s="72"/>
      <c r="DC18" s="74" t="str">
        <f>$J18</f>
        <v>2023 Audi e-tron S Sportback (20in wheels)</v>
      </c>
      <c r="DD18" s="72"/>
      <c r="DE18" s="72"/>
      <c r="DF18" s="72"/>
      <c r="DG18" s="72"/>
      <c r="DH18" s="72"/>
      <c r="DI18" s="72"/>
      <c r="DJ18" s="72"/>
      <c r="DK18" s="72"/>
      <c r="DL18" s="72"/>
      <c r="DM18" s="72"/>
      <c r="DN18" s="72"/>
      <c r="DO18" s="74"/>
      <c r="DP18" s="74"/>
      <c r="DQ18" s="74"/>
      <c r="DR18" s="74"/>
      <c r="DS18" s="74"/>
      <c r="DT18" s="74" t="str">
        <f>$J18</f>
        <v>2023 Audi e-tron S Sportback (20in wheels)</v>
      </c>
      <c r="DU18" s="74"/>
      <c r="DV18" s="74"/>
      <c r="DW18" s="74"/>
      <c r="DX18" s="80"/>
      <c r="DY18" s="74"/>
      <c r="DZ18" s="74"/>
      <c r="EA18" s="73"/>
      <c r="EB18" s="81"/>
      <c r="EC18" s="74"/>
      <c r="ED18" s="74"/>
      <c r="EE18" s="73"/>
      <c r="EF18" s="81"/>
      <c r="EH18" s="79" t="s">
        <v>1597</v>
      </c>
      <c r="EI18" s="73" t="str">
        <f>$J18</f>
        <v>2023 Audi e-tron S Sportback (20in wheels)</v>
      </c>
      <c r="EJ18" s="83"/>
      <c r="EK18" s="84"/>
      <c r="EL18" s="84"/>
      <c r="EM18" s="85"/>
      <c r="EN18" s="86"/>
      <c r="EQ18" s="87"/>
      <c r="ER18" s="86"/>
      <c r="ES18" s="87"/>
      <c r="ET18" s="88"/>
      <c r="EU18" s="81" t="str">
        <f>$J18</f>
        <v>2023 Audi e-tron S Sportback (20in wheels)</v>
      </c>
      <c r="EV18" s="87"/>
      <c r="EW18" s="74"/>
      <c r="EX18" s="74"/>
      <c r="EY18" s="74"/>
      <c r="EZ18" s="74"/>
      <c r="FA18" s="74"/>
      <c r="FB18" s="74"/>
      <c r="FC18" s="74"/>
      <c r="FD18" s="74"/>
      <c r="FE18" s="74"/>
      <c r="FF18" s="74"/>
      <c r="FG18" s="74"/>
      <c r="FH18" s="74"/>
      <c r="FI18" s="74"/>
      <c r="FJ18" s="74"/>
      <c r="FK18" s="74"/>
      <c r="FL18" s="74"/>
      <c r="FM18" s="74"/>
      <c r="FN18" s="74"/>
      <c r="FO18" s="74"/>
      <c r="FQ18" s="74"/>
      <c r="FR18" s="74"/>
      <c r="FS18" s="74"/>
      <c r="FT18" s="74"/>
      <c r="FU18" s="74"/>
    </row>
    <row r="19" spans="1:177" s="82" customFormat="1" x14ac:dyDescent="0.3">
      <c r="A19" s="90">
        <v>2023</v>
      </c>
      <c r="B19" s="16" t="s">
        <v>112</v>
      </c>
      <c r="C19" s="16" t="s">
        <v>113</v>
      </c>
      <c r="D19" s="16" t="s">
        <v>1643</v>
      </c>
      <c r="E19" s="16" t="s">
        <v>114</v>
      </c>
      <c r="F19" s="89" t="s">
        <v>1630</v>
      </c>
      <c r="G19" s="90">
        <v>73</v>
      </c>
      <c r="H19" s="16">
        <v>78</v>
      </c>
      <c r="I19" s="16">
        <v>75</v>
      </c>
      <c r="J19" s="16">
        <v>98.7</v>
      </c>
      <c r="K19" s="16">
        <v>104.6</v>
      </c>
      <c r="L19" s="16">
        <v>101.2705</v>
      </c>
      <c r="M19" s="16">
        <v>73.136700000000005</v>
      </c>
      <c r="N19" s="16">
        <v>77.508600000000001</v>
      </c>
      <c r="O19" s="16">
        <v>75.041399999999996</v>
      </c>
      <c r="P19" s="16">
        <f t="shared" ref="P19:P20" si="4">L19/O19</f>
        <v>1.3495283936600331</v>
      </c>
      <c r="Q19" s="16"/>
      <c r="R19" s="16"/>
      <c r="S19" s="16" t="s">
        <v>60</v>
      </c>
      <c r="T19" s="16" t="s">
        <v>61</v>
      </c>
      <c r="U19" s="16" t="s">
        <v>1615</v>
      </c>
      <c r="V19" s="16">
        <v>1</v>
      </c>
      <c r="W19" s="16" t="s">
        <v>63</v>
      </c>
      <c r="X19" s="16" t="s">
        <v>63</v>
      </c>
      <c r="Y19" s="16" t="s">
        <v>60</v>
      </c>
      <c r="Z19" s="16" t="s">
        <v>117</v>
      </c>
      <c r="AA19" s="16"/>
      <c r="AB19" s="16"/>
      <c r="AC19" s="16">
        <v>212</v>
      </c>
      <c r="AD19" s="16" t="s">
        <v>1616</v>
      </c>
      <c r="AE19" s="16" t="s">
        <v>1617</v>
      </c>
      <c r="AF19" s="16" t="s">
        <v>66</v>
      </c>
      <c r="AG19" s="16" t="s">
        <v>67</v>
      </c>
      <c r="AH19" s="16" t="s">
        <v>68</v>
      </c>
      <c r="AI19" s="16" t="s">
        <v>69</v>
      </c>
      <c r="AJ19" s="16"/>
      <c r="AK19" s="16"/>
      <c r="AL19" s="16"/>
      <c r="AM19" s="16"/>
      <c r="AN19" s="16"/>
      <c r="AO19" s="89"/>
      <c r="AP19" s="90">
        <v>950</v>
      </c>
      <c r="AQ19" s="91">
        <v>950</v>
      </c>
      <c r="AR19" s="90"/>
      <c r="AS19" s="16"/>
      <c r="AT19" s="16"/>
      <c r="AU19" s="16"/>
      <c r="AV19" s="16"/>
      <c r="AW19" s="16"/>
      <c r="AX19" s="16"/>
      <c r="AY19" s="16"/>
      <c r="AZ19" s="16"/>
      <c r="BA19" s="16"/>
      <c r="BB19" s="16"/>
      <c r="BC19" s="16"/>
      <c r="BD19" s="16"/>
      <c r="BE19" s="16"/>
      <c r="BF19" s="16"/>
      <c r="BG19" s="16"/>
      <c r="BH19" s="16"/>
      <c r="BI19" s="16"/>
      <c r="BJ19" s="89"/>
      <c r="BK19" s="92"/>
      <c r="BL19" s="16"/>
      <c r="BM19" s="16"/>
      <c r="BN19" s="16">
        <v>33</v>
      </c>
      <c r="BO19" s="16" t="s">
        <v>71</v>
      </c>
      <c r="BP19" s="16"/>
      <c r="BQ19" s="16" t="s">
        <v>1636</v>
      </c>
      <c r="BR19" s="21">
        <v>44722</v>
      </c>
      <c r="BS19" s="16">
        <v>31253</v>
      </c>
      <c r="BT19" s="93"/>
      <c r="BU19" s="16" t="s">
        <v>62</v>
      </c>
      <c r="BV19" s="16" t="s">
        <v>63</v>
      </c>
      <c r="BW19" s="16"/>
      <c r="BX19" s="16"/>
      <c r="BY19" s="16" t="s">
        <v>63</v>
      </c>
      <c r="BZ19" s="16" t="s">
        <v>63</v>
      </c>
      <c r="CA19" s="16"/>
      <c r="CB19" s="16"/>
      <c r="CC19" s="16"/>
      <c r="CD19" s="16"/>
      <c r="CE19" s="16"/>
      <c r="CF19" s="16"/>
      <c r="CG19" s="16"/>
      <c r="CH19" s="16" t="s">
        <v>90</v>
      </c>
      <c r="CI19" s="16"/>
      <c r="CJ19" s="16">
        <v>36</v>
      </c>
      <c r="CK19" s="16" t="s">
        <v>91</v>
      </c>
      <c r="CL19" s="16"/>
      <c r="CM19" s="16">
        <v>397</v>
      </c>
      <c r="CN19" s="16">
        <v>240</v>
      </c>
      <c r="CO19" s="16">
        <v>134.5</v>
      </c>
      <c r="CP19" s="16" t="s">
        <v>1619</v>
      </c>
      <c r="CQ19" s="16"/>
      <c r="CR19" s="16"/>
      <c r="CS19" s="16" t="s">
        <v>93</v>
      </c>
      <c r="CT19" s="16"/>
      <c r="CU19" s="16" t="s">
        <v>94</v>
      </c>
      <c r="CV19" s="16" t="s">
        <v>62</v>
      </c>
      <c r="CW19" s="16"/>
      <c r="CX19" s="16"/>
      <c r="CY19" s="16"/>
      <c r="CZ19" s="16"/>
      <c r="DA19" s="16">
        <v>3</v>
      </c>
      <c r="DB19" s="16" t="s">
        <v>167</v>
      </c>
      <c r="DC19" s="16" t="s">
        <v>1637</v>
      </c>
      <c r="DD19" s="16" t="s">
        <v>1622</v>
      </c>
      <c r="DE19" s="16"/>
      <c r="DF19" s="16"/>
      <c r="DG19" s="16"/>
      <c r="DH19" s="16"/>
      <c r="DI19" s="16" t="s">
        <v>63</v>
      </c>
      <c r="DJ19" s="16" t="s">
        <v>62</v>
      </c>
      <c r="DK19" s="16"/>
      <c r="DL19" s="16"/>
      <c r="DM19" s="16" t="s">
        <v>63</v>
      </c>
      <c r="DN19" s="16" t="s">
        <v>189</v>
      </c>
      <c r="DO19" s="16"/>
      <c r="DP19" s="16"/>
      <c r="DQ19" s="16"/>
      <c r="DR19" s="16"/>
      <c r="DS19" s="16"/>
      <c r="DT19" s="16"/>
      <c r="DU19" s="16"/>
      <c r="DV19" s="16"/>
      <c r="DW19" s="16"/>
      <c r="DX19" s="94"/>
      <c r="DY19" s="16">
        <v>10</v>
      </c>
      <c r="DZ19" s="16">
        <v>10</v>
      </c>
      <c r="EA19" s="89"/>
      <c r="EB19" s="90" t="s">
        <v>1641</v>
      </c>
      <c r="EC19" s="16">
        <v>10</v>
      </c>
      <c r="ED19" s="16"/>
      <c r="EE19" s="89"/>
      <c r="EF19" s="90"/>
      <c r="EG19" s="16"/>
      <c r="EH19" s="16"/>
      <c r="EI19" s="89"/>
      <c r="EJ19" s="90"/>
      <c r="EK19" s="16"/>
      <c r="EL19" s="16"/>
      <c r="EM19" s="89"/>
      <c r="EN19" s="90"/>
      <c r="EO19" s="16"/>
      <c r="EP19" s="16"/>
      <c r="EQ19" s="89"/>
      <c r="ER19" s="90">
        <v>3250</v>
      </c>
      <c r="ES19" s="89"/>
      <c r="ET19" s="91"/>
      <c r="EU19" s="90">
        <v>10</v>
      </c>
      <c r="EV19" s="89"/>
    </row>
    <row r="20" spans="1:177" s="82" customFormat="1" ht="15.5" customHeight="1" thickBot="1" x14ac:dyDescent="0.35">
      <c r="A20" s="90">
        <v>2023</v>
      </c>
      <c r="B20" s="16" t="s">
        <v>112</v>
      </c>
      <c r="C20" s="16" t="s">
        <v>113</v>
      </c>
      <c r="D20" s="16" t="s">
        <v>1643</v>
      </c>
      <c r="E20" s="16" t="s">
        <v>114</v>
      </c>
      <c r="F20" s="89" t="s">
        <v>1630</v>
      </c>
      <c r="G20" s="90">
        <v>46</v>
      </c>
      <c r="H20" s="16">
        <v>43</v>
      </c>
      <c r="I20" s="16">
        <v>45</v>
      </c>
      <c r="J20" s="16">
        <v>34.140799999999999</v>
      </c>
      <c r="K20" s="16">
        <v>32.2346</v>
      </c>
      <c r="L20" s="16">
        <v>33.255899999999997</v>
      </c>
      <c r="M20" s="16">
        <v>46.084899999999998</v>
      </c>
      <c r="N20" s="16">
        <v>43.485500000000002</v>
      </c>
      <c r="O20" s="16">
        <v>44.915199999999999</v>
      </c>
      <c r="P20" s="16">
        <f t="shared" si="4"/>
        <v>0.74041527144485608</v>
      </c>
      <c r="Q20" s="16"/>
      <c r="R20" s="16"/>
      <c r="S20" s="16" t="s">
        <v>60</v>
      </c>
      <c r="T20" s="16" t="s">
        <v>61</v>
      </c>
      <c r="U20" s="16" t="s">
        <v>1615</v>
      </c>
      <c r="V20" s="16">
        <v>1</v>
      </c>
      <c r="W20" s="16" t="s">
        <v>63</v>
      </c>
      <c r="X20" s="16" t="s">
        <v>63</v>
      </c>
      <c r="Y20" s="16" t="s">
        <v>60</v>
      </c>
      <c r="Z20" s="16" t="s">
        <v>117</v>
      </c>
      <c r="AA20" s="16"/>
      <c r="AB20" s="16"/>
      <c r="AC20" s="16">
        <v>212</v>
      </c>
      <c r="AD20" s="16" t="s">
        <v>1616</v>
      </c>
      <c r="AE20" s="16" t="s">
        <v>1617</v>
      </c>
      <c r="AF20" s="16" t="s">
        <v>1624</v>
      </c>
      <c r="AG20" s="16" t="s">
        <v>1625</v>
      </c>
      <c r="AH20" s="16" t="s">
        <v>68</v>
      </c>
      <c r="AI20" s="16" t="s">
        <v>69</v>
      </c>
      <c r="AJ20" s="16"/>
      <c r="AK20" s="16"/>
      <c r="AL20" s="16"/>
      <c r="AM20" s="16"/>
      <c r="AN20" s="16"/>
      <c r="AO20" s="89"/>
      <c r="AP20" s="90">
        <v>950</v>
      </c>
      <c r="AQ20" s="91">
        <v>950</v>
      </c>
      <c r="AR20" s="90"/>
      <c r="AS20" s="16"/>
      <c r="AT20" s="16"/>
      <c r="AU20" s="16"/>
      <c r="AV20" s="16"/>
      <c r="AW20" s="16"/>
      <c r="AX20" s="16"/>
      <c r="AY20" s="16"/>
      <c r="AZ20" s="16"/>
      <c r="BA20" s="16"/>
      <c r="BB20" s="16"/>
      <c r="BC20" s="16"/>
      <c r="BD20" s="16"/>
      <c r="BE20" s="16"/>
      <c r="BF20" s="16"/>
      <c r="BG20" s="16"/>
      <c r="BH20" s="16"/>
      <c r="BI20" s="16"/>
      <c r="BJ20" s="89"/>
      <c r="BK20" s="92"/>
      <c r="BL20" s="16"/>
      <c r="BM20" s="16"/>
      <c r="BN20" s="16">
        <v>33</v>
      </c>
      <c r="BO20" s="16" t="s">
        <v>71</v>
      </c>
      <c r="BP20" s="16"/>
      <c r="BQ20" s="16" t="s">
        <v>1636</v>
      </c>
      <c r="BR20" s="21">
        <v>44722</v>
      </c>
      <c r="BS20" s="16">
        <v>31253</v>
      </c>
      <c r="BT20" s="93"/>
      <c r="BU20" s="16" t="s">
        <v>62</v>
      </c>
      <c r="BV20" s="16" t="s">
        <v>63</v>
      </c>
      <c r="BW20" s="16"/>
      <c r="BX20" s="16"/>
      <c r="BY20" s="16" t="s">
        <v>63</v>
      </c>
      <c r="BZ20" s="16" t="s">
        <v>63</v>
      </c>
      <c r="CA20" s="16"/>
      <c r="CB20" s="16"/>
      <c r="CC20" s="16"/>
      <c r="CD20" s="16"/>
      <c r="CE20" s="16"/>
      <c r="CF20" s="16"/>
      <c r="CG20" s="16"/>
      <c r="CH20" s="16" t="s">
        <v>90</v>
      </c>
      <c r="CI20" s="16"/>
      <c r="CJ20" s="16">
        <v>36</v>
      </c>
      <c r="CK20" s="16" t="s">
        <v>91</v>
      </c>
      <c r="CL20" s="16"/>
      <c r="CM20" s="16">
        <v>397</v>
      </c>
      <c r="CN20" s="16">
        <v>240</v>
      </c>
      <c r="CO20" s="16">
        <v>134.5</v>
      </c>
      <c r="CP20" s="16" t="s">
        <v>1619</v>
      </c>
      <c r="CQ20" s="16"/>
      <c r="CR20" s="16"/>
      <c r="CS20" s="16" t="s">
        <v>93</v>
      </c>
      <c r="CT20" s="16"/>
      <c r="CU20" s="16" t="s">
        <v>94</v>
      </c>
      <c r="CV20" s="16" t="s">
        <v>62</v>
      </c>
      <c r="CW20" s="16"/>
      <c r="CX20" s="16"/>
      <c r="CY20" s="16"/>
      <c r="CZ20" s="16"/>
      <c r="DA20" s="16">
        <v>3</v>
      </c>
      <c r="DB20" s="16" t="s">
        <v>167</v>
      </c>
      <c r="DC20" s="16" t="s">
        <v>1637</v>
      </c>
      <c r="DD20" s="16" t="s">
        <v>1622</v>
      </c>
      <c r="DE20" s="16"/>
      <c r="DF20" s="16"/>
      <c r="DG20" s="16"/>
      <c r="DH20" s="16"/>
      <c r="DI20" s="16" t="s">
        <v>63</v>
      </c>
      <c r="DJ20" s="16" t="s">
        <v>62</v>
      </c>
      <c r="DK20" s="16"/>
      <c r="DL20" s="16"/>
      <c r="DM20" s="16" t="s">
        <v>63</v>
      </c>
      <c r="DN20" s="16" t="s">
        <v>189</v>
      </c>
      <c r="DO20" s="16"/>
      <c r="DP20" s="16"/>
      <c r="DQ20" s="16"/>
      <c r="DR20" s="16"/>
      <c r="DS20" s="16"/>
      <c r="DT20" s="16"/>
      <c r="DU20" s="16"/>
      <c r="DV20" s="16"/>
      <c r="DW20" s="16"/>
      <c r="DX20" s="94"/>
      <c r="DY20" s="16">
        <v>10</v>
      </c>
      <c r="DZ20" s="16">
        <v>10</v>
      </c>
      <c r="EA20" s="89"/>
      <c r="EB20" s="90" t="s">
        <v>1641</v>
      </c>
      <c r="EC20" s="16">
        <v>10</v>
      </c>
      <c r="ED20" s="16"/>
      <c r="EE20" s="89"/>
      <c r="EF20" s="90"/>
      <c r="EG20" s="16"/>
      <c r="EH20" s="16"/>
      <c r="EI20" s="89"/>
      <c r="EJ20" s="90"/>
      <c r="EK20" s="16"/>
      <c r="EL20" s="16"/>
      <c r="EM20" s="89"/>
      <c r="EN20" s="90"/>
      <c r="EO20" s="16"/>
      <c r="EP20" s="16"/>
      <c r="EQ20" s="89"/>
      <c r="ER20" s="90">
        <v>3250</v>
      </c>
      <c r="ES20" s="89"/>
      <c r="ET20" s="91"/>
      <c r="EU20" s="90">
        <v>10</v>
      </c>
      <c r="EV20" s="89"/>
    </row>
    <row r="21" spans="1:177" s="82" customFormat="1" x14ac:dyDescent="0.3">
      <c r="A21" s="70"/>
      <c r="B21" s="71"/>
      <c r="C21" s="71"/>
      <c r="D21" s="71"/>
      <c r="E21" s="71"/>
      <c r="F21" s="73"/>
      <c r="G21" s="70"/>
      <c r="H21" s="72"/>
      <c r="I21" s="72"/>
      <c r="J21" s="74" t="s">
        <v>1644</v>
      </c>
      <c r="K21" s="72"/>
      <c r="L21" s="72"/>
      <c r="M21" s="72"/>
      <c r="N21" s="72"/>
      <c r="O21" s="72"/>
      <c r="P21" s="72"/>
      <c r="Q21" s="72"/>
      <c r="R21" s="72"/>
      <c r="S21" s="72"/>
      <c r="T21" s="72"/>
      <c r="U21" s="72"/>
      <c r="V21" s="72"/>
      <c r="W21" s="72"/>
      <c r="X21" s="72"/>
      <c r="Y21" s="72"/>
      <c r="Z21" s="72"/>
      <c r="AA21" s="74" t="str">
        <f>$J21</f>
        <v>2023 Audi e-tron Sportback quattro</v>
      </c>
      <c r="AB21" s="72"/>
      <c r="AC21" s="72"/>
      <c r="AD21" s="72"/>
      <c r="AE21" s="72"/>
      <c r="AF21" s="72"/>
      <c r="AG21" s="72"/>
      <c r="AH21" s="72"/>
      <c r="AI21" s="72"/>
      <c r="AJ21" s="72"/>
      <c r="AK21" s="72"/>
      <c r="AL21" s="72"/>
      <c r="AM21" s="72"/>
      <c r="AN21" s="72"/>
      <c r="AO21" s="75"/>
      <c r="AP21" s="70"/>
      <c r="AQ21" s="76" t="str">
        <f>$J21</f>
        <v>2023 Audi e-tron Sportback quattro</v>
      </c>
      <c r="AR21" s="70"/>
      <c r="AS21" s="72"/>
      <c r="AT21" s="72"/>
      <c r="AU21" s="72"/>
      <c r="AV21" s="72"/>
      <c r="AW21" s="72"/>
      <c r="AX21" s="72"/>
      <c r="AY21" s="72"/>
      <c r="AZ21" s="72"/>
      <c r="BA21" s="72"/>
      <c r="BB21" s="72"/>
      <c r="BC21" s="72"/>
      <c r="BD21" s="72"/>
      <c r="BE21" s="72"/>
      <c r="BF21" s="74" t="str">
        <f>$J21</f>
        <v>2023 Audi e-tron Sportback quattro</v>
      </c>
      <c r="BG21" s="72"/>
      <c r="BH21" s="72"/>
      <c r="BI21" s="72"/>
      <c r="BJ21" s="75"/>
      <c r="BK21" s="70"/>
      <c r="BL21" s="72"/>
      <c r="BM21" s="72"/>
      <c r="BN21" s="72"/>
      <c r="BO21" s="72"/>
      <c r="BP21" s="72"/>
      <c r="BQ21" s="77"/>
      <c r="BR21" s="1"/>
      <c r="BS21" s="72"/>
      <c r="BT21" s="78" t="s">
        <v>1597</v>
      </c>
      <c r="BU21" s="72"/>
      <c r="BV21" s="74" t="str">
        <f>$J21</f>
        <v>2023 Audi e-tron Sportback quattro</v>
      </c>
      <c r="BW21" s="72"/>
      <c r="BX21" s="72"/>
      <c r="BY21" s="72"/>
      <c r="BZ21" s="72"/>
      <c r="CA21" s="72"/>
      <c r="CB21" s="79" t="s">
        <v>1597</v>
      </c>
      <c r="CC21" s="72"/>
      <c r="CD21" s="72"/>
      <c r="CE21" s="72"/>
      <c r="CF21" s="72"/>
      <c r="CG21" s="72"/>
      <c r="CH21" s="72"/>
      <c r="CI21" s="72"/>
      <c r="CJ21" s="72"/>
      <c r="CK21" s="72"/>
      <c r="CL21" s="74" t="str">
        <f>$J21</f>
        <v>2023 Audi e-tron Sportback quattro</v>
      </c>
      <c r="CM21" s="72"/>
      <c r="CN21" s="72"/>
      <c r="CO21" s="72"/>
      <c r="CP21" s="72"/>
      <c r="CQ21" s="72"/>
      <c r="CR21" s="72"/>
      <c r="CS21" s="72"/>
      <c r="CT21" s="72"/>
      <c r="CU21" s="72"/>
      <c r="CV21" s="72"/>
      <c r="CW21" s="72"/>
      <c r="CX21" s="72"/>
      <c r="CY21" s="72"/>
      <c r="CZ21" s="72"/>
      <c r="DA21" s="72"/>
      <c r="DB21" s="72"/>
      <c r="DC21" s="74" t="str">
        <f>$J21</f>
        <v>2023 Audi e-tron Sportback quattro</v>
      </c>
      <c r="DD21" s="72"/>
      <c r="DE21" s="72"/>
      <c r="DF21" s="72"/>
      <c r="DG21" s="72"/>
      <c r="DH21" s="72"/>
      <c r="DI21" s="72"/>
      <c r="DJ21" s="72"/>
      <c r="DK21" s="72"/>
      <c r="DL21" s="72"/>
      <c r="DM21" s="72"/>
      <c r="DN21" s="72"/>
      <c r="DO21" s="74"/>
      <c r="DP21" s="74"/>
      <c r="DQ21" s="74"/>
      <c r="DR21" s="74"/>
      <c r="DS21" s="74"/>
      <c r="DT21" s="74" t="str">
        <f>$J21</f>
        <v>2023 Audi e-tron Sportback quattro</v>
      </c>
      <c r="DU21" s="74"/>
      <c r="DV21" s="74"/>
      <c r="DW21" s="74"/>
      <c r="DX21" s="80"/>
      <c r="DY21" s="74"/>
      <c r="DZ21" s="74"/>
      <c r="EA21" s="73"/>
      <c r="EB21" s="81"/>
      <c r="EC21" s="74"/>
      <c r="ED21" s="74"/>
      <c r="EE21" s="73"/>
      <c r="EF21" s="81"/>
      <c r="EH21" s="79" t="s">
        <v>1597</v>
      </c>
      <c r="EI21" s="73" t="str">
        <f>$J21</f>
        <v>2023 Audi e-tron Sportback quattro</v>
      </c>
      <c r="EJ21" s="83"/>
      <c r="EK21" s="84"/>
      <c r="EL21" s="84"/>
      <c r="EM21" s="85"/>
      <c r="EN21" s="86"/>
      <c r="EQ21" s="87"/>
      <c r="ER21" s="86"/>
      <c r="ES21" s="87"/>
      <c r="ET21" s="88"/>
      <c r="EU21" s="81" t="str">
        <f>$J21</f>
        <v>2023 Audi e-tron Sportback quattro</v>
      </c>
      <c r="EV21" s="87"/>
      <c r="EW21" s="74"/>
      <c r="EX21" s="74"/>
      <c r="EY21" s="74"/>
      <c r="EZ21" s="74"/>
      <c r="FA21" s="74"/>
      <c r="FB21" s="74"/>
      <c r="FC21" s="74"/>
      <c r="FD21" s="74"/>
      <c r="FE21" s="74"/>
      <c r="FF21" s="74"/>
      <c r="FG21" s="74"/>
      <c r="FH21" s="74"/>
      <c r="FI21" s="74"/>
      <c r="FJ21" s="74"/>
      <c r="FK21" s="74"/>
      <c r="FL21" s="74"/>
      <c r="FM21" s="74"/>
      <c r="FN21" s="74"/>
      <c r="FO21" s="74"/>
      <c r="FQ21" s="74"/>
      <c r="FR21" s="74"/>
      <c r="FS21" s="74"/>
      <c r="FT21" s="74"/>
      <c r="FU21" s="74"/>
    </row>
    <row r="22" spans="1:177" s="82" customFormat="1" x14ac:dyDescent="0.3">
      <c r="A22" s="90">
        <v>2023</v>
      </c>
      <c r="B22" s="16" t="s">
        <v>112</v>
      </c>
      <c r="C22" s="16" t="s">
        <v>113</v>
      </c>
      <c r="D22" s="16" t="s">
        <v>1645</v>
      </c>
      <c r="E22" s="16" t="s">
        <v>114</v>
      </c>
      <c r="F22" s="89" t="s">
        <v>1614</v>
      </c>
      <c r="G22" s="90">
        <v>77</v>
      </c>
      <c r="H22" s="16">
        <v>80</v>
      </c>
      <c r="I22" s="16">
        <v>78</v>
      </c>
      <c r="J22" s="16">
        <v>103.5</v>
      </c>
      <c r="K22" s="16">
        <v>107.8</v>
      </c>
      <c r="L22" s="16">
        <v>105.3918</v>
      </c>
      <c r="M22" s="16">
        <v>76.669700000000006</v>
      </c>
      <c r="N22" s="16">
        <v>79.855000000000004</v>
      </c>
      <c r="O22" s="16">
        <v>78.071100000000001</v>
      </c>
      <c r="P22" s="16">
        <f t="shared" ref="P22:P23" si="5">L22/O22</f>
        <v>1.34994639501685</v>
      </c>
      <c r="Q22" s="16"/>
      <c r="R22" s="16"/>
      <c r="S22" s="16" t="s">
        <v>60</v>
      </c>
      <c r="T22" s="16" t="s">
        <v>61</v>
      </c>
      <c r="U22" s="16"/>
      <c r="V22" s="16">
        <v>2</v>
      </c>
      <c r="W22" s="16" t="s">
        <v>63</v>
      </c>
      <c r="X22" s="16" t="s">
        <v>63</v>
      </c>
      <c r="Y22" s="16" t="s">
        <v>60</v>
      </c>
      <c r="Z22" s="16" t="s">
        <v>117</v>
      </c>
      <c r="AA22" s="16"/>
      <c r="AB22" s="16"/>
      <c r="AC22" s="16">
        <v>225</v>
      </c>
      <c r="AD22" s="16" t="s">
        <v>1616</v>
      </c>
      <c r="AE22" s="16" t="s">
        <v>1617</v>
      </c>
      <c r="AF22" s="16" t="s">
        <v>66</v>
      </c>
      <c r="AG22" s="16" t="s">
        <v>67</v>
      </c>
      <c r="AH22" s="16" t="s">
        <v>68</v>
      </c>
      <c r="AI22" s="16" t="s">
        <v>69</v>
      </c>
      <c r="AJ22" s="16"/>
      <c r="AK22" s="16"/>
      <c r="AL22" s="16"/>
      <c r="AM22" s="16"/>
      <c r="AN22" s="16"/>
      <c r="AO22" s="89"/>
      <c r="AP22" s="90">
        <v>900</v>
      </c>
      <c r="AQ22" s="91">
        <v>900</v>
      </c>
      <c r="AR22" s="90"/>
      <c r="AS22" s="16"/>
      <c r="AT22" s="16"/>
      <c r="AU22" s="16"/>
      <c r="AV22" s="16"/>
      <c r="AW22" s="16"/>
      <c r="AX22" s="16"/>
      <c r="AY22" s="16"/>
      <c r="AZ22" s="16"/>
      <c r="BA22" s="16"/>
      <c r="BB22" s="16"/>
      <c r="BC22" s="16"/>
      <c r="BD22" s="16"/>
      <c r="BE22" s="16"/>
      <c r="BF22" s="16"/>
      <c r="BG22" s="16"/>
      <c r="BH22" s="16"/>
      <c r="BI22" s="16"/>
      <c r="BJ22" s="89"/>
      <c r="BK22" s="92"/>
      <c r="BL22" s="16"/>
      <c r="BM22" s="16"/>
      <c r="BN22" s="16">
        <v>33</v>
      </c>
      <c r="BO22" s="16" t="s">
        <v>71</v>
      </c>
      <c r="BP22" s="16"/>
      <c r="BQ22" s="16" t="s">
        <v>1636</v>
      </c>
      <c r="BR22" s="21">
        <v>44722</v>
      </c>
      <c r="BS22" s="16">
        <v>31259</v>
      </c>
      <c r="BT22" s="93"/>
      <c r="BU22" s="16" t="s">
        <v>62</v>
      </c>
      <c r="BV22" s="16" t="s">
        <v>63</v>
      </c>
      <c r="BW22" s="16"/>
      <c r="BX22" s="16"/>
      <c r="BY22" s="16" t="s">
        <v>63</v>
      </c>
      <c r="BZ22" s="16" t="s">
        <v>63</v>
      </c>
      <c r="CA22" s="16"/>
      <c r="CB22" s="16"/>
      <c r="CC22" s="16"/>
      <c r="CD22" s="16"/>
      <c r="CE22" s="16"/>
      <c r="CF22" s="16"/>
      <c r="CG22" s="16"/>
      <c r="CH22" s="16" t="s">
        <v>90</v>
      </c>
      <c r="CI22" s="16"/>
      <c r="CJ22" s="16">
        <v>36</v>
      </c>
      <c r="CK22" s="16" t="s">
        <v>91</v>
      </c>
      <c r="CL22" s="16"/>
      <c r="CM22" s="16">
        <v>397</v>
      </c>
      <c r="CN22" s="16">
        <v>240</v>
      </c>
      <c r="CO22" s="16">
        <v>134.5</v>
      </c>
      <c r="CP22" s="16" t="s">
        <v>1619</v>
      </c>
      <c r="CQ22" s="16"/>
      <c r="CR22" s="16"/>
      <c r="CS22" s="16" t="s">
        <v>93</v>
      </c>
      <c r="CT22" s="16"/>
      <c r="CU22" s="16" t="s">
        <v>94</v>
      </c>
      <c r="CV22" s="16" t="s">
        <v>62</v>
      </c>
      <c r="CW22" s="16"/>
      <c r="CX22" s="16"/>
      <c r="CY22" s="16"/>
      <c r="CZ22" s="16"/>
      <c r="DA22" s="16">
        <v>2</v>
      </c>
      <c r="DB22" s="16" t="s">
        <v>167</v>
      </c>
      <c r="DC22" s="16" t="s">
        <v>1637</v>
      </c>
      <c r="DD22" s="16" t="s">
        <v>1622</v>
      </c>
      <c r="DE22" s="16"/>
      <c r="DF22" s="16"/>
      <c r="DG22" s="16"/>
      <c r="DH22" s="16"/>
      <c r="DI22" s="16" t="s">
        <v>63</v>
      </c>
      <c r="DJ22" s="16" t="s">
        <v>62</v>
      </c>
      <c r="DK22" s="16"/>
      <c r="DL22" s="16"/>
      <c r="DM22" s="16" t="s">
        <v>63</v>
      </c>
      <c r="DN22" s="16" t="s">
        <v>189</v>
      </c>
      <c r="DO22" s="16"/>
      <c r="DP22" s="16"/>
      <c r="DQ22" s="16"/>
      <c r="DR22" s="16"/>
      <c r="DS22" s="16"/>
      <c r="DT22" s="16"/>
      <c r="DU22" s="16"/>
      <c r="DV22" s="16"/>
      <c r="DW22" s="16"/>
      <c r="DX22" s="94"/>
      <c r="DY22" s="16">
        <v>10</v>
      </c>
      <c r="DZ22" s="16">
        <v>10</v>
      </c>
      <c r="EA22" s="89"/>
      <c r="EB22" s="90" t="s">
        <v>1638</v>
      </c>
      <c r="EC22" s="16">
        <v>10</v>
      </c>
      <c r="ED22" s="16"/>
      <c r="EE22" s="89"/>
      <c r="EF22" s="90"/>
      <c r="EG22" s="16"/>
      <c r="EH22" s="16"/>
      <c r="EI22" s="89"/>
      <c r="EJ22" s="90"/>
      <c r="EK22" s="16"/>
      <c r="EL22" s="16"/>
      <c r="EM22" s="89"/>
      <c r="EN22" s="90"/>
      <c r="EO22" s="16"/>
      <c r="EP22" s="16"/>
      <c r="EQ22" s="89"/>
      <c r="ER22" s="90">
        <v>3500</v>
      </c>
      <c r="ES22" s="89"/>
      <c r="ET22" s="91"/>
      <c r="EU22" s="90">
        <v>10</v>
      </c>
      <c r="EV22" s="89"/>
    </row>
    <row r="23" spans="1:177" s="82" customFormat="1" ht="15.5" customHeight="1" thickBot="1" x14ac:dyDescent="0.35">
      <c r="A23" s="90">
        <v>2023</v>
      </c>
      <c r="B23" s="16" t="s">
        <v>112</v>
      </c>
      <c r="C23" s="16" t="s">
        <v>113</v>
      </c>
      <c r="D23" s="16" t="s">
        <v>1645</v>
      </c>
      <c r="E23" s="16" t="s">
        <v>114</v>
      </c>
      <c r="F23" s="89" t="s">
        <v>1614</v>
      </c>
      <c r="G23" s="90">
        <v>44</v>
      </c>
      <c r="H23" s="16">
        <v>42</v>
      </c>
      <c r="I23" s="16">
        <v>43</v>
      </c>
      <c r="J23" s="16">
        <v>32.554600000000001</v>
      </c>
      <c r="K23" s="16">
        <v>31.273900000000001</v>
      </c>
      <c r="L23" s="16">
        <v>31.978300000000001</v>
      </c>
      <c r="M23" s="16">
        <v>43.961300000000001</v>
      </c>
      <c r="N23" s="16">
        <v>42.207700000000003</v>
      </c>
      <c r="O23" s="16">
        <v>43.172199999999997</v>
      </c>
      <c r="P23" s="16">
        <f t="shared" si="5"/>
        <v>0.74071508980316048</v>
      </c>
      <c r="Q23" s="16"/>
      <c r="R23" s="16"/>
      <c r="S23" s="16" t="s">
        <v>60</v>
      </c>
      <c r="T23" s="16" t="s">
        <v>61</v>
      </c>
      <c r="U23" s="16"/>
      <c r="V23" s="16">
        <v>2</v>
      </c>
      <c r="W23" s="16" t="s">
        <v>63</v>
      </c>
      <c r="X23" s="16" t="s">
        <v>63</v>
      </c>
      <c r="Y23" s="16" t="s">
        <v>60</v>
      </c>
      <c r="Z23" s="16" t="s">
        <v>117</v>
      </c>
      <c r="AA23" s="16"/>
      <c r="AB23" s="16"/>
      <c r="AC23" s="16">
        <v>225</v>
      </c>
      <c r="AD23" s="16" t="s">
        <v>1616</v>
      </c>
      <c r="AE23" s="16" t="s">
        <v>1617</v>
      </c>
      <c r="AF23" s="16" t="s">
        <v>1624</v>
      </c>
      <c r="AG23" s="16" t="s">
        <v>1625</v>
      </c>
      <c r="AH23" s="16" t="s">
        <v>68</v>
      </c>
      <c r="AI23" s="16" t="s">
        <v>69</v>
      </c>
      <c r="AJ23" s="16"/>
      <c r="AK23" s="16"/>
      <c r="AL23" s="16"/>
      <c r="AM23" s="16"/>
      <c r="AN23" s="16"/>
      <c r="AO23" s="89"/>
      <c r="AP23" s="90">
        <v>900</v>
      </c>
      <c r="AQ23" s="91">
        <v>900</v>
      </c>
      <c r="AR23" s="90"/>
      <c r="AS23" s="16"/>
      <c r="AT23" s="16"/>
      <c r="AU23" s="16"/>
      <c r="AV23" s="16"/>
      <c r="AW23" s="16"/>
      <c r="AX23" s="16"/>
      <c r="AY23" s="16"/>
      <c r="AZ23" s="16"/>
      <c r="BA23" s="16"/>
      <c r="BB23" s="16"/>
      <c r="BC23" s="16"/>
      <c r="BD23" s="16"/>
      <c r="BE23" s="16"/>
      <c r="BF23" s="16"/>
      <c r="BG23" s="16"/>
      <c r="BH23" s="16"/>
      <c r="BI23" s="16"/>
      <c r="BJ23" s="89"/>
      <c r="BK23" s="92"/>
      <c r="BL23" s="16"/>
      <c r="BM23" s="16"/>
      <c r="BN23" s="16">
        <v>33</v>
      </c>
      <c r="BO23" s="16" t="s">
        <v>71</v>
      </c>
      <c r="BP23" s="16"/>
      <c r="BQ23" s="16" t="s">
        <v>1636</v>
      </c>
      <c r="BR23" s="21">
        <v>44722</v>
      </c>
      <c r="BS23" s="16">
        <v>31259</v>
      </c>
      <c r="BT23" s="93"/>
      <c r="BU23" s="16" t="s">
        <v>62</v>
      </c>
      <c r="BV23" s="16" t="s">
        <v>63</v>
      </c>
      <c r="BW23" s="16"/>
      <c r="BX23" s="16"/>
      <c r="BY23" s="16" t="s">
        <v>63</v>
      </c>
      <c r="BZ23" s="16" t="s">
        <v>63</v>
      </c>
      <c r="CA23" s="16"/>
      <c r="CB23" s="16"/>
      <c r="CC23" s="16"/>
      <c r="CD23" s="16"/>
      <c r="CE23" s="16"/>
      <c r="CF23" s="16"/>
      <c r="CG23" s="16"/>
      <c r="CH23" s="16" t="s">
        <v>90</v>
      </c>
      <c r="CI23" s="16"/>
      <c r="CJ23" s="16">
        <v>36</v>
      </c>
      <c r="CK23" s="16" t="s">
        <v>91</v>
      </c>
      <c r="CL23" s="16"/>
      <c r="CM23" s="16">
        <v>397</v>
      </c>
      <c r="CN23" s="16">
        <v>240</v>
      </c>
      <c r="CO23" s="16">
        <v>134.5</v>
      </c>
      <c r="CP23" s="16" t="s">
        <v>1619</v>
      </c>
      <c r="CQ23" s="16"/>
      <c r="CR23" s="16"/>
      <c r="CS23" s="16" t="s">
        <v>93</v>
      </c>
      <c r="CT23" s="16"/>
      <c r="CU23" s="16" t="s">
        <v>94</v>
      </c>
      <c r="CV23" s="16" t="s">
        <v>62</v>
      </c>
      <c r="CW23" s="16"/>
      <c r="CX23" s="16"/>
      <c r="CY23" s="16"/>
      <c r="CZ23" s="16"/>
      <c r="DA23" s="16">
        <v>2</v>
      </c>
      <c r="DB23" s="16" t="s">
        <v>167</v>
      </c>
      <c r="DC23" s="16" t="s">
        <v>1637</v>
      </c>
      <c r="DD23" s="16" t="s">
        <v>1622</v>
      </c>
      <c r="DE23" s="16"/>
      <c r="DF23" s="16"/>
      <c r="DG23" s="16"/>
      <c r="DH23" s="16"/>
      <c r="DI23" s="16" t="s">
        <v>63</v>
      </c>
      <c r="DJ23" s="16" t="s">
        <v>62</v>
      </c>
      <c r="DK23" s="16"/>
      <c r="DL23" s="16"/>
      <c r="DM23" s="16" t="s">
        <v>63</v>
      </c>
      <c r="DN23" s="16" t="s">
        <v>189</v>
      </c>
      <c r="DO23" s="16"/>
      <c r="DP23" s="16"/>
      <c r="DQ23" s="16"/>
      <c r="DR23" s="16"/>
      <c r="DS23" s="16"/>
      <c r="DT23" s="16"/>
      <c r="DU23" s="16"/>
      <c r="DV23" s="16"/>
      <c r="DW23" s="16"/>
      <c r="DX23" s="94"/>
      <c r="DY23" s="16">
        <v>10</v>
      </c>
      <c r="DZ23" s="16">
        <v>10</v>
      </c>
      <c r="EA23" s="89"/>
      <c r="EB23" s="90" t="s">
        <v>1638</v>
      </c>
      <c r="EC23" s="16">
        <v>10</v>
      </c>
      <c r="ED23" s="16"/>
      <c r="EE23" s="89"/>
      <c r="EF23" s="90"/>
      <c r="EG23" s="16"/>
      <c r="EH23" s="16"/>
      <c r="EI23" s="89"/>
      <c r="EJ23" s="90"/>
      <c r="EK23" s="16"/>
      <c r="EL23" s="16"/>
      <c r="EM23" s="89"/>
      <c r="EN23" s="90"/>
      <c r="EO23" s="16"/>
      <c r="EP23" s="16"/>
      <c r="EQ23" s="89"/>
      <c r="ER23" s="90">
        <v>3500</v>
      </c>
      <c r="ES23" s="89"/>
      <c r="ET23" s="91"/>
      <c r="EU23" s="90">
        <v>10</v>
      </c>
      <c r="EV23" s="89"/>
    </row>
    <row r="24" spans="1:177" s="82" customFormat="1" x14ac:dyDescent="0.3">
      <c r="A24" s="70"/>
      <c r="B24" s="71"/>
      <c r="C24" s="71"/>
      <c r="D24" s="71"/>
      <c r="E24" s="71"/>
      <c r="F24" s="73"/>
      <c r="G24" s="70"/>
      <c r="H24" s="72"/>
      <c r="I24" s="72"/>
      <c r="J24" s="74" t="s">
        <v>1646</v>
      </c>
      <c r="K24" s="72"/>
      <c r="L24" s="72"/>
      <c r="M24" s="72"/>
      <c r="N24" s="72"/>
      <c r="O24" s="72"/>
      <c r="P24" s="72"/>
      <c r="Q24" s="72"/>
      <c r="R24" s="72"/>
      <c r="S24" s="72"/>
      <c r="T24" s="72"/>
      <c r="U24" s="72"/>
      <c r="V24" s="72"/>
      <c r="W24" s="72"/>
      <c r="X24" s="72"/>
      <c r="Y24" s="72"/>
      <c r="Z24" s="72"/>
      <c r="AA24" s="74" t="str">
        <f>$J24</f>
        <v>2023 Audi Q4 e-tron quattro</v>
      </c>
      <c r="AB24" s="72"/>
      <c r="AC24" s="72"/>
      <c r="AD24" s="72"/>
      <c r="AE24" s="72"/>
      <c r="AF24" s="72"/>
      <c r="AG24" s="72"/>
      <c r="AH24" s="72"/>
      <c r="AI24" s="72"/>
      <c r="AJ24" s="72"/>
      <c r="AK24" s="72"/>
      <c r="AL24" s="72"/>
      <c r="AM24" s="72"/>
      <c r="AN24" s="72"/>
      <c r="AO24" s="75"/>
      <c r="AP24" s="70"/>
      <c r="AQ24" s="76" t="str">
        <f>$J24</f>
        <v>2023 Audi Q4 e-tron quattro</v>
      </c>
      <c r="AR24" s="70"/>
      <c r="AS24" s="72"/>
      <c r="AT24" s="72"/>
      <c r="AU24" s="72"/>
      <c r="AV24" s="72"/>
      <c r="AW24" s="72"/>
      <c r="AX24" s="72"/>
      <c r="AY24" s="72"/>
      <c r="AZ24" s="72"/>
      <c r="BA24" s="72"/>
      <c r="BB24" s="72"/>
      <c r="BC24" s="72"/>
      <c r="BD24" s="72"/>
      <c r="BE24" s="72"/>
      <c r="BF24" s="74" t="str">
        <f>$J24</f>
        <v>2023 Audi Q4 e-tron quattro</v>
      </c>
      <c r="BG24" s="72"/>
      <c r="BH24" s="72"/>
      <c r="BI24" s="72"/>
      <c r="BJ24" s="75"/>
      <c r="BK24" s="70"/>
      <c r="BL24" s="72"/>
      <c r="BM24" s="72"/>
      <c r="BN24" s="72"/>
      <c r="BO24" s="72"/>
      <c r="BP24" s="72"/>
      <c r="BQ24" s="77"/>
      <c r="BR24" s="1"/>
      <c r="BS24" s="72"/>
      <c r="BT24" s="78" t="s">
        <v>1597</v>
      </c>
      <c r="BU24" s="72"/>
      <c r="BV24" s="74" t="str">
        <f>$J24</f>
        <v>2023 Audi Q4 e-tron quattro</v>
      </c>
      <c r="BW24" s="72"/>
      <c r="BX24" s="72"/>
      <c r="BY24" s="72"/>
      <c r="BZ24" s="72"/>
      <c r="CA24" s="72"/>
      <c r="CB24" s="79" t="s">
        <v>1597</v>
      </c>
      <c r="CC24" s="72"/>
      <c r="CD24" s="72"/>
      <c r="CE24" s="72"/>
      <c r="CF24" s="72"/>
      <c r="CG24" s="72"/>
      <c r="CH24" s="72"/>
      <c r="CI24" s="72"/>
      <c r="CJ24" s="72"/>
      <c r="CK24" s="72"/>
      <c r="CL24" s="74" t="str">
        <f>$J24</f>
        <v>2023 Audi Q4 e-tron quattro</v>
      </c>
      <c r="CM24" s="72"/>
      <c r="CN24" s="72"/>
      <c r="CO24" s="72"/>
      <c r="CP24" s="72"/>
      <c r="CQ24" s="72"/>
      <c r="CR24" s="72"/>
      <c r="CS24" s="72"/>
      <c r="CT24" s="72"/>
      <c r="CU24" s="72"/>
      <c r="CV24" s="72"/>
      <c r="CW24" s="72"/>
      <c r="CX24" s="72"/>
      <c r="CY24" s="72"/>
      <c r="CZ24" s="72"/>
      <c r="DA24" s="72"/>
      <c r="DB24" s="72"/>
      <c r="DC24" s="74" t="str">
        <f>$J24</f>
        <v>2023 Audi Q4 e-tron quattro</v>
      </c>
      <c r="DD24" s="72"/>
      <c r="DE24" s="72"/>
      <c r="DF24" s="72"/>
      <c r="DG24" s="72"/>
      <c r="DH24" s="72"/>
      <c r="DI24" s="72"/>
      <c r="DJ24" s="72"/>
      <c r="DK24" s="72"/>
      <c r="DL24" s="72"/>
      <c r="DM24" s="72"/>
      <c r="DN24" s="72"/>
      <c r="DO24" s="74"/>
      <c r="DP24" s="74"/>
      <c r="DQ24" s="74"/>
      <c r="DR24" s="74"/>
      <c r="DS24" s="74"/>
      <c r="DT24" s="74" t="str">
        <f>$J24</f>
        <v>2023 Audi Q4 e-tron quattro</v>
      </c>
      <c r="DU24" s="74"/>
      <c r="DV24" s="74"/>
      <c r="DW24" s="74"/>
      <c r="DX24" s="80"/>
      <c r="DY24" s="74"/>
      <c r="DZ24" s="74"/>
      <c r="EA24" s="73"/>
      <c r="EB24" s="81"/>
      <c r="EC24" s="74"/>
      <c r="ED24" s="74"/>
      <c r="EE24" s="73"/>
      <c r="EF24" s="81"/>
      <c r="EH24" s="79" t="s">
        <v>1597</v>
      </c>
      <c r="EI24" s="73" t="str">
        <f>$J24</f>
        <v>2023 Audi Q4 e-tron quattro</v>
      </c>
      <c r="EJ24" s="83"/>
      <c r="EK24" s="84"/>
      <c r="EL24" s="84"/>
      <c r="EM24" s="85"/>
      <c r="EN24" s="86"/>
      <c r="EQ24" s="87"/>
      <c r="ER24" s="86"/>
      <c r="ES24" s="87"/>
      <c r="ET24" s="88"/>
      <c r="EU24" s="81" t="str">
        <f>$J24</f>
        <v>2023 Audi Q4 e-tron quattro</v>
      </c>
      <c r="EV24" s="87"/>
      <c r="EW24" s="74"/>
      <c r="EX24" s="74"/>
      <c r="EY24" s="74"/>
      <c r="EZ24" s="74"/>
      <c r="FA24" s="74"/>
      <c r="FB24" s="74"/>
      <c r="FC24" s="74"/>
      <c r="FD24" s="74"/>
      <c r="FE24" s="74"/>
      <c r="FF24" s="74"/>
      <c r="FG24" s="74"/>
      <c r="FH24" s="74"/>
      <c r="FI24" s="74"/>
      <c r="FJ24" s="74"/>
      <c r="FK24" s="74"/>
      <c r="FL24" s="74"/>
      <c r="FM24" s="74"/>
      <c r="FN24" s="74"/>
      <c r="FO24" s="74"/>
      <c r="FQ24" s="74"/>
      <c r="FR24" s="74"/>
      <c r="FS24" s="74"/>
      <c r="FT24" s="74"/>
      <c r="FU24" s="74"/>
    </row>
    <row r="25" spans="1:177" s="82" customFormat="1" x14ac:dyDescent="0.3">
      <c r="A25" s="90">
        <v>2023</v>
      </c>
      <c r="B25" s="16" t="s">
        <v>112</v>
      </c>
      <c r="C25" s="16" t="s">
        <v>113</v>
      </c>
      <c r="D25" s="16" t="s">
        <v>1647</v>
      </c>
      <c r="E25" s="16" t="s">
        <v>114</v>
      </c>
      <c r="F25" s="89" t="s">
        <v>1630</v>
      </c>
      <c r="G25" s="90">
        <v>97</v>
      </c>
      <c r="H25" s="16">
        <v>87</v>
      </c>
      <c r="I25" s="16">
        <v>93</v>
      </c>
      <c r="J25" s="16">
        <v>139.1</v>
      </c>
      <c r="K25" s="16">
        <v>124.8</v>
      </c>
      <c r="L25" s="16">
        <v>132.27930000000001</v>
      </c>
      <c r="M25" s="16">
        <v>97.37</v>
      </c>
      <c r="N25" s="16">
        <v>87.36</v>
      </c>
      <c r="O25" s="16">
        <v>92.595500000000001</v>
      </c>
      <c r="P25" s="16">
        <f t="shared" ref="P25:P26" si="6">L25/O25</f>
        <v>1.4285715828522985</v>
      </c>
      <c r="Q25" s="16"/>
      <c r="R25" s="16"/>
      <c r="S25" s="16" t="s">
        <v>60</v>
      </c>
      <c r="T25" s="16" t="s">
        <v>61</v>
      </c>
      <c r="U25" s="16" t="s">
        <v>1615</v>
      </c>
      <c r="V25" s="16">
        <v>1</v>
      </c>
      <c r="W25" s="16" t="s">
        <v>63</v>
      </c>
      <c r="X25" s="16" t="s">
        <v>63</v>
      </c>
      <c r="Y25" s="16" t="s">
        <v>60</v>
      </c>
      <c r="Z25" s="16" t="s">
        <v>117</v>
      </c>
      <c r="AA25" s="16"/>
      <c r="AB25" s="16"/>
      <c r="AC25" s="16">
        <v>236</v>
      </c>
      <c r="AD25" s="16" t="s">
        <v>1616</v>
      </c>
      <c r="AE25" s="16" t="s">
        <v>1617</v>
      </c>
      <c r="AF25" s="16" t="s">
        <v>66</v>
      </c>
      <c r="AG25" s="16" t="s">
        <v>67</v>
      </c>
      <c r="AH25" s="16">
        <v>4</v>
      </c>
      <c r="AI25" s="16" t="s">
        <v>1631</v>
      </c>
      <c r="AJ25" s="16"/>
      <c r="AK25" s="16"/>
      <c r="AL25" s="16"/>
      <c r="AM25" s="16"/>
      <c r="AN25" s="16"/>
      <c r="AO25" s="89"/>
      <c r="AP25" s="90">
        <v>750</v>
      </c>
      <c r="AQ25" s="91">
        <v>750</v>
      </c>
      <c r="AR25" s="90"/>
      <c r="AS25" s="16"/>
      <c r="AT25" s="16"/>
      <c r="AU25" s="16"/>
      <c r="AV25" s="16"/>
      <c r="AW25" s="16"/>
      <c r="AX25" s="16"/>
      <c r="AY25" s="16"/>
      <c r="AZ25" s="16"/>
      <c r="BA25" s="16"/>
      <c r="BB25" s="16"/>
      <c r="BC25" s="16"/>
      <c r="BD25" s="16"/>
      <c r="BE25" s="16"/>
      <c r="BF25" s="16"/>
      <c r="BG25" s="16"/>
      <c r="BH25" s="16"/>
      <c r="BI25" s="16"/>
      <c r="BJ25" s="89"/>
      <c r="BK25" s="92"/>
      <c r="BL25" s="16"/>
      <c r="BM25" s="16"/>
      <c r="BN25" s="16">
        <v>33</v>
      </c>
      <c r="BO25" s="16" t="s">
        <v>71</v>
      </c>
      <c r="BP25" s="16"/>
      <c r="BQ25" s="16" t="s">
        <v>1618</v>
      </c>
      <c r="BR25" s="21">
        <v>44834</v>
      </c>
      <c r="BS25" s="16">
        <v>31796</v>
      </c>
      <c r="BT25" s="93"/>
      <c r="BU25" s="16" t="s">
        <v>63</v>
      </c>
      <c r="BV25" s="16" t="s">
        <v>63</v>
      </c>
      <c r="BW25" s="16"/>
      <c r="BX25" s="16"/>
      <c r="BY25" s="16" t="s">
        <v>63</v>
      </c>
      <c r="BZ25" s="16" t="s">
        <v>63</v>
      </c>
      <c r="CA25" s="16"/>
      <c r="CB25" s="16"/>
      <c r="CC25" s="16"/>
      <c r="CD25" s="16"/>
      <c r="CE25" s="16"/>
      <c r="CF25" s="16"/>
      <c r="CG25" s="16"/>
      <c r="CH25" s="16" t="s">
        <v>90</v>
      </c>
      <c r="CI25" s="16"/>
      <c r="CJ25" s="16">
        <v>12</v>
      </c>
      <c r="CK25" s="16" t="s">
        <v>91</v>
      </c>
      <c r="CL25" s="16"/>
      <c r="CM25" s="16">
        <v>352</v>
      </c>
      <c r="CN25" s="16">
        <v>234</v>
      </c>
      <c r="CO25" s="16">
        <v>166.3</v>
      </c>
      <c r="CP25" s="16" t="s">
        <v>1619</v>
      </c>
      <c r="CQ25" s="16"/>
      <c r="CR25" s="16"/>
      <c r="CS25" s="16" t="s">
        <v>93</v>
      </c>
      <c r="CT25" s="16"/>
      <c r="CU25" s="16" t="s">
        <v>94</v>
      </c>
      <c r="CV25" s="16" t="s">
        <v>62</v>
      </c>
      <c r="CW25" s="16"/>
      <c r="CX25" s="16"/>
      <c r="CY25" s="16"/>
      <c r="CZ25" s="16" t="s">
        <v>1648</v>
      </c>
      <c r="DA25" s="16">
        <v>2</v>
      </c>
      <c r="DB25" s="16" t="s">
        <v>167</v>
      </c>
      <c r="DC25" s="16" t="s">
        <v>1621</v>
      </c>
      <c r="DD25" s="16" t="s">
        <v>1622</v>
      </c>
      <c r="DE25" s="16"/>
      <c r="DF25" s="16"/>
      <c r="DG25" s="16"/>
      <c r="DH25" s="16"/>
      <c r="DI25" s="16" t="s">
        <v>63</v>
      </c>
      <c r="DJ25" s="16" t="s">
        <v>62</v>
      </c>
      <c r="DK25" s="16"/>
      <c r="DL25" s="16"/>
      <c r="DM25" s="16" t="s">
        <v>63</v>
      </c>
      <c r="DN25" s="16" t="s">
        <v>189</v>
      </c>
      <c r="DO25" s="16"/>
      <c r="DP25" s="16"/>
      <c r="DQ25" s="16"/>
      <c r="DR25" s="16"/>
      <c r="DS25" s="16"/>
      <c r="DT25" s="16"/>
      <c r="DU25" s="16"/>
      <c r="DV25" s="16"/>
      <c r="DW25" s="16"/>
      <c r="DX25" s="94"/>
      <c r="DY25" s="16">
        <v>10</v>
      </c>
      <c r="DZ25" s="16">
        <v>10</v>
      </c>
      <c r="EA25" s="89"/>
      <c r="EB25" s="90" t="s">
        <v>1649</v>
      </c>
      <c r="EC25" s="16">
        <v>10</v>
      </c>
      <c r="ED25" s="16"/>
      <c r="EE25" s="89"/>
      <c r="EF25" s="90"/>
      <c r="EG25" s="16"/>
      <c r="EH25" s="16"/>
      <c r="EI25" s="89"/>
      <c r="EJ25" s="90"/>
      <c r="EK25" s="16"/>
      <c r="EL25" s="16"/>
      <c r="EM25" s="89"/>
      <c r="EN25" s="90"/>
      <c r="EO25" s="16"/>
      <c r="EP25" s="16"/>
      <c r="EQ25" s="89"/>
      <c r="ER25" s="90">
        <v>4250</v>
      </c>
      <c r="ES25" s="89"/>
      <c r="ET25" s="91"/>
      <c r="EU25" s="90">
        <v>9</v>
      </c>
      <c r="EV25" s="89"/>
    </row>
    <row r="26" spans="1:177" s="82" customFormat="1" ht="15.5" customHeight="1" thickBot="1" x14ac:dyDescent="0.35">
      <c r="A26" s="90">
        <v>2023</v>
      </c>
      <c r="B26" s="16" t="s">
        <v>112</v>
      </c>
      <c r="C26" s="16" t="s">
        <v>113</v>
      </c>
      <c r="D26" s="16" t="s">
        <v>1647</v>
      </c>
      <c r="E26" s="16" t="s">
        <v>114</v>
      </c>
      <c r="F26" s="89" t="s">
        <v>1630</v>
      </c>
      <c r="G26" s="90">
        <v>35</v>
      </c>
      <c r="H26" s="16">
        <v>39</v>
      </c>
      <c r="I26" s="16">
        <v>36</v>
      </c>
      <c r="J26" s="16">
        <v>24.233899999999998</v>
      </c>
      <c r="K26" s="16">
        <v>27.011600000000001</v>
      </c>
      <c r="L26" s="16">
        <v>25.483799999999999</v>
      </c>
      <c r="M26" s="16">
        <v>34.615400000000001</v>
      </c>
      <c r="N26" s="16">
        <v>38.581699999999998</v>
      </c>
      <c r="O26" s="16">
        <v>36.400300000000001</v>
      </c>
      <c r="P26" s="16">
        <f t="shared" si="6"/>
        <v>0.70009862556077829</v>
      </c>
      <c r="Q26" s="16"/>
      <c r="R26" s="16"/>
      <c r="S26" s="16" t="s">
        <v>60</v>
      </c>
      <c r="T26" s="16" t="s">
        <v>61</v>
      </c>
      <c r="U26" s="16" t="s">
        <v>1615</v>
      </c>
      <c r="V26" s="16">
        <v>1</v>
      </c>
      <c r="W26" s="16" t="s">
        <v>63</v>
      </c>
      <c r="X26" s="16" t="s">
        <v>63</v>
      </c>
      <c r="Y26" s="16" t="s">
        <v>60</v>
      </c>
      <c r="Z26" s="16" t="s">
        <v>117</v>
      </c>
      <c r="AA26" s="16"/>
      <c r="AB26" s="16"/>
      <c r="AC26" s="16">
        <v>236</v>
      </c>
      <c r="AD26" s="16" t="s">
        <v>1616</v>
      </c>
      <c r="AE26" s="16" t="s">
        <v>1617</v>
      </c>
      <c r="AF26" s="16" t="s">
        <v>1624</v>
      </c>
      <c r="AG26" s="16" t="s">
        <v>1625</v>
      </c>
      <c r="AH26" s="16">
        <v>4</v>
      </c>
      <c r="AI26" s="16" t="s">
        <v>1631</v>
      </c>
      <c r="AJ26" s="16"/>
      <c r="AK26" s="16"/>
      <c r="AL26" s="16"/>
      <c r="AM26" s="16"/>
      <c r="AN26" s="16"/>
      <c r="AO26" s="89"/>
      <c r="AP26" s="90">
        <v>750</v>
      </c>
      <c r="AQ26" s="91">
        <v>750</v>
      </c>
      <c r="AR26" s="90"/>
      <c r="AS26" s="16"/>
      <c r="AT26" s="16"/>
      <c r="AU26" s="16"/>
      <c r="AV26" s="16"/>
      <c r="AW26" s="16"/>
      <c r="AX26" s="16"/>
      <c r="AY26" s="16"/>
      <c r="AZ26" s="16"/>
      <c r="BA26" s="16"/>
      <c r="BB26" s="16"/>
      <c r="BC26" s="16"/>
      <c r="BD26" s="16"/>
      <c r="BE26" s="16"/>
      <c r="BF26" s="16"/>
      <c r="BG26" s="16"/>
      <c r="BH26" s="16"/>
      <c r="BI26" s="16"/>
      <c r="BJ26" s="89"/>
      <c r="BK26" s="92"/>
      <c r="BL26" s="16"/>
      <c r="BM26" s="16"/>
      <c r="BN26" s="16">
        <v>33</v>
      </c>
      <c r="BO26" s="16" t="s">
        <v>71</v>
      </c>
      <c r="BP26" s="16"/>
      <c r="BQ26" s="16" t="s">
        <v>1618</v>
      </c>
      <c r="BR26" s="21">
        <v>44834</v>
      </c>
      <c r="BS26" s="16">
        <v>31796</v>
      </c>
      <c r="BT26" s="93"/>
      <c r="BU26" s="16" t="s">
        <v>63</v>
      </c>
      <c r="BV26" s="16" t="s">
        <v>63</v>
      </c>
      <c r="BW26" s="16"/>
      <c r="BX26" s="16"/>
      <c r="BY26" s="16" t="s">
        <v>63</v>
      </c>
      <c r="BZ26" s="16" t="s">
        <v>63</v>
      </c>
      <c r="CA26" s="16"/>
      <c r="CB26" s="16"/>
      <c r="CC26" s="16"/>
      <c r="CD26" s="16"/>
      <c r="CE26" s="16"/>
      <c r="CF26" s="16"/>
      <c r="CG26" s="16"/>
      <c r="CH26" s="16" t="s">
        <v>90</v>
      </c>
      <c r="CI26" s="16"/>
      <c r="CJ26" s="16">
        <v>12</v>
      </c>
      <c r="CK26" s="16" t="s">
        <v>91</v>
      </c>
      <c r="CL26" s="16"/>
      <c r="CM26" s="16">
        <v>352</v>
      </c>
      <c r="CN26" s="16">
        <v>234</v>
      </c>
      <c r="CO26" s="16">
        <v>166.3</v>
      </c>
      <c r="CP26" s="16" t="s">
        <v>1619</v>
      </c>
      <c r="CQ26" s="16"/>
      <c r="CR26" s="16"/>
      <c r="CS26" s="16" t="s">
        <v>93</v>
      </c>
      <c r="CT26" s="16"/>
      <c r="CU26" s="16" t="s">
        <v>94</v>
      </c>
      <c r="CV26" s="16" t="s">
        <v>62</v>
      </c>
      <c r="CW26" s="16"/>
      <c r="CX26" s="16"/>
      <c r="CY26" s="16"/>
      <c r="CZ26" s="16" t="s">
        <v>1648</v>
      </c>
      <c r="DA26" s="16">
        <v>2</v>
      </c>
      <c r="DB26" s="16" t="s">
        <v>167</v>
      </c>
      <c r="DC26" s="16" t="s">
        <v>1637</v>
      </c>
      <c r="DD26" s="16" t="s">
        <v>1622</v>
      </c>
      <c r="DE26" s="16"/>
      <c r="DF26" s="16"/>
      <c r="DG26" s="16"/>
      <c r="DH26" s="16"/>
      <c r="DI26" s="16" t="s">
        <v>63</v>
      </c>
      <c r="DJ26" s="16" t="s">
        <v>62</v>
      </c>
      <c r="DK26" s="16"/>
      <c r="DL26" s="16"/>
      <c r="DM26" s="16" t="s">
        <v>63</v>
      </c>
      <c r="DN26" s="16" t="s">
        <v>189</v>
      </c>
      <c r="DO26" s="16"/>
      <c r="DP26" s="16"/>
      <c r="DQ26" s="16"/>
      <c r="DR26" s="16"/>
      <c r="DS26" s="16"/>
      <c r="DT26" s="16"/>
      <c r="DU26" s="16"/>
      <c r="DV26" s="16"/>
      <c r="DW26" s="16"/>
      <c r="DX26" s="94"/>
      <c r="DY26" s="16">
        <v>10</v>
      </c>
      <c r="DZ26" s="16">
        <v>10</v>
      </c>
      <c r="EA26" s="89"/>
      <c r="EB26" s="90" t="s">
        <v>1649</v>
      </c>
      <c r="EC26" s="16">
        <v>10</v>
      </c>
      <c r="ED26" s="16"/>
      <c r="EE26" s="89"/>
      <c r="EF26" s="90"/>
      <c r="EG26" s="16"/>
      <c r="EH26" s="16"/>
      <c r="EI26" s="89"/>
      <c r="EJ26" s="90"/>
      <c r="EK26" s="16"/>
      <c r="EL26" s="16"/>
      <c r="EM26" s="89"/>
      <c r="EN26" s="90"/>
      <c r="EO26" s="16"/>
      <c r="EP26" s="16"/>
      <c r="EQ26" s="89"/>
      <c r="ER26" s="90">
        <v>4250</v>
      </c>
      <c r="ES26" s="89"/>
      <c r="ET26" s="91"/>
      <c r="EU26" s="90">
        <v>9</v>
      </c>
      <c r="EV26" s="89"/>
    </row>
    <row r="27" spans="1:177" s="82" customFormat="1" x14ac:dyDescent="0.3">
      <c r="A27" s="70"/>
      <c r="B27" s="71"/>
      <c r="C27" s="71"/>
      <c r="D27" s="71"/>
      <c r="E27" s="71"/>
      <c r="F27" s="73"/>
      <c r="G27" s="70"/>
      <c r="H27" s="72"/>
      <c r="I27" s="72"/>
      <c r="J27" s="74" t="s">
        <v>1650</v>
      </c>
      <c r="K27" s="72"/>
      <c r="L27" s="72"/>
      <c r="M27" s="72"/>
      <c r="N27" s="72"/>
      <c r="O27" s="72"/>
      <c r="P27" s="72"/>
      <c r="Q27" s="72"/>
      <c r="R27" s="72"/>
      <c r="S27" s="72"/>
      <c r="T27" s="72"/>
      <c r="U27" s="72"/>
      <c r="V27" s="72"/>
      <c r="W27" s="72"/>
      <c r="X27" s="72"/>
      <c r="Y27" s="72"/>
      <c r="Z27" s="72"/>
      <c r="AA27" s="74" t="str">
        <f>$J27</f>
        <v>2023 Audi Q4 e-tron Sportback</v>
      </c>
      <c r="AB27" s="72"/>
      <c r="AC27" s="72"/>
      <c r="AD27" s="72"/>
      <c r="AE27" s="72"/>
      <c r="AF27" s="72"/>
      <c r="AG27" s="72"/>
      <c r="AH27" s="72"/>
      <c r="AI27" s="72"/>
      <c r="AJ27" s="72"/>
      <c r="AK27" s="72"/>
      <c r="AL27" s="72"/>
      <c r="AM27" s="72"/>
      <c r="AN27" s="72"/>
      <c r="AO27" s="75"/>
      <c r="AP27" s="70"/>
      <c r="AQ27" s="76" t="str">
        <f>$J27</f>
        <v>2023 Audi Q4 e-tron Sportback</v>
      </c>
      <c r="AR27" s="70"/>
      <c r="AS27" s="72"/>
      <c r="AT27" s="72"/>
      <c r="AU27" s="72"/>
      <c r="AV27" s="72"/>
      <c r="AW27" s="72"/>
      <c r="AX27" s="72"/>
      <c r="AY27" s="72"/>
      <c r="AZ27" s="72"/>
      <c r="BA27" s="72"/>
      <c r="BB27" s="72"/>
      <c r="BC27" s="72"/>
      <c r="BD27" s="72"/>
      <c r="BE27" s="72"/>
      <c r="BF27" s="74" t="str">
        <f>$J27</f>
        <v>2023 Audi Q4 e-tron Sportback</v>
      </c>
      <c r="BG27" s="72"/>
      <c r="BH27" s="72"/>
      <c r="BI27" s="72"/>
      <c r="BJ27" s="75"/>
      <c r="BK27" s="70"/>
      <c r="BL27" s="72"/>
      <c r="BM27" s="72"/>
      <c r="BN27" s="72"/>
      <c r="BO27" s="72"/>
      <c r="BP27" s="72"/>
      <c r="BQ27" s="77"/>
      <c r="BR27" s="1"/>
      <c r="BS27" s="72"/>
      <c r="BT27" s="78" t="s">
        <v>1597</v>
      </c>
      <c r="BU27" s="72"/>
      <c r="BV27" s="74" t="str">
        <f>$J27</f>
        <v>2023 Audi Q4 e-tron Sportback</v>
      </c>
      <c r="BW27" s="72"/>
      <c r="BX27" s="72"/>
      <c r="BY27" s="72"/>
      <c r="BZ27" s="72"/>
      <c r="CA27" s="72"/>
      <c r="CB27" s="79" t="s">
        <v>1597</v>
      </c>
      <c r="CC27" s="72"/>
      <c r="CD27" s="72"/>
      <c r="CE27" s="72"/>
      <c r="CF27" s="72"/>
      <c r="CG27" s="72"/>
      <c r="CH27" s="72"/>
      <c r="CI27" s="72"/>
      <c r="CJ27" s="72"/>
      <c r="CK27" s="72"/>
      <c r="CL27" s="74" t="str">
        <f>$J27</f>
        <v>2023 Audi Q4 e-tron Sportback</v>
      </c>
      <c r="CM27" s="72"/>
      <c r="CN27" s="72"/>
      <c r="CO27" s="72"/>
      <c r="CP27" s="72"/>
      <c r="CQ27" s="72"/>
      <c r="CR27" s="72"/>
      <c r="CS27" s="72"/>
      <c r="CT27" s="72"/>
      <c r="CU27" s="72"/>
      <c r="CV27" s="72"/>
      <c r="CW27" s="72"/>
      <c r="CX27" s="72"/>
      <c r="CY27" s="72"/>
      <c r="CZ27" s="72"/>
      <c r="DA27" s="72"/>
      <c r="DB27" s="72"/>
      <c r="DC27" s="74" t="str">
        <f>$J27</f>
        <v>2023 Audi Q4 e-tron Sportback</v>
      </c>
      <c r="DD27" s="72"/>
      <c r="DE27" s="72"/>
      <c r="DF27" s="72"/>
      <c r="DG27" s="72"/>
      <c r="DH27" s="72"/>
      <c r="DI27" s="72"/>
      <c r="DJ27" s="72"/>
      <c r="DK27" s="72"/>
      <c r="DL27" s="72"/>
      <c r="DM27" s="72"/>
      <c r="DN27" s="72"/>
      <c r="DO27" s="74"/>
      <c r="DP27" s="74"/>
      <c r="DQ27" s="74"/>
      <c r="DR27" s="74"/>
      <c r="DS27" s="74"/>
      <c r="DT27" s="74" t="str">
        <f>$J27</f>
        <v>2023 Audi Q4 e-tron Sportback</v>
      </c>
      <c r="DU27" s="74"/>
      <c r="DV27" s="74"/>
      <c r="DW27" s="74"/>
      <c r="DX27" s="80"/>
      <c r="DY27" s="74"/>
      <c r="DZ27" s="74"/>
      <c r="EA27" s="73"/>
      <c r="EB27" s="81"/>
      <c r="EC27" s="74"/>
      <c r="ED27" s="74"/>
      <c r="EE27" s="73"/>
      <c r="EF27" s="81"/>
      <c r="EH27" s="79" t="s">
        <v>1597</v>
      </c>
      <c r="EI27" s="73" t="str">
        <f>$J27</f>
        <v>2023 Audi Q4 e-tron Sportback</v>
      </c>
      <c r="EJ27" s="83"/>
      <c r="EK27" s="84"/>
      <c r="EL27" s="84"/>
      <c r="EM27" s="85"/>
      <c r="EN27" s="86"/>
      <c r="EQ27" s="87"/>
      <c r="ER27" s="86"/>
      <c r="ES27" s="87"/>
      <c r="ET27" s="88"/>
      <c r="EU27" s="81" t="str">
        <f>$J27</f>
        <v>2023 Audi Q4 e-tron Sportback</v>
      </c>
      <c r="EV27" s="87"/>
      <c r="EW27" s="74"/>
      <c r="EX27" s="74"/>
      <c r="EY27" s="74"/>
      <c r="EZ27" s="74"/>
      <c r="FA27" s="74"/>
      <c r="FB27" s="74"/>
      <c r="FC27" s="74"/>
      <c r="FD27" s="74"/>
      <c r="FE27" s="74"/>
      <c r="FF27" s="74"/>
      <c r="FG27" s="74"/>
      <c r="FH27" s="74"/>
      <c r="FI27" s="74"/>
      <c r="FJ27" s="74"/>
      <c r="FK27" s="74"/>
      <c r="FL27" s="74"/>
      <c r="FM27" s="74"/>
      <c r="FN27" s="74"/>
      <c r="FO27" s="74"/>
      <c r="FQ27" s="74"/>
      <c r="FR27" s="74"/>
      <c r="FS27" s="74"/>
      <c r="FT27" s="74"/>
      <c r="FU27" s="74"/>
    </row>
    <row r="28" spans="1:177" s="82" customFormat="1" x14ac:dyDescent="0.3">
      <c r="A28" s="90">
        <v>2023</v>
      </c>
      <c r="B28" s="16" t="s">
        <v>112</v>
      </c>
      <c r="C28" s="16" t="s">
        <v>113</v>
      </c>
      <c r="D28" s="16" t="s">
        <v>1651</v>
      </c>
      <c r="E28" s="16" t="s">
        <v>114</v>
      </c>
      <c r="F28" s="89" t="s">
        <v>1630</v>
      </c>
      <c r="G28" s="90">
        <v>100</v>
      </c>
      <c r="H28" s="16">
        <v>89</v>
      </c>
      <c r="I28" s="16">
        <v>95</v>
      </c>
      <c r="J28" s="16">
        <v>142.5</v>
      </c>
      <c r="K28" s="16">
        <v>127.7</v>
      </c>
      <c r="L28" s="16">
        <v>135.4365</v>
      </c>
      <c r="M28" s="16">
        <v>99.75</v>
      </c>
      <c r="N28" s="16">
        <v>89.39</v>
      </c>
      <c r="O28" s="16">
        <v>94.805599999999998</v>
      </c>
      <c r="P28" s="16">
        <f t="shared" ref="P28:P29" si="7">L28/O28</f>
        <v>1.4285706751499911</v>
      </c>
      <c r="Q28" s="16"/>
      <c r="R28" s="16"/>
      <c r="S28" s="16" t="s">
        <v>60</v>
      </c>
      <c r="T28" s="16" t="s">
        <v>61</v>
      </c>
      <c r="U28" s="16" t="s">
        <v>1615</v>
      </c>
      <c r="V28" s="16">
        <v>1</v>
      </c>
      <c r="W28" s="16" t="s">
        <v>63</v>
      </c>
      <c r="X28" s="16" t="s">
        <v>63</v>
      </c>
      <c r="Y28" s="16" t="s">
        <v>60</v>
      </c>
      <c r="Z28" s="16" t="s">
        <v>117</v>
      </c>
      <c r="AA28" s="16"/>
      <c r="AB28" s="16"/>
      <c r="AC28" s="16">
        <v>242</v>
      </c>
      <c r="AD28" s="16" t="s">
        <v>1616</v>
      </c>
      <c r="AE28" s="16" t="s">
        <v>1617</v>
      </c>
      <c r="AF28" s="16" t="s">
        <v>66</v>
      </c>
      <c r="AG28" s="16" t="s">
        <v>67</v>
      </c>
      <c r="AH28" s="16">
        <v>4</v>
      </c>
      <c r="AI28" s="16" t="s">
        <v>1631</v>
      </c>
      <c r="AJ28" s="16"/>
      <c r="AK28" s="16"/>
      <c r="AL28" s="16"/>
      <c r="AM28" s="16"/>
      <c r="AN28" s="16"/>
      <c r="AO28" s="89"/>
      <c r="AP28" s="90">
        <v>750</v>
      </c>
      <c r="AQ28" s="91">
        <v>750</v>
      </c>
      <c r="AR28" s="90"/>
      <c r="AS28" s="16"/>
      <c r="AT28" s="16"/>
      <c r="AU28" s="16"/>
      <c r="AV28" s="16"/>
      <c r="AW28" s="16"/>
      <c r="AX28" s="16"/>
      <c r="AY28" s="16"/>
      <c r="AZ28" s="16"/>
      <c r="BA28" s="16"/>
      <c r="BB28" s="16"/>
      <c r="BC28" s="16"/>
      <c r="BD28" s="16"/>
      <c r="BE28" s="16"/>
      <c r="BF28" s="16"/>
      <c r="BG28" s="16"/>
      <c r="BH28" s="16"/>
      <c r="BI28" s="16"/>
      <c r="BJ28" s="89"/>
      <c r="BK28" s="92"/>
      <c r="BL28" s="16"/>
      <c r="BM28" s="16"/>
      <c r="BN28" s="16">
        <v>33</v>
      </c>
      <c r="BO28" s="16" t="s">
        <v>71</v>
      </c>
      <c r="BP28" s="16"/>
      <c r="BQ28" s="16" t="s">
        <v>1618</v>
      </c>
      <c r="BR28" s="21">
        <v>44834</v>
      </c>
      <c r="BS28" s="16">
        <v>31797</v>
      </c>
      <c r="BT28" s="93"/>
      <c r="BU28" s="16" t="s">
        <v>62</v>
      </c>
      <c r="BV28" s="16" t="s">
        <v>63</v>
      </c>
      <c r="BW28" s="16"/>
      <c r="BX28" s="16"/>
      <c r="BY28" s="16" t="s">
        <v>63</v>
      </c>
      <c r="BZ28" s="16" t="s">
        <v>63</v>
      </c>
      <c r="CA28" s="16"/>
      <c r="CB28" s="16"/>
      <c r="CC28" s="16"/>
      <c r="CD28" s="16"/>
      <c r="CE28" s="16"/>
      <c r="CF28" s="16"/>
      <c r="CG28" s="16"/>
      <c r="CH28" s="16" t="s">
        <v>90</v>
      </c>
      <c r="CI28" s="16"/>
      <c r="CJ28" s="16">
        <v>12</v>
      </c>
      <c r="CK28" s="16" t="s">
        <v>91</v>
      </c>
      <c r="CL28" s="16"/>
      <c r="CM28" s="16">
        <v>352</v>
      </c>
      <c r="CN28" s="16">
        <v>234</v>
      </c>
      <c r="CO28" s="16">
        <v>166.3</v>
      </c>
      <c r="CP28" s="16" t="s">
        <v>1619</v>
      </c>
      <c r="CQ28" s="16"/>
      <c r="CR28" s="16"/>
      <c r="CS28" s="16" t="s">
        <v>93</v>
      </c>
      <c r="CT28" s="16"/>
      <c r="CU28" s="16" t="s">
        <v>94</v>
      </c>
      <c r="CV28" s="16" t="s">
        <v>62</v>
      </c>
      <c r="CW28" s="16"/>
      <c r="CX28" s="16"/>
      <c r="CY28" s="16"/>
      <c r="CZ28" s="16" t="s">
        <v>1648</v>
      </c>
      <c r="DA28" s="16">
        <v>2</v>
      </c>
      <c r="DB28" s="16" t="s">
        <v>167</v>
      </c>
      <c r="DC28" s="16" t="s">
        <v>1621</v>
      </c>
      <c r="DD28" s="16" t="s">
        <v>1622</v>
      </c>
      <c r="DE28" s="16"/>
      <c r="DF28" s="16"/>
      <c r="DG28" s="16"/>
      <c r="DH28" s="16"/>
      <c r="DI28" s="16" t="s">
        <v>63</v>
      </c>
      <c r="DJ28" s="16" t="s">
        <v>62</v>
      </c>
      <c r="DK28" s="16"/>
      <c r="DL28" s="16"/>
      <c r="DM28" s="16" t="s">
        <v>63</v>
      </c>
      <c r="DN28" s="16" t="s">
        <v>189</v>
      </c>
      <c r="DO28" s="16"/>
      <c r="DP28" s="16"/>
      <c r="DQ28" s="16"/>
      <c r="DR28" s="16"/>
      <c r="DS28" s="16"/>
      <c r="DT28" s="16"/>
      <c r="DU28" s="16"/>
      <c r="DV28" s="16"/>
      <c r="DW28" s="16"/>
      <c r="DX28" s="94"/>
      <c r="DY28" s="16">
        <v>10</v>
      </c>
      <c r="DZ28" s="16">
        <v>10</v>
      </c>
      <c r="EA28" s="89"/>
      <c r="EB28" s="90" t="s">
        <v>1649</v>
      </c>
      <c r="EC28" s="16">
        <v>10</v>
      </c>
      <c r="ED28" s="16"/>
      <c r="EE28" s="89"/>
      <c r="EF28" s="90"/>
      <c r="EG28" s="16"/>
      <c r="EH28" s="16"/>
      <c r="EI28" s="89"/>
      <c r="EJ28" s="90"/>
      <c r="EK28" s="16"/>
      <c r="EL28" s="16"/>
      <c r="EM28" s="89"/>
      <c r="EN28" s="90"/>
      <c r="EO28" s="16"/>
      <c r="EP28" s="16"/>
      <c r="EQ28" s="89"/>
      <c r="ER28" s="90">
        <v>4250</v>
      </c>
      <c r="ES28" s="89"/>
      <c r="ET28" s="91"/>
      <c r="EU28" s="90">
        <v>9</v>
      </c>
      <c r="EV28" s="89"/>
    </row>
    <row r="29" spans="1:177" s="82" customFormat="1" ht="15.5" customHeight="1" thickBot="1" x14ac:dyDescent="0.35">
      <c r="A29" s="90">
        <v>2023</v>
      </c>
      <c r="B29" s="16" t="s">
        <v>112</v>
      </c>
      <c r="C29" s="16" t="s">
        <v>113</v>
      </c>
      <c r="D29" s="16" t="s">
        <v>1651</v>
      </c>
      <c r="E29" s="16" t="s">
        <v>114</v>
      </c>
      <c r="F29" s="89" t="s">
        <v>1630</v>
      </c>
      <c r="G29" s="90">
        <v>34</v>
      </c>
      <c r="H29" s="16">
        <v>38</v>
      </c>
      <c r="I29" s="16">
        <v>36</v>
      </c>
      <c r="J29" s="16">
        <v>23.650400000000001</v>
      </c>
      <c r="K29" s="16">
        <v>26.399100000000001</v>
      </c>
      <c r="L29" s="16">
        <v>24.8873</v>
      </c>
      <c r="M29" s="16">
        <v>33.789499999999997</v>
      </c>
      <c r="N29" s="16">
        <v>37.705599999999997</v>
      </c>
      <c r="O29" s="16">
        <v>35.551699999999997</v>
      </c>
      <c r="P29" s="16">
        <f t="shared" si="7"/>
        <v>0.70003122213565039</v>
      </c>
      <c r="Q29" s="16"/>
      <c r="R29" s="16"/>
      <c r="S29" s="16" t="s">
        <v>60</v>
      </c>
      <c r="T29" s="16" t="s">
        <v>61</v>
      </c>
      <c r="U29" s="16" t="s">
        <v>1615</v>
      </c>
      <c r="V29" s="16">
        <v>1</v>
      </c>
      <c r="W29" s="16" t="s">
        <v>63</v>
      </c>
      <c r="X29" s="16" t="s">
        <v>63</v>
      </c>
      <c r="Y29" s="16" t="s">
        <v>60</v>
      </c>
      <c r="Z29" s="16" t="s">
        <v>117</v>
      </c>
      <c r="AA29" s="16"/>
      <c r="AB29" s="16"/>
      <c r="AC29" s="16">
        <v>242</v>
      </c>
      <c r="AD29" s="16" t="s">
        <v>1616</v>
      </c>
      <c r="AE29" s="16" t="s">
        <v>1617</v>
      </c>
      <c r="AF29" s="16" t="s">
        <v>1624</v>
      </c>
      <c r="AG29" s="16" t="s">
        <v>1625</v>
      </c>
      <c r="AH29" s="16">
        <v>4</v>
      </c>
      <c r="AI29" s="16" t="s">
        <v>1631</v>
      </c>
      <c r="AJ29" s="16"/>
      <c r="AK29" s="16"/>
      <c r="AL29" s="16"/>
      <c r="AM29" s="16"/>
      <c r="AN29" s="16"/>
      <c r="AO29" s="89"/>
      <c r="AP29" s="90">
        <v>750</v>
      </c>
      <c r="AQ29" s="91">
        <v>750</v>
      </c>
      <c r="AR29" s="90"/>
      <c r="AS29" s="16"/>
      <c r="AT29" s="16"/>
      <c r="AU29" s="16"/>
      <c r="AV29" s="16"/>
      <c r="AW29" s="16"/>
      <c r="AX29" s="16"/>
      <c r="AY29" s="16"/>
      <c r="AZ29" s="16"/>
      <c r="BA29" s="16"/>
      <c r="BB29" s="16"/>
      <c r="BC29" s="16"/>
      <c r="BD29" s="16"/>
      <c r="BE29" s="16"/>
      <c r="BF29" s="16"/>
      <c r="BG29" s="16"/>
      <c r="BH29" s="16"/>
      <c r="BI29" s="16"/>
      <c r="BJ29" s="89"/>
      <c r="BK29" s="92"/>
      <c r="BL29" s="16"/>
      <c r="BM29" s="16"/>
      <c r="BN29" s="16">
        <v>33</v>
      </c>
      <c r="BO29" s="16" t="s">
        <v>71</v>
      </c>
      <c r="BP29" s="16"/>
      <c r="BQ29" s="16" t="s">
        <v>1618</v>
      </c>
      <c r="BR29" s="21">
        <v>44834</v>
      </c>
      <c r="BS29" s="16">
        <v>31797</v>
      </c>
      <c r="BT29" s="93"/>
      <c r="BU29" s="16" t="s">
        <v>62</v>
      </c>
      <c r="BV29" s="16" t="s">
        <v>63</v>
      </c>
      <c r="BW29" s="16"/>
      <c r="BX29" s="16"/>
      <c r="BY29" s="16" t="s">
        <v>63</v>
      </c>
      <c r="BZ29" s="16" t="s">
        <v>63</v>
      </c>
      <c r="CA29" s="16"/>
      <c r="CB29" s="16"/>
      <c r="CC29" s="16"/>
      <c r="CD29" s="16"/>
      <c r="CE29" s="16"/>
      <c r="CF29" s="16"/>
      <c r="CG29" s="16"/>
      <c r="CH29" s="16" t="s">
        <v>90</v>
      </c>
      <c r="CI29" s="16"/>
      <c r="CJ29" s="16">
        <v>12</v>
      </c>
      <c r="CK29" s="16" t="s">
        <v>91</v>
      </c>
      <c r="CL29" s="16"/>
      <c r="CM29" s="16">
        <v>352</v>
      </c>
      <c r="CN29" s="16">
        <v>234</v>
      </c>
      <c r="CO29" s="16">
        <v>166.3</v>
      </c>
      <c r="CP29" s="16" t="s">
        <v>1619</v>
      </c>
      <c r="CQ29" s="16"/>
      <c r="CR29" s="16"/>
      <c r="CS29" s="16" t="s">
        <v>93</v>
      </c>
      <c r="CT29" s="16"/>
      <c r="CU29" s="16" t="s">
        <v>94</v>
      </c>
      <c r="CV29" s="16" t="s">
        <v>62</v>
      </c>
      <c r="CW29" s="16"/>
      <c r="CX29" s="16"/>
      <c r="CY29" s="16"/>
      <c r="CZ29" s="16" t="s">
        <v>1648</v>
      </c>
      <c r="DA29" s="16">
        <v>2</v>
      </c>
      <c r="DB29" s="16" t="s">
        <v>167</v>
      </c>
      <c r="DC29" s="16" t="s">
        <v>1621</v>
      </c>
      <c r="DD29" s="16" t="s">
        <v>1622</v>
      </c>
      <c r="DE29" s="16"/>
      <c r="DF29" s="16"/>
      <c r="DG29" s="16"/>
      <c r="DH29" s="16"/>
      <c r="DI29" s="16" t="s">
        <v>63</v>
      </c>
      <c r="DJ29" s="16" t="s">
        <v>62</v>
      </c>
      <c r="DK29" s="16"/>
      <c r="DL29" s="16"/>
      <c r="DM29" s="16" t="s">
        <v>63</v>
      </c>
      <c r="DN29" s="16" t="s">
        <v>189</v>
      </c>
      <c r="DO29" s="16"/>
      <c r="DP29" s="16"/>
      <c r="DQ29" s="16"/>
      <c r="DR29" s="16"/>
      <c r="DS29" s="16"/>
      <c r="DT29" s="16"/>
      <c r="DU29" s="16"/>
      <c r="DV29" s="16"/>
      <c r="DW29" s="16"/>
      <c r="DX29" s="94"/>
      <c r="DY29" s="16">
        <v>10</v>
      </c>
      <c r="DZ29" s="16">
        <v>10</v>
      </c>
      <c r="EA29" s="89"/>
      <c r="EB29" s="90" t="s">
        <v>1649</v>
      </c>
      <c r="EC29" s="16">
        <v>10</v>
      </c>
      <c r="ED29" s="16"/>
      <c r="EE29" s="89"/>
      <c r="EF29" s="90"/>
      <c r="EG29" s="16"/>
      <c r="EH29" s="16"/>
      <c r="EI29" s="89"/>
      <c r="EJ29" s="90"/>
      <c r="EK29" s="16"/>
      <c r="EL29" s="16"/>
      <c r="EM29" s="89"/>
      <c r="EN29" s="90"/>
      <c r="EO29" s="16"/>
      <c r="EP29" s="16"/>
      <c r="EQ29" s="89"/>
      <c r="ER29" s="90">
        <v>4250</v>
      </c>
      <c r="ES29" s="89"/>
      <c r="ET29" s="91"/>
      <c r="EU29" s="90">
        <v>9</v>
      </c>
      <c r="EV29" s="89"/>
    </row>
    <row r="30" spans="1:177" s="82" customFormat="1" x14ac:dyDescent="0.3">
      <c r="A30" s="70"/>
      <c r="B30" s="71"/>
      <c r="C30" s="71"/>
      <c r="D30" s="71"/>
      <c r="E30" s="71"/>
      <c r="F30" s="73"/>
      <c r="G30" s="70"/>
      <c r="H30" s="72"/>
      <c r="I30" s="72"/>
      <c r="J30" s="74" t="s">
        <v>1652</v>
      </c>
      <c r="K30" s="72"/>
      <c r="L30" s="72"/>
      <c r="M30" s="72"/>
      <c r="N30" s="72"/>
      <c r="O30" s="72"/>
      <c r="P30" s="72"/>
      <c r="Q30" s="72"/>
      <c r="R30" s="72"/>
      <c r="S30" s="72"/>
      <c r="T30" s="72"/>
      <c r="U30" s="72"/>
      <c r="V30" s="72"/>
      <c r="W30" s="72"/>
      <c r="X30" s="72"/>
      <c r="Y30" s="72"/>
      <c r="Z30" s="72"/>
      <c r="AA30" s="74" t="str">
        <f>$J30</f>
        <v>2023 BMW i4 M50 Gran Coupe (19'' Wheels)</v>
      </c>
      <c r="AB30" s="72"/>
      <c r="AC30" s="72"/>
      <c r="AD30" s="72"/>
      <c r="AE30" s="72"/>
      <c r="AF30" s="72"/>
      <c r="AG30" s="72"/>
      <c r="AH30" s="72"/>
      <c r="AI30" s="72"/>
      <c r="AJ30" s="72"/>
      <c r="AK30" s="72"/>
      <c r="AL30" s="72"/>
      <c r="AM30" s="72"/>
      <c r="AN30" s="72"/>
      <c r="AO30" s="75"/>
      <c r="AP30" s="70"/>
      <c r="AQ30" s="76" t="str">
        <f>$J30</f>
        <v>2023 BMW i4 M50 Gran Coupe (19'' Wheels)</v>
      </c>
      <c r="AR30" s="70"/>
      <c r="AS30" s="72"/>
      <c r="AT30" s="72"/>
      <c r="AU30" s="72"/>
      <c r="AV30" s="72"/>
      <c r="AW30" s="72"/>
      <c r="AX30" s="72"/>
      <c r="AY30" s="72"/>
      <c r="AZ30" s="72"/>
      <c r="BA30" s="72"/>
      <c r="BB30" s="72"/>
      <c r="BC30" s="72"/>
      <c r="BD30" s="72"/>
      <c r="BE30" s="72"/>
      <c r="BF30" s="74" t="str">
        <f>$J30</f>
        <v>2023 BMW i4 M50 Gran Coupe (19'' Wheels)</v>
      </c>
      <c r="BG30" s="72"/>
      <c r="BH30" s="72"/>
      <c r="BI30" s="72"/>
      <c r="BJ30" s="75"/>
      <c r="BK30" s="70"/>
      <c r="BL30" s="72"/>
      <c r="BM30" s="72"/>
      <c r="BN30" s="72"/>
      <c r="BO30" s="72"/>
      <c r="BP30" s="72"/>
      <c r="BQ30" s="77"/>
      <c r="BR30" s="1"/>
      <c r="BS30" s="72"/>
      <c r="BT30" s="78" t="s">
        <v>1597</v>
      </c>
      <c r="BU30" s="72"/>
      <c r="BV30" s="74" t="str">
        <f>$J30</f>
        <v>2023 BMW i4 M50 Gran Coupe (19'' Wheels)</v>
      </c>
      <c r="BW30" s="72"/>
      <c r="BX30" s="72"/>
      <c r="BY30" s="72"/>
      <c r="BZ30" s="72"/>
      <c r="CA30" s="72"/>
      <c r="CB30" s="79" t="s">
        <v>1597</v>
      </c>
      <c r="CC30" s="72"/>
      <c r="CD30" s="72"/>
      <c r="CE30" s="72"/>
      <c r="CF30" s="72"/>
      <c r="CG30" s="72"/>
      <c r="CH30" s="72"/>
      <c r="CI30" s="72"/>
      <c r="CJ30" s="72"/>
      <c r="CK30" s="72"/>
      <c r="CL30" s="74" t="str">
        <f>$J30</f>
        <v>2023 BMW i4 M50 Gran Coupe (19'' Wheels)</v>
      </c>
      <c r="CM30" s="72"/>
      <c r="CN30" s="72"/>
      <c r="CO30" s="72"/>
      <c r="CP30" s="72"/>
      <c r="CQ30" s="72"/>
      <c r="CR30" s="72"/>
      <c r="CS30" s="72"/>
      <c r="CT30" s="72"/>
      <c r="CU30" s="72"/>
      <c r="CV30" s="72"/>
      <c r="CW30" s="72"/>
      <c r="CX30" s="72"/>
      <c r="CY30" s="72"/>
      <c r="CZ30" s="72"/>
      <c r="DA30" s="72"/>
      <c r="DB30" s="72"/>
      <c r="DC30" s="74" t="str">
        <f>$J30</f>
        <v>2023 BMW i4 M50 Gran Coupe (19'' Wheels)</v>
      </c>
      <c r="DD30" s="72"/>
      <c r="DE30" s="72"/>
      <c r="DF30" s="72"/>
      <c r="DG30" s="72"/>
      <c r="DH30" s="72"/>
      <c r="DI30" s="72"/>
      <c r="DJ30" s="72"/>
      <c r="DK30" s="72"/>
      <c r="DL30" s="72"/>
      <c r="DM30" s="72"/>
      <c r="DN30" s="72"/>
      <c r="DO30" s="74"/>
      <c r="DP30" s="74"/>
      <c r="DQ30" s="74"/>
      <c r="DR30" s="74"/>
      <c r="DS30" s="74"/>
      <c r="DT30" s="74" t="str">
        <f>$J30</f>
        <v>2023 BMW i4 M50 Gran Coupe (19'' Wheels)</v>
      </c>
      <c r="DU30" s="74"/>
      <c r="DV30" s="74"/>
      <c r="DW30" s="74"/>
      <c r="DX30" s="80"/>
      <c r="DY30" s="74"/>
      <c r="DZ30" s="74"/>
      <c r="EA30" s="73"/>
      <c r="EB30" s="81"/>
      <c r="EC30" s="74"/>
      <c r="ED30" s="74"/>
      <c r="EE30" s="73"/>
      <c r="EF30" s="81"/>
      <c r="EH30" s="79" t="s">
        <v>1597</v>
      </c>
      <c r="EI30" s="73" t="str">
        <f>$J30</f>
        <v>2023 BMW i4 M50 Gran Coupe (19'' Wheels)</v>
      </c>
      <c r="EJ30" s="83"/>
      <c r="EK30" s="84"/>
      <c r="EL30" s="84"/>
      <c r="EM30" s="85"/>
      <c r="EN30" s="86"/>
      <c r="EQ30" s="87"/>
      <c r="ER30" s="86"/>
      <c r="ES30" s="87"/>
      <c r="ET30" s="88"/>
      <c r="EU30" s="81" t="str">
        <f>$J30</f>
        <v>2023 BMW i4 M50 Gran Coupe (19'' Wheels)</v>
      </c>
      <c r="EV30" s="87"/>
      <c r="EW30" s="74"/>
      <c r="EX30" s="74"/>
      <c r="EY30" s="74"/>
      <c r="EZ30" s="74"/>
      <c r="FA30" s="74"/>
      <c r="FB30" s="74"/>
      <c r="FC30" s="74"/>
      <c r="FD30" s="74"/>
      <c r="FE30" s="74"/>
      <c r="FF30" s="74"/>
      <c r="FG30" s="74"/>
      <c r="FH30" s="74"/>
      <c r="FI30" s="74"/>
      <c r="FJ30" s="74"/>
      <c r="FK30" s="74"/>
      <c r="FL30" s="74"/>
      <c r="FM30" s="74"/>
      <c r="FN30" s="74"/>
      <c r="FO30" s="74"/>
      <c r="FQ30" s="74"/>
      <c r="FR30" s="74"/>
      <c r="FS30" s="74"/>
      <c r="FT30" s="74"/>
      <c r="FU30" s="74"/>
    </row>
    <row r="31" spans="1:177" s="82" customFormat="1" x14ac:dyDescent="0.3">
      <c r="A31" s="90">
        <v>2023</v>
      </c>
      <c r="B31" s="16" t="s">
        <v>251</v>
      </c>
      <c r="C31" s="16" t="s">
        <v>251</v>
      </c>
      <c r="D31" s="16" t="s">
        <v>1653</v>
      </c>
      <c r="E31" s="16" t="s">
        <v>252</v>
      </c>
      <c r="F31" s="89" t="s">
        <v>1630</v>
      </c>
      <c r="G31" s="90">
        <v>94</v>
      </c>
      <c r="H31" s="16">
        <v>98</v>
      </c>
      <c r="I31" s="16">
        <v>96</v>
      </c>
      <c r="J31" s="16">
        <v>126.1</v>
      </c>
      <c r="K31" s="16">
        <v>131.4</v>
      </c>
      <c r="L31" s="16">
        <v>128.4</v>
      </c>
      <c r="M31" s="16">
        <v>93.948300000000003</v>
      </c>
      <c r="N31" s="16">
        <v>97.896900000000002</v>
      </c>
      <c r="O31" s="16">
        <v>95.685000000000002</v>
      </c>
      <c r="P31" s="16">
        <f t="shared" ref="P31:P32" si="8">L31/O31</f>
        <v>1.3419031196112243</v>
      </c>
      <c r="Q31" s="16"/>
      <c r="R31" s="16"/>
      <c r="S31" s="16" t="s">
        <v>60</v>
      </c>
      <c r="T31" s="16" t="s">
        <v>61</v>
      </c>
      <c r="U31" s="16"/>
      <c r="V31" s="16">
        <v>1</v>
      </c>
      <c r="W31" s="16" t="s">
        <v>63</v>
      </c>
      <c r="X31" s="16" t="s">
        <v>63</v>
      </c>
      <c r="Y31" s="16" t="s">
        <v>60</v>
      </c>
      <c r="Z31" s="16" t="s">
        <v>117</v>
      </c>
      <c r="AA31" s="16"/>
      <c r="AB31" s="16"/>
      <c r="AC31" s="16">
        <v>271</v>
      </c>
      <c r="AD31" s="16" t="s">
        <v>1616</v>
      </c>
      <c r="AE31" s="16" t="s">
        <v>1617</v>
      </c>
      <c r="AF31" s="16" t="s">
        <v>66</v>
      </c>
      <c r="AG31" s="16" t="s">
        <v>67</v>
      </c>
      <c r="AH31" s="16" t="s">
        <v>63</v>
      </c>
      <c r="AI31" s="16" t="s">
        <v>124</v>
      </c>
      <c r="AJ31" s="16"/>
      <c r="AK31" s="16"/>
      <c r="AL31" s="16">
        <v>90</v>
      </c>
      <c r="AM31" s="16">
        <v>10</v>
      </c>
      <c r="AN31" s="16"/>
      <c r="AO31" s="89"/>
      <c r="AP31" s="90">
        <v>750</v>
      </c>
      <c r="AQ31" s="91">
        <v>750</v>
      </c>
      <c r="AR31" s="90"/>
      <c r="AS31" s="16"/>
      <c r="AT31" s="16"/>
      <c r="AU31" s="16"/>
      <c r="AV31" s="16"/>
      <c r="AW31" s="16"/>
      <c r="AX31" s="16"/>
      <c r="AY31" s="16"/>
      <c r="AZ31" s="16"/>
      <c r="BA31" s="16"/>
      <c r="BB31" s="16"/>
      <c r="BC31" s="16"/>
      <c r="BD31" s="16"/>
      <c r="BE31" s="16"/>
      <c r="BF31" s="16"/>
      <c r="BG31" s="16"/>
      <c r="BH31" s="16"/>
      <c r="BI31" s="16"/>
      <c r="BJ31" s="89"/>
      <c r="BK31" s="92"/>
      <c r="BL31" s="16"/>
      <c r="BM31" s="16"/>
      <c r="BN31" s="16">
        <v>3</v>
      </c>
      <c r="BO31" s="16" t="s">
        <v>279</v>
      </c>
      <c r="BP31" s="16" t="s">
        <v>1548</v>
      </c>
      <c r="BQ31" s="16" t="s">
        <v>1636</v>
      </c>
      <c r="BR31" s="21">
        <v>44750</v>
      </c>
      <c r="BS31" s="16">
        <v>31664</v>
      </c>
      <c r="BT31" s="93"/>
      <c r="BU31" s="16" t="s">
        <v>63</v>
      </c>
      <c r="BV31" s="16" t="s">
        <v>63</v>
      </c>
      <c r="BW31" s="16"/>
      <c r="BX31" s="16"/>
      <c r="BY31" s="16" t="s">
        <v>63</v>
      </c>
      <c r="BZ31" s="16" t="s">
        <v>63</v>
      </c>
      <c r="CA31" s="16"/>
      <c r="CB31" s="16"/>
      <c r="CC31" s="16"/>
      <c r="CD31" s="16"/>
      <c r="CE31" s="16"/>
      <c r="CF31" s="16"/>
      <c r="CG31" s="16"/>
      <c r="CH31" s="16" t="s">
        <v>90</v>
      </c>
      <c r="CI31" s="16"/>
      <c r="CJ31" s="16">
        <v>7</v>
      </c>
      <c r="CK31" s="16" t="s">
        <v>91</v>
      </c>
      <c r="CL31" s="16"/>
      <c r="CM31" s="16">
        <v>399</v>
      </c>
      <c r="CN31" s="16">
        <v>210.6</v>
      </c>
      <c r="CO31" s="16">
        <v>149</v>
      </c>
      <c r="CP31" s="16" t="s">
        <v>92</v>
      </c>
      <c r="CQ31" s="16"/>
      <c r="CR31" s="16"/>
      <c r="CS31" s="16" t="s">
        <v>93</v>
      </c>
      <c r="CT31" s="16"/>
      <c r="CU31" s="16" t="s">
        <v>94</v>
      </c>
      <c r="CV31" s="16" t="s">
        <v>62</v>
      </c>
      <c r="CW31" s="16"/>
      <c r="CX31" s="16"/>
      <c r="CY31" s="16"/>
      <c r="CZ31" s="16" t="s">
        <v>1654</v>
      </c>
      <c r="DA31" s="16">
        <v>2</v>
      </c>
      <c r="DB31" s="16" t="s">
        <v>167</v>
      </c>
      <c r="DC31" s="16" t="s">
        <v>558</v>
      </c>
      <c r="DD31" s="16" t="s">
        <v>1622</v>
      </c>
      <c r="DE31" s="16"/>
      <c r="DF31" s="16"/>
      <c r="DG31" s="16"/>
      <c r="DH31" s="16"/>
      <c r="DI31" s="16" t="s">
        <v>63</v>
      </c>
      <c r="DJ31" s="16" t="s">
        <v>62</v>
      </c>
      <c r="DK31" s="16"/>
      <c r="DL31" s="16"/>
      <c r="DM31" s="16" t="s">
        <v>63</v>
      </c>
      <c r="DN31" s="16" t="s">
        <v>189</v>
      </c>
      <c r="DO31" s="16"/>
      <c r="DP31" s="16"/>
      <c r="DQ31" s="16"/>
      <c r="DR31" s="16"/>
      <c r="DS31" s="16"/>
      <c r="DT31" s="16"/>
      <c r="DU31" s="16"/>
      <c r="DV31" s="16"/>
      <c r="DW31" s="16"/>
      <c r="DX31" s="94"/>
      <c r="DY31" s="16">
        <v>10</v>
      </c>
      <c r="DZ31" s="16">
        <v>10</v>
      </c>
      <c r="EA31" s="89"/>
      <c r="EB31" s="90" t="s">
        <v>1655</v>
      </c>
      <c r="EC31" s="16">
        <v>10</v>
      </c>
      <c r="ED31" s="16"/>
      <c r="EE31" s="89"/>
      <c r="EF31" s="90"/>
      <c r="EG31" s="16"/>
      <c r="EH31" s="16"/>
      <c r="EI31" s="89"/>
      <c r="EJ31" s="90"/>
      <c r="EK31" s="16"/>
      <c r="EL31" s="16"/>
      <c r="EM31" s="89"/>
      <c r="EN31" s="90"/>
      <c r="EO31" s="16"/>
      <c r="EP31" s="16"/>
      <c r="EQ31" s="89"/>
      <c r="ER31" s="90">
        <v>4250</v>
      </c>
      <c r="ES31" s="89"/>
      <c r="ET31" s="91"/>
      <c r="EU31" s="90">
        <v>10</v>
      </c>
      <c r="EV31" s="89"/>
    </row>
    <row r="32" spans="1:177" s="82" customFormat="1" ht="15.5" customHeight="1" thickBot="1" x14ac:dyDescent="0.35">
      <c r="A32" s="90">
        <v>2023</v>
      </c>
      <c r="B32" s="16" t="s">
        <v>251</v>
      </c>
      <c r="C32" s="16" t="s">
        <v>251</v>
      </c>
      <c r="D32" s="16" t="s">
        <v>1653</v>
      </c>
      <c r="E32" s="16" t="s">
        <v>252</v>
      </c>
      <c r="F32" s="89" t="s">
        <v>1630</v>
      </c>
      <c r="G32" s="90">
        <v>36</v>
      </c>
      <c r="H32" s="16">
        <v>34</v>
      </c>
      <c r="I32" s="16">
        <v>35</v>
      </c>
      <c r="J32" s="16">
        <v>26.721399999999999</v>
      </c>
      <c r="K32" s="16">
        <v>25.653400000000001</v>
      </c>
      <c r="L32" s="16">
        <v>26.2408</v>
      </c>
      <c r="M32" s="16">
        <v>35.876100000000001</v>
      </c>
      <c r="N32" s="16">
        <v>34.429099999999998</v>
      </c>
      <c r="O32" s="16">
        <v>35.224899999999998</v>
      </c>
      <c r="P32" s="16">
        <f t="shared" si="8"/>
        <v>0.74495030503990078</v>
      </c>
      <c r="Q32" s="16"/>
      <c r="R32" s="16"/>
      <c r="S32" s="16" t="s">
        <v>60</v>
      </c>
      <c r="T32" s="16" t="s">
        <v>61</v>
      </c>
      <c r="U32" s="16"/>
      <c r="V32" s="16">
        <v>1</v>
      </c>
      <c r="W32" s="16" t="s">
        <v>63</v>
      </c>
      <c r="X32" s="16" t="s">
        <v>63</v>
      </c>
      <c r="Y32" s="16" t="s">
        <v>60</v>
      </c>
      <c r="Z32" s="16" t="s">
        <v>117</v>
      </c>
      <c r="AA32" s="16"/>
      <c r="AB32" s="16"/>
      <c r="AC32" s="16">
        <v>271</v>
      </c>
      <c r="AD32" s="16" t="s">
        <v>1616</v>
      </c>
      <c r="AE32" s="16" t="s">
        <v>1617</v>
      </c>
      <c r="AF32" s="16" t="s">
        <v>1624</v>
      </c>
      <c r="AG32" s="16" t="s">
        <v>1625</v>
      </c>
      <c r="AH32" s="16" t="s">
        <v>63</v>
      </c>
      <c r="AI32" s="16" t="s">
        <v>124</v>
      </c>
      <c r="AJ32" s="16"/>
      <c r="AK32" s="16"/>
      <c r="AL32" s="16">
        <v>90</v>
      </c>
      <c r="AM32" s="16">
        <v>10</v>
      </c>
      <c r="AN32" s="16"/>
      <c r="AO32" s="89"/>
      <c r="AP32" s="90">
        <v>750</v>
      </c>
      <c r="AQ32" s="91">
        <v>750</v>
      </c>
      <c r="AR32" s="90"/>
      <c r="AS32" s="16"/>
      <c r="AT32" s="16"/>
      <c r="AU32" s="16"/>
      <c r="AV32" s="16"/>
      <c r="AW32" s="16"/>
      <c r="AX32" s="16"/>
      <c r="AY32" s="16"/>
      <c r="AZ32" s="16"/>
      <c r="BA32" s="16"/>
      <c r="BB32" s="16"/>
      <c r="BC32" s="16"/>
      <c r="BD32" s="16"/>
      <c r="BE32" s="16"/>
      <c r="BF32" s="16"/>
      <c r="BG32" s="16"/>
      <c r="BH32" s="16"/>
      <c r="BI32" s="16"/>
      <c r="BJ32" s="89"/>
      <c r="BK32" s="92"/>
      <c r="BL32" s="16"/>
      <c r="BM32" s="16"/>
      <c r="BN32" s="16">
        <v>3</v>
      </c>
      <c r="BO32" s="16" t="s">
        <v>279</v>
      </c>
      <c r="BP32" s="16" t="s">
        <v>1548</v>
      </c>
      <c r="BQ32" s="16" t="s">
        <v>1636</v>
      </c>
      <c r="BR32" s="21">
        <v>44750</v>
      </c>
      <c r="BS32" s="16">
        <v>31664</v>
      </c>
      <c r="BT32" s="93"/>
      <c r="BU32" s="16" t="s">
        <v>63</v>
      </c>
      <c r="BV32" s="16" t="s">
        <v>63</v>
      </c>
      <c r="BW32" s="16"/>
      <c r="BX32" s="16"/>
      <c r="BY32" s="16" t="s">
        <v>63</v>
      </c>
      <c r="BZ32" s="16" t="s">
        <v>63</v>
      </c>
      <c r="CA32" s="16"/>
      <c r="CB32" s="16"/>
      <c r="CC32" s="16"/>
      <c r="CD32" s="16"/>
      <c r="CE32" s="16"/>
      <c r="CF32" s="16"/>
      <c r="CG32" s="16"/>
      <c r="CH32" s="16" t="s">
        <v>90</v>
      </c>
      <c r="CI32" s="16"/>
      <c r="CJ32" s="16">
        <v>7</v>
      </c>
      <c r="CK32" s="16" t="s">
        <v>91</v>
      </c>
      <c r="CL32" s="16"/>
      <c r="CM32" s="16">
        <v>399</v>
      </c>
      <c r="CN32" s="16">
        <v>210.6</v>
      </c>
      <c r="CO32" s="16">
        <v>149</v>
      </c>
      <c r="CP32" s="16" t="s">
        <v>92</v>
      </c>
      <c r="CQ32" s="16"/>
      <c r="CR32" s="16"/>
      <c r="CS32" s="16" t="s">
        <v>93</v>
      </c>
      <c r="CT32" s="16"/>
      <c r="CU32" s="16" t="s">
        <v>94</v>
      </c>
      <c r="CV32" s="16" t="s">
        <v>62</v>
      </c>
      <c r="CW32" s="16"/>
      <c r="CX32" s="16"/>
      <c r="CY32" s="16"/>
      <c r="CZ32" s="16" t="s">
        <v>1654</v>
      </c>
      <c r="DA32" s="16">
        <v>2</v>
      </c>
      <c r="DB32" s="16" t="s">
        <v>167</v>
      </c>
      <c r="DC32" s="16" t="s">
        <v>558</v>
      </c>
      <c r="DD32" s="16" t="s">
        <v>1622</v>
      </c>
      <c r="DE32" s="16"/>
      <c r="DF32" s="16"/>
      <c r="DG32" s="16"/>
      <c r="DH32" s="16"/>
      <c r="DI32" s="16" t="s">
        <v>63</v>
      </c>
      <c r="DJ32" s="16" t="s">
        <v>62</v>
      </c>
      <c r="DK32" s="16"/>
      <c r="DL32" s="16"/>
      <c r="DM32" s="16" t="s">
        <v>63</v>
      </c>
      <c r="DN32" s="16" t="s">
        <v>189</v>
      </c>
      <c r="DO32" s="16"/>
      <c r="DP32" s="16"/>
      <c r="DQ32" s="16"/>
      <c r="DR32" s="16"/>
      <c r="DS32" s="16"/>
      <c r="DT32" s="16"/>
      <c r="DU32" s="16"/>
      <c r="DV32" s="16"/>
      <c r="DW32" s="16"/>
      <c r="DX32" s="94"/>
      <c r="DY32" s="16">
        <v>10</v>
      </c>
      <c r="DZ32" s="16">
        <v>10</v>
      </c>
      <c r="EA32" s="89"/>
      <c r="EB32" s="90" t="s">
        <v>1655</v>
      </c>
      <c r="EC32" s="16">
        <v>10</v>
      </c>
      <c r="ED32" s="16"/>
      <c r="EE32" s="89"/>
      <c r="EF32" s="90"/>
      <c r="EG32" s="16"/>
      <c r="EH32" s="16"/>
      <c r="EI32" s="89"/>
      <c r="EJ32" s="90"/>
      <c r="EK32" s="16"/>
      <c r="EL32" s="16"/>
      <c r="EM32" s="89"/>
      <c r="EN32" s="90"/>
      <c r="EO32" s="16"/>
      <c r="EP32" s="16"/>
      <c r="EQ32" s="89"/>
      <c r="ER32" s="90">
        <v>4250</v>
      </c>
      <c r="ES32" s="89"/>
      <c r="ET32" s="91"/>
      <c r="EU32" s="90">
        <v>10</v>
      </c>
      <c r="EV32" s="89"/>
    </row>
    <row r="33" spans="1:177" s="82" customFormat="1" x14ac:dyDescent="0.3">
      <c r="A33" s="70"/>
      <c r="B33" s="71"/>
      <c r="C33" s="71"/>
      <c r="D33" s="71"/>
      <c r="E33" s="71"/>
      <c r="F33" s="73"/>
      <c r="G33" s="70"/>
      <c r="H33" s="72"/>
      <c r="I33" s="72"/>
      <c r="J33" s="74" t="s">
        <v>1656</v>
      </c>
      <c r="K33" s="72"/>
      <c r="L33" s="72"/>
      <c r="M33" s="72"/>
      <c r="N33" s="72"/>
      <c r="O33" s="72"/>
      <c r="P33" s="72"/>
      <c r="Q33" s="72"/>
      <c r="R33" s="72"/>
      <c r="S33" s="72"/>
      <c r="T33" s="72"/>
      <c r="U33" s="72"/>
      <c r="V33" s="72"/>
      <c r="W33" s="72"/>
      <c r="X33" s="72"/>
      <c r="Y33" s="72"/>
      <c r="Z33" s="72"/>
      <c r="AA33" s="74" t="str">
        <f>$J33</f>
        <v>2023 BMW i4 M50 Gran Coupe (20'' Wheels)</v>
      </c>
      <c r="AB33" s="72"/>
      <c r="AC33" s="72"/>
      <c r="AD33" s="72"/>
      <c r="AE33" s="72"/>
      <c r="AF33" s="72"/>
      <c r="AG33" s="72"/>
      <c r="AH33" s="72"/>
      <c r="AI33" s="72"/>
      <c r="AJ33" s="72"/>
      <c r="AK33" s="72"/>
      <c r="AL33" s="72"/>
      <c r="AM33" s="72"/>
      <c r="AN33" s="72"/>
      <c r="AO33" s="75"/>
      <c r="AP33" s="70"/>
      <c r="AQ33" s="76" t="str">
        <f>$J33</f>
        <v>2023 BMW i4 M50 Gran Coupe (20'' Wheels)</v>
      </c>
      <c r="AR33" s="70"/>
      <c r="AS33" s="72"/>
      <c r="AT33" s="72"/>
      <c r="AU33" s="72"/>
      <c r="AV33" s="72"/>
      <c r="AW33" s="72"/>
      <c r="AX33" s="72"/>
      <c r="AY33" s="72"/>
      <c r="AZ33" s="72"/>
      <c r="BA33" s="72"/>
      <c r="BB33" s="72"/>
      <c r="BC33" s="72"/>
      <c r="BD33" s="72"/>
      <c r="BE33" s="72"/>
      <c r="BF33" s="74" t="str">
        <f>$J33</f>
        <v>2023 BMW i4 M50 Gran Coupe (20'' Wheels)</v>
      </c>
      <c r="BG33" s="72"/>
      <c r="BH33" s="72"/>
      <c r="BI33" s="72"/>
      <c r="BJ33" s="75"/>
      <c r="BK33" s="70"/>
      <c r="BL33" s="72"/>
      <c r="BM33" s="72"/>
      <c r="BN33" s="72"/>
      <c r="BO33" s="72"/>
      <c r="BP33" s="72"/>
      <c r="BQ33" s="77"/>
      <c r="BR33" s="1"/>
      <c r="BS33" s="72"/>
      <c r="BT33" s="78" t="s">
        <v>1597</v>
      </c>
      <c r="BU33" s="72"/>
      <c r="BV33" s="74" t="str">
        <f>$J33</f>
        <v>2023 BMW i4 M50 Gran Coupe (20'' Wheels)</v>
      </c>
      <c r="BW33" s="72"/>
      <c r="BX33" s="72"/>
      <c r="BY33" s="72"/>
      <c r="BZ33" s="72"/>
      <c r="CA33" s="72"/>
      <c r="CB33" s="79" t="s">
        <v>1597</v>
      </c>
      <c r="CC33" s="72"/>
      <c r="CD33" s="72"/>
      <c r="CE33" s="72"/>
      <c r="CF33" s="72"/>
      <c r="CG33" s="72"/>
      <c r="CH33" s="72"/>
      <c r="CI33" s="72"/>
      <c r="CJ33" s="72"/>
      <c r="CK33" s="72"/>
      <c r="CL33" s="74" t="str">
        <f>$J33</f>
        <v>2023 BMW i4 M50 Gran Coupe (20'' Wheels)</v>
      </c>
      <c r="CM33" s="72"/>
      <c r="CN33" s="72"/>
      <c r="CO33" s="72"/>
      <c r="CP33" s="72"/>
      <c r="CQ33" s="72"/>
      <c r="CR33" s="72"/>
      <c r="CS33" s="72"/>
      <c r="CT33" s="72"/>
      <c r="CU33" s="72"/>
      <c r="CV33" s="72"/>
      <c r="CW33" s="72"/>
      <c r="CX33" s="72"/>
      <c r="CY33" s="72"/>
      <c r="CZ33" s="72"/>
      <c r="DA33" s="72"/>
      <c r="DB33" s="72"/>
      <c r="DC33" s="74" t="str">
        <f>$J33</f>
        <v>2023 BMW i4 M50 Gran Coupe (20'' Wheels)</v>
      </c>
      <c r="DD33" s="72"/>
      <c r="DE33" s="72"/>
      <c r="DF33" s="72"/>
      <c r="DG33" s="72"/>
      <c r="DH33" s="72"/>
      <c r="DI33" s="72"/>
      <c r="DJ33" s="72"/>
      <c r="DK33" s="72"/>
      <c r="DL33" s="72"/>
      <c r="DM33" s="72"/>
      <c r="DN33" s="72"/>
      <c r="DO33" s="74"/>
      <c r="DP33" s="74"/>
      <c r="DQ33" s="74"/>
      <c r="DR33" s="74"/>
      <c r="DS33" s="74"/>
      <c r="DT33" s="74" t="str">
        <f>$J33</f>
        <v>2023 BMW i4 M50 Gran Coupe (20'' Wheels)</v>
      </c>
      <c r="DU33" s="74"/>
      <c r="DV33" s="74"/>
      <c r="DW33" s="74"/>
      <c r="DX33" s="80"/>
      <c r="DY33" s="74"/>
      <c r="DZ33" s="74"/>
      <c r="EA33" s="73"/>
      <c r="EB33" s="81"/>
      <c r="EC33" s="74"/>
      <c r="ED33" s="74"/>
      <c r="EE33" s="73"/>
      <c r="EF33" s="81"/>
      <c r="EH33" s="79" t="s">
        <v>1597</v>
      </c>
      <c r="EI33" s="73" t="str">
        <f>$J33</f>
        <v>2023 BMW i4 M50 Gran Coupe (20'' Wheels)</v>
      </c>
      <c r="EJ33" s="83"/>
      <c r="EK33" s="84"/>
      <c r="EL33" s="84"/>
      <c r="EM33" s="85"/>
      <c r="EN33" s="86"/>
      <c r="EQ33" s="87"/>
      <c r="ER33" s="86"/>
      <c r="ES33" s="87"/>
      <c r="ET33" s="88"/>
      <c r="EU33" s="81" t="str">
        <f>$J33</f>
        <v>2023 BMW i4 M50 Gran Coupe (20'' Wheels)</v>
      </c>
      <c r="EV33" s="87"/>
      <c r="EW33" s="74"/>
      <c r="EX33" s="74"/>
      <c r="EY33" s="74"/>
      <c r="EZ33" s="74"/>
      <c r="FA33" s="74"/>
      <c r="FB33" s="74"/>
      <c r="FC33" s="74"/>
      <c r="FD33" s="74"/>
      <c r="FE33" s="74"/>
      <c r="FF33" s="74"/>
      <c r="FG33" s="74"/>
      <c r="FH33" s="74"/>
      <c r="FI33" s="74"/>
      <c r="FJ33" s="74"/>
      <c r="FK33" s="74"/>
      <c r="FL33" s="74"/>
      <c r="FM33" s="74"/>
      <c r="FN33" s="74"/>
      <c r="FO33" s="74"/>
      <c r="FQ33" s="74"/>
      <c r="FR33" s="74"/>
      <c r="FS33" s="74"/>
      <c r="FT33" s="74"/>
      <c r="FU33" s="74"/>
    </row>
    <row r="34" spans="1:177" s="82" customFormat="1" x14ac:dyDescent="0.3">
      <c r="A34" s="90">
        <v>2023</v>
      </c>
      <c r="B34" s="16" t="s">
        <v>251</v>
      </c>
      <c r="C34" s="16" t="s">
        <v>251</v>
      </c>
      <c r="D34" s="16" t="s">
        <v>1657</v>
      </c>
      <c r="E34" s="16" t="s">
        <v>252</v>
      </c>
      <c r="F34" s="89" t="s">
        <v>1630</v>
      </c>
      <c r="G34" s="90">
        <v>79</v>
      </c>
      <c r="H34" s="16">
        <v>80</v>
      </c>
      <c r="I34" s="16">
        <v>80</v>
      </c>
      <c r="J34" s="16">
        <v>106.3</v>
      </c>
      <c r="K34" s="16">
        <v>107.7</v>
      </c>
      <c r="L34" s="16">
        <v>106.9</v>
      </c>
      <c r="M34" s="16">
        <v>79.196700000000007</v>
      </c>
      <c r="N34" s="16">
        <v>80.239699999999999</v>
      </c>
      <c r="O34" s="16">
        <v>79.662700000000001</v>
      </c>
      <c r="P34" s="16">
        <f t="shared" ref="P34:P35" si="9">L34/O34</f>
        <v>1.3419078188411893</v>
      </c>
      <c r="Q34" s="16"/>
      <c r="R34" s="16"/>
      <c r="S34" s="16" t="s">
        <v>60</v>
      </c>
      <c r="T34" s="16" t="s">
        <v>61</v>
      </c>
      <c r="U34" s="16"/>
      <c r="V34" s="16">
        <v>1</v>
      </c>
      <c r="W34" s="16" t="s">
        <v>63</v>
      </c>
      <c r="X34" s="16" t="s">
        <v>63</v>
      </c>
      <c r="Y34" s="16" t="s">
        <v>60</v>
      </c>
      <c r="Z34" s="16" t="s">
        <v>117</v>
      </c>
      <c r="AA34" s="16"/>
      <c r="AB34" s="16"/>
      <c r="AC34" s="16">
        <v>227</v>
      </c>
      <c r="AD34" s="16" t="s">
        <v>1616</v>
      </c>
      <c r="AE34" s="16" t="s">
        <v>1617</v>
      </c>
      <c r="AF34" s="16" t="s">
        <v>66</v>
      </c>
      <c r="AG34" s="16" t="s">
        <v>67</v>
      </c>
      <c r="AH34" s="16" t="s">
        <v>63</v>
      </c>
      <c r="AI34" s="16" t="s">
        <v>124</v>
      </c>
      <c r="AJ34" s="16"/>
      <c r="AK34" s="16"/>
      <c r="AL34" s="16">
        <v>90</v>
      </c>
      <c r="AM34" s="16">
        <v>10</v>
      </c>
      <c r="AN34" s="16"/>
      <c r="AO34" s="89"/>
      <c r="AP34" s="90">
        <v>900</v>
      </c>
      <c r="AQ34" s="91">
        <v>900</v>
      </c>
      <c r="AR34" s="90"/>
      <c r="AS34" s="16"/>
      <c r="AT34" s="16"/>
      <c r="AU34" s="16"/>
      <c r="AV34" s="16"/>
      <c r="AW34" s="16"/>
      <c r="AX34" s="16"/>
      <c r="AY34" s="16"/>
      <c r="AZ34" s="16"/>
      <c r="BA34" s="16"/>
      <c r="BB34" s="16"/>
      <c r="BC34" s="16"/>
      <c r="BD34" s="16"/>
      <c r="BE34" s="16"/>
      <c r="BF34" s="16"/>
      <c r="BG34" s="16"/>
      <c r="BH34" s="16"/>
      <c r="BI34" s="16"/>
      <c r="BJ34" s="89"/>
      <c r="BK34" s="92"/>
      <c r="BL34" s="16"/>
      <c r="BM34" s="16"/>
      <c r="BN34" s="16">
        <v>3</v>
      </c>
      <c r="BO34" s="16" t="s">
        <v>279</v>
      </c>
      <c r="BP34" s="16" t="s">
        <v>1548</v>
      </c>
      <c r="BQ34" s="16" t="s">
        <v>1636</v>
      </c>
      <c r="BR34" s="21">
        <v>44750</v>
      </c>
      <c r="BS34" s="16">
        <v>31665</v>
      </c>
      <c r="BT34" s="93"/>
      <c r="BU34" s="16" t="s">
        <v>62</v>
      </c>
      <c r="BV34" s="16" t="s">
        <v>63</v>
      </c>
      <c r="BW34" s="16"/>
      <c r="BX34" s="16"/>
      <c r="BY34" s="16" t="s">
        <v>63</v>
      </c>
      <c r="BZ34" s="16" t="s">
        <v>63</v>
      </c>
      <c r="CA34" s="16"/>
      <c r="CB34" s="16"/>
      <c r="CC34" s="16"/>
      <c r="CD34" s="16"/>
      <c r="CE34" s="16"/>
      <c r="CF34" s="16"/>
      <c r="CG34" s="16"/>
      <c r="CH34" s="16" t="s">
        <v>90</v>
      </c>
      <c r="CI34" s="16"/>
      <c r="CJ34" s="16">
        <v>7</v>
      </c>
      <c r="CK34" s="16" t="s">
        <v>91</v>
      </c>
      <c r="CL34" s="16"/>
      <c r="CM34" s="16">
        <v>399</v>
      </c>
      <c r="CN34" s="16">
        <v>210.6</v>
      </c>
      <c r="CO34" s="16">
        <v>149</v>
      </c>
      <c r="CP34" s="16" t="s">
        <v>92</v>
      </c>
      <c r="CQ34" s="16"/>
      <c r="CR34" s="16"/>
      <c r="CS34" s="16" t="s">
        <v>93</v>
      </c>
      <c r="CT34" s="16"/>
      <c r="CU34" s="16" t="s">
        <v>94</v>
      </c>
      <c r="CV34" s="16" t="s">
        <v>62</v>
      </c>
      <c r="CW34" s="16"/>
      <c r="CX34" s="16"/>
      <c r="CY34" s="16"/>
      <c r="CZ34" s="16" t="s">
        <v>1654</v>
      </c>
      <c r="DA34" s="16">
        <v>2</v>
      </c>
      <c r="DB34" s="16" t="s">
        <v>167</v>
      </c>
      <c r="DC34" s="16" t="s">
        <v>558</v>
      </c>
      <c r="DD34" s="16" t="s">
        <v>1622</v>
      </c>
      <c r="DE34" s="16"/>
      <c r="DF34" s="16"/>
      <c r="DG34" s="16"/>
      <c r="DH34" s="16"/>
      <c r="DI34" s="16" t="s">
        <v>63</v>
      </c>
      <c r="DJ34" s="16" t="s">
        <v>62</v>
      </c>
      <c r="DK34" s="16"/>
      <c r="DL34" s="16"/>
      <c r="DM34" s="16" t="s">
        <v>63</v>
      </c>
      <c r="DN34" s="16" t="s">
        <v>189</v>
      </c>
      <c r="DO34" s="16"/>
      <c r="DP34" s="16"/>
      <c r="DQ34" s="16"/>
      <c r="DR34" s="16"/>
      <c r="DS34" s="16"/>
      <c r="DT34" s="16"/>
      <c r="DU34" s="16"/>
      <c r="DV34" s="16"/>
      <c r="DW34" s="16"/>
      <c r="DX34" s="94"/>
      <c r="DY34" s="16">
        <v>10</v>
      </c>
      <c r="DZ34" s="16">
        <v>10</v>
      </c>
      <c r="EA34" s="89"/>
      <c r="EB34" s="90" t="s">
        <v>1655</v>
      </c>
      <c r="EC34" s="16">
        <v>10</v>
      </c>
      <c r="ED34" s="16"/>
      <c r="EE34" s="89"/>
      <c r="EF34" s="90"/>
      <c r="EG34" s="16"/>
      <c r="EH34" s="16"/>
      <c r="EI34" s="89"/>
      <c r="EJ34" s="90"/>
      <c r="EK34" s="16"/>
      <c r="EL34" s="16"/>
      <c r="EM34" s="89"/>
      <c r="EN34" s="90"/>
      <c r="EO34" s="16"/>
      <c r="EP34" s="16"/>
      <c r="EQ34" s="89"/>
      <c r="ER34" s="90">
        <v>3500</v>
      </c>
      <c r="ES34" s="89"/>
      <c r="ET34" s="91"/>
      <c r="EU34" s="90">
        <v>10</v>
      </c>
      <c r="EV34" s="89"/>
    </row>
    <row r="35" spans="1:177" s="82" customFormat="1" ht="15.5" customHeight="1" thickBot="1" x14ac:dyDescent="0.35">
      <c r="A35" s="90">
        <v>2023</v>
      </c>
      <c r="B35" s="16" t="s">
        <v>251</v>
      </c>
      <c r="C35" s="16" t="s">
        <v>251</v>
      </c>
      <c r="D35" s="16" t="s">
        <v>1657</v>
      </c>
      <c r="E35" s="16" t="s">
        <v>252</v>
      </c>
      <c r="F35" s="89" t="s">
        <v>1630</v>
      </c>
      <c r="G35" s="90">
        <v>43</v>
      </c>
      <c r="H35" s="16">
        <v>42</v>
      </c>
      <c r="I35" s="16">
        <v>42</v>
      </c>
      <c r="J35" s="16">
        <v>31.716999999999999</v>
      </c>
      <c r="K35" s="16">
        <v>31.297699999999999</v>
      </c>
      <c r="L35" s="16">
        <v>31.528300000000002</v>
      </c>
      <c r="M35" s="16">
        <v>42.558599999999998</v>
      </c>
      <c r="N35" s="16">
        <v>42.005400000000002</v>
      </c>
      <c r="O35" s="16">
        <v>42.309600000000003</v>
      </c>
      <c r="P35" s="16">
        <f t="shared" si="9"/>
        <v>0.74518076275833378</v>
      </c>
      <c r="Q35" s="16"/>
      <c r="R35" s="16"/>
      <c r="S35" s="16" t="s">
        <v>60</v>
      </c>
      <c r="T35" s="16" t="s">
        <v>61</v>
      </c>
      <c r="U35" s="16"/>
      <c r="V35" s="16">
        <v>1</v>
      </c>
      <c r="W35" s="16" t="s">
        <v>63</v>
      </c>
      <c r="X35" s="16" t="s">
        <v>63</v>
      </c>
      <c r="Y35" s="16" t="s">
        <v>60</v>
      </c>
      <c r="Z35" s="16" t="s">
        <v>117</v>
      </c>
      <c r="AA35" s="16"/>
      <c r="AB35" s="16"/>
      <c r="AC35" s="16">
        <v>227</v>
      </c>
      <c r="AD35" s="16" t="s">
        <v>1616</v>
      </c>
      <c r="AE35" s="16" t="s">
        <v>1617</v>
      </c>
      <c r="AF35" s="16" t="s">
        <v>1624</v>
      </c>
      <c r="AG35" s="16" t="s">
        <v>1625</v>
      </c>
      <c r="AH35" s="16" t="s">
        <v>63</v>
      </c>
      <c r="AI35" s="16" t="s">
        <v>124</v>
      </c>
      <c r="AJ35" s="16"/>
      <c r="AK35" s="16"/>
      <c r="AL35" s="16">
        <v>90</v>
      </c>
      <c r="AM35" s="16">
        <v>10</v>
      </c>
      <c r="AN35" s="16"/>
      <c r="AO35" s="89"/>
      <c r="AP35" s="90">
        <v>900</v>
      </c>
      <c r="AQ35" s="91">
        <v>900</v>
      </c>
      <c r="AR35" s="90"/>
      <c r="AS35" s="16"/>
      <c r="AT35" s="16"/>
      <c r="AU35" s="16"/>
      <c r="AV35" s="16"/>
      <c r="AW35" s="16"/>
      <c r="AX35" s="16"/>
      <c r="AY35" s="16"/>
      <c r="AZ35" s="16"/>
      <c r="BA35" s="16"/>
      <c r="BB35" s="16"/>
      <c r="BC35" s="16"/>
      <c r="BD35" s="16"/>
      <c r="BE35" s="16"/>
      <c r="BF35" s="16"/>
      <c r="BG35" s="16"/>
      <c r="BH35" s="16"/>
      <c r="BI35" s="16"/>
      <c r="BJ35" s="89"/>
      <c r="BK35" s="92"/>
      <c r="BL35" s="16"/>
      <c r="BM35" s="16"/>
      <c r="BN35" s="16">
        <v>3</v>
      </c>
      <c r="BO35" s="16" t="s">
        <v>279</v>
      </c>
      <c r="BP35" s="16" t="s">
        <v>1548</v>
      </c>
      <c r="BQ35" s="16" t="s">
        <v>1636</v>
      </c>
      <c r="BR35" s="21">
        <v>44750</v>
      </c>
      <c r="BS35" s="16">
        <v>31665</v>
      </c>
      <c r="BT35" s="93"/>
      <c r="BU35" s="16" t="s">
        <v>62</v>
      </c>
      <c r="BV35" s="16" t="s">
        <v>63</v>
      </c>
      <c r="BW35" s="16"/>
      <c r="BX35" s="16"/>
      <c r="BY35" s="16" t="s">
        <v>63</v>
      </c>
      <c r="BZ35" s="16" t="s">
        <v>63</v>
      </c>
      <c r="CA35" s="16"/>
      <c r="CB35" s="16"/>
      <c r="CC35" s="16"/>
      <c r="CD35" s="16"/>
      <c r="CE35" s="16"/>
      <c r="CF35" s="16"/>
      <c r="CG35" s="16"/>
      <c r="CH35" s="16" t="s">
        <v>90</v>
      </c>
      <c r="CI35" s="16"/>
      <c r="CJ35" s="16">
        <v>7</v>
      </c>
      <c r="CK35" s="16" t="s">
        <v>91</v>
      </c>
      <c r="CL35" s="16"/>
      <c r="CM35" s="16">
        <v>399</v>
      </c>
      <c r="CN35" s="16">
        <v>210.6</v>
      </c>
      <c r="CO35" s="16">
        <v>149</v>
      </c>
      <c r="CP35" s="16" t="s">
        <v>92</v>
      </c>
      <c r="CQ35" s="16"/>
      <c r="CR35" s="16"/>
      <c r="CS35" s="16" t="s">
        <v>93</v>
      </c>
      <c r="CT35" s="16"/>
      <c r="CU35" s="16" t="s">
        <v>94</v>
      </c>
      <c r="CV35" s="16" t="s">
        <v>62</v>
      </c>
      <c r="CW35" s="16"/>
      <c r="CX35" s="16"/>
      <c r="CY35" s="16"/>
      <c r="CZ35" s="16" t="s">
        <v>1654</v>
      </c>
      <c r="DA35" s="16">
        <v>2</v>
      </c>
      <c r="DB35" s="16" t="s">
        <v>167</v>
      </c>
      <c r="DC35" s="16" t="s">
        <v>558</v>
      </c>
      <c r="DD35" s="16" t="s">
        <v>1622</v>
      </c>
      <c r="DE35" s="16"/>
      <c r="DF35" s="16"/>
      <c r="DG35" s="16"/>
      <c r="DH35" s="16"/>
      <c r="DI35" s="16" t="s">
        <v>63</v>
      </c>
      <c r="DJ35" s="16" t="s">
        <v>62</v>
      </c>
      <c r="DK35" s="16"/>
      <c r="DL35" s="16"/>
      <c r="DM35" s="16" t="s">
        <v>63</v>
      </c>
      <c r="DN35" s="16" t="s">
        <v>189</v>
      </c>
      <c r="DO35" s="16"/>
      <c r="DP35" s="16"/>
      <c r="DQ35" s="16"/>
      <c r="DR35" s="16"/>
      <c r="DS35" s="16"/>
      <c r="DT35" s="16"/>
      <c r="DU35" s="16"/>
      <c r="DV35" s="16"/>
      <c r="DW35" s="16"/>
      <c r="DX35" s="94"/>
      <c r="DY35" s="16">
        <v>10</v>
      </c>
      <c r="DZ35" s="16">
        <v>10</v>
      </c>
      <c r="EA35" s="89"/>
      <c r="EB35" s="90" t="s">
        <v>1655</v>
      </c>
      <c r="EC35" s="16">
        <v>10</v>
      </c>
      <c r="ED35" s="16"/>
      <c r="EE35" s="89"/>
      <c r="EF35" s="90"/>
      <c r="EG35" s="16"/>
      <c r="EH35" s="16"/>
      <c r="EI35" s="89"/>
      <c r="EJ35" s="90"/>
      <c r="EK35" s="16"/>
      <c r="EL35" s="16"/>
      <c r="EM35" s="89"/>
      <c r="EN35" s="90"/>
      <c r="EO35" s="16"/>
      <c r="EP35" s="16"/>
      <c r="EQ35" s="89"/>
      <c r="ER35" s="90">
        <v>3500</v>
      </c>
      <c r="ES35" s="89"/>
      <c r="ET35" s="91"/>
      <c r="EU35" s="90">
        <v>10</v>
      </c>
      <c r="EV35" s="89"/>
    </row>
    <row r="36" spans="1:177" s="82" customFormat="1" x14ac:dyDescent="0.3">
      <c r="A36" s="70"/>
      <c r="B36" s="71"/>
      <c r="C36" s="71"/>
      <c r="D36" s="71"/>
      <c r="E36" s="71"/>
      <c r="F36" s="73"/>
      <c r="G36" s="70"/>
      <c r="H36" s="72"/>
      <c r="I36" s="72"/>
      <c r="J36" s="74" t="s">
        <v>1658</v>
      </c>
      <c r="K36" s="72"/>
      <c r="L36" s="72"/>
      <c r="M36" s="72"/>
      <c r="N36" s="72"/>
      <c r="O36" s="72"/>
      <c r="P36" s="72"/>
      <c r="Q36" s="72"/>
      <c r="R36" s="72"/>
      <c r="S36" s="72"/>
      <c r="T36" s="72"/>
      <c r="U36" s="72"/>
      <c r="V36" s="72"/>
      <c r="W36" s="72"/>
      <c r="X36" s="72"/>
      <c r="Y36" s="72"/>
      <c r="Z36" s="72"/>
      <c r="AA36" s="74" t="str">
        <f>$J36</f>
        <v>2023 BMW i4 eDrive 40 Gran Coupe (18'' Wheels)</v>
      </c>
      <c r="AB36" s="72"/>
      <c r="AC36" s="72"/>
      <c r="AD36" s="72"/>
      <c r="AE36" s="72"/>
      <c r="AF36" s="72"/>
      <c r="AG36" s="72"/>
      <c r="AH36" s="72"/>
      <c r="AI36" s="72"/>
      <c r="AJ36" s="72"/>
      <c r="AK36" s="72"/>
      <c r="AL36" s="72"/>
      <c r="AM36" s="72"/>
      <c r="AN36" s="72"/>
      <c r="AO36" s="75"/>
      <c r="AP36" s="70"/>
      <c r="AQ36" s="76" t="str">
        <f>$J36</f>
        <v>2023 BMW i4 eDrive 40 Gran Coupe (18'' Wheels)</v>
      </c>
      <c r="AR36" s="70"/>
      <c r="AS36" s="72"/>
      <c r="AT36" s="72"/>
      <c r="AU36" s="72"/>
      <c r="AV36" s="72"/>
      <c r="AW36" s="72"/>
      <c r="AX36" s="72"/>
      <c r="AY36" s="72"/>
      <c r="AZ36" s="72"/>
      <c r="BA36" s="72"/>
      <c r="BB36" s="72"/>
      <c r="BC36" s="72"/>
      <c r="BD36" s="72"/>
      <c r="BE36" s="72"/>
      <c r="BF36" s="74" t="str">
        <f>$J36</f>
        <v>2023 BMW i4 eDrive 40 Gran Coupe (18'' Wheels)</v>
      </c>
      <c r="BG36" s="72"/>
      <c r="BH36" s="72"/>
      <c r="BI36" s="72"/>
      <c r="BJ36" s="75"/>
      <c r="BK36" s="70"/>
      <c r="BL36" s="72"/>
      <c r="BM36" s="72"/>
      <c r="BN36" s="72"/>
      <c r="BO36" s="72"/>
      <c r="BP36" s="72"/>
      <c r="BQ36" s="77"/>
      <c r="BR36" s="1"/>
      <c r="BS36" s="72"/>
      <c r="BT36" s="78" t="s">
        <v>1597</v>
      </c>
      <c r="BU36" s="72"/>
      <c r="BV36" s="74" t="str">
        <f>$J36</f>
        <v>2023 BMW i4 eDrive 40 Gran Coupe (18'' Wheels)</v>
      </c>
      <c r="BW36" s="72"/>
      <c r="BX36" s="72"/>
      <c r="BY36" s="72"/>
      <c r="BZ36" s="72"/>
      <c r="CA36" s="72"/>
      <c r="CB36" s="79" t="s">
        <v>1597</v>
      </c>
      <c r="CC36" s="72"/>
      <c r="CD36" s="72"/>
      <c r="CE36" s="72"/>
      <c r="CF36" s="72"/>
      <c r="CG36" s="72"/>
      <c r="CH36" s="72"/>
      <c r="CI36" s="72"/>
      <c r="CJ36" s="72"/>
      <c r="CK36" s="72"/>
      <c r="CL36" s="74" t="str">
        <f>$J36</f>
        <v>2023 BMW i4 eDrive 40 Gran Coupe (18'' Wheels)</v>
      </c>
      <c r="CM36" s="72"/>
      <c r="CN36" s="72"/>
      <c r="CO36" s="72"/>
      <c r="CP36" s="72"/>
      <c r="CQ36" s="72"/>
      <c r="CR36" s="72"/>
      <c r="CS36" s="72"/>
      <c r="CT36" s="72"/>
      <c r="CU36" s="72"/>
      <c r="CV36" s="72"/>
      <c r="CW36" s="72"/>
      <c r="CX36" s="72"/>
      <c r="CY36" s="72"/>
      <c r="CZ36" s="72"/>
      <c r="DA36" s="72"/>
      <c r="DB36" s="72"/>
      <c r="DC36" s="74" t="str">
        <f>$J36</f>
        <v>2023 BMW i4 eDrive 40 Gran Coupe (18'' Wheels)</v>
      </c>
      <c r="DD36" s="72"/>
      <c r="DE36" s="72"/>
      <c r="DF36" s="72"/>
      <c r="DG36" s="72"/>
      <c r="DH36" s="72"/>
      <c r="DI36" s="72"/>
      <c r="DJ36" s="72"/>
      <c r="DK36" s="72"/>
      <c r="DL36" s="72"/>
      <c r="DM36" s="72"/>
      <c r="DN36" s="72"/>
      <c r="DO36" s="74"/>
      <c r="DP36" s="74"/>
      <c r="DQ36" s="74"/>
      <c r="DR36" s="74"/>
      <c r="DS36" s="74"/>
      <c r="DT36" s="74" t="str">
        <f>$J36</f>
        <v>2023 BMW i4 eDrive 40 Gran Coupe (18'' Wheels)</v>
      </c>
      <c r="DU36" s="74"/>
      <c r="DV36" s="74"/>
      <c r="DW36" s="74"/>
      <c r="DX36" s="80"/>
      <c r="DY36" s="74"/>
      <c r="DZ36" s="74"/>
      <c r="EA36" s="73"/>
      <c r="EB36" s="81"/>
      <c r="EC36" s="74"/>
      <c r="ED36" s="74"/>
      <c r="EE36" s="73"/>
      <c r="EF36" s="81"/>
      <c r="EH36" s="79" t="s">
        <v>1597</v>
      </c>
      <c r="EI36" s="73" t="str">
        <f>$J36</f>
        <v>2023 BMW i4 eDrive 40 Gran Coupe (18'' Wheels)</v>
      </c>
      <c r="EJ36" s="83"/>
      <c r="EK36" s="84"/>
      <c r="EL36" s="84"/>
      <c r="EM36" s="85"/>
      <c r="EN36" s="86"/>
      <c r="EQ36" s="87"/>
      <c r="ER36" s="86"/>
      <c r="ES36" s="87"/>
      <c r="ET36" s="88"/>
      <c r="EU36" s="81" t="str">
        <f>$J36</f>
        <v>2023 BMW i4 eDrive 40 Gran Coupe (18'' Wheels)</v>
      </c>
      <c r="EV36" s="87"/>
      <c r="EW36" s="74"/>
      <c r="EX36" s="74"/>
      <c r="EY36" s="74"/>
      <c r="EZ36" s="74"/>
      <c r="FA36" s="74"/>
      <c r="FB36" s="74"/>
      <c r="FC36" s="74"/>
      <c r="FD36" s="74"/>
      <c r="FE36" s="74"/>
      <c r="FF36" s="74"/>
      <c r="FG36" s="74"/>
      <c r="FH36" s="74"/>
      <c r="FI36" s="74"/>
      <c r="FJ36" s="74"/>
      <c r="FK36" s="74"/>
      <c r="FL36" s="74"/>
      <c r="FM36" s="74"/>
      <c r="FN36" s="74"/>
      <c r="FO36" s="74"/>
      <c r="FQ36" s="74"/>
      <c r="FR36" s="74"/>
      <c r="FS36" s="74"/>
      <c r="FT36" s="74"/>
      <c r="FU36" s="74"/>
    </row>
    <row r="37" spans="1:177" s="82" customFormat="1" x14ac:dyDescent="0.3">
      <c r="A37" s="90">
        <v>2023</v>
      </c>
      <c r="B37" s="16" t="s">
        <v>251</v>
      </c>
      <c r="C37" s="16" t="s">
        <v>251</v>
      </c>
      <c r="D37" s="16" t="s">
        <v>1659</v>
      </c>
      <c r="E37" s="16" t="s">
        <v>252</v>
      </c>
      <c r="F37" s="89" t="s">
        <v>1630</v>
      </c>
      <c r="G37" s="90">
        <v>109</v>
      </c>
      <c r="H37" s="16">
        <v>108</v>
      </c>
      <c r="I37" s="16">
        <v>109</v>
      </c>
      <c r="J37" s="16">
        <v>156.30000000000001</v>
      </c>
      <c r="K37" s="16">
        <v>154.80000000000001</v>
      </c>
      <c r="L37" s="16">
        <v>155.6</v>
      </c>
      <c r="M37" s="16">
        <v>109.4538</v>
      </c>
      <c r="N37" s="16">
        <v>108.4033</v>
      </c>
      <c r="O37" s="16">
        <v>108.9786</v>
      </c>
      <c r="P37" s="16">
        <f t="shared" ref="P37:P38" si="10">L37/O37</f>
        <v>1.4278032567861947</v>
      </c>
      <c r="Q37" s="16"/>
      <c r="R37" s="16"/>
      <c r="S37" s="16" t="s">
        <v>60</v>
      </c>
      <c r="T37" s="16" t="s">
        <v>61</v>
      </c>
      <c r="U37" s="16"/>
      <c r="V37" s="16">
        <v>1</v>
      </c>
      <c r="W37" s="16" t="s">
        <v>63</v>
      </c>
      <c r="X37" s="16" t="s">
        <v>63</v>
      </c>
      <c r="Y37" s="16" t="s">
        <v>84</v>
      </c>
      <c r="Z37" s="16" t="s">
        <v>85</v>
      </c>
      <c r="AA37" s="16"/>
      <c r="AB37" s="16"/>
      <c r="AC37" s="16">
        <v>301</v>
      </c>
      <c r="AD37" s="16" t="s">
        <v>1616</v>
      </c>
      <c r="AE37" s="16" t="s">
        <v>1617</v>
      </c>
      <c r="AF37" s="16" t="s">
        <v>66</v>
      </c>
      <c r="AG37" s="16" t="s">
        <v>67</v>
      </c>
      <c r="AH37" s="16" t="s">
        <v>63</v>
      </c>
      <c r="AI37" s="16" t="s">
        <v>124</v>
      </c>
      <c r="AJ37" s="16"/>
      <c r="AK37" s="16"/>
      <c r="AL37" s="16">
        <v>90</v>
      </c>
      <c r="AM37" s="16">
        <v>10</v>
      </c>
      <c r="AN37" s="16"/>
      <c r="AO37" s="89"/>
      <c r="AP37" s="90">
        <v>650</v>
      </c>
      <c r="AQ37" s="91">
        <v>650</v>
      </c>
      <c r="AR37" s="90"/>
      <c r="AS37" s="16"/>
      <c r="AT37" s="16"/>
      <c r="AU37" s="16"/>
      <c r="AV37" s="16"/>
      <c r="AW37" s="16"/>
      <c r="AX37" s="16"/>
      <c r="AY37" s="16"/>
      <c r="AZ37" s="16"/>
      <c r="BA37" s="16"/>
      <c r="BB37" s="16"/>
      <c r="BC37" s="16"/>
      <c r="BD37" s="16"/>
      <c r="BE37" s="16"/>
      <c r="BF37" s="16"/>
      <c r="BG37" s="16"/>
      <c r="BH37" s="16"/>
      <c r="BI37" s="16"/>
      <c r="BJ37" s="89"/>
      <c r="BK37" s="92"/>
      <c r="BL37" s="16"/>
      <c r="BM37" s="16"/>
      <c r="BN37" s="16">
        <v>3</v>
      </c>
      <c r="BO37" s="16" t="s">
        <v>279</v>
      </c>
      <c r="BP37" s="16" t="s">
        <v>1548</v>
      </c>
      <c r="BQ37" s="16" t="s">
        <v>1636</v>
      </c>
      <c r="BR37" s="21">
        <v>44750</v>
      </c>
      <c r="BS37" s="16">
        <v>31657</v>
      </c>
      <c r="BT37" s="93"/>
      <c r="BU37" s="16" t="s">
        <v>62</v>
      </c>
      <c r="BV37" s="16" t="s">
        <v>63</v>
      </c>
      <c r="BW37" s="16"/>
      <c r="BX37" s="16"/>
      <c r="BY37" s="16" t="s">
        <v>63</v>
      </c>
      <c r="BZ37" s="16" t="s">
        <v>63</v>
      </c>
      <c r="CA37" s="16"/>
      <c r="CB37" s="16"/>
      <c r="CC37" s="16"/>
      <c r="CD37" s="16"/>
      <c r="CE37" s="16"/>
      <c r="CF37" s="16"/>
      <c r="CG37" s="16"/>
      <c r="CH37" s="16" t="s">
        <v>90</v>
      </c>
      <c r="CI37" s="16"/>
      <c r="CJ37" s="16">
        <v>7</v>
      </c>
      <c r="CK37" s="16" t="s">
        <v>91</v>
      </c>
      <c r="CL37" s="16"/>
      <c r="CM37" s="16">
        <v>399</v>
      </c>
      <c r="CN37" s="16">
        <v>210.6</v>
      </c>
      <c r="CO37" s="16">
        <v>149</v>
      </c>
      <c r="CP37" s="16" t="s">
        <v>92</v>
      </c>
      <c r="CQ37" s="16"/>
      <c r="CR37" s="16"/>
      <c r="CS37" s="16" t="s">
        <v>93</v>
      </c>
      <c r="CT37" s="16"/>
      <c r="CU37" s="16" t="s">
        <v>194</v>
      </c>
      <c r="CV37" s="16" t="s">
        <v>62</v>
      </c>
      <c r="CW37" s="16"/>
      <c r="CX37" s="16"/>
      <c r="CY37" s="16"/>
      <c r="CZ37" s="16" t="s">
        <v>1654</v>
      </c>
      <c r="DA37" s="16">
        <v>1</v>
      </c>
      <c r="DB37" s="16" t="s">
        <v>167</v>
      </c>
      <c r="DC37" s="16" t="s">
        <v>558</v>
      </c>
      <c r="DD37" s="16" t="s">
        <v>1622</v>
      </c>
      <c r="DE37" s="16"/>
      <c r="DF37" s="16"/>
      <c r="DG37" s="16"/>
      <c r="DH37" s="16"/>
      <c r="DI37" s="16" t="s">
        <v>63</v>
      </c>
      <c r="DJ37" s="16" t="s">
        <v>62</v>
      </c>
      <c r="DK37" s="16"/>
      <c r="DL37" s="16"/>
      <c r="DM37" s="16" t="s">
        <v>63</v>
      </c>
      <c r="DN37" s="16" t="s">
        <v>189</v>
      </c>
      <c r="DO37" s="16"/>
      <c r="DP37" s="16"/>
      <c r="DQ37" s="16"/>
      <c r="DR37" s="16"/>
      <c r="DS37" s="16"/>
      <c r="DT37" s="16"/>
      <c r="DU37" s="16"/>
      <c r="DV37" s="16"/>
      <c r="DW37" s="16"/>
      <c r="DX37" s="94"/>
      <c r="DY37" s="16">
        <v>10</v>
      </c>
      <c r="DZ37" s="16">
        <v>10</v>
      </c>
      <c r="EA37" s="89"/>
      <c r="EB37" s="90" t="s">
        <v>1660</v>
      </c>
      <c r="EC37" s="16">
        <v>10</v>
      </c>
      <c r="ED37" s="16"/>
      <c r="EE37" s="89"/>
      <c r="EF37" s="90"/>
      <c r="EG37" s="16"/>
      <c r="EH37" s="16"/>
      <c r="EI37" s="89"/>
      <c r="EJ37" s="90"/>
      <c r="EK37" s="16"/>
      <c r="EL37" s="16"/>
      <c r="EM37" s="89"/>
      <c r="EN37" s="90"/>
      <c r="EO37" s="16"/>
      <c r="EP37" s="16"/>
      <c r="EQ37" s="89"/>
      <c r="ER37" s="90">
        <v>4750</v>
      </c>
      <c r="ES37" s="89"/>
      <c r="ET37" s="91"/>
      <c r="EU37" s="90">
        <v>10</v>
      </c>
      <c r="EV37" s="89"/>
    </row>
    <row r="38" spans="1:177" s="82" customFormat="1" ht="15.5" customHeight="1" thickBot="1" x14ac:dyDescent="0.35">
      <c r="A38" s="90">
        <v>2023</v>
      </c>
      <c r="B38" s="16" t="s">
        <v>251</v>
      </c>
      <c r="C38" s="16" t="s">
        <v>251</v>
      </c>
      <c r="D38" s="16" t="s">
        <v>1659</v>
      </c>
      <c r="E38" s="16" t="s">
        <v>252</v>
      </c>
      <c r="F38" s="89" t="s">
        <v>1630</v>
      </c>
      <c r="G38" s="90">
        <v>34</v>
      </c>
      <c r="H38" s="16">
        <v>34</v>
      </c>
      <c r="I38" s="16">
        <v>34</v>
      </c>
      <c r="J38" s="16">
        <v>23.5596</v>
      </c>
      <c r="K38" s="16">
        <v>23.9878</v>
      </c>
      <c r="L38" s="16">
        <v>23.752300000000002</v>
      </c>
      <c r="M38" s="16">
        <v>33.634300000000003</v>
      </c>
      <c r="N38" s="16">
        <v>34.256799999999998</v>
      </c>
      <c r="O38" s="16">
        <v>33.914400000000001</v>
      </c>
      <c r="P38" s="16">
        <f t="shared" si="10"/>
        <v>0.7003603189205766</v>
      </c>
      <c r="Q38" s="16"/>
      <c r="R38" s="16"/>
      <c r="S38" s="16" t="s">
        <v>60</v>
      </c>
      <c r="T38" s="16" t="s">
        <v>61</v>
      </c>
      <c r="U38" s="16"/>
      <c r="V38" s="16">
        <v>1</v>
      </c>
      <c r="W38" s="16" t="s">
        <v>63</v>
      </c>
      <c r="X38" s="16" t="s">
        <v>63</v>
      </c>
      <c r="Y38" s="16" t="s">
        <v>84</v>
      </c>
      <c r="Z38" s="16" t="s">
        <v>85</v>
      </c>
      <c r="AA38" s="16"/>
      <c r="AB38" s="16"/>
      <c r="AC38" s="16">
        <v>282</v>
      </c>
      <c r="AD38" s="16" t="s">
        <v>1616</v>
      </c>
      <c r="AE38" s="16" t="s">
        <v>1617</v>
      </c>
      <c r="AF38" s="16" t="s">
        <v>1624</v>
      </c>
      <c r="AG38" s="16" t="s">
        <v>1625</v>
      </c>
      <c r="AH38" s="16" t="s">
        <v>63</v>
      </c>
      <c r="AI38" s="16" t="s">
        <v>124</v>
      </c>
      <c r="AJ38" s="16"/>
      <c r="AK38" s="16"/>
      <c r="AL38" s="16">
        <v>90</v>
      </c>
      <c r="AM38" s="16">
        <v>10</v>
      </c>
      <c r="AN38" s="16"/>
      <c r="AO38" s="89"/>
      <c r="AP38" s="90">
        <v>700</v>
      </c>
      <c r="AQ38" s="91">
        <v>700</v>
      </c>
      <c r="AR38" s="90"/>
      <c r="AS38" s="16"/>
      <c r="AT38" s="16"/>
      <c r="AU38" s="16"/>
      <c r="AV38" s="16"/>
      <c r="AW38" s="16"/>
      <c r="AX38" s="16"/>
      <c r="AY38" s="16"/>
      <c r="AZ38" s="16"/>
      <c r="BA38" s="16"/>
      <c r="BB38" s="16"/>
      <c r="BC38" s="16"/>
      <c r="BD38" s="16"/>
      <c r="BE38" s="16"/>
      <c r="BF38" s="16"/>
      <c r="BG38" s="16"/>
      <c r="BH38" s="16"/>
      <c r="BI38" s="16"/>
      <c r="BJ38" s="89"/>
      <c r="BK38" s="92"/>
      <c r="BL38" s="16"/>
      <c r="BM38" s="16"/>
      <c r="BN38" s="16">
        <v>3</v>
      </c>
      <c r="BO38" s="16" t="s">
        <v>279</v>
      </c>
      <c r="BP38" s="16" t="s">
        <v>1548</v>
      </c>
      <c r="BQ38" s="16" t="s">
        <v>1636</v>
      </c>
      <c r="BR38" s="21">
        <v>44750</v>
      </c>
      <c r="BS38" s="16">
        <v>31658</v>
      </c>
      <c r="BT38" s="93"/>
      <c r="BU38" s="16" t="s">
        <v>63</v>
      </c>
      <c r="BV38" s="16" t="s">
        <v>63</v>
      </c>
      <c r="BW38" s="16"/>
      <c r="BX38" s="16"/>
      <c r="BY38" s="16" t="s">
        <v>63</v>
      </c>
      <c r="BZ38" s="16" t="s">
        <v>63</v>
      </c>
      <c r="CA38" s="16"/>
      <c r="CB38" s="16"/>
      <c r="CC38" s="16"/>
      <c r="CD38" s="16"/>
      <c r="CE38" s="16"/>
      <c r="CF38" s="16"/>
      <c r="CG38" s="16"/>
      <c r="CH38" s="16" t="s">
        <v>90</v>
      </c>
      <c r="CI38" s="16"/>
      <c r="CJ38" s="16">
        <v>7</v>
      </c>
      <c r="CK38" s="16" t="s">
        <v>91</v>
      </c>
      <c r="CL38" s="16"/>
      <c r="CM38" s="16">
        <v>399</v>
      </c>
      <c r="CN38" s="16">
        <v>210.6</v>
      </c>
      <c r="CO38" s="16">
        <v>149</v>
      </c>
      <c r="CP38" s="16" t="s">
        <v>92</v>
      </c>
      <c r="CQ38" s="16"/>
      <c r="CR38" s="16"/>
      <c r="CS38" s="16" t="s">
        <v>93</v>
      </c>
      <c r="CT38" s="16"/>
      <c r="CU38" s="16" t="s">
        <v>194</v>
      </c>
      <c r="CV38" s="16" t="s">
        <v>62</v>
      </c>
      <c r="CW38" s="16"/>
      <c r="CX38" s="16"/>
      <c r="CY38" s="16"/>
      <c r="CZ38" s="16" t="s">
        <v>1654</v>
      </c>
      <c r="DA38" s="16">
        <v>1</v>
      </c>
      <c r="DB38" s="16" t="s">
        <v>167</v>
      </c>
      <c r="DC38" s="16" t="s">
        <v>558</v>
      </c>
      <c r="DD38" s="16" t="s">
        <v>1622</v>
      </c>
      <c r="DE38" s="16"/>
      <c r="DF38" s="16"/>
      <c r="DG38" s="16"/>
      <c r="DH38" s="16"/>
      <c r="DI38" s="16" t="s">
        <v>63</v>
      </c>
      <c r="DJ38" s="16" t="s">
        <v>62</v>
      </c>
      <c r="DK38" s="16"/>
      <c r="DL38" s="16"/>
      <c r="DM38" s="16" t="s">
        <v>63</v>
      </c>
      <c r="DN38" s="16" t="s">
        <v>189</v>
      </c>
      <c r="DO38" s="16"/>
      <c r="DP38" s="16"/>
      <c r="DQ38" s="16"/>
      <c r="DR38" s="16"/>
      <c r="DS38" s="16"/>
      <c r="DT38" s="16"/>
      <c r="DU38" s="16"/>
      <c r="DV38" s="16"/>
      <c r="DW38" s="16"/>
      <c r="DX38" s="94"/>
      <c r="DY38" s="16">
        <v>10</v>
      </c>
      <c r="DZ38" s="16">
        <v>10</v>
      </c>
      <c r="EA38" s="89"/>
      <c r="EB38" s="90" t="s">
        <v>1660</v>
      </c>
      <c r="EC38" s="16">
        <v>10</v>
      </c>
      <c r="ED38" s="16"/>
      <c r="EE38" s="89"/>
      <c r="EF38" s="90"/>
      <c r="EG38" s="16"/>
      <c r="EH38" s="16"/>
      <c r="EI38" s="89"/>
      <c r="EJ38" s="90"/>
      <c r="EK38" s="16"/>
      <c r="EL38" s="16"/>
      <c r="EM38" s="89"/>
      <c r="EN38" s="90"/>
      <c r="EO38" s="16"/>
      <c r="EP38" s="16"/>
      <c r="EQ38" s="89"/>
      <c r="ER38" s="90">
        <v>4500</v>
      </c>
      <c r="ES38" s="89"/>
      <c r="ET38" s="91"/>
      <c r="EU38" s="90">
        <v>10</v>
      </c>
      <c r="EV38" s="89"/>
    </row>
    <row r="39" spans="1:177" s="82" customFormat="1" x14ac:dyDescent="0.3">
      <c r="A39" s="70"/>
      <c r="B39" s="71"/>
      <c r="C39" s="71"/>
      <c r="D39" s="71"/>
      <c r="E39" s="71"/>
      <c r="F39" s="73"/>
      <c r="G39" s="70"/>
      <c r="H39" s="72"/>
      <c r="I39" s="72"/>
      <c r="J39" s="74" t="s">
        <v>1661</v>
      </c>
      <c r="K39" s="72"/>
      <c r="L39" s="72"/>
      <c r="M39" s="72"/>
      <c r="N39" s="72"/>
      <c r="O39" s="72"/>
      <c r="P39" s="72"/>
      <c r="Q39" s="72"/>
      <c r="R39" s="72"/>
      <c r="S39" s="72"/>
      <c r="T39" s="72"/>
      <c r="U39" s="72"/>
      <c r="V39" s="72"/>
      <c r="W39" s="72"/>
      <c r="X39" s="72"/>
      <c r="Y39" s="72"/>
      <c r="Z39" s="72"/>
      <c r="AA39" s="74" t="str">
        <f>$J39</f>
        <v>2023 BMW i7 xDrive60 Sedan (19'' Wheels)</v>
      </c>
      <c r="AB39" s="72"/>
      <c r="AC39" s="72"/>
      <c r="AD39" s="72"/>
      <c r="AE39" s="72"/>
      <c r="AF39" s="72"/>
      <c r="AG39" s="72"/>
      <c r="AH39" s="72"/>
      <c r="AI39" s="72"/>
      <c r="AJ39" s="72"/>
      <c r="AK39" s="72"/>
      <c r="AL39" s="72"/>
      <c r="AM39" s="72"/>
      <c r="AN39" s="72"/>
      <c r="AO39" s="75"/>
      <c r="AP39" s="70"/>
      <c r="AQ39" s="76" t="str">
        <f>$J39</f>
        <v>2023 BMW i7 xDrive60 Sedan (19'' Wheels)</v>
      </c>
      <c r="AR39" s="70"/>
      <c r="AS39" s="72"/>
      <c r="AT39" s="72"/>
      <c r="AU39" s="72"/>
      <c r="AV39" s="72"/>
      <c r="AW39" s="72"/>
      <c r="AX39" s="72"/>
      <c r="AY39" s="72"/>
      <c r="AZ39" s="72"/>
      <c r="BA39" s="72"/>
      <c r="BB39" s="72"/>
      <c r="BC39" s="72"/>
      <c r="BD39" s="72"/>
      <c r="BE39" s="72"/>
      <c r="BF39" s="74" t="str">
        <f>$J39</f>
        <v>2023 BMW i7 xDrive60 Sedan (19'' Wheels)</v>
      </c>
      <c r="BG39" s="72"/>
      <c r="BH39" s="72"/>
      <c r="BI39" s="72"/>
      <c r="BJ39" s="75"/>
      <c r="BK39" s="70"/>
      <c r="BL39" s="72"/>
      <c r="BM39" s="72"/>
      <c r="BN39" s="72"/>
      <c r="BO39" s="72"/>
      <c r="BP39" s="72"/>
      <c r="BQ39" s="77"/>
      <c r="BR39" s="1"/>
      <c r="BS39" s="72"/>
      <c r="BT39" s="78" t="s">
        <v>1597</v>
      </c>
      <c r="BU39" s="72"/>
      <c r="BV39" s="74" t="str">
        <f>$J39</f>
        <v>2023 BMW i7 xDrive60 Sedan (19'' Wheels)</v>
      </c>
      <c r="BW39" s="72"/>
      <c r="BX39" s="72"/>
      <c r="BY39" s="72"/>
      <c r="BZ39" s="72"/>
      <c r="CA39" s="72"/>
      <c r="CB39" s="79" t="s">
        <v>1597</v>
      </c>
      <c r="CC39" s="72"/>
      <c r="CD39" s="72"/>
      <c r="CE39" s="72"/>
      <c r="CF39" s="72"/>
      <c r="CG39" s="72"/>
      <c r="CH39" s="72"/>
      <c r="CI39" s="72"/>
      <c r="CJ39" s="72"/>
      <c r="CK39" s="72"/>
      <c r="CL39" s="74" t="str">
        <f>$J39</f>
        <v>2023 BMW i7 xDrive60 Sedan (19'' Wheels)</v>
      </c>
      <c r="CM39" s="72"/>
      <c r="CN39" s="72"/>
      <c r="CO39" s="72"/>
      <c r="CP39" s="72"/>
      <c r="CQ39" s="72"/>
      <c r="CR39" s="72"/>
      <c r="CS39" s="72"/>
      <c r="CT39" s="72"/>
      <c r="CU39" s="72"/>
      <c r="CV39" s="72"/>
      <c r="CW39" s="72"/>
      <c r="CX39" s="72"/>
      <c r="CY39" s="72"/>
      <c r="CZ39" s="72"/>
      <c r="DA39" s="72"/>
      <c r="DB39" s="72"/>
      <c r="DC39" s="74" t="str">
        <f>$J39</f>
        <v>2023 BMW i7 xDrive60 Sedan (19'' Wheels)</v>
      </c>
      <c r="DD39" s="72"/>
      <c r="DE39" s="72"/>
      <c r="DF39" s="72"/>
      <c r="DG39" s="72"/>
      <c r="DH39" s="72"/>
      <c r="DI39" s="72"/>
      <c r="DJ39" s="72"/>
      <c r="DK39" s="72"/>
      <c r="DL39" s="72"/>
      <c r="DM39" s="72"/>
      <c r="DN39" s="72"/>
      <c r="DO39" s="74"/>
      <c r="DP39" s="74"/>
      <c r="DQ39" s="74"/>
      <c r="DR39" s="74"/>
      <c r="DS39" s="74"/>
      <c r="DT39" s="74" t="str">
        <f>$J39</f>
        <v>2023 BMW i7 xDrive60 Sedan (19'' Wheels)</v>
      </c>
      <c r="DU39" s="74"/>
      <c r="DV39" s="74"/>
      <c r="DW39" s="74"/>
      <c r="DX39" s="80"/>
      <c r="DY39" s="74"/>
      <c r="DZ39" s="74"/>
      <c r="EA39" s="73"/>
      <c r="EB39" s="81"/>
      <c r="EC39" s="74"/>
      <c r="ED39" s="74"/>
      <c r="EE39" s="73"/>
      <c r="EF39" s="81"/>
      <c r="EH39" s="79" t="s">
        <v>1597</v>
      </c>
      <c r="EI39" s="73" t="str">
        <f>$J39</f>
        <v>2023 BMW i7 xDrive60 Sedan (19'' Wheels)</v>
      </c>
      <c r="EJ39" s="83"/>
      <c r="EK39" s="84"/>
      <c r="EL39" s="84"/>
      <c r="EM39" s="85"/>
      <c r="EN39" s="86"/>
      <c r="EQ39" s="87"/>
      <c r="ER39" s="86"/>
      <c r="ES39" s="87"/>
      <c r="ET39" s="88"/>
      <c r="EU39" s="81" t="str">
        <f>$J39</f>
        <v>2023 BMW i7 xDrive60 Sedan (19'' Wheels)</v>
      </c>
      <c r="EV39" s="87"/>
      <c r="EW39" s="74"/>
      <c r="EX39" s="74"/>
      <c r="EY39" s="74"/>
      <c r="EZ39" s="74"/>
      <c r="FA39" s="74"/>
      <c r="FB39" s="74"/>
      <c r="FC39" s="74"/>
      <c r="FD39" s="74"/>
      <c r="FE39" s="74"/>
      <c r="FF39" s="74"/>
      <c r="FG39" s="74"/>
      <c r="FH39" s="74"/>
      <c r="FI39" s="74"/>
      <c r="FJ39" s="74"/>
      <c r="FK39" s="74"/>
      <c r="FL39" s="74"/>
      <c r="FM39" s="74"/>
      <c r="FN39" s="74"/>
      <c r="FO39" s="74"/>
      <c r="FQ39" s="74"/>
      <c r="FR39" s="74"/>
      <c r="FS39" s="74"/>
      <c r="FT39" s="74"/>
      <c r="FU39" s="74"/>
    </row>
    <row r="40" spans="1:177" s="82" customFormat="1" x14ac:dyDescent="0.3">
      <c r="A40" s="90">
        <v>2023</v>
      </c>
      <c r="B40" s="16" t="s">
        <v>251</v>
      </c>
      <c r="C40" s="16" t="s">
        <v>251</v>
      </c>
      <c r="D40" s="16" t="s">
        <v>1662</v>
      </c>
      <c r="E40" s="16" t="s">
        <v>252</v>
      </c>
      <c r="F40" s="89" t="s">
        <v>1630</v>
      </c>
      <c r="G40" s="90">
        <v>87</v>
      </c>
      <c r="H40" s="16">
        <v>92</v>
      </c>
      <c r="I40" s="16">
        <v>89</v>
      </c>
      <c r="J40" s="16">
        <v>122.4</v>
      </c>
      <c r="K40" s="16">
        <v>128.30000000000001</v>
      </c>
      <c r="L40" s="16">
        <v>124.9864</v>
      </c>
      <c r="M40" s="16">
        <v>87.4328</v>
      </c>
      <c r="N40" s="16">
        <v>91.647300000000001</v>
      </c>
      <c r="O40" s="16">
        <v>89.280299999999997</v>
      </c>
      <c r="P40" s="16">
        <f t="shared" ref="P40:P41" si="11">L40/O40</f>
        <v>1.3999325719111608</v>
      </c>
      <c r="Q40" s="16"/>
      <c r="R40" s="16"/>
      <c r="S40" s="16" t="s">
        <v>60</v>
      </c>
      <c r="T40" s="16" t="s">
        <v>61</v>
      </c>
      <c r="U40" s="16"/>
      <c r="V40" s="16">
        <v>1</v>
      </c>
      <c r="W40" s="16" t="s">
        <v>63</v>
      </c>
      <c r="X40" s="16" t="s">
        <v>63</v>
      </c>
      <c r="Y40" s="16" t="s">
        <v>60</v>
      </c>
      <c r="Z40" s="16" t="s">
        <v>117</v>
      </c>
      <c r="AA40" s="16"/>
      <c r="AB40" s="16"/>
      <c r="AC40" s="16">
        <v>318</v>
      </c>
      <c r="AD40" s="16" t="s">
        <v>1616</v>
      </c>
      <c r="AE40" s="16" t="s">
        <v>1617</v>
      </c>
      <c r="AF40" s="16" t="s">
        <v>66</v>
      </c>
      <c r="AG40" s="16" t="s">
        <v>67</v>
      </c>
      <c r="AH40" s="16" t="s">
        <v>63</v>
      </c>
      <c r="AI40" s="16" t="s">
        <v>124</v>
      </c>
      <c r="AJ40" s="16"/>
      <c r="AK40" s="16"/>
      <c r="AL40" s="16">
        <v>112</v>
      </c>
      <c r="AM40" s="16">
        <v>11</v>
      </c>
      <c r="AN40" s="16"/>
      <c r="AO40" s="89"/>
      <c r="AP40" s="90">
        <v>800</v>
      </c>
      <c r="AQ40" s="91">
        <v>800</v>
      </c>
      <c r="AR40" s="90"/>
      <c r="AS40" s="16"/>
      <c r="AT40" s="16"/>
      <c r="AU40" s="16"/>
      <c r="AV40" s="16"/>
      <c r="AW40" s="16"/>
      <c r="AX40" s="16"/>
      <c r="AY40" s="16"/>
      <c r="AZ40" s="16"/>
      <c r="BA40" s="16"/>
      <c r="BB40" s="16"/>
      <c r="BC40" s="16"/>
      <c r="BD40" s="16"/>
      <c r="BE40" s="16"/>
      <c r="BF40" s="16"/>
      <c r="BG40" s="16"/>
      <c r="BH40" s="16"/>
      <c r="BI40" s="16"/>
      <c r="BJ40" s="89"/>
      <c r="BK40" s="92"/>
      <c r="BL40" s="16"/>
      <c r="BM40" s="16"/>
      <c r="BN40" s="16">
        <v>6</v>
      </c>
      <c r="BO40" s="16" t="s">
        <v>125</v>
      </c>
      <c r="BP40" s="16" t="s">
        <v>1548</v>
      </c>
      <c r="BQ40" s="16" t="s">
        <v>1636</v>
      </c>
      <c r="BR40" s="21">
        <v>44764</v>
      </c>
      <c r="BS40" s="16">
        <v>31785</v>
      </c>
      <c r="BT40" s="93"/>
      <c r="BU40" s="16" t="s">
        <v>63</v>
      </c>
      <c r="BV40" s="16" t="s">
        <v>63</v>
      </c>
      <c r="BW40" s="16"/>
      <c r="BX40" s="16"/>
      <c r="BY40" s="16" t="s">
        <v>63</v>
      </c>
      <c r="BZ40" s="16" t="s">
        <v>63</v>
      </c>
      <c r="CA40" s="16"/>
      <c r="CB40" s="16"/>
      <c r="CC40" s="16"/>
      <c r="CD40" s="16"/>
      <c r="CE40" s="16"/>
      <c r="CF40" s="16"/>
      <c r="CG40" s="16"/>
      <c r="CH40" s="16" t="s">
        <v>90</v>
      </c>
      <c r="CI40" s="16"/>
      <c r="CJ40" s="16">
        <v>9</v>
      </c>
      <c r="CK40" s="16" t="s">
        <v>91</v>
      </c>
      <c r="CL40" s="16"/>
      <c r="CM40" s="16">
        <v>376</v>
      </c>
      <c r="CN40" s="16">
        <v>280.8</v>
      </c>
      <c r="CO40" s="16">
        <v>154</v>
      </c>
      <c r="CP40" s="16" t="s">
        <v>92</v>
      </c>
      <c r="CQ40" s="16"/>
      <c r="CR40" s="16"/>
      <c r="CS40" s="16" t="s">
        <v>93</v>
      </c>
      <c r="CT40" s="16"/>
      <c r="CU40" s="16" t="s">
        <v>94</v>
      </c>
      <c r="CV40" s="16" t="s">
        <v>63</v>
      </c>
      <c r="CW40" s="16"/>
      <c r="CX40" s="16"/>
      <c r="CY40" s="16"/>
      <c r="CZ40" s="16" t="s">
        <v>1654</v>
      </c>
      <c r="DA40" s="16">
        <v>2</v>
      </c>
      <c r="DB40" s="16" t="s">
        <v>167</v>
      </c>
      <c r="DC40" s="16" t="s">
        <v>558</v>
      </c>
      <c r="DD40" s="16" t="s">
        <v>1622</v>
      </c>
      <c r="DE40" s="16"/>
      <c r="DF40" s="16"/>
      <c r="DG40" s="16"/>
      <c r="DH40" s="16"/>
      <c r="DI40" s="16" t="s">
        <v>63</v>
      </c>
      <c r="DJ40" s="16" t="s">
        <v>62</v>
      </c>
      <c r="DK40" s="16"/>
      <c r="DL40" s="16"/>
      <c r="DM40" s="16" t="s">
        <v>63</v>
      </c>
      <c r="DN40" s="16" t="s">
        <v>189</v>
      </c>
      <c r="DO40" s="16"/>
      <c r="DP40" s="16"/>
      <c r="DQ40" s="16"/>
      <c r="DR40" s="16"/>
      <c r="DS40" s="16"/>
      <c r="DT40" s="16"/>
      <c r="DU40" s="16"/>
      <c r="DV40" s="16"/>
      <c r="DW40" s="16"/>
      <c r="DX40" s="94"/>
      <c r="DY40" s="16">
        <v>10</v>
      </c>
      <c r="DZ40" s="16">
        <v>10</v>
      </c>
      <c r="EA40" s="89"/>
      <c r="EB40" s="90" t="s">
        <v>1663</v>
      </c>
      <c r="EC40" s="16">
        <v>10</v>
      </c>
      <c r="ED40" s="16"/>
      <c r="EE40" s="89"/>
      <c r="EF40" s="90"/>
      <c r="EG40" s="16"/>
      <c r="EH40" s="16"/>
      <c r="EI40" s="89"/>
      <c r="EJ40" s="90"/>
      <c r="EK40" s="16"/>
      <c r="EL40" s="16"/>
      <c r="EM40" s="89"/>
      <c r="EN40" s="90"/>
      <c r="EO40" s="16"/>
      <c r="EP40" s="16"/>
      <c r="EQ40" s="89"/>
      <c r="ER40" s="90">
        <v>4000</v>
      </c>
      <c r="ES40" s="89"/>
      <c r="ET40" s="91"/>
      <c r="EU40" s="90">
        <v>12</v>
      </c>
      <c r="EV40" s="89"/>
    </row>
    <row r="41" spans="1:177" s="82" customFormat="1" ht="15.5" customHeight="1" thickBot="1" x14ac:dyDescent="0.35">
      <c r="A41" s="90">
        <v>2023</v>
      </c>
      <c r="B41" s="16" t="s">
        <v>251</v>
      </c>
      <c r="C41" s="16" t="s">
        <v>251</v>
      </c>
      <c r="D41" s="16" t="s">
        <v>1662</v>
      </c>
      <c r="E41" s="16" t="s">
        <v>252</v>
      </c>
      <c r="F41" s="89" t="s">
        <v>1630</v>
      </c>
      <c r="G41" s="90">
        <v>39</v>
      </c>
      <c r="H41" s="16">
        <v>37</v>
      </c>
      <c r="I41" s="16">
        <v>38</v>
      </c>
      <c r="J41" s="16">
        <v>27.541</v>
      </c>
      <c r="K41" s="16">
        <v>26.2621</v>
      </c>
      <c r="L41" s="16">
        <v>26.965499999999999</v>
      </c>
      <c r="M41" s="16">
        <v>38.549599999999998</v>
      </c>
      <c r="N41" s="16">
        <v>36.776899999999998</v>
      </c>
      <c r="O41" s="16">
        <v>37.751899999999999</v>
      </c>
      <c r="P41" s="16">
        <f t="shared" si="11"/>
        <v>0.7142819301809975</v>
      </c>
      <c r="Q41" s="16"/>
      <c r="R41" s="16"/>
      <c r="S41" s="16" t="s">
        <v>60</v>
      </c>
      <c r="T41" s="16" t="s">
        <v>61</v>
      </c>
      <c r="U41" s="16"/>
      <c r="V41" s="16">
        <v>1</v>
      </c>
      <c r="W41" s="16" t="s">
        <v>63</v>
      </c>
      <c r="X41" s="16" t="s">
        <v>63</v>
      </c>
      <c r="Y41" s="16" t="s">
        <v>60</v>
      </c>
      <c r="Z41" s="16" t="s">
        <v>117</v>
      </c>
      <c r="AA41" s="16"/>
      <c r="AB41" s="16"/>
      <c r="AC41" s="16">
        <v>318</v>
      </c>
      <c r="AD41" s="16" t="s">
        <v>1616</v>
      </c>
      <c r="AE41" s="16" t="s">
        <v>1617</v>
      </c>
      <c r="AF41" s="16" t="s">
        <v>1624</v>
      </c>
      <c r="AG41" s="16" t="s">
        <v>1625</v>
      </c>
      <c r="AH41" s="16" t="s">
        <v>63</v>
      </c>
      <c r="AI41" s="16" t="s">
        <v>124</v>
      </c>
      <c r="AJ41" s="16"/>
      <c r="AK41" s="16"/>
      <c r="AL41" s="16">
        <v>112</v>
      </c>
      <c r="AM41" s="16">
        <v>11</v>
      </c>
      <c r="AN41" s="16"/>
      <c r="AO41" s="89"/>
      <c r="AP41" s="90">
        <v>800</v>
      </c>
      <c r="AQ41" s="91">
        <v>800</v>
      </c>
      <c r="AR41" s="90"/>
      <c r="AS41" s="16"/>
      <c r="AT41" s="16"/>
      <c r="AU41" s="16"/>
      <c r="AV41" s="16"/>
      <c r="AW41" s="16"/>
      <c r="AX41" s="16"/>
      <c r="AY41" s="16"/>
      <c r="AZ41" s="16"/>
      <c r="BA41" s="16"/>
      <c r="BB41" s="16"/>
      <c r="BC41" s="16"/>
      <c r="BD41" s="16"/>
      <c r="BE41" s="16"/>
      <c r="BF41" s="16"/>
      <c r="BG41" s="16"/>
      <c r="BH41" s="16"/>
      <c r="BI41" s="16"/>
      <c r="BJ41" s="89"/>
      <c r="BK41" s="92"/>
      <c r="BL41" s="16"/>
      <c r="BM41" s="16"/>
      <c r="BN41" s="16">
        <v>6</v>
      </c>
      <c r="BO41" s="16" t="s">
        <v>125</v>
      </c>
      <c r="BP41" s="16" t="s">
        <v>1548</v>
      </c>
      <c r="BQ41" s="16" t="s">
        <v>1636</v>
      </c>
      <c r="BR41" s="21">
        <v>44764</v>
      </c>
      <c r="BS41" s="16">
        <v>31785</v>
      </c>
      <c r="BT41" s="93"/>
      <c r="BU41" s="16" t="s">
        <v>63</v>
      </c>
      <c r="BV41" s="16" t="s">
        <v>63</v>
      </c>
      <c r="BW41" s="16"/>
      <c r="BX41" s="16"/>
      <c r="BY41" s="16" t="s">
        <v>63</v>
      </c>
      <c r="BZ41" s="16" t="s">
        <v>63</v>
      </c>
      <c r="CA41" s="16"/>
      <c r="CB41" s="16"/>
      <c r="CC41" s="16"/>
      <c r="CD41" s="16"/>
      <c r="CE41" s="16"/>
      <c r="CF41" s="16"/>
      <c r="CG41" s="16"/>
      <c r="CH41" s="16" t="s">
        <v>90</v>
      </c>
      <c r="CI41" s="16"/>
      <c r="CJ41" s="16">
        <v>9</v>
      </c>
      <c r="CK41" s="16" t="s">
        <v>91</v>
      </c>
      <c r="CL41" s="16"/>
      <c r="CM41" s="16">
        <v>376</v>
      </c>
      <c r="CN41" s="16">
        <v>280.8</v>
      </c>
      <c r="CO41" s="16">
        <v>154</v>
      </c>
      <c r="CP41" s="16" t="s">
        <v>92</v>
      </c>
      <c r="CQ41" s="16"/>
      <c r="CR41" s="16"/>
      <c r="CS41" s="16" t="s">
        <v>93</v>
      </c>
      <c r="CT41" s="16"/>
      <c r="CU41" s="16" t="s">
        <v>94</v>
      </c>
      <c r="CV41" s="16" t="s">
        <v>63</v>
      </c>
      <c r="CW41" s="16"/>
      <c r="CX41" s="16"/>
      <c r="CY41" s="16"/>
      <c r="CZ41" s="16" t="s">
        <v>1654</v>
      </c>
      <c r="DA41" s="16">
        <v>2</v>
      </c>
      <c r="DB41" s="16" t="s">
        <v>167</v>
      </c>
      <c r="DC41" s="16" t="s">
        <v>558</v>
      </c>
      <c r="DD41" s="16" t="s">
        <v>1622</v>
      </c>
      <c r="DE41" s="16"/>
      <c r="DF41" s="16"/>
      <c r="DG41" s="16"/>
      <c r="DH41" s="16"/>
      <c r="DI41" s="16" t="s">
        <v>63</v>
      </c>
      <c r="DJ41" s="16" t="s">
        <v>62</v>
      </c>
      <c r="DK41" s="16"/>
      <c r="DL41" s="16"/>
      <c r="DM41" s="16" t="s">
        <v>63</v>
      </c>
      <c r="DN41" s="16" t="s">
        <v>189</v>
      </c>
      <c r="DO41" s="16"/>
      <c r="DP41" s="16"/>
      <c r="DQ41" s="16"/>
      <c r="DR41" s="16"/>
      <c r="DS41" s="16"/>
      <c r="DT41" s="16"/>
      <c r="DU41" s="16"/>
      <c r="DV41" s="16"/>
      <c r="DW41" s="16"/>
      <c r="DX41" s="94"/>
      <c r="DY41" s="16">
        <v>10</v>
      </c>
      <c r="DZ41" s="16">
        <v>10</v>
      </c>
      <c r="EA41" s="89"/>
      <c r="EB41" s="90" t="s">
        <v>1663</v>
      </c>
      <c r="EC41" s="16">
        <v>10</v>
      </c>
      <c r="ED41" s="16"/>
      <c r="EE41" s="89"/>
      <c r="EF41" s="90"/>
      <c r="EG41" s="16"/>
      <c r="EH41" s="16"/>
      <c r="EI41" s="89"/>
      <c r="EJ41" s="90"/>
      <c r="EK41" s="16"/>
      <c r="EL41" s="16"/>
      <c r="EM41" s="89"/>
      <c r="EN41" s="90"/>
      <c r="EO41" s="16"/>
      <c r="EP41" s="16"/>
      <c r="EQ41" s="89"/>
      <c r="ER41" s="90">
        <v>4000</v>
      </c>
      <c r="ES41" s="89"/>
      <c r="ET41" s="91"/>
      <c r="EU41" s="90">
        <v>12</v>
      </c>
      <c r="EV41" s="89"/>
    </row>
    <row r="42" spans="1:177" s="82" customFormat="1" x14ac:dyDescent="0.3">
      <c r="A42" s="70"/>
      <c r="B42" s="71"/>
      <c r="C42" s="71"/>
      <c r="D42" s="71"/>
      <c r="E42" s="71"/>
      <c r="F42" s="73"/>
      <c r="G42" s="70"/>
      <c r="H42" s="72"/>
      <c r="I42" s="72"/>
      <c r="J42" s="74" t="s">
        <v>1664</v>
      </c>
      <c r="K42" s="72"/>
      <c r="L42" s="72"/>
      <c r="M42" s="72"/>
      <c r="N42" s="72"/>
      <c r="O42" s="72"/>
      <c r="P42" s="72"/>
      <c r="Q42" s="72"/>
      <c r="R42" s="72"/>
      <c r="S42" s="72"/>
      <c r="T42" s="72"/>
      <c r="U42" s="72"/>
      <c r="V42" s="72"/>
      <c r="W42" s="72"/>
      <c r="X42" s="72"/>
      <c r="Y42" s="72"/>
      <c r="Z42" s="72"/>
      <c r="AA42" s="74" t="str">
        <f>$J42</f>
        <v>2023 BMW i7 xDrive60 Sedan (20'' Wheels)</v>
      </c>
      <c r="AB42" s="72"/>
      <c r="AC42" s="72"/>
      <c r="AD42" s="72"/>
      <c r="AE42" s="72"/>
      <c r="AF42" s="72"/>
      <c r="AG42" s="72"/>
      <c r="AH42" s="72"/>
      <c r="AI42" s="72"/>
      <c r="AJ42" s="72"/>
      <c r="AK42" s="72"/>
      <c r="AL42" s="72"/>
      <c r="AM42" s="72"/>
      <c r="AN42" s="72"/>
      <c r="AO42" s="75"/>
      <c r="AP42" s="70"/>
      <c r="AQ42" s="76" t="str">
        <f>$J42</f>
        <v>2023 BMW i7 xDrive60 Sedan (20'' Wheels)</v>
      </c>
      <c r="AR42" s="70"/>
      <c r="AS42" s="72"/>
      <c r="AT42" s="72"/>
      <c r="AU42" s="72"/>
      <c r="AV42" s="72"/>
      <c r="AW42" s="72"/>
      <c r="AX42" s="72"/>
      <c r="AY42" s="72"/>
      <c r="AZ42" s="72"/>
      <c r="BA42" s="72"/>
      <c r="BB42" s="72"/>
      <c r="BC42" s="72"/>
      <c r="BD42" s="72"/>
      <c r="BE42" s="72"/>
      <c r="BF42" s="74" t="str">
        <f>$J42</f>
        <v>2023 BMW i7 xDrive60 Sedan (20'' Wheels)</v>
      </c>
      <c r="BG42" s="72"/>
      <c r="BH42" s="72"/>
      <c r="BI42" s="72"/>
      <c r="BJ42" s="75"/>
      <c r="BK42" s="70"/>
      <c r="BL42" s="72"/>
      <c r="BM42" s="72"/>
      <c r="BN42" s="72"/>
      <c r="BO42" s="72"/>
      <c r="BP42" s="72"/>
      <c r="BQ42" s="77"/>
      <c r="BR42" s="1"/>
      <c r="BS42" s="72"/>
      <c r="BT42" s="78" t="s">
        <v>1597</v>
      </c>
      <c r="BU42" s="72"/>
      <c r="BV42" s="74" t="str">
        <f>$J42</f>
        <v>2023 BMW i7 xDrive60 Sedan (20'' Wheels)</v>
      </c>
      <c r="BW42" s="72"/>
      <c r="BX42" s="72"/>
      <c r="BY42" s="72"/>
      <c r="BZ42" s="72"/>
      <c r="CA42" s="72"/>
      <c r="CB42" s="79" t="s">
        <v>1597</v>
      </c>
      <c r="CC42" s="72"/>
      <c r="CD42" s="72"/>
      <c r="CE42" s="72"/>
      <c r="CF42" s="72"/>
      <c r="CG42" s="72"/>
      <c r="CH42" s="72"/>
      <c r="CI42" s="72"/>
      <c r="CJ42" s="72"/>
      <c r="CK42" s="72"/>
      <c r="CL42" s="74" t="str">
        <f>$J42</f>
        <v>2023 BMW i7 xDrive60 Sedan (20'' Wheels)</v>
      </c>
      <c r="CM42" s="72"/>
      <c r="CN42" s="72"/>
      <c r="CO42" s="72"/>
      <c r="CP42" s="72"/>
      <c r="CQ42" s="72"/>
      <c r="CR42" s="72"/>
      <c r="CS42" s="72"/>
      <c r="CT42" s="72"/>
      <c r="CU42" s="72"/>
      <c r="CV42" s="72"/>
      <c r="CW42" s="72"/>
      <c r="CX42" s="72"/>
      <c r="CY42" s="72"/>
      <c r="CZ42" s="72"/>
      <c r="DA42" s="72"/>
      <c r="DB42" s="72"/>
      <c r="DC42" s="74" t="str">
        <f>$J42</f>
        <v>2023 BMW i7 xDrive60 Sedan (20'' Wheels)</v>
      </c>
      <c r="DD42" s="72"/>
      <c r="DE42" s="72"/>
      <c r="DF42" s="72"/>
      <c r="DG42" s="72"/>
      <c r="DH42" s="72"/>
      <c r="DI42" s="72"/>
      <c r="DJ42" s="72"/>
      <c r="DK42" s="72"/>
      <c r="DL42" s="72"/>
      <c r="DM42" s="72"/>
      <c r="DN42" s="72"/>
      <c r="DO42" s="74"/>
      <c r="DP42" s="74"/>
      <c r="DQ42" s="74"/>
      <c r="DR42" s="74"/>
      <c r="DS42" s="74"/>
      <c r="DT42" s="74" t="str">
        <f>$J42</f>
        <v>2023 BMW i7 xDrive60 Sedan (20'' Wheels)</v>
      </c>
      <c r="DU42" s="74"/>
      <c r="DV42" s="74"/>
      <c r="DW42" s="74"/>
      <c r="DX42" s="80"/>
      <c r="DY42" s="74"/>
      <c r="DZ42" s="74"/>
      <c r="EA42" s="73"/>
      <c r="EB42" s="81"/>
      <c r="EC42" s="74"/>
      <c r="ED42" s="74"/>
      <c r="EE42" s="73"/>
      <c r="EF42" s="81"/>
      <c r="EH42" s="79" t="s">
        <v>1597</v>
      </c>
      <c r="EI42" s="73" t="str">
        <f>$J42</f>
        <v>2023 BMW i7 xDrive60 Sedan (20'' Wheels)</v>
      </c>
      <c r="EJ42" s="83"/>
      <c r="EK42" s="84"/>
      <c r="EL42" s="84"/>
      <c r="EM42" s="85"/>
      <c r="EN42" s="86"/>
      <c r="EQ42" s="87"/>
      <c r="ER42" s="86"/>
      <c r="ES42" s="87"/>
      <c r="ET42" s="88"/>
      <c r="EU42" s="81" t="str">
        <f>$J42</f>
        <v>2023 BMW i7 xDrive60 Sedan (20'' Wheels)</v>
      </c>
      <c r="EV42" s="87"/>
      <c r="EW42" s="74"/>
      <c r="EX42" s="74"/>
      <c r="EY42" s="74"/>
      <c r="EZ42" s="74"/>
      <c r="FA42" s="74"/>
      <c r="FB42" s="74"/>
      <c r="FC42" s="74"/>
      <c r="FD42" s="74"/>
      <c r="FE42" s="74"/>
      <c r="FF42" s="74"/>
      <c r="FG42" s="74"/>
      <c r="FH42" s="74"/>
      <c r="FI42" s="74"/>
      <c r="FJ42" s="74"/>
      <c r="FK42" s="74"/>
      <c r="FL42" s="74"/>
      <c r="FM42" s="74"/>
      <c r="FN42" s="74"/>
      <c r="FO42" s="74"/>
      <c r="FQ42" s="74"/>
      <c r="FR42" s="74"/>
      <c r="FS42" s="74"/>
      <c r="FT42" s="74"/>
      <c r="FU42" s="74"/>
    </row>
    <row r="43" spans="1:177" s="82" customFormat="1" x14ac:dyDescent="0.3">
      <c r="A43" s="90">
        <v>2023</v>
      </c>
      <c r="B43" s="16" t="s">
        <v>251</v>
      </c>
      <c r="C43" s="16" t="s">
        <v>251</v>
      </c>
      <c r="D43" s="16" t="s">
        <v>1665</v>
      </c>
      <c r="E43" s="16" t="s">
        <v>252</v>
      </c>
      <c r="F43" s="89" t="s">
        <v>1630</v>
      </c>
      <c r="G43" s="90">
        <v>81</v>
      </c>
      <c r="H43" s="16">
        <v>85</v>
      </c>
      <c r="I43" s="16">
        <v>83</v>
      </c>
      <c r="J43" s="16">
        <v>113.5</v>
      </c>
      <c r="K43" s="16">
        <v>119.5</v>
      </c>
      <c r="L43" s="16">
        <v>116.1237</v>
      </c>
      <c r="M43" s="16">
        <v>81.075299999999999</v>
      </c>
      <c r="N43" s="16">
        <v>85.361199999999997</v>
      </c>
      <c r="O43" s="16">
        <v>82.9495</v>
      </c>
      <c r="P43" s="16">
        <f t="shared" ref="P43:P44" si="12">L43/O43</f>
        <v>1.399932489044539</v>
      </c>
      <c r="Q43" s="16"/>
      <c r="R43" s="16"/>
      <c r="S43" s="16" t="s">
        <v>60</v>
      </c>
      <c r="T43" s="16" t="s">
        <v>61</v>
      </c>
      <c r="U43" s="16"/>
      <c r="V43" s="16">
        <v>1</v>
      </c>
      <c r="W43" s="16" t="s">
        <v>63</v>
      </c>
      <c r="X43" s="16" t="s">
        <v>63</v>
      </c>
      <c r="Y43" s="16" t="s">
        <v>60</v>
      </c>
      <c r="Z43" s="16" t="s">
        <v>117</v>
      </c>
      <c r="AA43" s="16"/>
      <c r="AB43" s="16"/>
      <c r="AC43" s="16">
        <v>296</v>
      </c>
      <c r="AD43" s="16" t="s">
        <v>1616</v>
      </c>
      <c r="AE43" s="16" t="s">
        <v>1617</v>
      </c>
      <c r="AF43" s="16" t="s">
        <v>66</v>
      </c>
      <c r="AG43" s="16" t="s">
        <v>67</v>
      </c>
      <c r="AH43" s="16" t="s">
        <v>63</v>
      </c>
      <c r="AI43" s="16" t="s">
        <v>124</v>
      </c>
      <c r="AJ43" s="16"/>
      <c r="AK43" s="16"/>
      <c r="AL43" s="16">
        <v>112</v>
      </c>
      <c r="AM43" s="16">
        <v>11</v>
      </c>
      <c r="AN43" s="16"/>
      <c r="AO43" s="89"/>
      <c r="AP43" s="90">
        <v>850</v>
      </c>
      <c r="AQ43" s="91">
        <v>850</v>
      </c>
      <c r="AR43" s="90"/>
      <c r="AS43" s="16"/>
      <c r="AT43" s="16"/>
      <c r="AU43" s="16"/>
      <c r="AV43" s="16"/>
      <c r="AW43" s="16"/>
      <c r="AX43" s="16"/>
      <c r="AY43" s="16"/>
      <c r="AZ43" s="16"/>
      <c r="BA43" s="16"/>
      <c r="BB43" s="16"/>
      <c r="BC43" s="16"/>
      <c r="BD43" s="16"/>
      <c r="BE43" s="16"/>
      <c r="BF43" s="16"/>
      <c r="BG43" s="16"/>
      <c r="BH43" s="16"/>
      <c r="BI43" s="16"/>
      <c r="BJ43" s="89"/>
      <c r="BK43" s="92"/>
      <c r="BL43" s="16"/>
      <c r="BM43" s="16"/>
      <c r="BN43" s="16">
        <v>6</v>
      </c>
      <c r="BO43" s="16" t="s">
        <v>125</v>
      </c>
      <c r="BP43" s="16" t="s">
        <v>1548</v>
      </c>
      <c r="BQ43" s="16" t="s">
        <v>1636</v>
      </c>
      <c r="BR43" s="21">
        <v>44764</v>
      </c>
      <c r="BS43" s="16">
        <v>31786</v>
      </c>
      <c r="BT43" s="93"/>
      <c r="BU43" s="16" t="s">
        <v>62</v>
      </c>
      <c r="BV43" s="16" t="s">
        <v>63</v>
      </c>
      <c r="BW43" s="16"/>
      <c r="BX43" s="16"/>
      <c r="BY43" s="16" t="s">
        <v>63</v>
      </c>
      <c r="BZ43" s="16" t="s">
        <v>63</v>
      </c>
      <c r="CA43" s="16"/>
      <c r="CB43" s="16"/>
      <c r="CC43" s="16"/>
      <c r="CD43" s="16"/>
      <c r="CE43" s="16"/>
      <c r="CF43" s="16"/>
      <c r="CG43" s="16"/>
      <c r="CH43" s="16" t="s">
        <v>90</v>
      </c>
      <c r="CI43" s="16"/>
      <c r="CJ43" s="16">
        <v>9</v>
      </c>
      <c r="CK43" s="16" t="s">
        <v>91</v>
      </c>
      <c r="CL43" s="16"/>
      <c r="CM43" s="16">
        <v>376</v>
      </c>
      <c r="CN43" s="16">
        <v>280.8</v>
      </c>
      <c r="CO43" s="16">
        <v>154</v>
      </c>
      <c r="CP43" s="16" t="s">
        <v>92</v>
      </c>
      <c r="CQ43" s="16"/>
      <c r="CR43" s="16"/>
      <c r="CS43" s="16" t="s">
        <v>93</v>
      </c>
      <c r="CT43" s="16"/>
      <c r="CU43" s="16" t="s">
        <v>94</v>
      </c>
      <c r="CV43" s="16" t="s">
        <v>63</v>
      </c>
      <c r="CW43" s="16"/>
      <c r="CX43" s="16"/>
      <c r="CY43" s="16"/>
      <c r="CZ43" s="16" t="s">
        <v>1654</v>
      </c>
      <c r="DA43" s="16">
        <v>2</v>
      </c>
      <c r="DB43" s="16" t="s">
        <v>167</v>
      </c>
      <c r="DC43" s="16" t="s">
        <v>558</v>
      </c>
      <c r="DD43" s="16" t="s">
        <v>1622</v>
      </c>
      <c r="DE43" s="16"/>
      <c r="DF43" s="16"/>
      <c r="DG43" s="16"/>
      <c r="DH43" s="16"/>
      <c r="DI43" s="16" t="s">
        <v>63</v>
      </c>
      <c r="DJ43" s="16" t="s">
        <v>62</v>
      </c>
      <c r="DK43" s="16"/>
      <c r="DL43" s="16"/>
      <c r="DM43" s="16" t="s">
        <v>63</v>
      </c>
      <c r="DN43" s="16" t="s">
        <v>189</v>
      </c>
      <c r="DO43" s="16"/>
      <c r="DP43" s="16"/>
      <c r="DQ43" s="16"/>
      <c r="DR43" s="16"/>
      <c r="DS43" s="16"/>
      <c r="DT43" s="16"/>
      <c r="DU43" s="16"/>
      <c r="DV43" s="16"/>
      <c r="DW43" s="16"/>
      <c r="DX43" s="94"/>
      <c r="DY43" s="16">
        <v>10</v>
      </c>
      <c r="DZ43" s="16">
        <v>10</v>
      </c>
      <c r="EA43" s="89"/>
      <c r="EB43" s="90" t="s">
        <v>1663</v>
      </c>
      <c r="EC43" s="16">
        <v>10</v>
      </c>
      <c r="ED43" s="16"/>
      <c r="EE43" s="89"/>
      <c r="EF43" s="90"/>
      <c r="EG43" s="16"/>
      <c r="EH43" s="16"/>
      <c r="EI43" s="89"/>
      <c r="EJ43" s="90"/>
      <c r="EK43" s="16"/>
      <c r="EL43" s="16"/>
      <c r="EM43" s="89"/>
      <c r="EN43" s="90"/>
      <c r="EO43" s="16"/>
      <c r="EP43" s="16"/>
      <c r="EQ43" s="89"/>
      <c r="ER43" s="90">
        <v>3750</v>
      </c>
      <c r="ES43" s="89"/>
      <c r="ET43" s="91"/>
      <c r="EU43" s="90">
        <v>12</v>
      </c>
      <c r="EV43" s="89"/>
    </row>
    <row r="44" spans="1:177" s="82" customFormat="1" ht="15.5" customHeight="1" thickBot="1" x14ac:dyDescent="0.35">
      <c r="A44" s="90">
        <v>2023</v>
      </c>
      <c r="B44" s="16" t="s">
        <v>251</v>
      </c>
      <c r="C44" s="16" t="s">
        <v>251</v>
      </c>
      <c r="D44" s="16" t="s">
        <v>1665</v>
      </c>
      <c r="E44" s="16" t="s">
        <v>252</v>
      </c>
      <c r="F44" s="89" t="s">
        <v>1630</v>
      </c>
      <c r="G44" s="90">
        <v>42</v>
      </c>
      <c r="H44" s="16">
        <v>39</v>
      </c>
      <c r="I44" s="16">
        <v>41</v>
      </c>
      <c r="J44" s="16">
        <v>29.695499999999999</v>
      </c>
      <c r="K44" s="16">
        <v>28.2057</v>
      </c>
      <c r="L44" s="16">
        <v>29.025099999999998</v>
      </c>
      <c r="M44" s="16">
        <v>41.572499999999998</v>
      </c>
      <c r="N44" s="16">
        <v>39.485100000000003</v>
      </c>
      <c r="O44" s="16">
        <v>40.633200000000002</v>
      </c>
      <c r="P44" s="16">
        <f t="shared" si="12"/>
        <v>0.71431981729226335</v>
      </c>
      <c r="Q44" s="16"/>
      <c r="R44" s="16"/>
      <c r="S44" s="16" t="s">
        <v>60</v>
      </c>
      <c r="T44" s="16" t="s">
        <v>61</v>
      </c>
      <c r="U44" s="16"/>
      <c r="V44" s="16">
        <v>1</v>
      </c>
      <c r="W44" s="16" t="s">
        <v>63</v>
      </c>
      <c r="X44" s="16" t="s">
        <v>63</v>
      </c>
      <c r="Y44" s="16" t="s">
        <v>60</v>
      </c>
      <c r="Z44" s="16" t="s">
        <v>117</v>
      </c>
      <c r="AA44" s="16"/>
      <c r="AB44" s="16"/>
      <c r="AC44" s="16">
        <v>296</v>
      </c>
      <c r="AD44" s="16" t="s">
        <v>1616</v>
      </c>
      <c r="AE44" s="16" t="s">
        <v>1617</v>
      </c>
      <c r="AF44" s="16" t="s">
        <v>1624</v>
      </c>
      <c r="AG44" s="16" t="s">
        <v>1625</v>
      </c>
      <c r="AH44" s="16" t="s">
        <v>63</v>
      </c>
      <c r="AI44" s="16" t="s">
        <v>124</v>
      </c>
      <c r="AJ44" s="16"/>
      <c r="AK44" s="16"/>
      <c r="AL44" s="16">
        <v>112</v>
      </c>
      <c r="AM44" s="16">
        <v>11</v>
      </c>
      <c r="AN44" s="16"/>
      <c r="AO44" s="89"/>
      <c r="AP44" s="90">
        <v>850</v>
      </c>
      <c r="AQ44" s="91">
        <v>850</v>
      </c>
      <c r="AR44" s="90"/>
      <c r="AS44" s="16"/>
      <c r="AT44" s="16"/>
      <c r="AU44" s="16"/>
      <c r="AV44" s="16"/>
      <c r="AW44" s="16"/>
      <c r="AX44" s="16"/>
      <c r="AY44" s="16"/>
      <c r="AZ44" s="16"/>
      <c r="BA44" s="16"/>
      <c r="BB44" s="16"/>
      <c r="BC44" s="16"/>
      <c r="BD44" s="16"/>
      <c r="BE44" s="16"/>
      <c r="BF44" s="16"/>
      <c r="BG44" s="16"/>
      <c r="BH44" s="16"/>
      <c r="BI44" s="16"/>
      <c r="BJ44" s="89"/>
      <c r="BK44" s="92"/>
      <c r="BL44" s="16"/>
      <c r="BM44" s="16"/>
      <c r="BN44" s="16">
        <v>6</v>
      </c>
      <c r="BO44" s="16" t="s">
        <v>125</v>
      </c>
      <c r="BP44" s="16" t="s">
        <v>1548</v>
      </c>
      <c r="BQ44" s="16" t="s">
        <v>1636</v>
      </c>
      <c r="BR44" s="21">
        <v>44764</v>
      </c>
      <c r="BS44" s="16">
        <v>31786</v>
      </c>
      <c r="BT44" s="93"/>
      <c r="BU44" s="16" t="s">
        <v>62</v>
      </c>
      <c r="BV44" s="16" t="s">
        <v>63</v>
      </c>
      <c r="BW44" s="16"/>
      <c r="BX44" s="16"/>
      <c r="BY44" s="16" t="s">
        <v>63</v>
      </c>
      <c r="BZ44" s="16" t="s">
        <v>63</v>
      </c>
      <c r="CA44" s="16"/>
      <c r="CB44" s="16"/>
      <c r="CC44" s="16"/>
      <c r="CD44" s="16"/>
      <c r="CE44" s="16"/>
      <c r="CF44" s="16"/>
      <c r="CG44" s="16"/>
      <c r="CH44" s="16" t="s">
        <v>90</v>
      </c>
      <c r="CI44" s="16"/>
      <c r="CJ44" s="16">
        <v>9</v>
      </c>
      <c r="CK44" s="16" t="s">
        <v>91</v>
      </c>
      <c r="CL44" s="16"/>
      <c r="CM44" s="16">
        <v>376</v>
      </c>
      <c r="CN44" s="16">
        <v>280.8</v>
      </c>
      <c r="CO44" s="16">
        <v>154</v>
      </c>
      <c r="CP44" s="16" t="s">
        <v>92</v>
      </c>
      <c r="CQ44" s="16"/>
      <c r="CR44" s="16"/>
      <c r="CS44" s="16" t="s">
        <v>93</v>
      </c>
      <c r="CT44" s="16"/>
      <c r="CU44" s="16" t="s">
        <v>94</v>
      </c>
      <c r="CV44" s="16" t="s">
        <v>63</v>
      </c>
      <c r="CW44" s="16"/>
      <c r="CX44" s="16"/>
      <c r="CY44" s="16"/>
      <c r="CZ44" s="16" t="s">
        <v>1654</v>
      </c>
      <c r="DA44" s="16">
        <v>2</v>
      </c>
      <c r="DB44" s="16" t="s">
        <v>167</v>
      </c>
      <c r="DC44" s="16" t="s">
        <v>558</v>
      </c>
      <c r="DD44" s="16" t="s">
        <v>1622</v>
      </c>
      <c r="DE44" s="16"/>
      <c r="DF44" s="16"/>
      <c r="DG44" s="16"/>
      <c r="DH44" s="16"/>
      <c r="DI44" s="16" t="s">
        <v>63</v>
      </c>
      <c r="DJ44" s="16" t="s">
        <v>62</v>
      </c>
      <c r="DK44" s="16"/>
      <c r="DL44" s="16"/>
      <c r="DM44" s="16" t="s">
        <v>63</v>
      </c>
      <c r="DN44" s="16" t="s">
        <v>189</v>
      </c>
      <c r="DO44" s="16"/>
      <c r="DP44" s="16"/>
      <c r="DQ44" s="16"/>
      <c r="DR44" s="16"/>
      <c r="DS44" s="16"/>
      <c r="DT44" s="16"/>
      <c r="DU44" s="16"/>
      <c r="DV44" s="16"/>
      <c r="DW44" s="16"/>
      <c r="DX44" s="94"/>
      <c r="DY44" s="16">
        <v>10</v>
      </c>
      <c r="DZ44" s="16">
        <v>10</v>
      </c>
      <c r="EA44" s="89"/>
      <c r="EB44" s="90" t="s">
        <v>1663</v>
      </c>
      <c r="EC44" s="16">
        <v>10</v>
      </c>
      <c r="ED44" s="16"/>
      <c r="EE44" s="89"/>
      <c r="EF44" s="90"/>
      <c r="EG44" s="16"/>
      <c r="EH44" s="16"/>
      <c r="EI44" s="89"/>
      <c r="EJ44" s="90"/>
      <c r="EK44" s="16"/>
      <c r="EL44" s="16"/>
      <c r="EM44" s="89"/>
      <c r="EN44" s="90"/>
      <c r="EO44" s="16"/>
      <c r="EP44" s="16"/>
      <c r="EQ44" s="89"/>
      <c r="ER44" s="90">
        <v>3750</v>
      </c>
      <c r="ES44" s="89"/>
      <c r="ET44" s="91"/>
      <c r="EU44" s="90">
        <v>12</v>
      </c>
      <c r="EV44" s="89"/>
    </row>
    <row r="45" spans="1:177" s="82" customFormat="1" x14ac:dyDescent="0.3">
      <c r="A45" s="70"/>
      <c r="B45" s="71"/>
      <c r="C45" s="71"/>
      <c r="D45" s="71"/>
      <c r="E45" s="71"/>
      <c r="F45" s="73"/>
      <c r="G45" s="70"/>
      <c r="H45" s="72"/>
      <c r="I45" s="72"/>
      <c r="J45" s="74" t="s">
        <v>1666</v>
      </c>
      <c r="K45" s="72"/>
      <c r="L45" s="72"/>
      <c r="M45" s="72"/>
      <c r="N45" s="72"/>
      <c r="O45" s="72"/>
      <c r="P45" s="72"/>
      <c r="Q45" s="72"/>
      <c r="R45" s="72"/>
      <c r="S45" s="72"/>
      <c r="T45" s="72"/>
      <c r="U45" s="72"/>
      <c r="V45" s="72"/>
      <c r="W45" s="72"/>
      <c r="X45" s="72"/>
      <c r="Y45" s="72"/>
      <c r="Z45" s="72"/>
      <c r="AA45" s="74" t="str">
        <f>$J45</f>
        <v>2023 BMW i7 xDrive60 Sedan (21'' Wheels)</v>
      </c>
      <c r="AB45" s="72"/>
      <c r="AC45" s="72"/>
      <c r="AD45" s="72"/>
      <c r="AE45" s="72"/>
      <c r="AF45" s="72"/>
      <c r="AG45" s="72"/>
      <c r="AH45" s="72"/>
      <c r="AI45" s="72"/>
      <c r="AJ45" s="72"/>
      <c r="AK45" s="72"/>
      <c r="AL45" s="72"/>
      <c r="AM45" s="72"/>
      <c r="AN45" s="72"/>
      <c r="AO45" s="75"/>
      <c r="AP45" s="70"/>
      <c r="AQ45" s="76" t="str">
        <f>$J45</f>
        <v>2023 BMW i7 xDrive60 Sedan (21'' Wheels)</v>
      </c>
      <c r="AR45" s="70"/>
      <c r="AS45" s="72"/>
      <c r="AT45" s="72"/>
      <c r="AU45" s="72"/>
      <c r="AV45" s="72"/>
      <c r="AW45" s="72"/>
      <c r="AX45" s="72"/>
      <c r="AY45" s="72"/>
      <c r="AZ45" s="72"/>
      <c r="BA45" s="72"/>
      <c r="BB45" s="72"/>
      <c r="BC45" s="72"/>
      <c r="BD45" s="72"/>
      <c r="BE45" s="72"/>
      <c r="BF45" s="74" t="str">
        <f>$J45</f>
        <v>2023 BMW i7 xDrive60 Sedan (21'' Wheels)</v>
      </c>
      <c r="BG45" s="72"/>
      <c r="BH45" s="72"/>
      <c r="BI45" s="72"/>
      <c r="BJ45" s="75"/>
      <c r="BK45" s="70"/>
      <c r="BL45" s="72"/>
      <c r="BM45" s="72"/>
      <c r="BN45" s="72"/>
      <c r="BO45" s="72"/>
      <c r="BP45" s="72"/>
      <c r="BQ45" s="77"/>
      <c r="BR45" s="1"/>
      <c r="BS45" s="72"/>
      <c r="BT45" s="78" t="s">
        <v>1597</v>
      </c>
      <c r="BU45" s="72"/>
      <c r="BV45" s="74" t="str">
        <f>$J45</f>
        <v>2023 BMW i7 xDrive60 Sedan (21'' Wheels)</v>
      </c>
      <c r="BW45" s="72"/>
      <c r="BX45" s="72"/>
      <c r="BY45" s="72"/>
      <c r="BZ45" s="72"/>
      <c r="CA45" s="72"/>
      <c r="CB45" s="79" t="s">
        <v>1597</v>
      </c>
      <c r="CC45" s="72"/>
      <c r="CD45" s="72"/>
      <c r="CE45" s="72"/>
      <c r="CF45" s="72"/>
      <c r="CG45" s="72"/>
      <c r="CH45" s="72"/>
      <c r="CI45" s="72"/>
      <c r="CJ45" s="72"/>
      <c r="CK45" s="72"/>
      <c r="CL45" s="74" t="str">
        <f>$J45</f>
        <v>2023 BMW i7 xDrive60 Sedan (21'' Wheels)</v>
      </c>
      <c r="CM45" s="72"/>
      <c r="CN45" s="72"/>
      <c r="CO45" s="72"/>
      <c r="CP45" s="72"/>
      <c r="CQ45" s="72"/>
      <c r="CR45" s="72"/>
      <c r="CS45" s="72"/>
      <c r="CT45" s="72"/>
      <c r="CU45" s="72"/>
      <c r="CV45" s="72"/>
      <c r="CW45" s="72"/>
      <c r="CX45" s="72"/>
      <c r="CY45" s="72"/>
      <c r="CZ45" s="72"/>
      <c r="DA45" s="72"/>
      <c r="DB45" s="72"/>
      <c r="DC45" s="74" t="str">
        <f>$J45</f>
        <v>2023 BMW i7 xDrive60 Sedan (21'' Wheels)</v>
      </c>
      <c r="DD45" s="72"/>
      <c r="DE45" s="72"/>
      <c r="DF45" s="72"/>
      <c r="DG45" s="72"/>
      <c r="DH45" s="72"/>
      <c r="DI45" s="72"/>
      <c r="DJ45" s="72"/>
      <c r="DK45" s="72"/>
      <c r="DL45" s="72"/>
      <c r="DM45" s="72"/>
      <c r="DN45" s="72"/>
      <c r="DO45" s="74"/>
      <c r="DP45" s="74"/>
      <c r="DQ45" s="74"/>
      <c r="DR45" s="74"/>
      <c r="DS45" s="74"/>
      <c r="DT45" s="74" t="str">
        <f>$J45</f>
        <v>2023 BMW i7 xDrive60 Sedan (21'' Wheels)</v>
      </c>
      <c r="DU45" s="74"/>
      <c r="DV45" s="74"/>
      <c r="DW45" s="74"/>
      <c r="DX45" s="80"/>
      <c r="DY45" s="74"/>
      <c r="DZ45" s="74"/>
      <c r="EA45" s="73"/>
      <c r="EB45" s="81"/>
      <c r="EC45" s="74"/>
      <c r="ED45" s="74"/>
      <c r="EE45" s="73"/>
      <c r="EF45" s="81"/>
      <c r="EH45" s="79" t="s">
        <v>1597</v>
      </c>
      <c r="EI45" s="73" t="str">
        <f>$J45</f>
        <v>2023 BMW i7 xDrive60 Sedan (21'' Wheels)</v>
      </c>
      <c r="EJ45" s="83"/>
      <c r="EK45" s="84"/>
      <c r="EL45" s="84"/>
      <c r="EM45" s="85"/>
      <c r="EN45" s="86"/>
      <c r="EQ45" s="87"/>
      <c r="ER45" s="86"/>
      <c r="ES45" s="87"/>
      <c r="ET45" s="88"/>
      <c r="EU45" s="81" t="str">
        <f>$J45</f>
        <v>2023 BMW i7 xDrive60 Sedan (21'' Wheels)</v>
      </c>
      <c r="EV45" s="87"/>
      <c r="EW45" s="74"/>
      <c r="EX45" s="74"/>
      <c r="EY45" s="74"/>
      <c r="EZ45" s="74"/>
      <c r="FA45" s="74"/>
      <c r="FB45" s="74"/>
      <c r="FC45" s="74"/>
      <c r="FD45" s="74"/>
      <c r="FE45" s="74"/>
      <c r="FF45" s="74"/>
      <c r="FG45" s="74"/>
      <c r="FH45" s="74"/>
      <c r="FI45" s="74"/>
      <c r="FJ45" s="74"/>
      <c r="FK45" s="74"/>
      <c r="FL45" s="74"/>
      <c r="FM45" s="74"/>
      <c r="FN45" s="74"/>
      <c r="FO45" s="74"/>
      <c r="FQ45" s="74"/>
      <c r="FR45" s="74"/>
      <c r="FS45" s="74"/>
      <c r="FT45" s="74"/>
      <c r="FU45" s="74"/>
    </row>
    <row r="46" spans="1:177" s="82" customFormat="1" x14ac:dyDescent="0.3">
      <c r="A46" s="90">
        <v>2023</v>
      </c>
      <c r="B46" s="16" t="s">
        <v>251</v>
      </c>
      <c r="C46" s="16" t="s">
        <v>251</v>
      </c>
      <c r="D46" s="16" t="s">
        <v>1667</v>
      </c>
      <c r="E46" s="16" t="s">
        <v>252</v>
      </c>
      <c r="F46" s="89" t="s">
        <v>1630</v>
      </c>
      <c r="G46" s="90">
        <v>85</v>
      </c>
      <c r="H46" s="16">
        <v>89</v>
      </c>
      <c r="I46" s="16">
        <v>87</v>
      </c>
      <c r="J46" s="16">
        <v>119.5</v>
      </c>
      <c r="K46" s="16">
        <v>124.6</v>
      </c>
      <c r="L46" s="16">
        <v>121.7424</v>
      </c>
      <c r="M46" s="16">
        <v>85.361199999999997</v>
      </c>
      <c r="N46" s="16">
        <v>89.004300000000001</v>
      </c>
      <c r="O46" s="16">
        <v>86.962999999999994</v>
      </c>
      <c r="P46" s="16">
        <f t="shared" ref="P46:P47" si="13">L46/O46</f>
        <v>1.3999333049687799</v>
      </c>
      <c r="Q46" s="16"/>
      <c r="R46" s="16"/>
      <c r="S46" s="16" t="s">
        <v>60</v>
      </c>
      <c r="T46" s="16" t="s">
        <v>61</v>
      </c>
      <c r="U46" s="16"/>
      <c r="V46" s="16">
        <v>1</v>
      </c>
      <c r="W46" s="16" t="s">
        <v>63</v>
      </c>
      <c r="X46" s="16" t="s">
        <v>63</v>
      </c>
      <c r="Y46" s="16" t="s">
        <v>60</v>
      </c>
      <c r="Z46" s="16" t="s">
        <v>117</v>
      </c>
      <c r="AA46" s="16"/>
      <c r="AB46" s="16"/>
      <c r="AC46" s="16">
        <v>308</v>
      </c>
      <c r="AD46" s="16" t="s">
        <v>1616</v>
      </c>
      <c r="AE46" s="16" t="s">
        <v>1617</v>
      </c>
      <c r="AF46" s="16" t="s">
        <v>66</v>
      </c>
      <c r="AG46" s="16" t="s">
        <v>67</v>
      </c>
      <c r="AH46" s="16" t="s">
        <v>63</v>
      </c>
      <c r="AI46" s="16" t="s">
        <v>124</v>
      </c>
      <c r="AJ46" s="16"/>
      <c r="AK46" s="16"/>
      <c r="AL46" s="16">
        <v>112</v>
      </c>
      <c r="AM46" s="16">
        <v>11</v>
      </c>
      <c r="AN46" s="16"/>
      <c r="AO46" s="89"/>
      <c r="AP46" s="90">
        <v>800</v>
      </c>
      <c r="AQ46" s="91">
        <v>800</v>
      </c>
      <c r="AR46" s="90"/>
      <c r="AS46" s="16"/>
      <c r="AT46" s="16"/>
      <c r="AU46" s="16"/>
      <c r="AV46" s="16"/>
      <c r="AW46" s="16"/>
      <c r="AX46" s="16"/>
      <c r="AY46" s="16"/>
      <c r="AZ46" s="16"/>
      <c r="BA46" s="16"/>
      <c r="BB46" s="16"/>
      <c r="BC46" s="16"/>
      <c r="BD46" s="16"/>
      <c r="BE46" s="16"/>
      <c r="BF46" s="16"/>
      <c r="BG46" s="16"/>
      <c r="BH46" s="16"/>
      <c r="BI46" s="16"/>
      <c r="BJ46" s="89"/>
      <c r="BK46" s="92"/>
      <c r="BL46" s="16"/>
      <c r="BM46" s="16"/>
      <c r="BN46" s="16">
        <v>6</v>
      </c>
      <c r="BO46" s="16" t="s">
        <v>125</v>
      </c>
      <c r="BP46" s="16" t="s">
        <v>1548</v>
      </c>
      <c r="BQ46" s="16" t="s">
        <v>1636</v>
      </c>
      <c r="BR46" s="21">
        <v>44764</v>
      </c>
      <c r="BS46" s="16">
        <v>31787</v>
      </c>
      <c r="BT46" s="93"/>
      <c r="BU46" s="16" t="s">
        <v>62</v>
      </c>
      <c r="BV46" s="16" t="s">
        <v>63</v>
      </c>
      <c r="BW46" s="16"/>
      <c r="BX46" s="16"/>
      <c r="BY46" s="16" t="s">
        <v>63</v>
      </c>
      <c r="BZ46" s="16" t="s">
        <v>63</v>
      </c>
      <c r="CA46" s="16"/>
      <c r="CB46" s="16"/>
      <c r="CC46" s="16"/>
      <c r="CD46" s="16"/>
      <c r="CE46" s="16"/>
      <c r="CF46" s="16"/>
      <c r="CG46" s="16"/>
      <c r="CH46" s="16" t="s">
        <v>90</v>
      </c>
      <c r="CI46" s="16"/>
      <c r="CJ46" s="16">
        <v>9</v>
      </c>
      <c r="CK46" s="16" t="s">
        <v>91</v>
      </c>
      <c r="CL46" s="16"/>
      <c r="CM46" s="16">
        <v>376</v>
      </c>
      <c r="CN46" s="16">
        <v>280.8</v>
      </c>
      <c r="CO46" s="16">
        <v>154</v>
      </c>
      <c r="CP46" s="16" t="s">
        <v>92</v>
      </c>
      <c r="CQ46" s="16"/>
      <c r="CR46" s="16"/>
      <c r="CS46" s="16" t="s">
        <v>93</v>
      </c>
      <c r="CT46" s="16"/>
      <c r="CU46" s="16" t="s">
        <v>94</v>
      </c>
      <c r="CV46" s="16" t="s">
        <v>63</v>
      </c>
      <c r="CW46" s="16"/>
      <c r="CX46" s="16"/>
      <c r="CY46" s="16"/>
      <c r="CZ46" s="16" t="s">
        <v>1654</v>
      </c>
      <c r="DA46" s="16">
        <v>2</v>
      </c>
      <c r="DB46" s="16" t="s">
        <v>167</v>
      </c>
      <c r="DC46" s="16" t="s">
        <v>558</v>
      </c>
      <c r="DD46" s="16" t="s">
        <v>1622</v>
      </c>
      <c r="DE46" s="16"/>
      <c r="DF46" s="16"/>
      <c r="DG46" s="16"/>
      <c r="DH46" s="16"/>
      <c r="DI46" s="16" t="s">
        <v>63</v>
      </c>
      <c r="DJ46" s="16" t="s">
        <v>62</v>
      </c>
      <c r="DK46" s="16"/>
      <c r="DL46" s="16"/>
      <c r="DM46" s="16" t="s">
        <v>63</v>
      </c>
      <c r="DN46" s="16" t="s">
        <v>189</v>
      </c>
      <c r="DO46" s="16"/>
      <c r="DP46" s="16"/>
      <c r="DQ46" s="16"/>
      <c r="DR46" s="16"/>
      <c r="DS46" s="16"/>
      <c r="DT46" s="16"/>
      <c r="DU46" s="16"/>
      <c r="DV46" s="16"/>
      <c r="DW46" s="16"/>
      <c r="DX46" s="94"/>
      <c r="DY46" s="16">
        <v>10</v>
      </c>
      <c r="DZ46" s="16">
        <v>10</v>
      </c>
      <c r="EA46" s="89"/>
      <c r="EB46" s="90" t="s">
        <v>1663</v>
      </c>
      <c r="EC46" s="16">
        <v>10</v>
      </c>
      <c r="ED46" s="16"/>
      <c r="EE46" s="89"/>
      <c r="EF46" s="90"/>
      <c r="EG46" s="16"/>
      <c r="EH46" s="16"/>
      <c r="EI46" s="89"/>
      <c r="EJ46" s="90"/>
      <c r="EK46" s="16"/>
      <c r="EL46" s="16"/>
      <c r="EM46" s="89"/>
      <c r="EN46" s="90"/>
      <c r="EO46" s="16"/>
      <c r="EP46" s="16"/>
      <c r="EQ46" s="89"/>
      <c r="ER46" s="90">
        <v>4000</v>
      </c>
      <c r="ES46" s="89"/>
      <c r="ET46" s="91"/>
      <c r="EU46" s="90">
        <v>12</v>
      </c>
      <c r="EV46" s="89"/>
    </row>
    <row r="47" spans="1:177" s="82" customFormat="1" ht="15.5" customHeight="1" thickBot="1" x14ac:dyDescent="0.35">
      <c r="A47" s="90">
        <v>2023</v>
      </c>
      <c r="B47" s="16" t="s">
        <v>251</v>
      </c>
      <c r="C47" s="16" t="s">
        <v>251</v>
      </c>
      <c r="D47" s="16" t="s">
        <v>1667</v>
      </c>
      <c r="E47" s="16" t="s">
        <v>252</v>
      </c>
      <c r="F47" s="89" t="s">
        <v>1630</v>
      </c>
      <c r="G47" s="90">
        <v>39</v>
      </c>
      <c r="H47" s="16">
        <v>38</v>
      </c>
      <c r="I47" s="16">
        <v>39</v>
      </c>
      <c r="J47" s="16">
        <v>28.203399999999998</v>
      </c>
      <c r="K47" s="16">
        <v>27.0564</v>
      </c>
      <c r="L47" s="16">
        <v>27.687200000000001</v>
      </c>
      <c r="M47" s="16">
        <v>39.485100000000003</v>
      </c>
      <c r="N47" s="16">
        <v>37.869</v>
      </c>
      <c r="O47" s="16">
        <v>38.757800000000003</v>
      </c>
      <c r="P47" s="16">
        <f t="shared" si="13"/>
        <v>0.71436459241752626</v>
      </c>
      <c r="Q47" s="16"/>
      <c r="R47" s="16"/>
      <c r="S47" s="16" t="s">
        <v>60</v>
      </c>
      <c r="T47" s="16" t="s">
        <v>61</v>
      </c>
      <c r="U47" s="16"/>
      <c r="V47" s="16">
        <v>1</v>
      </c>
      <c r="W47" s="16" t="s">
        <v>63</v>
      </c>
      <c r="X47" s="16" t="s">
        <v>63</v>
      </c>
      <c r="Y47" s="16" t="s">
        <v>60</v>
      </c>
      <c r="Z47" s="16" t="s">
        <v>117</v>
      </c>
      <c r="AA47" s="16"/>
      <c r="AB47" s="16"/>
      <c r="AC47" s="16">
        <v>308</v>
      </c>
      <c r="AD47" s="16" t="s">
        <v>1616</v>
      </c>
      <c r="AE47" s="16" t="s">
        <v>1617</v>
      </c>
      <c r="AF47" s="16" t="s">
        <v>1624</v>
      </c>
      <c r="AG47" s="16" t="s">
        <v>1625</v>
      </c>
      <c r="AH47" s="16" t="s">
        <v>63</v>
      </c>
      <c r="AI47" s="16" t="s">
        <v>124</v>
      </c>
      <c r="AJ47" s="16"/>
      <c r="AK47" s="16"/>
      <c r="AL47" s="16">
        <v>112</v>
      </c>
      <c r="AM47" s="16">
        <v>11</v>
      </c>
      <c r="AN47" s="16"/>
      <c r="AO47" s="89"/>
      <c r="AP47" s="90">
        <v>800</v>
      </c>
      <c r="AQ47" s="91">
        <v>800</v>
      </c>
      <c r="AR47" s="90"/>
      <c r="AS47" s="16"/>
      <c r="AT47" s="16"/>
      <c r="AU47" s="16"/>
      <c r="AV47" s="16"/>
      <c r="AW47" s="16"/>
      <c r="AX47" s="16"/>
      <c r="AY47" s="16"/>
      <c r="AZ47" s="16"/>
      <c r="BA47" s="16"/>
      <c r="BB47" s="16"/>
      <c r="BC47" s="16"/>
      <c r="BD47" s="16"/>
      <c r="BE47" s="16"/>
      <c r="BF47" s="16"/>
      <c r="BG47" s="16"/>
      <c r="BH47" s="16"/>
      <c r="BI47" s="16"/>
      <c r="BJ47" s="89"/>
      <c r="BK47" s="92"/>
      <c r="BL47" s="16"/>
      <c r="BM47" s="16"/>
      <c r="BN47" s="16">
        <v>6</v>
      </c>
      <c r="BO47" s="16" t="s">
        <v>125</v>
      </c>
      <c r="BP47" s="16" t="s">
        <v>1548</v>
      </c>
      <c r="BQ47" s="16" t="s">
        <v>1636</v>
      </c>
      <c r="BR47" s="21">
        <v>44764</v>
      </c>
      <c r="BS47" s="16">
        <v>31787</v>
      </c>
      <c r="BT47" s="93"/>
      <c r="BU47" s="16" t="s">
        <v>62</v>
      </c>
      <c r="BV47" s="16" t="s">
        <v>63</v>
      </c>
      <c r="BW47" s="16"/>
      <c r="BX47" s="16"/>
      <c r="BY47" s="16" t="s">
        <v>63</v>
      </c>
      <c r="BZ47" s="16" t="s">
        <v>63</v>
      </c>
      <c r="CA47" s="16"/>
      <c r="CB47" s="16"/>
      <c r="CC47" s="16"/>
      <c r="CD47" s="16"/>
      <c r="CE47" s="16"/>
      <c r="CF47" s="16"/>
      <c r="CG47" s="16"/>
      <c r="CH47" s="16" t="s">
        <v>90</v>
      </c>
      <c r="CI47" s="16"/>
      <c r="CJ47" s="16">
        <v>9</v>
      </c>
      <c r="CK47" s="16" t="s">
        <v>91</v>
      </c>
      <c r="CL47" s="16"/>
      <c r="CM47" s="16">
        <v>376</v>
      </c>
      <c r="CN47" s="16">
        <v>280.8</v>
      </c>
      <c r="CO47" s="16">
        <v>154</v>
      </c>
      <c r="CP47" s="16" t="s">
        <v>92</v>
      </c>
      <c r="CQ47" s="16"/>
      <c r="CR47" s="16"/>
      <c r="CS47" s="16" t="s">
        <v>93</v>
      </c>
      <c r="CT47" s="16"/>
      <c r="CU47" s="16" t="s">
        <v>94</v>
      </c>
      <c r="CV47" s="16" t="s">
        <v>63</v>
      </c>
      <c r="CW47" s="16"/>
      <c r="CX47" s="16"/>
      <c r="CY47" s="16"/>
      <c r="CZ47" s="16" t="s">
        <v>1654</v>
      </c>
      <c r="DA47" s="16">
        <v>2</v>
      </c>
      <c r="DB47" s="16" t="s">
        <v>167</v>
      </c>
      <c r="DC47" s="16" t="s">
        <v>558</v>
      </c>
      <c r="DD47" s="16" t="s">
        <v>1622</v>
      </c>
      <c r="DE47" s="16"/>
      <c r="DF47" s="16"/>
      <c r="DG47" s="16"/>
      <c r="DH47" s="16"/>
      <c r="DI47" s="16" t="s">
        <v>63</v>
      </c>
      <c r="DJ47" s="16" t="s">
        <v>62</v>
      </c>
      <c r="DK47" s="16"/>
      <c r="DL47" s="16"/>
      <c r="DM47" s="16" t="s">
        <v>63</v>
      </c>
      <c r="DN47" s="16" t="s">
        <v>189</v>
      </c>
      <c r="DO47" s="16"/>
      <c r="DP47" s="16"/>
      <c r="DQ47" s="16"/>
      <c r="DR47" s="16"/>
      <c r="DS47" s="16"/>
      <c r="DT47" s="16"/>
      <c r="DU47" s="16"/>
      <c r="DV47" s="16"/>
      <c r="DW47" s="16"/>
      <c r="DX47" s="94"/>
      <c r="DY47" s="16">
        <v>10</v>
      </c>
      <c r="DZ47" s="16">
        <v>10</v>
      </c>
      <c r="EA47" s="89"/>
      <c r="EB47" s="90" t="s">
        <v>1663</v>
      </c>
      <c r="EC47" s="16">
        <v>10</v>
      </c>
      <c r="ED47" s="16"/>
      <c r="EE47" s="89"/>
      <c r="EF47" s="90"/>
      <c r="EG47" s="16"/>
      <c r="EH47" s="16"/>
      <c r="EI47" s="89"/>
      <c r="EJ47" s="90"/>
      <c r="EK47" s="16"/>
      <c r="EL47" s="16"/>
      <c r="EM47" s="89"/>
      <c r="EN47" s="90"/>
      <c r="EO47" s="16"/>
      <c r="EP47" s="16"/>
      <c r="EQ47" s="89"/>
      <c r="ER47" s="90">
        <v>4000</v>
      </c>
      <c r="ES47" s="89"/>
      <c r="ET47" s="91"/>
      <c r="EU47" s="90">
        <v>12</v>
      </c>
      <c r="EV47" s="89"/>
    </row>
    <row r="48" spans="1:177" s="82" customFormat="1" x14ac:dyDescent="0.3">
      <c r="A48" s="70"/>
      <c r="B48" s="71"/>
      <c r="C48" s="71"/>
      <c r="D48" s="71"/>
      <c r="E48" s="71"/>
      <c r="F48" s="73"/>
      <c r="G48" s="70"/>
      <c r="H48" s="72"/>
      <c r="I48" s="72"/>
      <c r="J48" s="74" t="s">
        <v>1668</v>
      </c>
      <c r="K48" s="72"/>
      <c r="L48" s="72"/>
      <c r="M48" s="72"/>
      <c r="N48" s="72"/>
      <c r="O48" s="72"/>
      <c r="P48" s="72"/>
      <c r="Q48" s="72"/>
      <c r="R48" s="72"/>
      <c r="S48" s="72"/>
      <c r="T48" s="72"/>
      <c r="U48" s="72"/>
      <c r="V48" s="72"/>
      <c r="W48" s="72"/>
      <c r="X48" s="72"/>
      <c r="Y48" s="72"/>
      <c r="Z48" s="72"/>
      <c r="AA48" s="74" t="str">
        <f>$J48</f>
        <v>2023 BMW iX xDrive50 (20'' Wheels)</v>
      </c>
      <c r="AB48" s="72"/>
      <c r="AC48" s="72"/>
      <c r="AD48" s="72"/>
      <c r="AE48" s="72"/>
      <c r="AF48" s="72"/>
      <c r="AG48" s="72"/>
      <c r="AH48" s="72"/>
      <c r="AI48" s="72"/>
      <c r="AJ48" s="72"/>
      <c r="AK48" s="72"/>
      <c r="AL48" s="72"/>
      <c r="AM48" s="72"/>
      <c r="AN48" s="72"/>
      <c r="AO48" s="75"/>
      <c r="AP48" s="70"/>
      <c r="AQ48" s="76" t="str">
        <f>$J48</f>
        <v>2023 BMW iX xDrive50 (20'' Wheels)</v>
      </c>
      <c r="AR48" s="70"/>
      <c r="AS48" s="72"/>
      <c r="AT48" s="72"/>
      <c r="AU48" s="72"/>
      <c r="AV48" s="72"/>
      <c r="AW48" s="72"/>
      <c r="AX48" s="72"/>
      <c r="AY48" s="72"/>
      <c r="AZ48" s="72"/>
      <c r="BA48" s="72"/>
      <c r="BB48" s="72"/>
      <c r="BC48" s="72"/>
      <c r="BD48" s="72"/>
      <c r="BE48" s="72"/>
      <c r="BF48" s="74" t="str">
        <f>$J48</f>
        <v>2023 BMW iX xDrive50 (20'' Wheels)</v>
      </c>
      <c r="BG48" s="72"/>
      <c r="BH48" s="72"/>
      <c r="BI48" s="72"/>
      <c r="BJ48" s="75"/>
      <c r="BK48" s="70"/>
      <c r="BL48" s="72"/>
      <c r="BM48" s="72"/>
      <c r="BN48" s="72"/>
      <c r="BO48" s="72"/>
      <c r="BP48" s="72"/>
      <c r="BQ48" s="77"/>
      <c r="BR48" s="1"/>
      <c r="BS48" s="72"/>
      <c r="BT48" s="78" t="s">
        <v>1597</v>
      </c>
      <c r="BU48" s="72"/>
      <c r="BV48" s="74" t="str">
        <f>$J48</f>
        <v>2023 BMW iX xDrive50 (20'' Wheels)</v>
      </c>
      <c r="BW48" s="72"/>
      <c r="BX48" s="72"/>
      <c r="BY48" s="72"/>
      <c r="BZ48" s="72"/>
      <c r="CA48" s="72"/>
      <c r="CB48" s="79" t="s">
        <v>1597</v>
      </c>
      <c r="CC48" s="72"/>
      <c r="CD48" s="72"/>
      <c r="CE48" s="72"/>
      <c r="CF48" s="72"/>
      <c r="CG48" s="72"/>
      <c r="CH48" s="72"/>
      <c r="CI48" s="72"/>
      <c r="CJ48" s="72"/>
      <c r="CK48" s="72"/>
      <c r="CL48" s="74" t="str">
        <f>$J48</f>
        <v>2023 BMW iX xDrive50 (20'' Wheels)</v>
      </c>
      <c r="CM48" s="72"/>
      <c r="CN48" s="72"/>
      <c r="CO48" s="72"/>
      <c r="CP48" s="72"/>
      <c r="CQ48" s="72"/>
      <c r="CR48" s="72"/>
      <c r="CS48" s="72"/>
      <c r="CT48" s="72"/>
      <c r="CU48" s="72"/>
      <c r="CV48" s="72"/>
      <c r="CW48" s="72"/>
      <c r="CX48" s="72"/>
      <c r="CY48" s="72"/>
      <c r="CZ48" s="72"/>
      <c r="DA48" s="72"/>
      <c r="DB48" s="72"/>
      <c r="DC48" s="74" t="str">
        <f>$J48</f>
        <v>2023 BMW iX xDrive50 (20'' Wheels)</v>
      </c>
      <c r="DD48" s="72"/>
      <c r="DE48" s="72"/>
      <c r="DF48" s="72"/>
      <c r="DG48" s="72"/>
      <c r="DH48" s="72"/>
      <c r="DI48" s="72"/>
      <c r="DJ48" s="72"/>
      <c r="DK48" s="72"/>
      <c r="DL48" s="72"/>
      <c r="DM48" s="72"/>
      <c r="DN48" s="72"/>
      <c r="DO48" s="74"/>
      <c r="DP48" s="74"/>
      <c r="DQ48" s="74"/>
      <c r="DR48" s="74"/>
      <c r="DS48" s="74"/>
      <c r="DT48" s="74" t="str">
        <f>$J48</f>
        <v>2023 BMW iX xDrive50 (20'' Wheels)</v>
      </c>
      <c r="DU48" s="74"/>
      <c r="DV48" s="74"/>
      <c r="DW48" s="74"/>
      <c r="DX48" s="80"/>
      <c r="DY48" s="74"/>
      <c r="DZ48" s="74"/>
      <c r="EA48" s="73"/>
      <c r="EB48" s="81"/>
      <c r="EC48" s="74"/>
      <c r="ED48" s="74"/>
      <c r="EE48" s="73"/>
      <c r="EF48" s="81"/>
      <c r="EH48" s="79" t="s">
        <v>1597</v>
      </c>
      <c r="EI48" s="73" t="str">
        <f>$J48</f>
        <v>2023 BMW iX xDrive50 (20'' Wheels)</v>
      </c>
      <c r="EJ48" s="83"/>
      <c r="EK48" s="84"/>
      <c r="EL48" s="84"/>
      <c r="EM48" s="85"/>
      <c r="EN48" s="86"/>
      <c r="EQ48" s="87"/>
      <c r="ER48" s="86"/>
      <c r="ES48" s="87"/>
      <c r="ET48" s="88"/>
      <c r="EU48" s="81" t="str">
        <f>$J48</f>
        <v>2023 BMW iX xDrive50 (20'' Wheels)</v>
      </c>
      <c r="EV48" s="87"/>
      <c r="EW48" s="74"/>
      <c r="EX48" s="74"/>
      <c r="EY48" s="74"/>
      <c r="EZ48" s="74"/>
      <c r="FA48" s="74"/>
      <c r="FB48" s="74"/>
      <c r="FC48" s="74"/>
      <c r="FD48" s="74"/>
      <c r="FE48" s="74"/>
      <c r="FF48" s="74"/>
      <c r="FG48" s="74"/>
      <c r="FH48" s="74"/>
      <c r="FI48" s="74"/>
      <c r="FJ48" s="74"/>
      <c r="FK48" s="74"/>
      <c r="FL48" s="74"/>
      <c r="FM48" s="74"/>
      <c r="FN48" s="74"/>
      <c r="FO48" s="74"/>
      <c r="FQ48" s="74"/>
      <c r="FR48" s="74"/>
      <c r="FS48" s="74"/>
      <c r="FT48" s="74"/>
      <c r="FU48" s="74"/>
    </row>
    <row r="49" spans="1:177" s="82" customFormat="1" x14ac:dyDescent="0.3">
      <c r="A49" s="90">
        <v>2023</v>
      </c>
      <c r="B49" s="16" t="s">
        <v>251</v>
      </c>
      <c r="C49" s="16" t="s">
        <v>251</v>
      </c>
      <c r="D49" s="16" t="s">
        <v>1669</v>
      </c>
      <c r="E49" s="16" t="s">
        <v>252</v>
      </c>
      <c r="F49" s="89" t="s">
        <v>1630</v>
      </c>
      <c r="G49" s="90">
        <v>86</v>
      </c>
      <c r="H49" s="16">
        <v>87</v>
      </c>
      <c r="I49" s="16">
        <v>86</v>
      </c>
      <c r="J49" s="16">
        <v>117.3</v>
      </c>
      <c r="K49" s="16">
        <v>117.7</v>
      </c>
      <c r="L49" s="16">
        <v>117.5</v>
      </c>
      <c r="M49" s="16">
        <v>86.310500000000005</v>
      </c>
      <c r="N49" s="16">
        <v>86.604799999999997</v>
      </c>
      <c r="O49" s="16">
        <v>86.442700000000002</v>
      </c>
      <c r="P49" s="16">
        <f t="shared" ref="P49:P50" si="14">L49/O49</f>
        <v>1.3592819289540932</v>
      </c>
      <c r="Q49" s="16"/>
      <c r="R49" s="16"/>
      <c r="S49" s="16" t="s">
        <v>60</v>
      </c>
      <c r="T49" s="16" t="s">
        <v>61</v>
      </c>
      <c r="U49" s="16"/>
      <c r="V49" s="16">
        <v>1</v>
      </c>
      <c r="W49" s="16" t="s">
        <v>63</v>
      </c>
      <c r="X49" s="16" t="s">
        <v>63</v>
      </c>
      <c r="Y49" s="16" t="s">
        <v>60</v>
      </c>
      <c r="Z49" s="16" t="s">
        <v>117</v>
      </c>
      <c r="AA49" s="16"/>
      <c r="AB49" s="16"/>
      <c r="AC49" s="16">
        <v>324</v>
      </c>
      <c r="AD49" s="16" t="s">
        <v>1616</v>
      </c>
      <c r="AE49" s="16" t="s">
        <v>1617</v>
      </c>
      <c r="AF49" s="16" t="s">
        <v>66</v>
      </c>
      <c r="AG49" s="16" t="s">
        <v>67</v>
      </c>
      <c r="AH49" s="16" t="s">
        <v>68</v>
      </c>
      <c r="AI49" s="16" t="s">
        <v>69</v>
      </c>
      <c r="AJ49" s="16"/>
      <c r="AK49" s="16"/>
      <c r="AL49" s="16"/>
      <c r="AM49" s="16"/>
      <c r="AN49" s="16"/>
      <c r="AO49" s="89"/>
      <c r="AP49" s="90">
        <v>800</v>
      </c>
      <c r="AQ49" s="91">
        <v>800</v>
      </c>
      <c r="AR49" s="90"/>
      <c r="AS49" s="16"/>
      <c r="AT49" s="16"/>
      <c r="AU49" s="16"/>
      <c r="AV49" s="16"/>
      <c r="AW49" s="16"/>
      <c r="AX49" s="16"/>
      <c r="AY49" s="16"/>
      <c r="AZ49" s="16"/>
      <c r="BA49" s="16"/>
      <c r="BB49" s="16"/>
      <c r="BC49" s="16"/>
      <c r="BD49" s="16"/>
      <c r="BE49" s="16"/>
      <c r="BF49" s="16"/>
      <c r="BG49" s="16"/>
      <c r="BH49" s="16"/>
      <c r="BI49" s="16"/>
      <c r="BJ49" s="89"/>
      <c r="BK49" s="92"/>
      <c r="BL49" s="16"/>
      <c r="BM49" s="16"/>
      <c r="BN49" s="16">
        <v>33</v>
      </c>
      <c r="BO49" s="16" t="s">
        <v>71</v>
      </c>
      <c r="BP49" s="16"/>
      <c r="BQ49" s="16" t="s">
        <v>1636</v>
      </c>
      <c r="BR49" s="21">
        <v>44750</v>
      </c>
      <c r="BS49" s="16">
        <v>31659</v>
      </c>
      <c r="BT49" s="93"/>
      <c r="BU49" s="16" t="s">
        <v>62</v>
      </c>
      <c r="BV49" s="16" t="s">
        <v>63</v>
      </c>
      <c r="BW49" s="16"/>
      <c r="BX49" s="16"/>
      <c r="BY49" s="16" t="s">
        <v>63</v>
      </c>
      <c r="BZ49" s="16" t="s">
        <v>63</v>
      </c>
      <c r="CA49" s="16"/>
      <c r="CB49" s="16"/>
      <c r="CC49" s="16"/>
      <c r="CD49" s="16"/>
      <c r="CE49" s="16"/>
      <c r="CF49" s="16"/>
      <c r="CG49" s="16"/>
      <c r="CH49" s="16" t="s">
        <v>90</v>
      </c>
      <c r="CI49" s="16"/>
      <c r="CJ49" s="16">
        <v>5</v>
      </c>
      <c r="CK49" s="16" t="s">
        <v>91</v>
      </c>
      <c r="CL49" s="16"/>
      <c r="CM49" s="16">
        <v>330</v>
      </c>
      <c r="CN49" s="16">
        <v>232</v>
      </c>
      <c r="CO49" s="16">
        <v>147</v>
      </c>
      <c r="CP49" s="16" t="s">
        <v>92</v>
      </c>
      <c r="CQ49" s="16"/>
      <c r="CR49" s="16"/>
      <c r="CS49" s="16" t="s">
        <v>93</v>
      </c>
      <c r="CT49" s="16"/>
      <c r="CU49" s="16" t="s">
        <v>94</v>
      </c>
      <c r="CV49" s="16" t="s">
        <v>62</v>
      </c>
      <c r="CW49" s="16"/>
      <c r="CX49" s="16"/>
      <c r="CY49" s="16"/>
      <c r="CZ49" s="16" t="s">
        <v>1670</v>
      </c>
      <c r="DA49" s="16">
        <v>2</v>
      </c>
      <c r="DB49" s="16" t="s">
        <v>167</v>
      </c>
      <c r="DC49" s="16" t="s">
        <v>558</v>
      </c>
      <c r="DD49" s="16" t="s">
        <v>1622</v>
      </c>
      <c r="DE49" s="16"/>
      <c r="DF49" s="16"/>
      <c r="DG49" s="16"/>
      <c r="DH49" s="16"/>
      <c r="DI49" s="16" t="s">
        <v>63</v>
      </c>
      <c r="DJ49" s="16" t="s">
        <v>62</v>
      </c>
      <c r="DK49" s="16"/>
      <c r="DL49" s="16"/>
      <c r="DM49" s="16" t="s">
        <v>63</v>
      </c>
      <c r="DN49" s="16" t="s">
        <v>189</v>
      </c>
      <c r="DO49" s="16"/>
      <c r="DP49" s="16"/>
      <c r="DQ49" s="16"/>
      <c r="DR49" s="16"/>
      <c r="DS49" s="16"/>
      <c r="DT49" s="16"/>
      <c r="DU49" s="16"/>
      <c r="DV49" s="16"/>
      <c r="DW49" s="16"/>
      <c r="DX49" s="94"/>
      <c r="DY49" s="16">
        <v>10</v>
      </c>
      <c r="DZ49" s="16">
        <v>10</v>
      </c>
      <c r="EA49" s="89"/>
      <c r="EB49" s="90" t="s">
        <v>1671</v>
      </c>
      <c r="EC49" s="16">
        <v>10</v>
      </c>
      <c r="ED49" s="16"/>
      <c r="EE49" s="89"/>
      <c r="EF49" s="90"/>
      <c r="EG49" s="16"/>
      <c r="EH49" s="16"/>
      <c r="EI49" s="89"/>
      <c r="EJ49" s="90"/>
      <c r="EK49" s="16"/>
      <c r="EL49" s="16"/>
      <c r="EM49" s="89"/>
      <c r="EN49" s="90"/>
      <c r="EO49" s="16"/>
      <c r="EP49" s="16"/>
      <c r="EQ49" s="89"/>
      <c r="ER49" s="90">
        <v>4000</v>
      </c>
      <c r="ES49" s="89"/>
      <c r="ET49" s="91"/>
      <c r="EU49" s="90">
        <v>12</v>
      </c>
      <c r="EV49" s="89"/>
    </row>
    <row r="50" spans="1:177" s="82" customFormat="1" ht="15.5" customHeight="1" thickBot="1" x14ac:dyDescent="0.35">
      <c r="A50" s="90">
        <v>2023</v>
      </c>
      <c r="B50" s="16" t="s">
        <v>251</v>
      </c>
      <c r="C50" s="16" t="s">
        <v>251</v>
      </c>
      <c r="D50" s="16" t="s">
        <v>1669</v>
      </c>
      <c r="E50" s="16" t="s">
        <v>252</v>
      </c>
      <c r="F50" s="89" t="s">
        <v>1630</v>
      </c>
      <c r="G50" s="90">
        <v>39</v>
      </c>
      <c r="H50" s="16">
        <v>39</v>
      </c>
      <c r="I50" s="16">
        <v>39</v>
      </c>
      <c r="J50" s="16">
        <v>28.736899999999999</v>
      </c>
      <c r="K50" s="16">
        <v>28.6341</v>
      </c>
      <c r="L50" s="16">
        <v>28.6906</v>
      </c>
      <c r="M50" s="16">
        <v>39.050899999999999</v>
      </c>
      <c r="N50" s="16">
        <v>38.918100000000003</v>
      </c>
      <c r="O50" s="16">
        <v>38.991100000000003</v>
      </c>
      <c r="P50" s="16">
        <f t="shared" si="14"/>
        <v>0.73582432914177842</v>
      </c>
      <c r="Q50" s="16"/>
      <c r="R50" s="16"/>
      <c r="S50" s="16" t="s">
        <v>60</v>
      </c>
      <c r="T50" s="16" t="s">
        <v>61</v>
      </c>
      <c r="U50" s="16"/>
      <c r="V50" s="16">
        <v>1</v>
      </c>
      <c r="W50" s="16" t="s">
        <v>63</v>
      </c>
      <c r="X50" s="16" t="s">
        <v>63</v>
      </c>
      <c r="Y50" s="16" t="s">
        <v>60</v>
      </c>
      <c r="Z50" s="16" t="s">
        <v>117</v>
      </c>
      <c r="AA50" s="16"/>
      <c r="AB50" s="16"/>
      <c r="AC50" s="16">
        <v>324</v>
      </c>
      <c r="AD50" s="16" t="s">
        <v>1616</v>
      </c>
      <c r="AE50" s="16" t="s">
        <v>1617</v>
      </c>
      <c r="AF50" s="16" t="s">
        <v>1624</v>
      </c>
      <c r="AG50" s="16" t="s">
        <v>1625</v>
      </c>
      <c r="AH50" s="16" t="s">
        <v>68</v>
      </c>
      <c r="AI50" s="16" t="s">
        <v>69</v>
      </c>
      <c r="AJ50" s="16"/>
      <c r="AK50" s="16"/>
      <c r="AL50" s="16"/>
      <c r="AM50" s="16"/>
      <c r="AN50" s="16"/>
      <c r="AO50" s="89"/>
      <c r="AP50" s="90">
        <v>800</v>
      </c>
      <c r="AQ50" s="91">
        <v>800</v>
      </c>
      <c r="AR50" s="90"/>
      <c r="AS50" s="16"/>
      <c r="AT50" s="16"/>
      <c r="AU50" s="16"/>
      <c r="AV50" s="16"/>
      <c r="AW50" s="16"/>
      <c r="AX50" s="16"/>
      <c r="AY50" s="16"/>
      <c r="AZ50" s="16"/>
      <c r="BA50" s="16"/>
      <c r="BB50" s="16"/>
      <c r="BC50" s="16"/>
      <c r="BD50" s="16"/>
      <c r="BE50" s="16"/>
      <c r="BF50" s="16"/>
      <c r="BG50" s="16"/>
      <c r="BH50" s="16"/>
      <c r="BI50" s="16"/>
      <c r="BJ50" s="89"/>
      <c r="BK50" s="92"/>
      <c r="BL50" s="16"/>
      <c r="BM50" s="16"/>
      <c r="BN50" s="16">
        <v>33</v>
      </c>
      <c r="BO50" s="16" t="s">
        <v>71</v>
      </c>
      <c r="BP50" s="16"/>
      <c r="BQ50" s="16" t="s">
        <v>1636</v>
      </c>
      <c r="BR50" s="21">
        <v>44750</v>
      </c>
      <c r="BS50" s="16">
        <v>31659</v>
      </c>
      <c r="BT50" s="93"/>
      <c r="BU50" s="16" t="s">
        <v>62</v>
      </c>
      <c r="BV50" s="16" t="s">
        <v>63</v>
      </c>
      <c r="BW50" s="16"/>
      <c r="BX50" s="16"/>
      <c r="BY50" s="16" t="s">
        <v>63</v>
      </c>
      <c r="BZ50" s="16" t="s">
        <v>63</v>
      </c>
      <c r="CA50" s="16"/>
      <c r="CB50" s="16"/>
      <c r="CC50" s="16"/>
      <c r="CD50" s="16"/>
      <c r="CE50" s="16"/>
      <c r="CF50" s="16"/>
      <c r="CG50" s="16"/>
      <c r="CH50" s="16" t="s">
        <v>90</v>
      </c>
      <c r="CI50" s="16"/>
      <c r="CJ50" s="16">
        <v>5</v>
      </c>
      <c r="CK50" s="16" t="s">
        <v>91</v>
      </c>
      <c r="CL50" s="16"/>
      <c r="CM50" s="16">
        <v>330</v>
      </c>
      <c r="CN50" s="16">
        <v>232</v>
      </c>
      <c r="CO50" s="16">
        <v>147</v>
      </c>
      <c r="CP50" s="16" t="s">
        <v>92</v>
      </c>
      <c r="CQ50" s="16"/>
      <c r="CR50" s="16"/>
      <c r="CS50" s="16" t="s">
        <v>93</v>
      </c>
      <c r="CT50" s="16"/>
      <c r="CU50" s="16" t="s">
        <v>94</v>
      </c>
      <c r="CV50" s="16" t="s">
        <v>62</v>
      </c>
      <c r="CW50" s="16"/>
      <c r="CX50" s="16"/>
      <c r="CY50" s="16"/>
      <c r="CZ50" s="16" t="s">
        <v>1670</v>
      </c>
      <c r="DA50" s="16">
        <v>2</v>
      </c>
      <c r="DB50" s="16" t="s">
        <v>167</v>
      </c>
      <c r="DC50" s="16" t="s">
        <v>558</v>
      </c>
      <c r="DD50" s="16" t="s">
        <v>1622</v>
      </c>
      <c r="DE50" s="16"/>
      <c r="DF50" s="16"/>
      <c r="DG50" s="16"/>
      <c r="DH50" s="16"/>
      <c r="DI50" s="16" t="s">
        <v>63</v>
      </c>
      <c r="DJ50" s="16" t="s">
        <v>62</v>
      </c>
      <c r="DK50" s="16"/>
      <c r="DL50" s="16"/>
      <c r="DM50" s="16" t="s">
        <v>63</v>
      </c>
      <c r="DN50" s="16" t="s">
        <v>189</v>
      </c>
      <c r="DO50" s="16"/>
      <c r="DP50" s="16"/>
      <c r="DQ50" s="16"/>
      <c r="DR50" s="16"/>
      <c r="DS50" s="16"/>
      <c r="DT50" s="16"/>
      <c r="DU50" s="16"/>
      <c r="DV50" s="16"/>
      <c r="DW50" s="16"/>
      <c r="DX50" s="94"/>
      <c r="DY50" s="16">
        <v>10</v>
      </c>
      <c r="DZ50" s="16">
        <v>10</v>
      </c>
      <c r="EA50" s="89"/>
      <c r="EB50" s="90" t="s">
        <v>1671</v>
      </c>
      <c r="EC50" s="16">
        <v>10</v>
      </c>
      <c r="ED50" s="16"/>
      <c r="EE50" s="89"/>
      <c r="EF50" s="90"/>
      <c r="EG50" s="16"/>
      <c r="EH50" s="16"/>
      <c r="EI50" s="89"/>
      <c r="EJ50" s="90"/>
      <c r="EK50" s="16"/>
      <c r="EL50" s="16"/>
      <c r="EM50" s="89"/>
      <c r="EN50" s="90"/>
      <c r="EO50" s="16"/>
      <c r="EP50" s="16"/>
      <c r="EQ50" s="89"/>
      <c r="ER50" s="90">
        <v>4000</v>
      </c>
      <c r="ES50" s="89"/>
      <c r="ET50" s="91"/>
      <c r="EU50" s="90">
        <v>12</v>
      </c>
      <c r="EV50" s="89"/>
    </row>
    <row r="51" spans="1:177" s="82" customFormat="1" x14ac:dyDescent="0.3">
      <c r="A51" s="70"/>
      <c r="B51" s="71"/>
      <c r="C51" s="71"/>
      <c r="D51" s="71"/>
      <c r="E51" s="71"/>
      <c r="F51" s="73"/>
      <c r="G51" s="70"/>
      <c r="H51" s="72"/>
      <c r="I51" s="72"/>
      <c r="J51" s="74" t="s">
        <v>1672</v>
      </c>
      <c r="K51" s="72"/>
      <c r="L51" s="72"/>
      <c r="M51" s="72"/>
      <c r="N51" s="72"/>
      <c r="O51" s="72"/>
      <c r="P51" s="72"/>
      <c r="Q51" s="72"/>
      <c r="R51" s="72"/>
      <c r="S51" s="72"/>
      <c r="T51" s="72"/>
      <c r="U51" s="72"/>
      <c r="V51" s="72"/>
      <c r="W51" s="72"/>
      <c r="X51" s="72"/>
      <c r="Y51" s="72"/>
      <c r="Z51" s="72"/>
      <c r="AA51" s="74" t="str">
        <f>$J51</f>
        <v>2023 BMW iX xDrive50 (21'' Wheels)</v>
      </c>
      <c r="AB51" s="72"/>
      <c r="AC51" s="72"/>
      <c r="AD51" s="72"/>
      <c r="AE51" s="72"/>
      <c r="AF51" s="72"/>
      <c r="AG51" s="72"/>
      <c r="AH51" s="72"/>
      <c r="AI51" s="72"/>
      <c r="AJ51" s="72"/>
      <c r="AK51" s="72"/>
      <c r="AL51" s="72"/>
      <c r="AM51" s="72"/>
      <c r="AN51" s="72"/>
      <c r="AO51" s="75"/>
      <c r="AP51" s="70"/>
      <c r="AQ51" s="76" t="str">
        <f>$J51</f>
        <v>2023 BMW iX xDrive50 (21'' Wheels)</v>
      </c>
      <c r="AR51" s="70"/>
      <c r="AS51" s="72"/>
      <c r="AT51" s="72"/>
      <c r="AU51" s="72"/>
      <c r="AV51" s="72"/>
      <c r="AW51" s="72"/>
      <c r="AX51" s="72"/>
      <c r="AY51" s="72"/>
      <c r="AZ51" s="72"/>
      <c r="BA51" s="72"/>
      <c r="BB51" s="72"/>
      <c r="BC51" s="72"/>
      <c r="BD51" s="72"/>
      <c r="BE51" s="72"/>
      <c r="BF51" s="74" t="str">
        <f>$J51</f>
        <v>2023 BMW iX xDrive50 (21'' Wheels)</v>
      </c>
      <c r="BG51" s="72"/>
      <c r="BH51" s="72"/>
      <c r="BI51" s="72"/>
      <c r="BJ51" s="75"/>
      <c r="BK51" s="70"/>
      <c r="BL51" s="72"/>
      <c r="BM51" s="72"/>
      <c r="BN51" s="72"/>
      <c r="BO51" s="72"/>
      <c r="BP51" s="72"/>
      <c r="BQ51" s="77"/>
      <c r="BR51" s="1"/>
      <c r="BS51" s="72"/>
      <c r="BT51" s="78" t="s">
        <v>1597</v>
      </c>
      <c r="BU51" s="72"/>
      <c r="BV51" s="74" t="str">
        <f>$J51</f>
        <v>2023 BMW iX xDrive50 (21'' Wheels)</v>
      </c>
      <c r="BW51" s="72"/>
      <c r="BX51" s="72"/>
      <c r="BY51" s="72"/>
      <c r="BZ51" s="72"/>
      <c r="CA51" s="72"/>
      <c r="CB51" s="79" t="s">
        <v>1597</v>
      </c>
      <c r="CC51" s="72"/>
      <c r="CD51" s="72"/>
      <c r="CE51" s="72"/>
      <c r="CF51" s="72"/>
      <c r="CG51" s="72"/>
      <c r="CH51" s="72"/>
      <c r="CI51" s="72"/>
      <c r="CJ51" s="72"/>
      <c r="CK51" s="72"/>
      <c r="CL51" s="74" t="str">
        <f>$J51</f>
        <v>2023 BMW iX xDrive50 (21'' Wheels)</v>
      </c>
      <c r="CM51" s="72"/>
      <c r="CN51" s="72"/>
      <c r="CO51" s="72"/>
      <c r="CP51" s="72"/>
      <c r="CQ51" s="72"/>
      <c r="CR51" s="72"/>
      <c r="CS51" s="72"/>
      <c r="CT51" s="72"/>
      <c r="CU51" s="72"/>
      <c r="CV51" s="72"/>
      <c r="CW51" s="72"/>
      <c r="CX51" s="72"/>
      <c r="CY51" s="72"/>
      <c r="CZ51" s="72"/>
      <c r="DA51" s="72"/>
      <c r="DB51" s="72"/>
      <c r="DC51" s="74" t="str">
        <f>$J51</f>
        <v>2023 BMW iX xDrive50 (21'' Wheels)</v>
      </c>
      <c r="DD51" s="72"/>
      <c r="DE51" s="72"/>
      <c r="DF51" s="72"/>
      <c r="DG51" s="72"/>
      <c r="DH51" s="72"/>
      <c r="DI51" s="72"/>
      <c r="DJ51" s="72"/>
      <c r="DK51" s="72"/>
      <c r="DL51" s="72"/>
      <c r="DM51" s="72"/>
      <c r="DN51" s="72"/>
      <c r="DO51" s="74"/>
      <c r="DP51" s="74"/>
      <c r="DQ51" s="74"/>
      <c r="DR51" s="74"/>
      <c r="DS51" s="74"/>
      <c r="DT51" s="74" t="str">
        <f>$J51</f>
        <v>2023 BMW iX xDrive50 (21'' Wheels)</v>
      </c>
      <c r="DU51" s="74"/>
      <c r="DV51" s="74"/>
      <c r="DW51" s="74"/>
      <c r="DX51" s="80"/>
      <c r="DY51" s="74"/>
      <c r="DZ51" s="74"/>
      <c r="EA51" s="73"/>
      <c r="EB51" s="81"/>
      <c r="EC51" s="74"/>
      <c r="ED51" s="74"/>
      <c r="EE51" s="73"/>
      <c r="EF51" s="81"/>
      <c r="EH51" s="79" t="s">
        <v>1597</v>
      </c>
      <c r="EI51" s="73" t="str">
        <f>$J51</f>
        <v>2023 BMW iX xDrive50 (21'' Wheels)</v>
      </c>
      <c r="EJ51" s="83"/>
      <c r="EK51" s="84"/>
      <c r="EL51" s="84"/>
      <c r="EM51" s="85"/>
      <c r="EN51" s="86"/>
      <c r="EQ51" s="87"/>
      <c r="ER51" s="86"/>
      <c r="ES51" s="87"/>
      <c r="ET51" s="88"/>
      <c r="EU51" s="81" t="str">
        <f>$J51</f>
        <v>2023 BMW iX xDrive50 (21'' Wheels)</v>
      </c>
      <c r="EV51" s="87"/>
      <c r="EW51" s="74"/>
      <c r="EX51" s="74"/>
      <c r="EY51" s="74"/>
      <c r="EZ51" s="74"/>
      <c r="FA51" s="74"/>
      <c r="FB51" s="74"/>
      <c r="FC51" s="74"/>
      <c r="FD51" s="74"/>
      <c r="FE51" s="74"/>
      <c r="FF51" s="74"/>
      <c r="FG51" s="74"/>
      <c r="FH51" s="74"/>
      <c r="FI51" s="74"/>
      <c r="FJ51" s="74"/>
      <c r="FK51" s="74"/>
      <c r="FL51" s="74"/>
      <c r="FM51" s="74"/>
      <c r="FN51" s="74"/>
      <c r="FO51" s="74"/>
      <c r="FQ51" s="74"/>
      <c r="FR51" s="74"/>
      <c r="FS51" s="74"/>
      <c r="FT51" s="74"/>
      <c r="FU51" s="74"/>
    </row>
    <row r="52" spans="1:177" s="82" customFormat="1" x14ac:dyDescent="0.3">
      <c r="A52" s="90">
        <v>2023</v>
      </c>
      <c r="B52" s="16" t="s">
        <v>251</v>
      </c>
      <c r="C52" s="16" t="s">
        <v>251</v>
      </c>
      <c r="D52" s="16" t="s">
        <v>1673</v>
      </c>
      <c r="E52" s="16" t="s">
        <v>252</v>
      </c>
      <c r="F52" s="89" t="s">
        <v>1630</v>
      </c>
      <c r="G52" s="90">
        <v>82</v>
      </c>
      <c r="H52" s="16">
        <v>84</v>
      </c>
      <c r="I52" s="16">
        <v>83</v>
      </c>
      <c r="J52" s="16">
        <v>111.9</v>
      </c>
      <c r="K52" s="16">
        <v>113.5</v>
      </c>
      <c r="L52" s="16">
        <v>112.6</v>
      </c>
      <c r="M52" s="16">
        <v>82.337100000000007</v>
      </c>
      <c r="N52" s="16">
        <v>83.514399999999995</v>
      </c>
      <c r="O52" s="16">
        <v>82.862799999999993</v>
      </c>
      <c r="P52" s="16">
        <f t="shared" ref="P52:P53" si="15">L52/O52</f>
        <v>1.3588727390336799</v>
      </c>
      <c r="Q52" s="16"/>
      <c r="R52" s="16"/>
      <c r="S52" s="16" t="s">
        <v>60</v>
      </c>
      <c r="T52" s="16" t="s">
        <v>61</v>
      </c>
      <c r="U52" s="16"/>
      <c r="V52" s="16">
        <v>1</v>
      </c>
      <c r="W52" s="16" t="s">
        <v>63</v>
      </c>
      <c r="X52" s="16" t="s">
        <v>63</v>
      </c>
      <c r="Y52" s="16" t="s">
        <v>60</v>
      </c>
      <c r="Z52" s="16" t="s">
        <v>117</v>
      </c>
      <c r="AA52" s="16"/>
      <c r="AB52" s="16"/>
      <c r="AC52" s="16">
        <v>305</v>
      </c>
      <c r="AD52" s="16" t="s">
        <v>1616</v>
      </c>
      <c r="AE52" s="16" t="s">
        <v>1617</v>
      </c>
      <c r="AF52" s="16" t="s">
        <v>66</v>
      </c>
      <c r="AG52" s="16" t="s">
        <v>67</v>
      </c>
      <c r="AH52" s="16" t="s">
        <v>68</v>
      </c>
      <c r="AI52" s="16" t="s">
        <v>69</v>
      </c>
      <c r="AJ52" s="16"/>
      <c r="AK52" s="16"/>
      <c r="AL52" s="16"/>
      <c r="AM52" s="16"/>
      <c r="AN52" s="16"/>
      <c r="AO52" s="89"/>
      <c r="AP52" s="90">
        <v>850</v>
      </c>
      <c r="AQ52" s="91">
        <v>850</v>
      </c>
      <c r="AR52" s="90"/>
      <c r="AS52" s="16"/>
      <c r="AT52" s="16"/>
      <c r="AU52" s="16"/>
      <c r="AV52" s="16"/>
      <c r="AW52" s="16"/>
      <c r="AX52" s="16"/>
      <c r="AY52" s="16"/>
      <c r="AZ52" s="16"/>
      <c r="BA52" s="16"/>
      <c r="BB52" s="16"/>
      <c r="BC52" s="16"/>
      <c r="BD52" s="16"/>
      <c r="BE52" s="16"/>
      <c r="BF52" s="16"/>
      <c r="BG52" s="16"/>
      <c r="BH52" s="16"/>
      <c r="BI52" s="16"/>
      <c r="BJ52" s="89"/>
      <c r="BK52" s="92"/>
      <c r="BL52" s="16"/>
      <c r="BM52" s="16"/>
      <c r="BN52" s="16">
        <v>33</v>
      </c>
      <c r="BO52" s="16" t="s">
        <v>71</v>
      </c>
      <c r="BP52" s="16"/>
      <c r="BQ52" s="16" t="s">
        <v>1636</v>
      </c>
      <c r="BR52" s="21">
        <v>44750</v>
      </c>
      <c r="BS52" s="16">
        <v>31660</v>
      </c>
      <c r="BT52" s="93"/>
      <c r="BU52" s="16" t="s">
        <v>63</v>
      </c>
      <c r="BV52" s="16" t="s">
        <v>63</v>
      </c>
      <c r="BW52" s="16"/>
      <c r="BX52" s="16"/>
      <c r="BY52" s="16" t="s">
        <v>63</v>
      </c>
      <c r="BZ52" s="16" t="s">
        <v>63</v>
      </c>
      <c r="CA52" s="16"/>
      <c r="CB52" s="16"/>
      <c r="CC52" s="16"/>
      <c r="CD52" s="16"/>
      <c r="CE52" s="16"/>
      <c r="CF52" s="16"/>
      <c r="CG52" s="16"/>
      <c r="CH52" s="16" t="s">
        <v>90</v>
      </c>
      <c r="CI52" s="16"/>
      <c r="CJ52" s="16">
        <v>5</v>
      </c>
      <c r="CK52" s="16" t="s">
        <v>91</v>
      </c>
      <c r="CL52" s="16"/>
      <c r="CM52" s="16">
        <v>330</v>
      </c>
      <c r="CN52" s="16">
        <v>232</v>
      </c>
      <c r="CO52" s="16">
        <v>147</v>
      </c>
      <c r="CP52" s="16" t="s">
        <v>92</v>
      </c>
      <c r="CQ52" s="16"/>
      <c r="CR52" s="16"/>
      <c r="CS52" s="16" t="s">
        <v>93</v>
      </c>
      <c r="CT52" s="16"/>
      <c r="CU52" s="16" t="s">
        <v>94</v>
      </c>
      <c r="CV52" s="16" t="s">
        <v>62</v>
      </c>
      <c r="CW52" s="16"/>
      <c r="CX52" s="16"/>
      <c r="CY52" s="16"/>
      <c r="CZ52" s="16" t="s">
        <v>1670</v>
      </c>
      <c r="DA52" s="16">
        <v>2</v>
      </c>
      <c r="DB52" s="16" t="s">
        <v>167</v>
      </c>
      <c r="DC52" s="16" t="s">
        <v>558</v>
      </c>
      <c r="DD52" s="16" t="s">
        <v>1622</v>
      </c>
      <c r="DE52" s="16"/>
      <c r="DF52" s="16"/>
      <c r="DG52" s="16"/>
      <c r="DH52" s="16"/>
      <c r="DI52" s="16" t="s">
        <v>63</v>
      </c>
      <c r="DJ52" s="16" t="s">
        <v>62</v>
      </c>
      <c r="DK52" s="16"/>
      <c r="DL52" s="16"/>
      <c r="DM52" s="16" t="s">
        <v>63</v>
      </c>
      <c r="DN52" s="16" t="s">
        <v>189</v>
      </c>
      <c r="DO52" s="16"/>
      <c r="DP52" s="16"/>
      <c r="DQ52" s="16"/>
      <c r="DR52" s="16"/>
      <c r="DS52" s="16"/>
      <c r="DT52" s="16"/>
      <c r="DU52" s="16"/>
      <c r="DV52" s="16"/>
      <c r="DW52" s="16"/>
      <c r="DX52" s="94"/>
      <c r="DY52" s="16">
        <v>10</v>
      </c>
      <c r="DZ52" s="16">
        <v>10</v>
      </c>
      <c r="EA52" s="89"/>
      <c r="EB52" s="90" t="s">
        <v>1671</v>
      </c>
      <c r="EC52" s="16">
        <v>10</v>
      </c>
      <c r="ED52" s="16"/>
      <c r="EE52" s="89"/>
      <c r="EF52" s="90"/>
      <c r="EG52" s="16"/>
      <c r="EH52" s="16"/>
      <c r="EI52" s="89"/>
      <c r="EJ52" s="90"/>
      <c r="EK52" s="16"/>
      <c r="EL52" s="16"/>
      <c r="EM52" s="89"/>
      <c r="EN52" s="90"/>
      <c r="EO52" s="16"/>
      <c r="EP52" s="16"/>
      <c r="EQ52" s="89"/>
      <c r="ER52" s="90">
        <v>3750</v>
      </c>
      <c r="ES52" s="89"/>
      <c r="ET52" s="91"/>
      <c r="EU52" s="90">
        <v>12</v>
      </c>
      <c r="EV52" s="89"/>
    </row>
    <row r="53" spans="1:177" s="82" customFormat="1" ht="15.5" customHeight="1" thickBot="1" x14ac:dyDescent="0.35">
      <c r="A53" s="90">
        <v>2023</v>
      </c>
      <c r="B53" s="16" t="s">
        <v>251</v>
      </c>
      <c r="C53" s="16" t="s">
        <v>251</v>
      </c>
      <c r="D53" s="16" t="s">
        <v>1673</v>
      </c>
      <c r="E53" s="16" t="s">
        <v>252</v>
      </c>
      <c r="F53" s="89" t="s">
        <v>1630</v>
      </c>
      <c r="G53" s="90">
        <v>41</v>
      </c>
      <c r="H53" s="16">
        <v>40</v>
      </c>
      <c r="I53" s="16">
        <v>41</v>
      </c>
      <c r="J53" s="16">
        <v>30.1114</v>
      </c>
      <c r="K53" s="16">
        <v>29.7042</v>
      </c>
      <c r="L53" s="16">
        <v>29.9282</v>
      </c>
      <c r="M53" s="16">
        <v>40.935400000000001</v>
      </c>
      <c r="N53" s="16">
        <v>40.3583</v>
      </c>
      <c r="O53" s="16">
        <v>40.675699999999999</v>
      </c>
      <c r="P53" s="16">
        <f t="shared" si="15"/>
        <v>0.73577590551606986</v>
      </c>
      <c r="Q53" s="16"/>
      <c r="R53" s="16"/>
      <c r="S53" s="16" t="s">
        <v>60</v>
      </c>
      <c r="T53" s="16" t="s">
        <v>61</v>
      </c>
      <c r="U53" s="16"/>
      <c r="V53" s="16">
        <v>1</v>
      </c>
      <c r="W53" s="16" t="s">
        <v>63</v>
      </c>
      <c r="X53" s="16" t="s">
        <v>63</v>
      </c>
      <c r="Y53" s="16" t="s">
        <v>60</v>
      </c>
      <c r="Z53" s="16" t="s">
        <v>117</v>
      </c>
      <c r="AA53" s="16"/>
      <c r="AB53" s="16"/>
      <c r="AC53" s="16">
        <v>305</v>
      </c>
      <c r="AD53" s="16" t="s">
        <v>1616</v>
      </c>
      <c r="AE53" s="16" t="s">
        <v>1617</v>
      </c>
      <c r="AF53" s="16" t="s">
        <v>1624</v>
      </c>
      <c r="AG53" s="16" t="s">
        <v>1625</v>
      </c>
      <c r="AH53" s="16" t="s">
        <v>68</v>
      </c>
      <c r="AI53" s="16" t="s">
        <v>69</v>
      </c>
      <c r="AJ53" s="16"/>
      <c r="AK53" s="16"/>
      <c r="AL53" s="16"/>
      <c r="AM53" s="16"/>
      <c r="AN53" s="16"/>
      <c r="AO53" s="89"/>
      <c r="AP53" s="90">
        <v>850</v>
      </c>
      <c r="AQ53" s="91">
        <v>850</v>
      </c>
      <c r="AR53" s="90"/>
      <c r="AS53" s="16"/>
      <c r="AT53" s="16"/>
      <c r="AU53" s="16"/>
      <c r="AV53" s="16"/>
      <c r="AW53" s="16"/>
      <c r="AX53" s="16"/>
      <c r="AY53" s="16"/>
      <c r="AZ53" s="16"/>
      <c r="BA53" s="16"/>
      <c r="BB53" s="16"/>
      <c r="BC53" s="16"/>
      <c r="BD53" s="16"/>
      <c r="BE53" s="16"/>
      <c r="BF53" s="16"/>
      <c r="BG53" s="16"/>
      <c r="BH53" s="16"/>
      <c r="BI53" s="16"/>
      <c r="BJ53" s="89"/>
      <c r="BK53" s="92"/>
      <c r="BL53" s="16"/>
      <c r="BM53" s="16"/>
      <c r="BN53" s="16">
        <v>33</v>
      </c>
      <c r="BO53" s="16" t="s">
        <v>71</v>
      </c>
      <c r="BP53" s="16"/>
      <c r="BQ53" s="16" t="s">
        <v>1636</v>
      </c>
      <c r="BR53" s="21">
        <v>44750</v>
      </c>
      <c r="BS53" s="16">
        <v>31660</v>
      </c>
      <c r="BT53" s="93"/>
      <c r="BU53" s="16" t="s">
        <v>63</v>
      </c>
      <c r="BV53" s="16" t="s">
        <v>63</v>
      </c>
      <c r="BW53" s="16"/>
      <c r="BX53" s="16"/>
      <c r="BY53" s="16" t="s">
        <v>63</v>
      </c>
      <c r="BZ53" s="16" t="s">
        <v>63</v>
      </c>
      <c r="CA53" s="16"/>
      <c r="CB53" s="16"/>
      <c r="CC53" s="16"/>
      <c r="CD53" s="16"/>
      <c r="CE53" s="16"/>
      <c r="CF53" s="16"/>
      <c r="CG53" s="16"/>
      <c r="CH53" s="16" t="s">
        <v>90</v>
      </c>
      <c r="CI53" s="16"/>
      <c r="CJ53" s="16">
        <v>5</v>
      </c>
      <c r="CK53" s="16" t="s">
        <v>91</v>
      </c>
      <c r="CL53" s="16"/>
      <c r="CM53" s="16">
        <v>330</v>
      </c>
      <c r="CN53" s="16">
        <v>232</v>
      </c>
      <c r="CO53" s="16">
        <v>147</v>
      </c>
      <c r="CP53" s="16" t="s">
        <v>92</v>
      </c>
      <c r="CQ53" s="16"/>
      <c r="CR53" s="16"/>
      <c r="CS53" s="16" t="s">
        <v>93</v>
      </c>
      <c r="CT53" s="16"/>
      <c r="CU53" s="16" t="s">
        <v>94</v>
      </c>
      <c r="CV53" s="16" t="s">
        <v>62</v>
      </c>
      <c r="CW53" s="16"/>
      <c r="CX53" s="16"/>
      <c r="CY53" s="16"/>
      <c r="CZ53" s="16" t="s">
        <v>1670</v>
      </c>
      <c r="DA53" s="16">
        <v>2</v>
      </c>
      <c r="DB53" s="16" t="s">
        <v>167</v>
      </c>
      <c r="DC53" s="16" t="s">
        <v>558</v>
      </c>
      <c r="DD53" s="16" t="s">
        <v>1622</v>
      </c>
      <c r="DE53" s="16"/>
      <c r="DF53" s="16"/>
      <c r="DG53" s="16"/>
      <c r="DH53" s="16"/>
      <c r="DI53" s="16" t="s">
        <v>63</v>
      </c>
      <c r="DJ53" s="16" t="s">
        <v>62</v>
      </c>
      <c r="DK53" s="16"/>
      <c r="DL53" s="16"/>
      <c r="DM53" s="16" t="s">
        <v>63</v>
      </c>
      <c r="DN53" s="16" t="s">
        <v>189</v>
      </c>
      <c r="DO53" s="16"/>
      <c r="DP53" s="16"/>
      <c r="DQ53" s="16"/>
      <c r="DR53" s="16"/>
      <c r="DS53" s="16"/>
      <c r="DT53" s="16"/>
      <c r="DU53" s="16"/>
      <c r="DV53" s="16"/>
      <c r="DW53" s="16"/>
      <c r="DX53" s="94"/>
      <c r="DY53" s="16">
        <v>10</v>
      </c>
      <c r="DZ53" s="16">
        <v>10</v>
      </c>
      <c r="EA53" s="89"/>
      <c r="EB53" s="90" t="s">
        <v>1671</v>
      </c>
      <c r="EC53" s="16">
        <v>10</v>
      </c>
      <c r="ED53" s="16"/>
      <c r="EE53" s="89"/>
      <c r="EF53" s="90"/>
      <c r="EG53" s="16"/>
      <c r="EH53" s="16"/>
      <c r="EI53" s="89"/>
      <c r="EJ53" s="90"/>
      <c r="EK53" s="16"/>
      <c r="EL53" s="16"/>
      <c r="EM53" s="89"/>
      <c r="EN53" s="90"/>
      <c r="EO53" s="16"/>
      <c r="EP53" s="16"/>
      <c r="EQ53" s="89"/>
      <c r="ER53" s="90">
        <v>3750</v>
      </c>
      <c r="ES53" s="89"/>
      <c r="ET53" s="91"/>
      <c r="EU53" s="90">
        <v>12</v>
      </c>
      <c r="EV53" s="89"/>
    </row>
    <row r="54" spans="1:177" s="82" customFormat="1" x14ac:dyDescent="0.3">
      <c r="A54" s="70"/>
      <c r="B54" s="71"/>
      <c r="C54" s="71"/>
      <c r="D54" s="71"/>
      <c r="E54" s="71"/>
      <c r="F54" s="73"/>
      <c r="G54" s="70"/>
      <c r="H54" s="72"/>
      <c r="I54" s="72"/>
      <c r="J54" s="74" t="s">
        <v>1674</v>
      </c>
      <c r="K54" s="72"/>
      <c r="L54" s="72"/>
      <c r="M54" s="72"/>
      <c r="N54" s="72"/>
      <c r="O54" s="72"/>
      <c r="P54" s="72"/>
      <c r="Q54" s="72"/>
      <c r="R54" s="72"/>
      <c r="S54" s="72"/>
      <c r="T54" s="72"/>
      <c r="U54" s="72"/>
      <c r="V54" s="72"/>
      <c r="W54" s="72"/>
      <c r="X54" s="72"/>
      <c r="Y54" s="72"/>
      <c r="Z54" s="72"/>
      <c r="AA54" s="74" t="str">
        <f>$J54</f>
        <v>2023 BMW iX xDrive50 (22'' Wheels)</v>
      </c>
      <c r="AB54" s="72"/>
      <c r="AC54" s="72"/>
      <c r="AD54" s="72"/>
      <c r="AE54" s="72"/>
      <c r="AF54" s="72"/>
      <c r="AG54" s="72"/>
      <c r="AH54" s="72"/>
      <c r="AI54" s="72"/>
      <c r="AJ54" s="72"/>
      <c r="AK54" s="72"/>
      <c r="AL54" s="72"/>
      <c r="AM54" s="72"/>
      <c r="AN54" s="72"/>
      <c r="AO54" s="75"/>
      <c r="AP54" s="70"/>
      <c r="AQ54" s="76" t="str">
        <f>$J54</f>
        <v>2023 BMW iX xDrive50 (22'' Wheels)</v>
      </c>
      <c r="AR54" s="70"/>
      <c r="AS54" s="72"/>
      <c r="AT54" s="72"/>
      <c r="AU54" s="72"/>
      <c r="AV54" s="72"/>
      <c r="AW54" s="72"/>
      <c r="AX54" s="72"/>
      <c r="AY54" s="72"/>
      <c r="AZ54" s="72"/>
      <c r="BA54" s="72"/>
      <c r="BB54" s="72"/>
      <c r="BC54" s="72"/>
      <c r="BD54" s="72"/>
      <c r="BE54" s="72"/>
      <c r="BF54" s="74" t="str">
        <f>$J54</f>
        <v>2023 BMW iX xDrive50 (22'' Wheels)</v>
      </c>
      <c r="BG54" s="72"/>
      <c r="BH54" s="72"/>
      <c r="BI54" s="72"/>
      <c r="BJ54" s="75"/>
      <c r="BK54" s="70"/>
      <c r="BL54" s="72"/>
      <c r="BM54" s="72"/>
      <c r="BN54" s="72"/>
      <c r="BO54" s="72"/>
      <c r="BP54" s="72"/>
      <c r="BQ54" s="77"/>
      <c r="BR54" s="1"/>
      <c r="BS54" s="72"/>
      <c r="BT54" s="78" t="s">
        <v>1597</v>
      </c>
      <c r="BU54" s="72"/>
      <c r="BV54" s="74" t="str">
        <f>$J54</f>
        <v>2023 BMW iX xDrive50 (22'' Wheels)</v>
      </c>
      <c r="BW54" s="72"/>
      <c r="BX54" s="72"/>
      <c r="BY54" s="72"/>
      <c r="BZ54" s="72"/>
      <c r="CA54" s="72"/>
      <c r="CB54" s="79" t="s">
        <v>1597</v>
      </c>
      <c r="CC54" s="72"/>
      <c r="CD54" s="72"/>
      <c r="CE54" s="72"/>
      <c r="CF54" s="72"/>
      <c r="CG54" s="72"/>
      <c r="CH54" s="72"/>
      <c r="CI54" s="72"/>
      <c r="CJ54" s="72"/>
      <c r="CK54" s="72"/>
      <c r="CL54" s="74" t="str">
        <f>$J54</f>
        <v>2023 BMW iX xDrive50 (22'' Wheels)</v>
      </c>
      <c r="CM54" s="72"/>
      <c r="CN54" s="72"/>
      <c r="CO54" s="72"/>
      <c r="CP54" s="72"/>
      <c r="CQ54" s="72"/>
      <c r="CR54" s="72"/>
      <c r="CS54" s="72"/>
      <c r="CT54" s="72"/>
      <c r="CU54" s="72"/>
      <c r="CV54" s="72"/>
      <c r="CW54" s="72"/>
      <c r="CX54" s="72"/>
      <c r="CY54" s="72"/>
      <c r="CZ54" s="72"/>
      <c r="DA54" s="72"/>
      <c r="DB54" s="72"/>
      <c r="DC54" s="74" t="str">
        <f>$J54</f>
        <v>2023 BMW iX xDrive50 (22'' Wheels)</v>
      </c>
      <c r="DD54" s="72"/>
      <c r="DE54" s="72"/>
      <c r="DF54" s="72"/>
      <c r="DG54" s="72"/>
      <c r="DH54" s="72"/>
      <c r="DI54" s="72"/>
      <c r="DJ54" s="72"/>
      <c r="DK54" s="72"/>
      <c r="DL54" s="72"/>
      <c r="DM54" s="72"/>
      <c r="DN54" s="72"/>
      <c r="DO54" s="74"/>
      <c r="DP54" s="74"/>
      <c r="DQ54" s="74"/>
      <c r="DR54" s="74"/>
      <c r="DS54" s="74"/>
      <c r="DT54" s="74" t="str">
        <f>$J54</f>
        <v>2023 BMW iX xDrive50 (22'' Wheels)</v>
      </c>
      <c r="DU54" s="74"/>
      <c r="DV54" s="74"/>
      <c r="DW54" s="74"/>
      <c r="DX54" s="80"/>
      <c r="DY54" s="74"/>
      <c r="DZ54" s="74"/>
      <c r="EA54" s="73"/>
      <c r="EB54" s="81"/>
      <c r="EC54" s="74"/>
      <c r="ED54" s="74"/>
      <c r="EE54" s="73"/>
      <c r="EF54" s="81"/>
      <c r="EH54" s="79" t="s">
        <v>1597</v>
      </c>
      <c r="EI54" s="73" t="str">
        <f>$J54</f>
        <v>2023 BMW iX xDrive50 (22'' Wheels)</v>
      </c>
      <c r="EJ54" s="83"/>
      <c r="EK54" s="84"/>
      <c r="EL54" s="84"/>
      <c r="EM54" s="85"/>
      <c r="EN54" s="86"/>
      <c r="EQ54" s="87"/>
      <c r="ER54" s="86"/>
      <c r="ES54" s="87"/>
      <c r="ET54" s="88"/>
      <c r="EU54" s="81" t="str">
        <f>$J54</f>
        <v>2023 BMW iX xDrive50 (22'' Wheels)</v>
      </c>
      <c r="EV54" s="87"/>
      <c r="EW54" s="74"/>
      <c r="EX54" s="74"/>
      <c r="EY54" s="74"/>
      <c r="EZ54" s="74"/>
      <c r="FA54" s="74"/>
      <c r="FB54" s="74"/>
      <c r="FC54" s="74"/>
      <c r="FD54" s="74"/>
      <c r="FE54" s="74"/>
      <c r="FF54" s="74"/>
      <c r="FG54" s="74"/>
      <c r="FH54" s="74"/>
      <c r="FI54" s="74"/>
      <c r="FJ54" s="74"/>
      <c r="FK54" s="74"/>
      <c r="FL54" s="74"/>
      <c r="FM54" s="74"/>
      <c r="FN54" s="74"/>
      <c r="FO54" s="74"/>
      <c r="FQ54" s="74"/>
      <c r="FR54" s="74"/>
      <c r="FS54" s="74"/>
      <c r="FT54" s="74"/>
      <c r="FU54" s="74"/>
    </row>
    <row r="55" spans="1:177" s="82" customFormat="1" x14ac:dyDescent="0.3">
      <c r="A55" s="90">
        <v>2023</v>
      </c>
      <c r="B55" s="16" t="s">
        <v>251</v>
      </c>
      <c r="C55" s="16" t="s">
        <v>251</v>
      </c>
      <c r="D55" s="16" t="s">
        <v>1675</v>
      </c>
      <c r="E55" s="16" t="s">
        <v>252</v>
      </c>
      <c r="F55" s="89" t="s">
        <v>1630</v>
      </c>
      <c r="G55" s="90">
        <v>86</v>
      </c>
      <c r="H55" s="16">
        <v>85</v>
      </c>
      <c r="I55" s="16">
        <v>86</v>
      </c>
      <c r="J55" s="16">
        <v>117.1</v>
      </c>
      <c r="K55" s="16">
        <v>116.1</v>
      </c>
      <c r="L55" s="16">
        <v>116.6</v>
      </c>
      <c r="M55" s="16">
        <v>86.163399999999996</v>
      </c>
      <c r="N55" s="16">
        <v>85.427499999999995</v>
      </c>
      <c r="O55" s="16">
        <v>85.830699999999993</v>
      </c>
      <c r="P55" s="16">
        <f t="shared" ref="P55:P56" si="16">L55/O55</f>
        <v>1.3584882798346047</v>
      </c>
      <c r="Q55" s="16"/>
      <c r="R55" s="16"/>
      <c r="S55" s="16" t="s">
        <v>60</v>
      </c>
      <c r="T55" s="16" t="s">
        <v>61</v>
      </c>
      <c r="U55" s="16"/>
      <c r="V55" s="16">
        <v>1</v>
      </c>
      <c r="W55" s="16" t="s">
        <v>63</v>
      </c>
      <c r="X55" s="16" t="s">
        <v>63</v>
      </c>
      <c r="Y55" s="16" t="s">
        <v>60</v>
      </c>
      <c r="Z55" s="16" t="s">
        <v>117</v>
      </c>
      <c r="AA55" s="16"/>
      <c r="AB55" s="16"/>
      <c r="AC55" s="16">
        <v>315</v>
      </c>
      <c r="AD55" s="16" t="s">
        <v>1616</v>
      </c>
      <c r="AE55" s="16" t="s">
        <v>1617</v>
      </c>
      <c r="AF55" s="16" t="s">
        <v>66</v>
      </c>
      <c r="AG55" s="16" t="s">
        <v>67</v>
      </c>
      <c r="AH55" s="16" t="s">
        <v>68</v>
      </c>
      <c r="AI55" s="16" t="s">
        <v>69</v>
      </c>
      <c r="AJ55" s="16"/>
      <c r="AK55" s="16"/>
      <c r="AL55" s="16"/>
      <c r="AM55" s="16"/>
      <c r="AN55" s="16"/>
      <c r="AO55" s="89"/>
      <c r="AP55" s="90">
        <v>800</v>
      </c>
      <c r="AQ55" s="91">
        <v>800</v>
      </c>
      <c r="AR55" s="90"/>
      <c r="AS55" s="16"/>
      <c r="AT55" s="16"/>
      <c r="AU55" s="16"/>
      <c r="AV55" s="16"/>
      <c r="AW55" s="16"/>
      <c r="AX55" s="16"/>
      <c r="AY55" s="16"/>
      <c r="AZ55" s="16"/>
      <c r="BA55" s="16"/>
      <c r="BB55" s="16"/>
      <c r="BC55" s="16"/>
      <c r="BD55" s="16"/>
      <c r="BE55" s="16"/>
      <c r="BF55" s="16"/>
      <c r="BG55" s="16"/>
      <c r="BH55" s="16"/>
      <c r="BI55" s="16"/>
      <c r="BJ55" s="89"/>
      <c r="BK55" s="92"/>
      <c r="BL55" s="16"/>
      <c r="BM55" s="16"/>
      <c r="BN55" s="16">
        <v>33</v>
      </c>
      <c r="BO55" s="16" t="s">
        <v>71</v>
      </c>
      <c r="BP55" s="16"/>
      <c r="BQ55" s="16" t="s">
        <v>1636</v>
      </c>
      <c r="BR55" s="21">
        <v>44750</v>
      </c>
      <c r="BS55" s="16">
        <v>31661</v>
      </c>
      <c r="BT55" s="93"/>
      <c r="BU55" s="16" t="s">
        <v>62</v>
      </c>
      <c r="BV55" s="16" t="s">
        <v>63</v>
      </c>
      <c r="BW55" s="16"/>
      <c r="BX55" s="16"/>
      <c r="BY55" s="16" t="s">
        <v>63</v>
      </c>
      <c r="BZ55" s="16" t="s">
        <v>63</v>
      </c>
      <c r="CA55" s="16"/>
      <c r="CB55" s="16"/>
      <c r="CC55" s="16"/>
      <c r="CD55" s="16"/>
      <c r="CE55" s="16"/>
      <c r="CF55" s="16"/>
      <c r="CG55" s="16"/>
      <c r="CH55" s="16" t="s">
        <v>90</v>
      </c>
      <c r="CI55" s="16"/>
      <c r="CJ55" s="16">
        <v>5</v>
      </c>
      <c r="CK55" s="16" t="s">
        <v>91</v>
      </c>
      <c r="CL55" s="16"/>
      <c r="CM55" s="16">
        <v>330</v>
      </c>
      <c r="CN55" s="16">
        <v>232</v>
      </c>
      <c r="CO55" s="16">
        <v>147</v>
      </c>
      <c r="CP55" s="16" t="s">
        <v>92</v>
      </c>
      <c r="CQ55" s="16"/>
      <c r="CR55" s="16"/>
      <c r="CS55" s="16" t="s">
        <v>93</v>
      </c>
      <c r="CT55" s="16"/>
      <c r="CU55" s="16" t="s">
        <v>94</v>
      </c>
      <c r="CV55" s="16" t="s">
        <v>62</v>
      </c>
      <c r="CW55" s="16"/>
      <c r="CX55" s="16"/>
      <c r="CY55" s="16"/>
      <c r="CZ55" s="16" t="s">
        <v>1670</v>
      </c>
      <c r="DA55" s="16">
        <v>2</v>
      </c>
      <c r="DB55" s="16" t="s">
        <v>167</v>
      </c>
      <c r="DC55" s="16" t="s">
        <v>558</v>
      </c>
      <c r="DD55" s="16" t="s">
        <v>1622</v>
      </c>
      <c r="DE55" s="16"/>
      <c r="DF55" s="16"/>
      <c r="DG55" s="16"/>
      <c r="DH55" s="16"/>
      <c r="DI55" s="16" t="s">
        <v>63</v>
      </c>
      <c r="DJ55" s="16" t="s">
        <v>62</v>
      </c>
      <c r="DK55" s="16"/>
      <c r="DL55" s="16"/>
      <c r="DM55" s="16" t="s">
        <v>63</v>
      </c>
      <c r="DN55" s="16" t="s">
        <v>189</v>
      </c>
      <c r="DO55" s="16"/>
      <c r="DP55" s="16"/>
      <c r="DQ55" s="16"/>
      <c r="DR55" s="16"/>
      <c r="DS55" s="16"/>
      <c r="DT55" s="16"/>
      <c r="DU55" s="16"/>
      <c r="DV55" s="16"/>
      <c r="DW55" s="16"/>
      <c r="DX55" s="94"/>
      <c r="DY55" s="16">
        <v>10</v>
      </c>
      <c r="DZ55" s="16">
        <v>10</v>
      </c>
      <c r="EA55" s="89"/>
      <c r="EB55" s="90" t="s">
        <v>1671</v>
      </c>
      <c r="EC55" s="16">
        <v>10</v>
      </c>
      <c r="ED55" s="16"/>
      <c r="EE55" s="89"/>
      <c r="EF55" s="90"/>
      <c r="EG55" s="16"/>
      <c r="EH55" s="16"/>
      <c r="EI55" s="89"/>
      <c r="EJ55" s="90"/>
      <c r="EK55" s="16"/>
      <c r="EL55" s="16"/>
      <c r="EM55" s="89"/>
      <c r="EN55" s="90"/>
      <c r="EO55" s="16"/>
      <c r="EP55" s="16"/>
      <c r="EQ55" s="89"/>
      <c r="ER55" s="90">
        <v>4000</v>
      </c>
      <c r="ES55" s="89"/>
      <c r="ET55" s="91"/>
      <c r="EU55" s="90">
        <v>12</v>
      </c>
      <c r="EV55" s="89"/>
    </row>
    <row r="56" spans="1:177" s="82" customFormat="1" ht="15.5" customHeight="1" thickBot="1" x14ac:dyDescent="0.35">
      <c r="A56" s="90">
        <v>2023</v>
      </c>
      <c r="B56" s="16" t="s">
        <v>251</v>
      </c>
      <c r="C56" s="16" t="s">
        <v>251</v>
      </c>
      <c r="D56" s="16" t="s">
        <v>1675</v>
      </c>
      <c r="E56" s="16" t="s">
        <v>252</v>
      </c>
      <c r="F56" s="89" t="s">
        <v>1630</v>
      </c>
      <c r="G56" s="90">
        <v>39</v>
      </c>
      <c r="H56" s="16">
        <v>39</v>
      </c>
      <c r="I56" s="16">
        <v>39</v>
      </c>
      <c r="J56" s="16">
        <v>28.774799999999999</v>
      </c>
      <c r="K56" s="16">
        <v>29.021599999999999</v>
      </c>
      <c r="L56" s="16">
        <v>28.8858</v>
      </c>
      <c r="M56" s="16">
        <v>39.117600000000003</v>
      </c>
      <c r="N56" s="16">
        <v>39.454500000000003</v>
      </c>
      <c r="O56" s="16">
        <v>39.269199999999998</v>
      </c>
      <c r="P56" s="16">
        <f t="shared" si="16"/>
        <v>0.73558412190724543</v>
      </c>
      <c r="Q56" s="16"/>
      <c r="R56" s="16"/>
      <c r="S56" s="16" t="s">
        <v>60</v>
      </c>
      <c r="T56" s="16" t="s">
        <v>61</v>
      </c>
      <c r="U56" s="16"/>
      <c r="V56" s="16">
        <v>1</v>
      </c>
      <c r="W56" s="16" t="s">
        <v>63</v>
      </c>
      <c r="X56" s="16" t="s">
        <v>63</v>
      </c>
      <c r="Y56" s="16" t="s">
        <v>60</v>
      </c>
      <c r="Z56" s="16" t="s">
        <v>117</v>
      </c>
      <c r="AA56" s="16"/>
      <c r="AB56" s="16"/>
      <c r="AC56" s="16">
        <v>315</v>
      </c>
      <c r="AD56" s="16" t="s">
        <v>1616</v>
      </c>
      <c r="AE56" s="16" t="s">
        <v>1617</v>
      </c>
      <c r="AF56" s="16" t="s">
        <v>1624</v>
      </c>
      <c r="AG56" s="16" t="s">
        <v>1625</v>
      </c>
      <c r="AH56" s="16" t="s">
        <v>68</v>
      </c>
      <c r="AI56" s="16" t="s">
        <v>69</v>
      </c>
      <c r="AJ56" s="16"/>
      <c r="AK56" s="16"/>
      <c r="AL56" s="16"/>
      <c r="AM56" s="16"/>
      <c r="AN56" s="16"/>
      <c r="AO56" s="89"/>
      <c r="AP56" s="90">
        <v>800</v>
      </c>
      <c r="AQ56" s="91">
        <v>800</v>
      </c>
      <c r="AR56" s="90"/>
      <c r="AS56" s="16"/>
      <c r="AT56" s="16"/>
      <c r="AU56" s="16"/>
      <c r="AV56" s="16"/>
      <c r="AW56" s="16"/>
      <c r="AX56" s="16"/>
      <c r="AY56" s="16"/>
      <c r="AZ56" s="16"/>
      <c r="BA56" s="16"/>
      <c r="BB56" s="16"/>
      <c r="BC56" s="16"/>
      <c r="BD56" s="16"/>
      <c r="BE56" s="16"/>
      <c r="BF56" s="16"/>
      <c r="BG56" s="16"/>
      <c r="BH56" s="16"/>
      <c r="BI56" s="16"/>
      <c r="BJ56" s="89"/>
      <c r="BK56" s="92"/>
      <c r="BL56" s="16"/>
      <c r="BM56" s="16"/>
      <c r="BN56" s="16">
        <v>33</v>
      </c>
      <c r="BO56" s="16" t="s">
        <v>71</v>
      </c>
      <c r="BP56" s="16"/>
      <c r="BQ56" s="16" t="s">
        <v>1636</v>
      </c>
      <c r="BR56" s="21">
        <v>44750</v>
      </c>
      <c r="BS56" s="16">
        <v>31661</v>
      </c>
      <c r="BT56" s="93"/>
      <c r="BU56" s="16" t="s">
        <v>62</v>
      </c>
      <c r="BV56" s="16" t="s">
        <v>63</v>
      </c>
      <c r="BW56" s="16"/>
      <c r="BX56" s="16"/>
      <c r="BY56" s="16" t="s">
        <v>63</v>
      </c>
      <c r="BZ56" s="16" t="s">
        <v>63</v>
      </c>
      <c r="CA56" s="16"/>
      <c r="CB56" s="16"/>
      <c r="CC56" s="16"/>
      <c r="CD56" s="16"/>
      <c r="CE56" s="16"/>
      <c r="CF56" s="16"/>
      <c r="CG56" s="16"/>
      <c r="CH56" s="16" t="s">
        <v>90</v>
      </c>
      <c r="CI56" s="16"/>
      <c r="CJ56" s="16">
        <v>5</v>
      </c>
      <c r="CK56" s="16" t="s">
        <v>91</v>
      </c>
      <c r="CL56" s="16"/>
      <c r="CM56" s="16">
        <v>330</v>
      </c>
      <c r="CN56" s="16">
        <v>232</v>
      </c>
      <c r="CO56" s="16">
        <v>147</v>
      </c>
      <c r="CP56" s="16" t="s">
        <v>92</v>
      </c>
      <c r="CQ56" s="16"/>
      <c r="CR56" s="16"/>
      <c r="CS56" s="16" t="s">
        <v>93</v>
      </c>
      <c r="CT56" s="16"/>
      <c r="CU56" s="16" t="s">
        <v>94</v>
      </c>
      <c r="CV56" s="16" t="s">
        <v>62</v>
      </c>
      <c r="CW56" s="16"/>
      <c r="CX56" s="16"/>
      <c r="CY56" s="16"/>
      <c r="CZ56" s="16" t="s">
        <v>1670</v>
      </c>
      <c r="DA56" s="16">
        <v>2</v>
      </c>
      <c r="DB56" s="16" t="s">
        <v>167</v>
      </c>
      <c r="DC56" s="16" t="s">
        <v>558</v>
      </c>
      <c r="DD56" s="16" t="s">
        <v>1622</v>
      </c>
      <c r="DE56" s="16"/>
      <c r="DF56" s="16"/>
      <c r="DG56" s="16"/>
      <c r="DH56" s="16"/>
      <c r="DI56" s="16" t="s">
        <v>63</v>
      </c>
      <c r="DJ56" s="16" t="s">
        <v>62</v>
      </c>
      <c r="DK56" s="16"/>
      <c r="DL56" s="16"/>
      <c r="DM56" s="16" t="s">
        <v>63</v>
      </c>
      <c r="DN56" s="16" t="s">
        <v>189</v>
      </c>
      <c r="DO56" s="16"/>
      <c r="DP56" s="16"/>
      <c r="DQ56" s="16"/>
      <c r="DR56" s="16"/>
      <c r="DS56" s="16"/>
      <c r="DT56" s="16"/>
      <c r="DU56" s="16"/>
      <c r="DV56" s="16"/>
      <c r="DW56" s="16"/>
      <c r="DX56" s="94"/>
      <c r="DY56" s="16">
        <v>10</v>
      </c>
      <c r="DZ56" s="16">
        <v>10</v>
      </c>
      <c r="EA56" s="89"/>
      <c r="EB56" s="90" t="s">
        <v>1671</v>
      </c>
      <c r="EC56" s="16">
        <v>10</v>
      </c>
      <c r="ED56" s="16"/>
      <c r="EE56" s="89"/>
      <c r="EF56" s="90"/>
      <c r="EG56" s="16"/>
      <c r="EH56" s="16"/>
      <c r="EI56" s="89"/>
      <c r="EJ56" s="90"/>
      <c r="EK56" s="16"/>
      <c r="EL56" s="16"/>
      <c r="EM56" s="89"/>
      <c r="EN56" s="90"/>
      <c r="EO56" s="16"/>
      <c r="EP56" s="16"/>
      <c r="EQ56" s="89"/>
      <c r="ER56" s="90">
        <v>4000</v>
      </c>
      <c r="ES56" s="89"/>
      <c r="ET56" s="91"/>
      <c r="EU56" s="90">
        <v>12</v>
      </c>
      <c r="EV56" s="89"/>
    </row>
    <row r="57" spans="1:177" s="82" customFormat="1" x14ac:dyDescent="0.3">
      <c r="A57" s="70"/>
      <c r="B57" s="71"/>
      <c r="C57" s="71"/>
      <c r="D57" s="71"/>
      <c r="E57" s="71"/>
      <c r="F57" s="73"/>
      <c r="G57" s="70"/>
      <c r="H57" s="72"/>
      <c r="I57" s="72"/>
      <c r="J57" s="74" t="s">
        <v>1676</v>
      </c>
      <c r="K57" s="72"/>
      <c r="L57" s="72"/>
      <c r="M57" s="72"/>
      <c r="N57" s="72"/>
      <c r="O57" s="72"/>
      <c r="P57" s="72"/>
      <c r="Q57" s="72"/>
      <c r="R57" s="72"/>
      <c r="S57" s="72"/>
      <c r="T57" s="72"/>
      <c r="U57" s="72"/>
      <c r="V57" s="72"/>
      <c r="W57" s="72"/>
      <c r="X57" s="72"/>
      <c r="Y57" s="72"/>
      <c r="Z57" s="72"/>
      <c r="AA57" s="74" t="str">
        <f>$J57</f>
        <v>2023 BMW iX M60 (21" Wheels)</v>
      </c>
      <c r="AB57" s="72"/>
      <c r="AC57" s="72"/>
      <c r="AD57" s="72"/>
      <c r="AE57" s="72"/>
      <c r="AF57" s="72"/>
      <c r="AG57" s="72"/>
      <c r="AH57" s="72"/>
      <c r="AI57" s="72"/>
      <c r="AJ57" s="72"/>
      <c r="AK57" s="72"/>
      <c r="AL57" s="72"/>
      <c r="AM57" s="72"/>
      <c r="AN57" s="72"/>
      <c r="AO57" s="75"/>
      <c r="AP57" s="70"/>
      <c r="AQ57" s="76" t="str">
        <f>$J57</f>
        <v>2023 BMW iX M60 (21" Wheels)</v>
      </c>
      <c r="AR57" s="70"/>
      <c r="AS57" s="72"/>
      <c r="AT57" s="72"/>
      <c r="AU57" s="72"/>
      <c r="AV57" s="72"/>
      <c r="AW57" s="72"/>
      <c r="AX57" s="72"/>
      <c r="AY57" s="72"/>
      <c r="AZ57" s="72"/>
      <c r="BA57" s="72"/>
      <c r="BB57" s="72"/>
      <c r="BC57" s="72"/>
      <c r="BD57" s="72"/>
      <c r="BE57" s="72"/>
      <c r="BF57" s="74" t="str">
        <f>$J57</f>
        <v>2023 BMW iX M60 (21" Wheels)</v>
      </c>
      <c r="BG57" s="72"/>
      <c r="BH57" s="72"/>
      <c r="BI57" s="72"/>
      <c r="BJ57" s="75"/>
      <c r="BK57" s="70"/>
      <c r="BL57" s="72"/>
      <c r="BM57" s="72"/>
      <c r="BN57" s="72"/>
      <c r="BO57" s="72"/>
      <c r="BP57" s="72"/>
      <c r="BQ57" s="77"/>
      <c r="BR57" s="1"/>
      <c r="BS57" s="72"/>
      <c r="BT57" s="78" t="s">
        <v>1597</v>
      </c>
      <c r="BU57" s="72"/>
      <c r="BV57" s="74" t="str">
        <f>$J57</f>
        <v>2023 BMW iX M60 (21" Wheels)</v>
      </c>
      <c r="BW57" s="72"/>
      <c r="BX57" s="72"/>
      <c r="BY57" s="72"/>
      <c r="BZ57" s="72"/>
      <c r="CA57" s="72"/>
      <c r="CB57" s="79" t="s">
        <v>1597</v>
      </c>
      <c r="CC57" s="72"/>
      <c r="CD57" s="72"/>
      <c r="CE57" s="72"/>
      <c r="CF57" s="72"/>
      <c r="CG57" s="72"/>
      <c r="CH57" s="72"/>
      <c r="CI57" s="72"/>
      <c r="CJ57" s="72"/>
      <c r="CK57" s="72"/>
      <c r="CL57" s="74" t="str">
        <f>$J57</f>
        <v>2023 BMW iX M60 (21" Wheels)</v>
      </c>
      <c r="CM57" s="72"/>
      <c r="CN57" s="72"/>
      <c r="CO57" s="72"/>
      <c r="CP57" s="72"/>
      <c r="CQ57" s="72"/>
      <c r="CR57" s="72"/>
      <c r="CS57" s="72"/>
      <c r="CT57" s="72"/>
      <c r="CU57" s="72"/>
      <c r="CV57" s="72"/>
      <c r="CW57" s="72"/>
      <c r="CX57" s="72"/>
      <c r="CY57" s="72"/>
      <c r="CZ57" s="72"/>
      <c r="DA57" s="72"/>
      <c r="DB57" s="72"/>
      <c r="DC57" s="74" t="str">
        <f>$J57</f>
        <v>2023 BMW iX M60 (21" Wheels)</v>
      </c>
      <c r="DD57" s="72"/>
      <c r="DE57" s="72"/>
      <c r="DF57" s="72"/>
      <c r="DG57" s="72"/>
      <c r="DH57" s="72"/>
      <c r="DI57" s="72"/>
      <c r="DJ57" s="72"/>
      <c r="DK57" s="72"/>
      <c r="DL57" s="72"/>
      <c r="DM57" s="72"/>
      <c r="DN57" s="72"/>
      <c r="DO57" s="74"/>
      <c r="DP57" s="74"/>
      <c r="DQ57" s="74"/>
      <c r="DR57" s="74"/>
      <c r="DS57" s="74"/>
      <c r="DT57" s="74" t="str">
        <f>$J57</f>
        <v>2023 BMW iX M60 (21" Wheels)</v>
      </c>
      <c r="DU57" s="74"/>
      <c r="DV57" s="74"/>
      <c r="DW57" s="74"/>
      <c r="DX57" s="80"/>
      <c r="DY57" s="74"/>
      <c r="DZ57" s="74"/>
      <c r="EA57" s="73"/>
      <c r="EB57" s="81"/>
      <c r="EC57" s="74"/>
      <c r="ED57" s="74"/>
      <c r="EE57" s="73"/>
      <c r="EF57" s="81"/>
      <c r="EH57" s="79" t="s">
        <v>1597</v>
      </c>
      <c r="EI57" s="73" t="str">
        <f>$J57</f>
        <v>2023 BMW iX M60 (21" Wheels)</v>
      </c>
      <c r="EJ57" s="83"/>
      <c r="EK57" s="84"/>
      <c r="EL57" s="84"/>
      <c r="EM57" s="85"/>
      <c r="EN57" s="86"/>
      <c r="EQ57" s="87"/>
      <c r="ER57" s="86"/>
      <c r="ES57" s="87"/>
      <c r="ET57" s="88"/>
      <c r="EU57" s="81" t="str">
        <f>$J57</f>
        <v>2023 BMW iX M60 (21" Wheels)</v>
      </c>
      <c r="EV57" s="87"/>
      <c r="EW57" s="74"/>
      <c r="EX57" s="74"/>
      <c r="EY57" s="74"/>
      <c r="EZ57" s="74"/>
      <c r="FA57" s="74"/>
      <c r="FB57" s="74"/>
      <c r="FC57" s="74"/>
      <c r="FD57" s="74"/>
      <c r="FE57" s="74"/>
      <c r="FF57" s="74"/>
      <c r="FG57" s="74"/>
      <c r="FH57" s="74"/>
      <c r="FI57" s="74"/>
      <c r="FJ57" s="74"/>
      <c r="FK57" s="74"/>
      <c r="FL57" s="74"/>
      <c r="FM57" s="74"/>
      <c r="FN57" s="74"/>
      <c r="FO57" s="74"/>
      <c r="FQ57" s="74"/>
      <c r="FR57" s="74"/>
      <c r="FS57" s="74"/>
      <c r="FT57" s="74"/>
      <c r="FU57" s="74"/>
    </row>
    <row r="58" spans="1:177" s="82" customFormat="1" x14ac:dyDescent="0.3">
      <c r="A58" s="90">
        <v>2023</v>
      </c>
      <c r="B58" s="16" t="s">
        <v>251</v>
      </c>
      <c r="C58" s="16" t="s">
        <v>251</v>
      </c>
      <c r="D58" s="16" t="s">
        <v>1677</v>
      </c>
      <c r="E58" s="16" t="s">
        <v>252</v>
      </c>
      <c r="F58" s="89" t="s">
        <v>1630</v>
      </c>
      <c r="G58" s="90">
        <v>76</v>
      </c>
      <c r="H58" s="16">
        <v>80</v>
      </c>
      <c r="I58" s="16">
        <v>77</v>
      </c>
      <c r="J58" s="16">
        <v>103.5</v>
      </c>
      <c r="K58" s="16">
        <v>108.6</v>
      </c>
      <c r="L58" s="16">
        <v>105.73439999999999</v>
      </c>
      <c r="M58" s="16">
        <v>75.842699999999994</v>
      </c>
      <c r="N58" s="16">
        <v>79.579899999999995</v>
      </c>
      <c r="O58" s="16">
        <v>77.480099999999993</v>
      </c>
      <c r="P58" s="16">
        <f t="shared" ref="P58:P59" si="17">L58/O58</f>
        <v>1.3646652495285887</v>
      </c>
      <c r="Q58" s="16"/>
      <c r="R58" s="16"/>
      <c r="S58" s="16" t="s">
        <v>60</v>
      </c>
      <c r="T58" s="16" t="s">
        <v>61</v>
      </c>
      <c r="U58" s="16"/>
      <c r="V58" s="16">
        <v>1</v>
      </c>
      <c r="W58" s="16" t="s">
        <v>63</v>
      </c>
      <c r="X58" s="16" t="s">
        <v>63</v>
      </c>
      <c r="Y58" s="16" t="s">
        <v>60</v>
      </c>
      <c r="Z58" s="16" t="s">
        <v>117</v>
      </c>
      <c r="AA58" s="16"/>
      <c r="AB58" s="16"/>
      <c r="AC58" s="16">
        <v>288</v>
      </c>
      <c r="AD58" s="16" t="s">
        <v>1616</v>
      </c>
      <c r="AE58" s="16" t="s">
        <v>1617</v>
      </c>
      <c r="AF58" s="16" t="s">
        <v>66</v>
      </c>
      <c r="AG58" s="16" t="s">
        <v>67</v>
      </c>
      <c r="AH58" s="16" t="s">
        <v>68</v>
      </c>
      <c r="AI58" s="16" t="s">
        <v>69</v>
      </c>
      <c r="AJ58" s="16"/>
      <c r="AK58" s="16"/>
      <c r="AL58" s="16"/>
      <c r="AM58" s="16"/>
      <c r="AN58" s="16"/>
      <c r="AO58" s="89"/>
      <c r="AP58" s="90">
        <v>900</v>
      </c>
      <c r="AQ58" s="91">
        <v>900</v>
      </c>
      <c r="AR58" s="90"/>
      <c r="AS58" s="16"/>
      <c r="AT58" s="16"/>
      <c r="AU58" s="16"/>
      <c r="AV58" s="16"/>
      <c r="AW58" s="16"/>
      <c r="AX58" s="16"/>
      <c r="AY58" s="16"/>
      <c r="AZ58" s="16"/>
      <c r="BA58" s="16"/>
      <c r="BB58" s="16"/>
      <c r="BC58" s="16"/>
      <c r="BD58" s="16"/>
      <c r="BE58" s="16"/>
      <c r="BF58" s="16"/>
      <c r="BG58" s="16"/>
      <c r="BH58" s="16"/>
      <c r="BI58" s="16"/>
      <c r="BJ58" s="89"/>
      <c r="BK58" s="92"/>
      <c r="BL58" s="16"/>
      <c r="BM58" s="16"/>
      <c r="BN58" s="16">
        <v>33</v>
      </c>
      <c r="BO58" s="16" t="s">
        <v>71</v>
      </c>
      <c r="BP58" s="16"/>
      <c r="BQ58" s="16" t="s">
        <v>1636</v>
      </c>
      <c r="BR58" s="21">
        <v>44652</v>
      </c>
      <c r="BS58" s="16">
        <v>31084</v>
      </c>
      <c r="BT58" s="93"/>
      <c r="BU58" s="16" t="s">
        <v>63</v>
      </c>
      <c r="BV58" s="16" t="s">
        <v>63</v>
      </c>
      <c r="BW58" s="16"/>
      <c r="BX58" s="16"/>
      <c r="BY58" s="16" t="s">
        <v>63</v>
      </c>
      <c r="BZ58" s="16" t="s">
        <v>63</v>
      </c>
      <c r="CA58" s="16"/>
      <c r="CB58" s="16"/>
      <c r="CC58" s="16"/>
      <c r="CD58" s="16"/>
      <c r="CE58" s="16"/>
      <c r="CF58" s="16"/>
      <c r="CG58" s="16"/>
      <c r="CH58" s="16" t="s">
        <v>90</v>
      </c>
      <c r="CI58" s="16"/>
      <c r="CJ58" s="16">
        <v>11</v>
      </c>
      <c r="CK58" s="16" t="s">
        <v>91</v>
      </c>
      <c r="CL58" s="16"/>
      <c r="CM58" s="16">
        <v>369</v>
      </c>
      <c r="CN58" s="16">
        <v>303</v>
      </c>
      <c r="CO58" s="16">
        <v>174</v>
      </c>
      <c r="CP58" s="16" t="s">
        <v>92</v>
      </c>
      <c r="CQ58" s="16"/>
      <c r="CR58" s="16"/>
      <c r="CS58" s="16" t="s">
        <v>93</v>
      </c>
      <c r="CT58" s="16"/>
      <c r="CU58" s="16" t="s">
        <v>94</v>
      </c>
      <c r="CV58" s="16" t="s">
        <v>63</v>
      </c>
      <c r="CW58" s="16"/>
      <c r="CX58" s="16"/>
      <c r="CY58" s="16"/>
      <c r="CZ58" s="16" t="s">
        <v>1654</v>
      </c>
      <c r="DA58" s="16">
        <v>2</v>
      </c>
      <c r="DB58" s="16" t="s">
        <v>167</v>
      </c>
      <c r="DC58" s="16" t="s">
        <v>558</v>
      </c>
      <c r="DD58" s="16" t="s">
        <v>1678</v>
      </c>
      <c r="DE58" s="16"/>
      <c r="DF58" s="16"/>
      <c r="DG58" s="16"/>
      <c r="DH58" s="16"/>
      <c r="DI58" s="16" t="s">
        <v>63</v>
      </c>
      <c r="DJ58" s="16" t="s">
        <v>62</v>
      </c>
      <c r="DK58" s="16"/>
      <c r="DL58" s="16"/>
      <c r="DM58" s="16" t="s">
        <v>63</v>
      </c>
      <c r="DN58" s="16" t="s">
        <v>189</v>
      </c>
      <c r="DO58" s="16"/>
      <c r="DP58" s="16"/>
      <c r="DQ58" s="16"/>
      <c r="DR58" s="16"/>
      <c r="DS58" s="16"/>
      <c r="DT58" s="16"/>
      <c r="DU58" s="16"/>
      <c r="DV58" s="16"/>
      <c r="DW58" s="16"/>
      <c r="DX58" s="94"/>
      <c r="DY58" s="16">
        <v>10</v>
      </c>
      <c r="DZ58" s="16">
        <v>10</v>
      </c>
      <c r="EA58" s="89"/>
      <c r="EB58" s="90" t="s">
        <v>1679</v>
      </c>
      <c r="EC58" s="16">
        <v>10</v>
      </c>
      <c r="ED58" s="16"/>
      <c r="EE58" s="89"/>
      <c r="EF58" s="90"/>
      <c r="EG58" s="16"/>
      <c r="EH58" s="16"/>
      <c r="EI58" s="89"/>
      <c r="EJ58" s="90"/>
      <c r="EK58" s="16"/>
      <c r="EL58" s="16"/>
      <c r="EM58" s="89"/>
      <c r="EN58" s="90"/>
      <c r="EO58" s="16"/>
      <c r="EP58" s="16"/>
      <c r="EQ58" s="89"/>
      <c r="ER58" s="90">
        <v>3500</v>
      </c>
      <c r="ES58" s="89"/>
      <c r="ET58" s="91"/>
      <c r="EU58" s="90">
        <v>12</v>
      </c>
      <c r="EV58" s="89"/>
    </row>
    <row r="59" spans="1:177" s="82" customFormat="1" ht="14.5" thickBot="1" x14ac:dyDescent="0.35">
      <c r="A59" s="90">
        <v>2023</v>
      </c>
      <c r="B59" s="16" t="s">
        <v>251</v>
      </c>
      <c r="C59" s="16" t="s">
        <v>251</v>
      </c>
      <c r="D59" s="16" t="s">
        <v>1677</v>
      </c>
      <c r="E59" s="16" t="s">
        <v>252</v>
      </c>
      <c r="F59" s="89" t="s">
        <v>1630</v>
      </c>
      <c r="G59" s="90">
        <v>44</v>
      </c>
      <c r="H59" s="16">
        <v>42</v>
      </c>
      <c r="I59" s="16">
        <v>44</v>
      </c>
      <c r="J59" s="16">
        <v>32.560400000000001</v>
      </c>
      <c r="K59" s="16">
        <v>31.045500000000001</v>
      </c>
      <c r="L59" s="16">
        <v>31.878699999999998</v>
      </c>
      <c r="M59" s="16">
        <v>44.440600000000003</v>
      </c>
      <c r="N59" s="16">
        <v>42.353700000000003</v>
      </c>
      <c r="O59" s="16">
        <v>43.5015</v>
      </c>
      <c r="P59" s="16">
        <f t="shared" si="17"/>
        <v>0.7328184085606243</v>
      </c>
      <c r="Q59" s="16"/>
      <c r="R59" s="16"/>
      <c r="S59" s="16" t="s">
        <v>60</v>
      </c>
      <c r="T59" s="16" t="s">
        <v>61</v>
      </c>
      <c r="U59" s="16"/>
      <c r="V59" s="16">
        <v>1</v>
      </c>
      <c r="W59" s="16" t="s">
        <v>63</v>
      </c>
      <c r="X59" s="16" t="s">
        <v>63</v>
      </c>
      <c r="Y59" s="16" t="s">
        <v>60</v>
      </c>
      <c r="Z59" s="16" t="s">
        <v>117</v>
      </c>
      <c r="AA59" s="16"/>
      <c r="AB59" s="16"/>
      <c r="AC59" s="16">
        <v>288</v>
      </c>
      <c r="AD59" s="16" t="s">
        <v>1616</v>
      </c>
      <c r="AE59" s="16" t="s">
        <v>1617</v>
      </c>
      <c r="AF59" s="16" t="s">
        <v>1624</v>
      </c>
      <c r="AG59" s="16" t="s">
        <v>1625</v>
      </c>
      <c r="AH59" s="16" t="s">
        <v>68</v>
      </c>
      <c r="AI59" s="16" t="s">
        <v>69</v>
      </c>
      <c r="AJ59" s="16"/>
      <c r="AK59" s="16"/>
      <c r="AL59" s="16"/>
      <c r="AM59" s="16"/>
      <c r="AN59" s="16"/>
      <c r="AO59" s="89"/>
      <c r="AP59" s="90">
        <v>900</v>
      </c>
      <c r="AQ59" s="91">
        <v>900</v>
      </c>
      <c r="AR59" s="90"/>
      <c r="AS59" s="16"/>
      <c r="AT59" s="16"/>
      <c r="AU59" s="16"/>
      <c r="AV59" s="16"/>
      <c r="AW59" s="16"/>
      <c r="AX59" s="16"/>
      <c r="AY59" s="16"/>
      <c r="AZ59" s="16"/>
      <c r="BA59" s="16"/>
      <c r="BB59" s="16"/>
      <c r="BC59" s="16"/>
      <c r="BD59" s="16"/>
      <c r="BE59" s="16"/>
      <c r="BF59" s="16"/>
      <c r="BG59" s="16"/>
      <c r="BH59" s="16"/>
      <c r="BI59" s="16"/>
      <c r="BJ59" s="89"/>
      <c r="BK59" s="92"/>
      <c r="BL59" s="16"/>
      <c r="BM59" s="16"/>
      <c r="BN59" s="16">
        <v>33</v>
      </c>
      <c r="BO59" s="16" t="s">
        <v>71</v>
      </c>
      <c r="BP59" s="16"/>
      <c r="BQ59" s="16" t="s">
        <v>1636</v>
      </c>
      <c r="BR59" s="21">
        <v>44652</v>
      </c>
      <c r="BS59" s="16">
        <v>31084</v>
      </c>
      <c r="BT59" s="93"/>
      <c r="BU59" s="16" t="s">
        <v>63</v>
      </c>
      <c r="BV59" s="16" t="s">
        <v>63</v>
      </c>
      <c r="BW59" s="16"/>
      <c r="BX59" s="16"/>
      <c r="BY59" s="16" t="s">
        <v>63</v>
      </c>
      <c r="BZ59" s="16" t="s">
        <v>63</v>
      </c>
      <c r="CA59" s="16"/>
      <c r="CB59" s="16"/>
      <c r="CC59" s="16"/>
      <c r="CD59" s="16"/>
      <c r="CE59" s="16"/>
      <c r="CF59" s="16"/>
      <c r="CG59" s="16"/>
      <c r="CH59" s="16" t="s">
        <v>90</v>
      </c>
      <c r="CI59" s="16"/>
      <c r="CJ59" s="16">
        <v>11</v>
      </c>
      <c r="CK59" s="16" t="s">
        <v>91</v>
      </c>
      <c r="CL59" s="16"/>
      <c r="CM59" s="16">
        <v>369</v>
      </c>
      <c r="CN59" s="16">
        <v>303</v>
      </c>
      <c r="CO59" s="16">
        <v>174</v>
      </c>
      <c r="CP59" s="16" t="s">
        <v>92</v>
      </c>
      <c r="CQ59" s="16"/>
      <c r="CR59" s="16"/>
      <c r="CS59" s="16" t="s">
        <v>93</v>
      </c>
      <c r="CT59" s="16"/>
      <c r="CU59" s="16" t="s">
        <v>94</v>
      </c>
      <c r="CV59" s="16" t="s">
        <v>63</v>
      </c>
      <c r="CW59" s="16"/>
      <c r="CX59" s="16"/>
      <c r="CY59" s="16"/>
      <c r="CZ59" s="16" t="s">
        <v>1654</v>
      </c>
      <c r="DA59" s="16">
        <v>2</v>
      </c>
      <c r="DB59" s="16" t="s">
        <v>167</v>
      </c>
      <c r="DC59" s="16" t="s">
        <v>558</v>
      </c>
      <c r="DD59" s="16" t="s">
        <v>1678</v>
      </c>
      <c r="DE59" s="16"/>
      <c r="DF59" s="16"/>
      <c r="DG59" s="16"/>
      <c r="DH59" s="16"/>
      <c r="DI59" s="16" t="s">
        <v>63</v>
      </c>
      <c r="DJ59" s="16" t="s">
        <v>62</v>
      </c>
      <c r="DK59" s="16"/>
      <c r="DL59" s="16"/>
      <c r="DM59" s="16" t="s">
        <v>63</v>
      </c>
      <c r="DN59" s="16" t="s">
        <v>189</v>
      </c>
      <c r="DO59" s="16"/>
      <c r="DP59" s="16"/>
      <c r="DQ59" s="16"/>
      <c r="DR59" s="16"/>
      <c r="DS59" s="16"/>
      <c r="DT59" s="16"/>
      <c r="DU59" s="16"/>
      <c r="DV59" s="16"/>
      <c r="DW59" s="16"/>
      <c r="DX59" s="94"/>
      <c r="DY59" s="16">
        <v>10</v>
      </c>
      <c r="DZ59" s="16">
        <v>10</v>
      </c>
      <c r="EA59" s="89"/>
      <c r="EB59" s="90" t="s">
        <v>1679</v>
      </c>
      <c r="EC59" s="16">
        <v>10</v>
      </c>
      <c r="ED59" s="16"/>
      <c r="EE59" s="89"/>
      <c r="EF59" s="90"/>
      <c r="EG59" s="16"/>
      <c r="EH59" s="16"/>
      <c r="EI59" s="89"/>
      <c r="EJ59" s="90"/>
      <c r="EK59" s="16"/>
      <c r="EL59" s="16"/>
      <c r="EM59" s="89"/>
      <c r="EN59" s="90"/>
      <c r="EO59" s="16"/>
      <c r="EP59" s="16"/>
      <c r="EQ59" s="89"/>
      <c r="ER59" s="90">
        <v>3500</v>
      </c>
      <c r="ES59" s="89"/>
      <c r="ET59" s="91"/>
      <c r="EU59" s="90">
        <v>12</v>
      </c>
      <c r="EV59" s="89"/>
    </row>
    <row r="60" spans="1:177" s="82" customFormat="1" x14ac:dyDescent="0.3">
      <c r="A60" s="70"/>
      <c r="B60" s="71"/>
      <c r="C60" s="71"/>
      <c r="D60" s="71"/>
      <c r="E60" s="71"/>
      <c r="F60" s="73"/>
      <c r="G60" s="70"/>
      <c r="H60" s="72"/>
      <c r="I60" s="72"/>
      <c r="J60" s="74" t="s">
        <v>1680</v>
      </c>
      <c r="K60" s="72"/>
      <c r="L60" s="72"/>
      <c r="M60" s="72"/>
      <c r="N60" s="72"/>
      <c r="O60" s="72"/>
      <c r="P60" s="72"/>
      <c r="Q60" s="72"/>
      <c r="R60" s="72"/>
      <c r="S60" s="72"/>
      <c r="T60" s="72"/>
      <c r="U60" s="72"/>
      <c r="V60" s="72"/>
      <c r="W60" s="72"/>
      <c r="X60" s="72"/>
      <c r="Y60" s="72"/>
      <c r="Z60" s="72"/>
      <c r="AA60" s="74" t="str">
        <f>$J60</f>
        <v>2023 BMW iX M60 (22" Wheels)</v>
      </c>
      <c r="AB60" s="72"/>
      <c r="AC60" s="72"/>
      <c r="AD60" s="72"/>
      <c r="AE60" s="72"/>
      <c r="AF60" s="72"/>
      <c r="AG60" s="72"/>
      <c r="AH60" s="72"/>
      <c r="AI60" s="72"/>
      <c r="AJ60" s="72"/>
      <c r="AK60" s="72"/>
      <c r="AL60" s="72"/>
      <c r="AM60" s="72"/>
      <c r="AN60" s="72"/>
      <c r="AO60" s="75"/>
      <c r="AP60" s="70"/>
      <c r="AQ60" s="76" t="str">
        <f>$J60</f>
        <v>2023 BMW iX M60 (22" Wheels)</v>
      </c>
      <c r="AR60" s="70"/>
      <c r="AS60" s="72"/>
      <c r="AT60" s="72"/>
      <c r="AU60" s="72"/>
      <c r="AV60" s="72"/>
      <c r="AW60" s="72"/>
      <c r="AX60" s="72"/>
      <c r="AY60" s="72"/>
      <c r="AZ60" s="72"/>
      <c r="BA60" s="72"/>
      <c r="BB60" s="72"/>
      <c r="BC60" s="72"/>
      <c r="BD60" s="72"/>
      <c r="BE60" s="72"/>
      <c r="BF60" s="74" t="str">
        <f>$J60</f>
        <v>2023 BMW iX M60 (22" Wheels)</v>
      </c>
      <c r="BG60" s="72"/>
      <c r="BH60" s="72"/>
      <c r="BI60" s="72"/>
      <c r="BJ60" s="75"/>
      <c r="BK60" s="70"/>
      <c r="BL60" s="72"/>
      <c r="BM60" s="72"/>
      <c r="BN60" s="72"/>
      <c r="BO60" s="72"/>
      <c r="BP60" s="72"/>
      <c r="BQ60" s="77"/>
      <c r="BR60" s="1"/>
      <c r="BS60" s="72"/>
      <c r="BT60" s="78" t="s">
        <v>1597</v>
      </c>
      <c r="BU60" s="72"/>
      <c r="BV60" s="74" t="str">
        <f>$J60</f>
        <v>2023 BMW iX M60 (22" Wheels)</v>
      </c>
      <c r="BW60" s="72"/>
      <c r="BX60" s="72"/>
      <c r="BY60" s="72"/>
      <c r="BZ60" s="72"/>
      <c r="CA60" s="72"/>
      <c r="CB60" s="79" t="s">
        <v>1597</v>
      </c>
      <c r="CC60" s="72"/>
      <c r="CD60" s="72"/>
      <c r="CE60" s="72"/>
      <c r="CF60" s="72"/>
      <c r="CG60" s="72"/>
      <c r="CH60" s="72"/>
      <c r="CI60" s="72"/>
      <c r="CJ60" s="72"/>
      <c r="CK60" s="72"/>
      <c r="CL60" s="74" t="str">
        <f>$J60</f>
        <v>2023 BMW iX M60 (22" Wheels)</v>
      </c>
      <c r="CM60" s="72"/>
      <c r="CN60" s="72"/>
      <c r="CO60" s="72"/>
      <c r="CP60" s="72"/>
      <c r="CQ60" s="72"/>
      <c r="CR60" s="72"/>
      <c r="CS60" s="72"/>
      <c r="CT60" s="72"/>
      <c r="CU60" s="72"/>
      <c r="CV60" s="72"/>
      <c r="CW60" s="72"/>
      <c r="CX60" s="72"/>
      <c r="CY60" s="72"/>
      <c r="CZ60" s="72"/>
      <c r="DA60" s="72"/>
      <c r="DB60" s="72"/>
      <c r="DC60" s="74" t="str">
        <f>$J60</f>
        <v>2023 BMW iX M60 (22" Wheels)</v>
      </c>
      <c r="DD60" s="72"/>
      <c r="DE60" s="72"/>
      <c r="DF60" s="72"/>
      <c r="DG60" s="72"/>
      <c r="DH60" s="72"/>
      <c r="DI60" s="72"/>
      <c r="DJ60" s="72"/>
      <c r="DK60" s="72"/>
      <c r="DL60" s="72"/>
      <c r="DM60" s="72"/>
      <c r="DN60" s="72"/>
      <c r="DO60" s="74"/>
      <c r="DP60" s="74"/>
      <c r="DQ60" s="74"/>
      <c r="DR60" s="74"/>
      <c r="DS60" s="74"/>
      <c r="DT60" s="74" t="str">
        <f>$J60</f>
        <v>2023 BMW iX M60 (22" Wheels)</v>
      </c>
      <c r="DU60" s="74"/>
      <c r="DV60" s="74"/>
      <c r="DW60" s="74"/>
      <c r="DX60" s="80"/>
      <c r="DY60" s="74"/>
      <c r="DZ60" s="74"/>
      <c r="EA60" s="73"/>
      <c r="EB60" s="81"/>
      <c r="EC60" s="74"/>
      <c r="ED60" s="74"/>
      <c r="EE60" s="73"/>
      <c r="EF60" s="81"/>
      <c r="EH60" s="79" t="s">
        <v>1597</v>
      </c>
      <c r="EI60" s="73" t="str">
        <f>$J60</f>
        <v>2023 BMW iX M60 (22" Wheels)</v>
      </c>
      <c r="EJ60" s="83"/>
      <c r="EK60" s="84"/>
      <c r="EL60" s="84"/>
      <c r="EM60" s="85"/>
      <c r="EN60" s="86"/>
      <c r="EQ60" s="87"/>
      <c r="ER60" s="86"/>
      <c r="ES60" s="87"/>
      <c r="ET60" s="88"/>
      <c r="EU60" s="81" t="str">
        <f>$J60</f>
        <v>2023 BMW iX M60 (22" Wheels)</v>
      </c>
      <c r="EV60" s="87"/>
      <c r="EW60" s="74"/>
      <c r="EX60" s="74"/>
      <c r="EY60" s="74"/>
      <c r="EZ60" s="74"/>
      <c r="FA60" s="74"/>
      <c r="FB60" s="74"/>
      <c r="FC60" s="74"/>
      <c r="FD60" s="74"/>
      <c r="FE60" s="74"/>
      <c r="FF60" s="74"/>
      <c r="FG60" s="74"/>
      <c r="FH60" s="74"/>
      <c r="FI60" s="74"/>
      <c r="FJ60" s="74"/>
      <c r="FK60" s="74"/>
      <c r="FL60" s="74"/>
      <c r="FM60" s="74"/>
      <c r="FN60" s="74"/>
      <c r="FO60" s="74"/>
      <c r="FQ60" s="74"/>
      <c r="FR60" s="74"/>
      <c r="FS60" s="74"/>
      <c r="FT60" s="74"/>
      <c r="FU60" s="74"/>
    </row>
    <row r="61" spans="1:177" s="82" customFormat="1" x14ac:dyDescent="0.3">
      <c r="A61" s="90">
        <v>2023</v>
      </c>
      <c r="B61" s="16" t="s">
        <v>251</v>
      </c>
      <c r="C61" s="16" t="s">
        <v>251</v>
      </c>
      <c r="D61" s="16" t="s">
        <v>1681</v>
      </c>
      <c r="E61" s="16" t="s">
        <v>252</v>
      </c>
      <c r="F61" s="89" t="s">
        <v>1630</v>
      </c>
      <c r="G61" s="90">
        <v>77</v>
      </c>
      <c r="H61" s="16">
        <v>80</v>
      </c>
      <c r="I61" s="16">
        <v>78</v>
      </c>
      <c r="J61" s="16">
        <v>104.8</v>
      </c>
      <c r="K61" s="16">
        <v>109.8</v>
      </c>
      <c r="L61" s="16">
        <v>106.99250000000001</v>
      </c>
      <c r="M61" s="16">
        <v>76.795299999999997</v>
      </c>
      <c r="N61" s="16">
        <v>80.459199999999996</v>
      </c>
      <c r="O61" s="16">
        <v>78.402000000000001</v>
      </c>
      <c r="P61" s="16">
        <f t="shared" ref="P61:P62" si="18">L61/O61</f>
        <v>1.364665442208107</v>
      </c>
      <c r="Q61" s="16"/>
      <c r="R61" s="16"/>
      <c r="S61" s="16" t="s">
        <v>60</v>
      </c>
      <c r="T61" s="16" t="s">
        <v>61</v>
      </c>
      <c r="U61" s="16"/>
      <c r="V61" s="16">
        <v>1</v>
      </c>
      <c r="W61" s="16" t="s">
        <v>63</v>
      </c>
      <c r="X61" s="16" t="s">
        <v>63</v>
      </c>
      <c r="Y61" s="16" t="s">
        <v>60</v>
      </c>
      <c r="Z61" s="16" t="s">
        <v>117</v>
      </c>
      <c r="AA61" s="16"/>
      <c r="AB61" s="16"/>
      <c r="AC61" s="16">
        <v>274</v>
      </c>
      <c r="AD61" s="16" t="s">
        <v>1616</v>
      </c>
      <c r="AE61" s="16" t="s">
        <v>1617</v>
      </c>
      <c r="AF61" s="16" t="s">
        <v>66</v>
      </c>
      <c r="AG61" s="16" t="s">
        <v>67</v>
      </c>
      <c r="AH61" s="16" t="s">
        <v>68</v>
      </c>
      <c r="AI61" s="16" t="s">
        <v>69</v>
      </c>
      <c r="AJ61" s="16"/>
      <c r="AK61" s="16"/>
      <c r="AL61" s="16"/>
      <c r="AM61" s="16"/>
      <c r="AN61" s="16"/>
      <c r="AO61" s="89"/>
      <c r="AP61" s="90">
        <v>900</v>
      </c>
      <c r="AQ61" s="91">
        <v>900</v>
      </c>
      <c r="AR61" s="90"/>
      <c r="AS61" s="16"/>
      <c r="AT61" s="16"/>
      <c r="AU61" s="16"/>
      <c r="AV61" s="16"/>
      <c r="AW61" s="16"/>
      <c r="AX61" s="16"/>
      <c r="AY61" s="16"/>
      <c r="AZ61" s="16"/>
      <c r="BA61" s="16"/>
      <c r="BB61" s="16"/>
      <c r="BC61" s="16"/>
      <c r="BD61" s="16"/>
      <c r="BE61" s="16"/>
      <c r="BF61" s="16"/>
      <c r="BG61" s="16"/>
      <c r="BH61" s="16"/>
      <c r="BI61" s="16"/>
      <c r="BJ61" s="89"/>
      <c r="BK61" s="92"/>
      <c r="BL61" s="16"/>
      <c r="BM61" s="16"/>
      <c r="BN61" s="16">
        <v>33</v>
      </c>
      <c r="BO61" s="16" t="s">
        <v>71</v>
      </c>
      <c r="BP61" s="16"/>
      <c r="BQ61" s="16" t="s">
        <v>1636</v>
      </c>
      <c r="BR61" s="21">
        <v>44652</v>
      </c>
      <c r="BS61" s="16">
        <v>31085</v>
      </c>
      <c r="BT61" s="93"/>
      <c r="BU61" s="16" t="s">
        <v>62</v>
      </c>
      <c r="BV61" s="16" t="s">
        <v>63</v>
      </c>
      <c r="BW61" s="16"/>
      <c r="BX61" s="16"/>
      <c r="BY61" s="16" t="s">
        <v>63</v>
      </c>
      <c r="BZ61" s="16" t="s">
        <v>63</v>
      </c>
      <c r="CA61" s="16"/>
      <c r="CB61" s="16"/>
      <c r="CC61" s="16"/>
      <c r="CD61" s="16"/>
      <c r="CE61" s="16"/>
      <c r="CF61" s="16"/>
      <c r="CG61" s="16"/>
      <c r="CH61" s="16" t="s">
        <v>90</v>
      </c>
      <c r="CI61" s="16"/>
      <c r="CJ61" s="16">
        <v>11</v>
      </c>
      <c r="CK61" s="16" t="s">
        <v>91</v>
      </c>
      <c r="CL61" s="16"/>
      <c r="CM61" s="16">
        <v>369</v>
      </c>
      <c r="CN61" s="16">
        <v>303</v>
      </c>
      <c r="CO61" s="16">
        <v>174</v>
      </c>
      <c r="CP61" s="16" t="s">
        <v>92</v>
      </c>
      <c r="CQ61" s="16"/>
      <c r="CR61" s="16"/>
      <c r="CS61" s="16" t="s">
        <v>93</v>
      </c>
      <c r="CT61" s="16"/>
      <c r="CU61" s="16" t="s">
        <v>94</v>
      </c>
      <c r="CV61" s="16" t="s">
        <v>63</v>
      </c>
      <c r="CW61" s="16"/>
      <c r="CX61" s="16"/>
      <c r="CY61" s="16"/>
      <c r="CZ61" s="16" t="s">
        <v>1654</v>
      </c>
      <c r="DA61" s="16">
        <v>2</v>
      </c>
      <c r="DB61" s="16" t="s">
        <v>167</v>
      </c>
      <c r="DC61" s="16" t="s">
        <v>558</v>
      </c>
      <c r="DD61" s="16" t="s">
        <v>1678</v>
      </c>
      <c r="DE61" s="16"/>
      <c r="DF61" s="16"/>
      <c r="DG61" s="16"/>
      <c r="DH61" s="16"/>
      <c r="DI61" s="16" t="s">
        <v>63</v>
      </c>
      <c r="DJ61" s="16" t="s">
        <v>62</v>
      </c>
      <c r="DK61" s="16"/>
      <c r="DL61" s="16"/>
      <c r="DM61" s="16" t="s">
        <v>63</v>
      </c>
      <c r="DN61" s="16" t="s">
        <v>189</v>
      </c>
      <c r="DO61" s="16"/>
      <c r="DP61" s="16"/>
      <c r="DQ61" s="16"/>
      <c r="DR61" s="16"/>
      <c r="DS61" s="16"/>
      <c r="DT61" s="16"/>
      <c r="DU61" s="16"/>
      <c r="DV61" s="16"/>
      <c r="DW61" s="16"/>
      <c r="DX61" s="94"/>
      <c r="DY61" s="16">
        <v>10</v>
      </c>
      <c r="DZ61" s="16">
        <v>10</v>
      </c>
      <c r="EA61" s="89"/>
      <c r="EB61" s="90" t="s">
        <v>1679</v>
      </c>
      <c r="EC61" s="16">
        <v>10</v>
      </c>
      <c r="ED61" s="16"/>
      <c r="EE61" s="89"/>
      <c r="EF61" s="90"/>
      <c r="EG61" s="16"/>
      <c r="EH61" s="16"/>
      <c r="EI61" s="89"/>
      <c r="EJ61" s="90"/>
      <c r="EK61" s="16"/>
      <c r="EL61" s="16"/>
      <c r="EM61" s="89"/>
      <c r="EN61" s="90"/>
      <c r="EO61" s="16"/>
      <c r="EP61" s="16"/>
      <c r="EQ61" s="89"/>
      <c r="ER61" s="90">
        <v>3500</v>
      </c>
      <c r="ES61" s="89"/>
      <c r="ET61" s="91"/>
      <c r="EU61" s="90">
        <v>12</v>
      </c>
      <c r="EV61" s="89"/>
    </row>
    <row r="62" spans="1:177" s="82" customFormat="1" ht="15.5" customHeight="1" thickBot="1" x14ac:dyDescent="0.35">
      <c r="A62" s="90">
        <v>2023</v>
      </c>
      <c r="B62" s="16" t="s">
        <v>251</v>
      </c>
      <c r="C62" s="16" t="s">
        <v>251</v>
      </c>
      <c r="D62" s="16" t="s">
        <v>1681</v>
      </c>
      <c r="E62" s="16" t="s">
        <v>252</v>
      </c>
      <c r="F62" s="89" t="s">
        <v>1630</v>
      </c>
      <c r="G62" s="90">
        <v>44</v>
      </c>
      <c r="H62" s="16">
        <v>42</v>
      </c>
      <c r="I62" s="16">
        <v>43</v>
      </c>
      <c r="J62" s="16">
        <v>32.163499999999999</v>
      </c>
      <c r="K62" s="16">
        <v>30.695399999999999</v>
      </c>
      <c r="L62" s="16">
        <v>31.5029</v>
      </c>
      <c r="M62" s="16">
        <v>43.889400000000002</v>
      </c>
      <c r="N62" s="16">
        <v>41.890799999999999</v>
      </c>
      <c r="O62" s="16">
        <v>42.99</v>
      </c>
      <c r="P62" s="16">
        <f t="shared" si="18"/>
        <v>0.73279599906955106</v>
      </c>
      <c r="Q62" s="16"/>
      <c r="R62" s="16"/>
      <c r="S62" s="16" t="s">
        <v>60</v>
      </c>
      <c r="T62" s="16" t="s">
        <v>61</v>
      </c>
      <c r="U62" s="16"/>
      <c r="V62" s="16">
        <v>1</v>
      </c>
      <c r="W62" s="16" t="s">
        <v>63</v>
      </c>
      <c r="X62" s="16" t="s">
        <v>63</v>
      </c>
      <c r="Y62" s="16" t="s">
        <v>60</v>
      </c>
      <c r="Z62" s="16" t="s">
        <v>117</v>
      </c>
      <c r="AA62" s="16"/>
      <c r="AB62" s="16"/>
      <c r="AC62" s="16">
        <v>274</v>
      </c>
      <c r="AD62" s="16" t="s">
        <v>1616</v>
      </c>
      <c r="AE62" s="16" t="s">
        <v>1617</v>
      </c>
      <c r="AF62" s="16" t="s">
        <v>1624</v>
      </c>
      <c r="AG62" s="16" t="s">
        <v>1625</v>
      </c>
      <c r="AH62" s="16" t="s">
        <v>68</v>
      </c>
      <c r="AI62" s="16" t="s">
        <v>69</v>
      </c>
      <c r="AJ62" s="16"/>
      <c r="AK62" s="16"/>
      <c r="AL62" s="16"/>
      <c r="AM62" s="16"/>
      <c r="AN62" s="16"/>
      <c r="AO62" s="89"/>
      <c r="AP62" s="90">
        <v>900</v>
      </c>
      <c r="AQ62" s="91">
        <v>900</v>
      </c>
      <c r="AR62" s="90"/>
      <c r="AS62" s="16"/>
      <c r="AT62" s="16"/>
      <c r="AU62" s="16"/>
      <c r="AV62" s="16"/>
      <c r="AW62" s="16"/>
      <c r="AX62" s="16"/>
      <c r="AY62" s="16"/>
      <c r="AZ62" s="16"/>
      <c r="BA62" s="16"/>
      <c r="BB62" s="16"/>
      <c r="BC62" s="16"/>
      <c r="BD62" s="16"/>
      <c r="BE62" s="16"/>
      <c r="BF62" s="16"/>
      <c r="BG62" s="16"/>
      <c r="BH62" s="16"/>
      <c r="BI62" s="16"/>
      <c r="BJ62" s="89"/>
      <c r="BK62" s="92"/>
      <c r="BL62" s="16"/>
      <c r="BM62" s="16"/>
      <c r="BN62" s="16">
        <v>33</v>
      </c>
      <c r="BO62" s="16" t="s">
        <v>71</v>
      </c>
      <c r="BP62" s="16"/>
      <c r="BQ62" s="16" t="s">
        <v>1636</v>
      </c>
      <c r="BR62" s="21">
        <v>44652</v>
      </c>
      <c r="BS62" s="16">
        <v>31085</v>
      </c>
      <c r="BT62" s="93"/>
      <c r="BU62" s="16" t="s">
        <v>62</v>
      </c>
      <c r="BV62" s="16" t="s">
        <v>63</v>
      </c>
      <c r="BW62" s="16"/>
      <c r="BX62" s="16"/>
      <c r="BY62" s="16" t="s">
        <v>63</v>
      </c>
      <c r="BZ62" s="16" t="s">
        <v>63</v>
      </c>
      <c r="CA62" s="16"/>
      <c r="CB62" s="16"/>
      <c r="CC62" s="16"/>
      <c r="CD62" s="16"/>
      <c r="CE62" s="16"/>
      <c r="CF62" s="16"/>
      <c r="CG62" s="16"/>
      <c r="CH62" s="16" t="s">
        <v>90</v>
      </c>
      <c r="CI62" s="16"/>
      <c r="CJ62" s="16">
        <v>11</v>
      </c>
      <c r="CK62" s="16" t="s">
        <v>91</v>
      </c>
      <c r="CL62" s="16"/>
      <c r="CM62" s="16">
        <v>369</v>
      </c>
      <c r="CN62" s="16">
        <v>303</v>
      </c>
      <c r="CO62" s="16">
        <v>174</v>
      </c>
      <c r="CP62" s="16" t="s">
        <v>92</v>
      </c>
      <c r="CQ62" s="16"/>
      <c r="CR62" s="16"/>
      <c r="CS62" s="16" t="s">
        <v>93</v>
      </c>
      <c r="CT62" s="16"/>
      <c r="CU62" s="16" t="s">
        <v>94</v>
      </c>
      <c r="CV62" s="16" t="s">
        <v>63</v>
      </c>
      <c r="CW62" s="16"/>
      <c r="CX62" s="16"/>
      <c r="CY62" s="16"/>
      <c r="CZ62" s="16" t="s">
        <v>1654</v>
      </c>
      <c r="DA62" s="16">
        <v>2</v>
      </c>
      <c r="DB62" s="16" t="s">
        <v>167</v>
      </c>
      <c r="DC62" s="16" t="s">
        <v>558</v>
      </c>
      <c r="DD62" s="16" t="s">
        <v>1678</v>
      </c>
      <c r="DE62" s="16"/>
      <c r="DF62" s="16"/>
      <c r="DG62" s="16"/>
      <c r="DH62" s="16"/>
      <c r="DI62" s="16" t="s">
        <v>63</v>
      </c>
      <c r="DJ62" s="16" t="s">
        <v>62</v>
      </c>
      <c r="DK62" s="16"/>
      <c r="DL62" s="16"/>
      <c r="DM62" s="16" t="s">
        <v>63</v>
      </c>
      <c r="DN62" s="16" t="s">
        <v>189</v>
      </c>
      <c r="DO62" s="16"/>
      <c r="DP62" s="16"/>
      <c r="DQ62" s="16"/>
      <c r="DR62" s="16"/>
      <c r="DS62" s="16"/>
      <c r="DT62" s="16"/>
      <c r="DU62" s="16"/>
      <c r="DV62" s="16"/>
      <c r="DW62" s="16"/>
      <c r="DX62" s="94"/>
      <c r="DY62" s="16">
        <v>10</v>
      </c>
      <c r="DZ62" s="16">
        <v>10</v>
      </c>
      <c r="EA62" s="89"/>
      <c r="EB62" s="90" t="s">
        <v>1679</v>
      </c>
      <c r="EC62" s="16">
        <v>10</v>
      </c>
      <c r="ED62" s="16"/>
      <c r="EE62" s="89"/>
      <c r="EF62" s="90"/>
      <c r="EG62" s="16"/>
      <c r="EH62" s="16"/>
      <c r="EI62" s="89"/>
      <c r="EJ62" s="90"/>
      <c r="EK62" s="16"/>
      <c r="EL62" s="16"/>
      <c r="EM62" s="89"/>
      <c r="EN62" s="90"/>
      <c r="EO62" s="16"/>
      <c r="EP62" s="16"/>
      <c r="EQ62" s="89"/>
      <c r="ER62" s="90">
        <v>3500</v>
      </c>
      <c r="ES62" s="89"/>
      <c r="ET62" s="91"/>
      <c r="EU62" s="90">
        <v>12</v>
      </c>
      <c r="EV62" s="89"/>
    </row>
    <row r="63" spans="1:177" s="82" customFormat="1" x14ac:dyDescent="0.3">
      <c r="A63" s="70"/>
      <c r="B63" s="71"/>
      <c r="C63" s="71"/>
      <c r="D63" s="71"/>
      <c r="E63" s="71"/>
      <c r="F63" s="73"/>
      <c r="G63" s="70"/>
      <c r="H63" s="72"/>
      <c r="I63" s="72"/>
      <c r="J63" s="74" t="s">
        <v>1682</v>
      </c>
      <c r="K63" s="72"/>
      <c r="L63" s="72"/>
      <c r="M63" s="72"/>
      <c r="N63" s="72"/>
      <c r="O63" s="72"/>
      <c r="P63" s="72"/>
      <c r="Q63" s="72"/>
      <c r="R63" s="72"/>
      <c r="S63" s="72"/>
      <c r="T63" s="72"/>
      <c r="U63" s="72"/>
      <c r="V63" s="72"/>
      <c r="W63" s="72"/>
      <c r="X63" s="72"/>
      <c r="Y63" s="72"/>
      <c r="Z63" s="72"/>
      <c r="AA63" s="74" t="str">
        <f>$J63</f>
        <v>2023 Cadillac Lyriq</v>
      </c>
      <c r="AB63" s="72"/>
      <c r="AC63" s="72"/>
      <c r="AD63" s="72"/>
      <c r="AE63" s="72"/>
      <c r="AF63" s="72"/>
      <c r="AG63" s="72"/>
      <c r="AH63" s="72"/>
      <c r="AI63" s="72"/>
      <c r="AJ63" s="72"/>
      <c r="AK63" s="72"/>
      <c r="AL63" s="72"/>
      <c r="AM63" s="72"/>
      <c r="AN63" s="72"/>
      <c r="AO63" s="75"/>
      <c r="AP63" s="70"/>
      <c r="AQ63" s="76" t="str">
        <f>$J63</f>
        <v>2023 Cadillac Lyriq</v>
      </c>
      <c r="AR63" s="70"/>
      <c r="AS63" s="72"/>
      <c r="AT63" s="72"/>
      <c r="AU63" s="72"/>
      <c r="AV63" s="72"/>
      <c r="AW63" s="72"/>
      <c r="AX63" s="72"/>
      <c r="AY63" s="72"/>
      <c r="AZ63" s="72"/>
      <c r="BA63" s="72"/>
      <c r="BB63" s="72"/>
      <c r="BC63" s="72"/>
      <c r="BD63" s="72"/>
      <c r="BE63" s="72"/>
      <c r="BF63" s="74" t="str">
        <f>$J63</f>
        <v>2023 Cadillac Lyriq</v>
      </c>
      <c r="BG63" s="72"/>
      <c r="BH63" s="72"/>
      <c r="BI63" s="72"/>
      <c r="BJ63" s="75"/>
      <c r="BK63" s="70"/>
      <c r="BL63" s="72"/>
      <c r="BM63" s="72"/>
      <c r="BN63" s="72"/>
      <c r="BO63" s="72"/>
      <c r="BP63" s="72"/>
      <c r="BQ63" s="77"/>
      <c r="BR63" s="1"/>
      <c r="BS63" s="72"/>
      <c r="BT63" s="78" t="s">
        <v>1597</v>
      </c>
      <c r="BU63" s="72"/>
      <c r="BV63" s="74" t="str">
        <f>$J63</f>
        <v>2023 Cadillac Lyriq</v>
      </c>
      <c r="BW63" s="72"/>
      <c r="BX63" s="72"/>
      <c r="BY63" s="72"/>
      <c r="BZ63" s="72"/>
      <c r="CA63" s="72"/>
      <c r="CB63" s="79" t="s">
        <v>1597</v>
      </c>
      <c r="CC63" s="72"/>
      <c r="CD63" s="72"/>
      <c r="CE63" s="72"/>
      <c r="CF63" s="72"/>
      <c r="CG63" s="72"/>
      <c r="CH63" s="72"/>
      <c r="CI63" s="72"/>
      <c r="CJ63" s="72"/>
      <c r="CK63" s="72"/>
      <c r="CL63" s="74" t="str">
        <f>$J63</f>
        <v>2023 Cadillac Lyriq</v>
      </c>
      <c r="CM63" s="72"/>
      <c r="CN63" s="72"/>
      <c r="CO63" s="72"/>
      <c r="CP63" s="72"/>
      <c r="CQ63" s="72"/>
      <c r="CR63" s="72"/>
      <c r="CS63" s="72"/>
      <c r="CT63" s="72"/>
      <c r="CU63" s="72"/>
      <c r="CV63" s="72"/>
      <c r="CW63" s="72"/>
      <c r="CX63" s="72"/>
      <c r="CY63" s="72"/>
      <c r="CZ63" s="72"/>
      <c r="DA63" s="72"/>
      <c r="DB63" s="72"/>
      <c r="DC63" s="74" t="str">
        <f>$J63</f>
        <v>2023 Cadillac Lyriq</v>
      </c>
      <c r="DD63" s="72"/>
      <c r="DE63" s="72"/>
      <c r="DF63" s="72"/>
      <c r="DG63" s="72"/>
      <c r="DH63" s="72"/>
      <c r="DI63" s="72"/>
      <c r="DJ63" s="72"/>
      <c r="DK63" s="72"/>
      <c r="DL63" s="72"/>
      <c r="DM63" s="72"/>
      <c r="DN63" s="72"/>
      <c r="DO63" s="74"/>
      <c r="DP63" s="74"/>
      <c r="DQ63" s="74"/>
      <c r="DR63" s="74"/>
      <c r="DS63" s="74"/>
      <c r="DT63" s="74" t="str">
        <f>$J63</f>
        <v>2023 Cadillac Lyriq</v>
      </c>
      <c r="DU63" s="74"/>
      <c r="DV63" s="74"/>
      <c r="DW63" s="74"/>
      <c r="DX63" s="80"/>
      <c r="DY63" s="74"/>
      <c r="DZ63" s="74"/>
      <c r="EA63" s="73"/>
      <c r="EB63" s="81"/>
      <c r="EC63" s="74"/>
      <c r="ED63" s="74"/>
      <c r="EE63" s="73"/>
      <c r="EF63" s="81"/>
      <c r="EH63" s="79" t="s">
        <v>1597</v>
      </c>
      <c r="EI63" s="73" t="str">
        <f>$J63</f>
        <v>2023 Cadillac Lyriq</v>
      </c>
      <c r="EJ63" s="83"/>
      <c r="EK63" s="84"/>
      <c r="EL63" s="84"/>
      <c r="EM63" s="85"/>
      <c r="EN63" s="86"/>
      <c r="EQ63" s="87"/>
      <c r="ER63" s="86"/>
      <c r="ES63" s="87"/>
      <c r="ET63" s="88"/>
      <c r="EU63" s="81" t="str">
        <f>$J63</f>
        <v>2023 Cadillac Lyriq</v>
      </c>
      <c r="EV63" s="87"/>
      <c r="EW63" s="74"/>
      <c r="EX63" s="74"/>
      <c r="EY63" s="74"/>
      <c r="EZ63" s="74"/>
      <c r="FA63" s="74"/>
      <c r="FB63" s="74"/>
      <c r="FC63" s="74"/>
      <c r="FD63" s="74"/>
      <c r="FE63" s="74"/>
      <c r="FF63" s="74"/>
      <c r="FG63" s="74"/>
      <c r="FH63" s="74"/>
      <c r="FI63" s="74"/>
      <c r="FJ63" s="74"/>
      <c r="FK63" s="74"/>
      <c r="FL63" s="74"/>
      <c r="FM63" s="74"/>
      <c r="FN63" s="74"/>
      <c r="FO63" s="74"/>
      <c r="FQ63" s="74"/>
      <c r="FR63" s="74"/>
      <c r="FS63" s="74"/>
      <c r="FT63" s="74"/>
      <c r="FU63" s="74"/>
    </row>
    <row r="64" spans="1:177" s="82" customFormat="1" x14ac:dyDescent="0.3">
      <c r="A64" s="90">
        <v>2023</v>
      </c>
      <c r="B64" s="16" t="s">
        <v>1562</v>
      </c>
      <c r="C64" s="16" t="s">
        <v>995</v>
      </c>
      <c r="D64" s="16" t="s">
        <v>1683</v>
      </c>
      <c r="E64" s="16" t="s">
        <v>101</v>
      </c>
      <c r="F64" s="89" t="s">
        <v>1630</v>
      </c>
      <c r="G64" s="90">
        <v>97</v>
      </c>
      <c r="H64" s="16">
        <v>82</v>
      </c>
      <c r="I64" s="16">
        <v>89</v>
      </c>
      <c r="J64" s="16">
        <v>138.49119999999999</v>
      </c>
      <c r="K64" s="16">
        <v>116.7388</v>
      </c>
      <c r="L64" s="16">
        <v>127.7771</v>
      </c>
      <c r="M64" s="16">
        <v>96.95</v>
      </c>
      <c r="N64" s="16">
        <v>81.69</v>
      </c>
      <c r="O64" s="16">
        <v>89.432199999999995</v>
      </c>
      <c r="P64" s="16">
        <f t="shared" ref="P64:P65" si="19">L64/O64</f>
        <v>1.4287594401121746</v>
      </c>
      <c r="Q64" s="16"/>
      <c r="R64" s="16"/>
      <c r="S64" s="16" t="s">
        <v>60</v>
      </c>
      <c r="T64" s="16" t="s">
        <v>61</v>
      </c>
      <c r="U64" s="16" t="s">
        <v>1684</v>
      </c>
      <c r="V64" s="16">
        <v>1</v>
      </c>
      <c r="W64" s="16" t="s">
        <v>63</v>
      </c>
      <c r="X64" s="16" t="s">
        <v>63</v>
      </c>
      <c r="Y64" s="16" t="s">
        <v>84</v>
      </c>
      <c r="Z64" s="16" t="s">
        <v>85</v>
      </c>
      <c r="AA64" s="16"/>
      <c r="AB64" s="16"/>
      <c r="AC64" s="16">
        <v>312</v>
      </c>
      <c r="AD64" s="16" t="s">
        <v>1616</v>
      </c>
      <c r="AE64" s="16" t="s">
        <v>1617</v>
      </c>
      <c r="AF64" s="16" t="s">
        <v>66</v>
      </c>
      <c r="AG64" s="16" t="s">
        <v>67</v>
      </c>
      <c r="AH64" s="16">
        <v>4</v>
      </c>
      <c r="AI64" s="16" t="s">
        <v>1631</v>
      </c>
      <c r="AJ64" s="16"/>
      <c r="AK64" s="16"/>
      <c r="AL64" s="16">
        <v>105</v>
      </c>
      <c r="AM64" s="16">
        <v>24</v>
      </c>
      <c r="AN64" s="16"/>
      <c r="AO64" s="89"/>
      <c r="AP64" s="90">
        <v>800</v>
      </c>
      <c r="AQ64" s="91">
        <v>800</v>
      </c>
      <c r="AR64" s="90"/>
      <c r="AS64" s="16"/>
      <c r="AT64" s="16"/>
      <c r="AU64" s="16"/>
      <c r="AV64" s="16"/>
      <c r="AW64" s="16"/>
      <c r="AX64" s="16"/>
      <c r="AY64" s="16"/>
      <c r="AZ64" s="16"/>
      <c r="BA64" s="16"/>
      <c r="BB64" s="16"/>
      <c r="BC64" s="16"/>
      <c r="BD64" s="16"/>
      <c r="BE64" s="16"/>
      <c r="BF64" s="16"/>
      <c r="BG64" s="16"/>
      <c r="BH64" s="16"/>
      <c r="BI64" s="16"/>
      <c r="BJ64" s="89"/>
      <c r="BK64" s="92"/>
      <c r="BL64" s="16"/>
      <c r="BM64" s="16"/>
      <c r="BN64" s="16">
        <v>30</v>
      </c>
      <c r="BO64" s="16" t="s">
        <v>225</v>
      </c>
      <c r="BP64" s="16"/>
      <c r="BQ64" s="16" t="s">
        <v>1618</v>
      </c>
      <c r="BR64" s="21">
        <v>44679</v>
      </c>
      <c r="BS64" s="16">
        <v>31272</v>
      </c>
      <c r="BT64" s="93"/>
      <c r="BU64" s="16"/>
      <c r="BV64" s="16" t="s">
        <v>63</v>
      </c>
      <c r="BW64" s="16"/>
      <c r="BX64" s="16"/>
      <c r="BY64" s="16" t="s">
        <v>63</v>
      </c>
      <c r="BZ64" s="16" t="s">
        <v>63</v>
      </c>
      <c r="CA64" s="16"/>
      <c r="CB64" s="16"/>
      <c r="CC64" s="16"/>
      <c r="CD64" s="16"/>
      <c r="CE64" s="16"/>
      <c r="CF64" s="16"/>
      <c r="CG64" s="16"/>
      <c r="CH64" s="16" t="s">
        <v>90</v>
      </c>
      <c r="CI64" s="16"/>
      <c r="CJ64" s="16">
        <v>1</v>
      </c>
      <c r="CK64" s="16" t="s">
        <v>91</v>
      </c>
      <c r="CL64" s="16"/>
      <c r="CM64" s="16">
        <v>400</v>
      </c>
      <c r="CN64" s="16">
        <v>298</v>
      </c>
      <c r="CO64" s="16">
        <v>153</v>
      </c>
      <c r="CP64" s="16" t="s">
        <v>1685</v>
      </c>
      <c r="CQ64" s="16"/>
      <c r="CR64" s="16"/>
      <c r="CS64" s="16" t="s">
        <v>93</v>
      </c>
      <c r="CT64" s="16"/>
      <c r="CU64" s="16" t="s">
        <v>194</v>
      </c>
      <c r="CV64" s="16" t="s">
        <v>63</v>
      </c>
      <c r="CW64" s="16"/>
      <c r="CX64" s="16"/>
      <c r="CY64" s="16"/>
      <c r="CZ64" s="16"/>
      <c r="DA64" s="16">
        <v>1</v>
      </c>
      <c r="DB64" s="16" t="s">
        <v>167</v>
      </c>
      <c r="DC64" s="16" t="s">
        <v>1686</v>
      </c>
      <c r="DD64" s="16">
        <v>255</v>
      </c>
      <c r="DE64" s="16"/>
      <c r="DF64" s="16"/>
      <c r="DG64" s="16"/>
      <c r="DH64" s="16"/>
      <c r="DI64" s="16" t="s">
        <v>63</v>
      </c>
      <c r="DJ64" s="16" t="s">
        <v>62</v>
      </c>
      <c r="DK64" s="16"/>
      <c r="DL64" s="16"/>
      <c r="DM64" s="16" t="s">
        <v>63</v>
      </c>
      <c r="DN64" s="16" t="s">
        <v>189</v>
      </c>
      <c r="DO64" s="16" t="s">
        <v>1687</v>
      </c>
      <c r="DP64" s="16"/>
      <c r="DQ64" s="16"/>
      <c r="DR64" s="16"/>
      <c r="DS64" s="16"/>
      <c r="DT64" s="16"/>
      <c r="DU64" s="16"/>
      <c r="DV64" s="16"/>
      <c r="DW64" s="16"/>
      <c r="DX64" s="94"/>
      <c r="DY64" s="16">
        <v>10</v>
      </c>
      <c r="DZ64" s="16">
        <v>10</v>
      </c>
      <c r="EA64" s="89"/>
      <c r="EB64" s="90" t="s">
        <v>1688</v>
      </c>
      <c r="EC64" s="16">
        <v>10</v>
      </c>
      <c r="ED64" s="16"/>
      <c r="EE64" s="89"/>
      <c r="EF64" s="90"/>
      <c r="EG64" s="16"/>
      <c r="EH64" s="16"/>
      <c r="EI64" s="89"/>
      <c r="EJ64" s="90"/>
      <c r="EK64" s="16"/>
      <c r="EL64" s="16"/>
      <c r="EM64" s="89"/>
      <c r="EN64" s="90"/>
      <c r="EO64" s="16"/>
      <c r="EP64" s="16"/>
      <c r="EQ64" s="89"/>
      <c r="ER64" s="90">
        <v>4000</v>
      </c>
      <c r="ES64" s="89"/>
      <c r="ET64" s="91"/>
      <c r="EU64" s="90">
        <v>6.5</v>
      </c>
      <c r="EV64" s="89"/>
    </row>
    <row r="65" spans="1:177" s="82" customFormat="1" ht="15.5" customHeight="1" thickBot="1" x14ac:dyDescent="0.35">
      <c r="A65" s="90">
        <v>2023</v>
      </c>
      <c r="B65" s="16" t="s">
        <v>1562</v>
      </c>
      <c r="C65" s="16" t="s">
        <v>995</v>
      </c>
      <c r="D65" s="16" t="s">
        <v>1683</v>
      </c>
      <c r="E65" s="16" t="s">
        <v>101</v>
      </c>
      <c r="F65" s="89" t="s">
        <v>1630</v>
      </c>
      <c r="G65" s="90">
        <v>35</v>
      </c>
      <c r="H65" s="16">
        <v>41</v>
      </c>
      <c r="I65" s="16">
        <v>38</v>
      </c>
      <c r="J65" s="16">
        <v>24.337299999999999</v>
      </c>
      <c r="K65" s="16">
        <v>28.872199999999999</v>
      </c>
      <c r="L65" s="16">
        <v>26.378</v>
      </c>
      <c r="M65" s="16">
        <v>34.768700000000003</v>
      </c>
      <c r="N65" s="16">
        <v>41.247900000000001</v>
      </c>
      <c r="O65" s="16">
        <v>37.687800000000003</v>
      </c>
      <c r="P65" s="16">
        <f t="shared" si="19"/>
        <v>0.69990819310227703</v>
      </c>
      <c r="Q65" s="16"/>
      <c r="R65" s="16"/>
      <c r="S65" s="16" t="s">
        <v>60</v>
      </c>
      <c r="T65" s="16" t="s">
        <v>61</v>
      </c>
      <c r="U65" s="16" t="s">
        <v>1684</v>
      </c>
      <c r="V65" s="16">
        <v>1</v>
      </c>
      <c r="W65" s="16" t="s">
        <v>63</v>
      </c>
      <c r="X65" s="16" t="s">
        <v>63</v>
      </c>
      <c r="Y65" s="16" t="s">
        <v>84</v>
      </c>
      <c r="Z65" s="16" t="s">
        <v>85</v>
      </c>
      <c r="AA65" s="16"/>
      <c r="AB65" s="16"/>
      <c r="AC65" s="16">
        <v>312</v>
      </c>
      <c r="AD65" s="16" t="s">
        <v>1616</v>
      </c>
      <c r="AE65" s="16" t="s">
        <v>1617</v>
      </c>
      <c r="AF65" s="16" t="s">
        <v>1624</v>
      </c>
      <c r="AG65" s="16" t="s">
        <v>1625</v>
      </c>
      <c r="AH65" s="16">
        <v>4</v>
      </c>
      <c r="AI65" s="16" t="s">
        <v>1631</v>
      </c>
      <c r="AJ65" s="16"/>
      <c r="AK65" s="16"/>
      <c r="AL65" s="16">
        <v>105</v>
      </c>
      <c r="AM65" s="16">
        <v>24</v>
      </c>
      <c r="AN65" s="16"/>
      <c r="AO65" s="89"/>
      <c r="AP65" s="90">
        <v>800</v>
      </c>
      <c r="AQ65" s="91">
        <v>800</v>
      </c>
      <c r="AR65" s="90"/>
      <c r="AS65" s="16"/>
      <c r="AT65" s="16"/>
      <c r="AU65" s="16"/>
      <c r="AV65" s="16"/>
      <c r="AW65" s="16"/>
      <c r="AX65" s="16"/>
      <c r="AY65" s="16"/>
      <c r="AZ65" s="16"/>
      <c r="BA65" s="16"/>
      <c r="BB65" s="16"/>
      <c r="BC65" s="16"/>
      <c r="BD65" s="16"/>
      <c r="BE65" s="16"/>
      <c r="BF65" s="16"/>
      <c r="BG65" s="16"/>
      <c r="BH65" s="16"/>
      <c r="BI65" s="16"/>
      <c r="BJ65" s="89"/>
      <c r="BK65" s="92"/>
      <c r="BL65" s="16"/>
      <c r="BM65" s="16"/>
      <c r="BN65" s="16">
        <v>30</v>
      </c>
      <c r="BO65" s="16" t="s">
        <v>225</v>
      </c>
      <c r="BP65" s="16"/>
      <c r="BQ65" s="16" t="s">
        <v>1618</v>
      </c>
      <c r="BR65" s="21">
        <v>44679</v>
      </c>
      <c r="BS65" s="16">
        <v>31457</v>
      </c>
      <c r="BT65" s="93"/>
      <c r="BU65" s="16"/>
      <c r="BV65" s="16" t="s">
        <v>63</v>
      </c>
      <c r="BW65" s="16"/>
      <c r="BX65" s="16"/>
      <c r="BY65" s="16" t="s">
        <v>63</v>
      </c>
      <c r="BZ65" s="16" t="s">
        <v>63</v>
      </c>
      <c r="CA65" s="16"/>
      <c r="CB65" s="16"/>
      <c r="CC65" s="16"/>
      <c r="CD65" s="16"/>
      <c r="CE65" s="16"/>
      <c r="CF65" s="16"/>
      <c r="CG65" s="16"/>
      <c r="CH65" s="16" t="s">
        <v>90</v>
      </c>
      <c r="CI65" s="16"/>
      <c r="CJ65" s="16">
        <v>1</v>
      </c>
      <c r="CK65" s="16" t="s">
        <v>91</v>
      </c>
      <c r="CL65" s="16"/>
      <c r="CM65" s="16">
        <v>400</v>
      </c>
      <c r="CN65" s="16">
        <v>298</v>
      </c>
      <c r="CO65" s="16">
        <v>153</v>
      </c>
      <c r="CP65" s="16" t="s">
        <v>1685</v>
      </c>
      <c r="CQ65" s="16"/>
      <c r="CR65" s="16"/>
      <c r="CS65" s="16" t="s">
        <v>93</v>
      </c>
      <c r="CT65" s="16"/>
      <c r="CU65" s="16" t="s">
        <v>194</v>
      </c>
      <c r="CV65" s="16" t="s">
        <v>63</v>
      </c>
      <c r="CW65" s="16"/>
      <c r="CX65" s="16"/>
      <c r="CY65" s="16"/>
      <c r="CZ65" s="16"/>
      <c r="DA65" s="16">
        <v>1</v>
      </c>
      <c r="DB65" s="16" t="s">
        <v>167</v>
      </c>
      <c r="DC65" s="16" t="s">
        <v>1686</v>
      </c>
      <c r="DD65" s="16">
        <v>255</v>
      </c>
      <c r="DE65" s="16"/>
      <c r="DF65" s="16"/>
      <c r="DG65" s="16"/>
      <c r="DH65" s="16"/>
      <c r="DI65" s="16" t="s">
        <v>63</v>
      </c>
      <c r="DJ65" s="16" t="s">
        <v>62</v>
      </c>
      <c r="DK65" s="16"/>
      <c r="DL65" s="16"/>
      <c r="DM65" s="16" t="s">
        <v>63</v>
      </c>
      <c r="DN65" s="16" t="s">
        <v>189</v>
      </c>
      <c r="DO65" s="16" t="s">
        <v>1687</v>
      </c>
      <c r="DP65" s="16"/>
      <c r="DQ65" s="16"/>
      <c r="DR65" s="16"/>
      <c r="DS65" s="16"/>
      <c r="DT65" s="16"/>
      <c r="DU65" s="16"/>
      <c r="DV65" s="16"/>
      <c r="DW65" s="16"/>
      <c r="DX65" s="94"/>
      <c r="DY65" s="16">
        <v>10</v>
      </c>
      <c r="DZ65" s="16">
        <v>10</v>
      </c>
      <c r="EA65" s="89"/>
      <c r="EB65" s="90" t="s">
        <v>1688</v>
      </c>
      <c r="EC65" s="16">
        <v>10</v>
      </c>
      <c r="ED65" s="16"/>
      <c r="EE65" s="89"/>
      <c r="EF65" s="90"/>
      <c r="EG65" s="16"/>
      <c r="EH65" s="16"/>
      <c r="EI65" s="89"/>
      <c r="EJ65" s="90"/>
      <c r="EK65" s="16"/>
      <c r="EL65" s="16"/>
      <c r="EM65" s="89"/>
      <c r="EN65" s="90"/>
      <c r="EO65" s="16"/>
      <c r="EP65" s="16"/>
      <c r="EQ65" s="89"/>
      <c r="ER65" s="90">
        <v>4000</v>
      </c>
      <c r="ES65" s="89"/>
      <c r="ET65" s="91"/>
      <c r="EU65" s="90">
        <v>6.5</v>
      </c>
      <c r="EV65" s="89"/>
    </row>
    <row r="66" spans="1:177" s="82" customFormat="1" x14ac:dyDescent="0.3">
      <c r="A66" s="70"/>
      <c r="B66" s="71"/>
      <c r="C66" s="71"/>
      <c r="D66" s="71"/>
      <c r="E66" s="71"/>
      <c r="F66" s="73"/>
      <c r="G66" s="70"/>
      <c r="H66" s="72"/>
      <c r="I66" s="72"/>
      <c r="J66" s="74" t="s">
        <v>1689</v>
      </c>
      <c r="K66" s="72"/>
      <c r="L66" s="72"/>
      <c r="M66" s="72"/>
      <c r="N66" s="72"/>
      <c r="O66" s="72"/>
      <c r="P66" s="72"/>
      <c r="Q66" s="72"/>
      <c r="R66" s="72"/>
      <c r="S66" s="72"/>
      <c r="T66" s="72"/>
      <c r="U66" s="72"/>
      <c r="V66" s="72"/>
      <c r="W66" s="72"/>
      <c r="X66" s="72"/>
      <c r="Y66" s="72"/>
      <c r="Z66" s="72"/>
      <c r="AA66" s="74" t="str">
        <f>$J66</f>
        <v>2023 Chevrolet Bolt EUV</v>
      </c>
      <c r="AB66" s="72"/>
      <c r="AC66" s="72"/>
      <c r="AD66" s="72"/>
      <c r="AE66" s="72"/>
      <c r="AF66" s="72"/>
      <c r="AG66" s="72"/>
      <c r="AH66" s="72"/>
      <c r="AI66" s="72"/>
      <c r="AJ66" s="72"/>
      <c r="AK66" s="72"/>
      <c r="AL66" s="72"/>
      <c r="AM66" s="72"/>
      <c r="AN66" s="72"/>
      <c r="AO66" s="75"/>
      <c r="AP66" s="70"/>
      <c r="AQ66" s="76" t="str">
        <f>$J66</f>
        <v>2023 Chevrolet Bolt EUV</v>
      </c>
      <c r="AR66" s="70"/>
      <c r="AS66" s="72"/>
      <c r="AT66" s="72"/>
      <c r="AU66" s="72"/>
      <c r="AV66" s="72"/>
      <c r="AW66" s="72"/>
      <c r="AX66" s="72"/>
      <c r="AY66" s="72"/>
      <c r="AZ66" s="72"/>
      <c r="BA66" s="72"/>
      <c r="BB66" s="72"/>
      <c r="BC66" s="72"/>
      <c r="BD66" s="72"/>
      <c r="BE66" s="72"/>
      <c r="BF66" s="74" t="str">
        <f>$J66</f>
        <v>2023 Chevrolet Bolt EUV</v>
      </c>
      <c r="BG66" s="72"/>
      <c r="BH66" s="72"/>
      <c r="BI66" s="72"/>
      <c r="BJ66" s="75"/>
      <c r="BK66" s="70"/>
      <c r="BL66" s="72"/>
      <c r="BM66" s="72"/>
      <c r="BN66" s="72"/>
      <c r="BO66" s="72"/>
      <c r="BP66" s="72"/>
      <c r="BQ66" s="77"/>
      <c r="BR66" s="1"/>
      <c r="BS66" s="72"/>
      <c r="BT66" s="78" t="s">
        <v>1597</v>
      </c>
      <c r="BU66" s="72"/>
      <c r="BV66" s="74" t="str">
        <f>$J66</f>
        <v>2023 Chevrolet Bolt EUV</v>
      </c>
      <c r="BW66" s="72"/>
      <c r="BX66" s="72"/>
      <c r="BY66" s="72"/>
      <c r="BZ66" s="72"/>
      <c r="CA66" s="72"/>
      <c r="CB66" s="79" t="s">
        <v>1597</v>
      </c>
      <c r="CC66" s="72"/>
      <c r="CD66" s="72"/>
      <c r="CE66" s="72"/>
      <c r="CF66" s="72"/>
      <c r="CG66" s="72"/>
      <c r="CH66" s="72"/>
      <c r="CI66" s="72"/>
      <c r="CJ66" s="72"/>
      <c r="CK66" s="72"/>
      <c r="CL66" s="74" t="str">
        <f>$J66</f>
        <v>2023 Chevrolet Bolt EUV</v>
      </c>
      <c r="CM66" s="72"/>
      <c r="CN66" s="72"/>
      <c r="CO66" s="72"/>
      <c r="CP66" s="72"/>
      <c r="CQ66" s="72"/>
      <c r="CR66" s="72"/>
      <c r="CS66" s="72"/>
      <c r="CT66" s="72"/>
      <c r="CU66" s="72"/>
      <c r="CV66" s="72"/>
      <c r="CW66" s="72"/>
      <c r="CX66" s="72"/>
      <c r="CY66" s="72"/>
      <c r="CZ66" s="72"/>
      <c r="DA66" s="72"/>
      <c r="DB66" s="72"/>
      <c r="DC66" s="74" t="str">
        <f>$J66</f>
        <v>2023 Chevrolet Bolt EUV</v>
      </c>
      <c r="DD66" s="72"/>
      <c r="DE66" s="72"/>
      <c r="DF66" s="72"/>
      <c r="DG66" s="72"/>
      <c r="DH66" s="72"/>
      <c r="DI66" s="72"/>
      <c r="DJ66" s="72"/>
      <c r="DK66" s="72"/>
      <c r="DL66" s="72"/>
      <c r="DM66" s="72"/>
      <c r="DN66" s="72"/>
      <c r="DO66" s="74"/>
      <c r="DP66" s="74"/>
      <c r="DQ66" s="74"/>
      <c r="DR66" s="74"/>
      <c r="DS66" s="74"/>
      <c r="DT66" s="74" t="str">
        <f>$J66</f>
        <v>2023 Chevrolet Bolt EUV</v>
      </c>
      <c r="DU66" s="74"/>
      <c r="DV66" s="74"/>
      <c r="DW66" s="74"/>
      <c r="DX66" s="80"/>
      <c r="DY66" s="74"/>
      <c r="DZ66" s="74"/>
      <c r="EA66" s="73"/>
      <c r="EB66" s="81"/>
      <c r="EC66" s="74"/>
      <c r="ED66" s="74"/>
      <c r="EE66" s="73"/>
      <c r="EF66" s="81"/>
      <c r="EH66" s="79" t="s">
        <v>1597</v>
      </c>
      <c r="EI66" s="73" t="str">
        <f>$J66</f>
        <v>2023 Chevrolet Bolt EUV</v>
      </c>
      <c r="EJ66" s="83"/>
      <c r="EK66" s="84"/>
      <c r="EL66" s="84"/>
      <c r="EM66" s="85"/>
      <c r="EN66" s="86"/>
      <c r="EQ66" s="87"/>
      <c r="ER66" s="86"/>
      <c r="ES66" s="87"/>
      <c r="ET66" s="88"/>
      <c r="EU66" s="81" t="str">
        <f>$J66</f>
        <v>2023 Chevrolet Bolt EUV</v>
      </c>
      <c r="EV66" s="87"/>
      <c r="EW66" s="74"/>
      <c r="EX66" s="74"/>
      <c r="EY66" s="74"/>
      <c r="EZ66" s="74"/>
      <c r="FA66" s="74"/>
      <c r="FB66" s="74"/>
      <c r="FC66" s="74"/>
      <c r="FD66" s="74"/>
      <c r="FE66" s="74"/>
      <c r="FF66" s="74"/>
      <c r="FG66" s="74"/>
      <c r="FH66" s="74"/>
      <c r="FI66" s="74"/>
      <c r="FJ66" s="74"/>
      <c r="FK66" s="74"/>
      <c r="FL66" s="74"/>
      <c r="FM66" s="74"/>
      <c r="FN66" s="74"/>
      <c r="FO66" s="74"/>
      <c r="FQ66" s="74"/>
      <c r="FR66" s="74"/>
      <c r="FS66" s="74"/>
      <c r="FT66" s="74"/>
      <c r="FU66" s="74"/>
    </row>
    <row r="67" spans="1:177" s="82" customFormat="1" x14ac:dyDescent="0.3">
      <c r="A67" s="90">
        <v>2023</v>
      </c>
      <c r="B67" s="16" t="s">
        <v>1562</v>
      </c>
      <c r="C67" s="16" t="s">
        <v>110</v>
      </c>
      <c r="D67" s="16" t="s">
        <v>1690</v>
      </c>
      <c r="E67" s="16" t="s">
        <v>101</v>
      </c>
      <c r="F67" s="89" t="s">
        <v>1630</v>
      </c>
      <c r="G67" s="90">
        <v>125</v>
      </c>
      <c r="H67" s="16">
        <v>104</v>
      </c>
      <c r="I67" s="16">
        <v>115</v>
      </c>
      <c r="J67" s="16">
        <v>178.2</v>
      </c>
      <c r="K67" s="16">
        <v>149</v>
      </c>
      <c r="L67" s="16">
        <v>163.80000000000001</v>
      </c>
      <c r="M67" s="16">
        <v>124.74</v>
      </c>
      <c r="N67" s="16">
        <v>104.3</v>
      </c>
      <c r="O67" s="16">
        <v>114.631</v>
      </c>
      <c r="P67" s="16">
        <f t="shared" ref="P67:P68" si="20">L67/O67</f>
        <v>1.4289328366672192</v>
      </c>
      <c r="Q67" s="16"/>
      <c r="R67" s="16"/>
      <c r="S67" s="16" t="s">
        <v>60</v>
      </c>
      <c r="T67" s="16" t="s">
        <v>61</v>
      </c>
      <c r="U67" s="16"/>
      <c r="V67" s="16">
        <v>1</v>
      </c>
      <c r="W67" s="16" t="s">
        <v>63</v>
      </c>
      <c r="X67" s="16" t="s">
        <v>63</v>
      </c>
      <c r="Y67" s="16" t="s">
        <v>135</v>
      </c>
      <c r="Z67" s="16" t="s">
        <v>159</v>
      </c>
      <c r="AA67" s="16"/>
      <c r="AB67" s="16"/>
      <c r="AC67" s="16">
        <v>247</v>
      </c>
      <c r="AD67" s="16" t="s">
        <v>1616</v>
      </c>
      <c r="AE67" s="16" t="s">
        <v>1617</v>
      </c>
      <c r="AF67" s="16" t="s">
        <v>66</v>
      </c>
      <c r="AG67" s="16" t="s">
        <v>67</v>
      </c>
      <c r="AH67" s="16">
        <v>4</v>
      </c>
      <c r="AI67" s="16" t="s">
        <v>1631</v>
      </c>
      <c r="AJ67" s="16"/>
      <c r="AK67" s="16"/>
      <c r="AL67" s="16">
        <v>97</v>
      </c>
      <c r="AM67" s="16">
        <v>16</v>
      </c>
      <c r="AN67" s="16"/>
      <c r="AO67" s="89"/>
      <c r="AP67" s="90">
        <v>600</v>
      </c>
      <c r="AQ67" s="91">
        <v>600</v>
      </c>
      <c r="AR67" s="90"/>
      <c r="AS67" s="16"/>
      <c r="AT67" s="16"/>
      <c r="AU67" s="16"/>
      <c r="AV67" s="16"/>
      <c r="AW67" s="16"/>
      <c r="AX67" s="16"/>
      <c r="AY67" s="16"/>
      <c r="AZ67" s="16"/>
      <c r="BA67" s="16"/>
      <c r="BB67" s="16"/>
      <c r="BC67" s="16"/>
      <c r="BD67" s="16"/>
      <c r="BE67" s="16"/>
      <c r="BF67" s="16"/>
      <c r="BG67" s="16"/>
      <c r="BH67" s="16"/>
      <c r="BI67" s="16"/>
      <c r="BJ67" s="89"/>
      <c r="BK67" s="92"/>
      <c r="BL67" s="16"/>
      <c r="BM67" s="16"/>
      <c r="BN67" s="16">
        <v>7</v>
      </c>
      <c r="BO67" s="16" t="s">
        <v>154</v>
      </c>
      <c r="BP67" s="16" t="s">
        <v>1548</v>
      </c>
      <c r="BQ67" s="16" t="s">
        <v>1618</v>
      </c>
      <c r="BR67" s="21">
        <v>44739</v>
      </c>
      <c r="BS67" s="16">
        <v>31635</v>
      </c>
      <c r="BT67" s="93"/>
      <c r="BU67" s="16"/>
      <c r="BV67" s="16" t="s">
        <v>63</v>
      </c>
      <c r="BW67" s="16"/>
      <c r="BX67" s="16"/>
      <c r="BY67" s="16" t="s">
        <v>63</v>
      </c>
      <c r="BZ67" s="16" t="s">
        <v>63</v>
      </c>
      <c r="CA67" s="16"/>
      <c r="CB67" s="16"/>
      <c r="CC67" s="16"/>
      <c r="CD67" s="16"/>
      <c r="CE67" s="16"/>
      <c r="CF67" s="16"/>
      <c r="CG67" s="16"/>
      <c r="CH67" s="16" t="s">
        <v>90</v>
      </c>
      <c r="CI67" s="16"/>
      <c r="CJ67" s="16">
        <v>1</v>
      </c>
      <c r="CK67" s="16" t="s">
        <v>91</v>
      </c>
      <c r="CL67" s="16"/>
      <c r="CM67" s="16">
        <v>400</v>
      </c>
      <c r="CN67" s="16">
        <v>188.5</v>
      </c>
      <c r="CO67" s="16">
        <v>153.5</v>
      </c>
      <c r="CP67" s="16" t="s">
        <v>1685</v>
      </c>
      <c r="CQ67" s="16"/>
      <c r="CR67" s="16"/>
      <c r="CS67" s="16" t="s">
        <v>93</v>
      </c>
      <c r="CT67" s="16"/>
      <c r="CU67" s="16" t="s">
        <v>136</v>
      </c>
      <c r="CV67" s="16" t="s">
        <v>63</v>
      </c>
      <c r="CW67" s="16"/>
      <c r="CX67" s="16"/>
      <c r="CY67" s="16"/>
      <c r="CZ67" s="16"/>
      <c r="DA67" s="16">
        <v>1</v>
      </c>
      <c r="DB67" s="16" t="s">
        <v>167</v>
      </c>
      <c r="DC67" s="16" t="s">
        <v>1691</v>
      </c>
      <c r="DD67" s="16">
        <v>150</v>
      </c>
      <c r="DE67" s="16"/>
      <c r="DF67" s="16"/>
      <c r="DG67" s="16"/>
      <c r="DH67" s="16"/>
      <c r="DI67" s="16" t="s">
        <v>63</v>
      </c>
      <c r="DJ67" s="16" t="s">
        <v>62</v>
      </c>
      <c r="DK67" s="16"/>
      <c r="DL67" s="16"/>
      <c r="DM67" s="16" t="s">
        <v>63</v>
      </c>
      <c r="DN67" s="16" t="s">
        <v>189</v>
      </c>
      <c r="DO67" s="16" t="s">
        <v>1690</v>
      </c>
      <c r="DP67" s="16"/>
      <c r="DQ67" s="16"/>
      <c r="DR67" s="16"/>
      <c r="DS67" s="16"/>
      <c r="DT67" s="16"/>
      <c r="DU67" s="16"/>
      <c r="DV67" s="16"/>
      <c r="DW67" s="16"/>
      <c r="DX67" s="94"/>
      <c r="DY67" s="16">
        <v>10</v>
      </c>
      <c r="DZ67" s="16">
        <v>10</v>
      </c>
      <c r="EA67" s="89"/>
      <c r="EB67" s="90" t="s">
        <v>1692</v>
      </c>
      <c r="EC67" s="16">
        <v>10</v>
      </c>
      <c r="ED67" s="16"/>
      <c r="EE67" s="89"/>
      <c r="EF67" s="90"/>
      <c r="EG67" s="16"/>
      <c r="EH67" s="16"/>
      <c r="EI67" s="89"/>
      <c r="EJ67" s="90"/>
      <c r="EK67" s="16"/>
      <c r="EL67" s="16"/>
      <c r="EM67" s="89"/>
      <c r="EN67" s="90"/>
      <c r="EO67" s="16"/>
      <c r="EP67" s="16"/>
      <c r="EQ67" s="89"/>
      <c r="ER67" s="90">
        <v>5000</v>
      </c>
      <c r="ES67" s="89"/>
      <c r="ET67" s="91"/>
      <c r="EU67" s="90">
        <v>7.5</v>
      </c>
      <c r="EV67" s="89"/>
    </row>
    <row r="68" spans="1:177" s="82" customFormat="1" ht="15.5" customHeight="1" thickBot="1" x14ac:dyDescent="0.35">
      <c r="A68" s="90">
        <v>2023</v>
      </c>
      <c r="B68" s="16" t="s">
        <v>1562</v>
      </c>
      <c r="C68" s="16" t="s">
        <v>110</v>
      </c>
      <c r="D68" s="16" t="s">
        <v>1690</v>
      </c>
      <c r="E68" s="16" t="s">
        <v>101</v>
      </c>
      <c r="F68" s="89" t="s">
        <v>1630</v>
      </c>
      <c r="G68" s="90">
        <v>27</v>
      </c>
      <c r="H68" s="16">
        <v>32</v>
      </c>
      <c r="I68" s="16">
        <v>29</v>
      </c>
      <c r="J68" s="16">
        <v>18.915900000000001</v>
      </c>
      <c r="K68" s="16">
        <v>22.6189</v>
      </c>
      <c r="L68" s="16">
        <v>20.5823</v>
      </c>
      <c r="M68" s="16">
        <v>27.020199999999999</v>
      </c>
      <c r="N68" s="16">
        <v>32.315399999999997</v>
      </c>
      <c r="O68" s="16">
        <v>29.403099999999998</v>
      </c>
      <c r="P68" s="16">
        <f t="shared" si="20"/>
        <v>0.70000442130251572</v>
      </c>
      <c r="Q68" s="16"/>
      <c r="R68" s="16"/>
      <c r="S68" s="16" t="s">
        <v>60</v>
      </c>
      <c r="T68" s="16" t="s">
        <v>61</v>
      </c>
      <c r="U68" s="16"/>
      <c r="V68" s="16">
        <v>1</v>
      </c>
      <c r="W68" s="16" t="s">
        <v>63</v>
      </c>
      <c r="X68" s="16" t="s">
        <v>63</v>
      </c>
      <c r="Y68" s="16" t="s">
        <v>135</v>
      </c>
      <c r="Z68" s="16" t="s">
        <v>159</v>
      </c>
      <c r="AA68" s="16"/>
      <c r="AB68" s="16"/>
      <c r="AC68" s="16">
        <v>247</v>
      </c>
      <c r="AD68" s="16" t="s">
        <v>1616</v>
      </c>
      <c r="AE68" s="16" t="s">
        <v>1617</v>
      </c>
      <c r="AF68" s="16" t="s">
        <v>1624</v>
      </c>
      <c r="AG68" s="16" t="s">
        <v>1625</v>
      </c>
      <c r="AH68" s="16">
        <v>4</v>
      </c>
      <c r="AI68" s="16" t="s">
        <v>1631</v>
      </c>
      <c r="AJ68" s="16"/>
      <c r="AK68" s="16"/>
      <c r="AL68" s="16">
        <v>97</v>
      </c>
      <c r="AM68" s="16">
        <v>16</v>
      </c>
      <c r="AN68" s="16"/>
      <c r="AO68" s="89"/>
      <c r="AP68" s="90">
        <v>600</v>
      </c>
      <c r="AQ68" s="91">
        <v>600</v>
      </c>
      <c r="AR68" s="90"/>
      <c r="AS68" s="16"/>
      <c r="AT68" s="16"/>
      <c r="AU68" s="16"/>
      <c r="AV68" s="16"/>
      <c r="AW68" s="16"/>
      <c r="AX68" s="16"/>
      <c r="AY68" s="16"/>
      <c r="AZ68" s="16"/>
      <c r="BA68" s="16"/>
      <c r="BB68" s="16"/>
      <c r="BC68" s="16"/>
      <c r="BD68" s="16"/>
      <c r="BE68" s="16"/>
      <c r="BF68" s="16"/>
      <c r="BG68" s="16"/>
      <c r="BH68" s="16"/>
      <c r="BI68" s="16"/>
      <c r="BJ68" s="89"/>
      <c r="BK68" s="92"/>
      <c r="BL68" s="16"/>
      <c r="BM68" s="16"/>
      <c r="BN68" s="16">
        <v>7</v>
      </c>
      <c r="BO68" s="16" t="s">
        <v>154</v>
      </c>
      <c r="BP68" s="16" t="s">
        <v>1548</v>
      </c>
      <c r="BQ68" s="16" t="s">
        <v>1618</v>
      </c>
      <c r="BR68" s="21">
        <v>44739</v>
      </c>
      <c r="BS68" s="16">
        <v>31635</v>
      </c>
      <c r="BT68" s="93"/>
      <c r="BU68" s="16"/>
      <c r="BV68" s="16" t="s">
        <v>63</v>
      </c>
      <c r="BW68" s="16"/>
      <c r="BX68" s="16"/>
      <c r="BY68" s="16" t="s">
        <v>63</v>
      </c>
      <c r="BZ68" s="16" t="s">
        <v>63</v>
      </c>
      <c r="CA68" s="16"/>
      <c r="CB68" s="16"/>
      <c r="CC68" s="16"/>
      <c r="CD68" s="16"/>
      <c r="CE68" s="16"/>
      <c r="CF68" s="16"/>
      <c r="CG68" s="16"/>
      <c r="CH68" s="16" t="s">
        <v>90</v>
      </c>
      <c r="CI68" s="16"/>
      <c r="CJ68" s="16">
        <v>1</v>
      </c>
      <c r="CK68" s="16" t="s">
        <v>91</v>
      </c>
      <c r="CL68" s="16"/>
      <c r="CM68" s="16">
        <v>400</v>
      </c>
      <c r="CN68" s="16">
        <v>188.5</v>
      </c>
      <c r="CO68" s="16">
        <v>153.5</v>
      </c>
      <c r="CP68" s="16" t="s">
        <v>1685</v>
      </c>
      <c r="CQ68" s="16"/>
      <c r="CR68" s="16"/>
      <c r="CS68" s="16" t="s">
        <v>93</v>
      </c>
      <c r="CT68" s="16"/>
      <c r="CU68" s="16" t="s">
        <v>136</v>
      </c>
      <c r="CV68" s="16" t="s">
        <v>63</v>
      </c>
      <c r="CW68" s="16"/>
      <c r="CX68" s="16"/>
      <c r="CY68" s="16"/>
      <c r="CZ68" s="16"/>
      <c r="DA68" s="16">
        <v>1</v>
      </c>
      <c r="DB68" s="16" t="s">
        <v>167</v>
      </c>
      <c r="DC68" s="16" t="s">
        <v>1691</v>
      </c>
      <c r="DD68" s="16">
        <v>150</v>
      </c>
      <c r="DE68" s="16"/>
      <c r="DF68" s="16"/>
      <c r="DG68" s="16"/>
      <c r="DH68" s="16"/>
      <c r="DI68" s="16" t="s">
        <v>63</v>
      </c>
      <c r="DJ68" s="16" t="s">
        <v>62</v>
      </c>
      <c r="DK68" s="16"/>
      <c r="DL68" s="16"/>
      <c r="DM68" s="16" t="s">
        <v>63</v>
      </c>
      <c r="DN68" s="16" t="s">
        <v>189</v>
      </c>
      <c r="DO68" s="16" t="s">
        <v>1690</v>
      </c>
      <c r="DP68" s="16"/>
      <c r="DQ68" s="16"/>
      <c r="DR68" s="16"/>
      <c r="DS68" s="16"/>
      <c r="DT68" s="16"/>
      <c r="DU68" s="16"/>
      <c r="DV68" s="16"/>
      <c r="DW68" s="16"/>
      <c r="DX68" s="94"/>
      <c r="DY68" s="16">
        <v>10</v>
      </c>
      <c r="DZ68" s="16">
        <v>10</v>
      </c>
      <c r="EA68" s="89"/>
      <c r="EB68" s="90" t="s">
        <v>1692</v>
      </c>
      <c r="EC68" s="16">
        <v>10</v>
      </c>
      <c r="ED68" s="16"/>
      <c r="EE68" s="89"/>
      <c r="EF68" s="90"/>
      <c r="EG68" s="16"/>
      <c r="EH68" s="16"/>
      <c r="EI68" s="89"/>
      <c r="EJ68" s="90"/>
      <c r="EK68" s="16"/>
      <c r="EL68" s="16"/>
      <c r="EM68" s="89"/>
      <c r="EN68" s="90"/>
      <c r="EO68" s="16"/>
      <c r="EP68" s="16"/>
      <c r="EQ68" s="89"/>
      <c r="ER68" s="90">
        <v>5000</v>
      </c>
      <c r="ES68" s="89"/>
      <c r="ET68" s="91"/>
      <c r="EU68" s="90">
        <v>7.5</v>
      </c>
      <c r="EV68" s="89"/>
    </row>
    <row r="69" spans="1:177" s="82" customFormat="1" x14ac:dyDescent="0.3">
      <c r="A69" s="70"/>
      <c r="B69" s="71"/>
      <c r="C69" s="71"/>
      <c r="D69" s="71"/>
      <c r="E69" s="71"/>
      <c r="F69" s="73"/>
      <c r="G69" s="70"/>
      <c r="H69" s="72"/>
      <c r="I69" s="72"/>
      <c r="J69" s="74" t="s">
        <v>1693</v>
      </c>
      <c r="K69" s="72"/>
      <c r="L69" s="72"/>
      <c r="M69" s="72"/>
      <c r="N69" s="72"/>
      <c r="O69" s="72"/>
      <c r="P69" s="72"/>
      <c r="Q69" s="72"/>
      <c r="R69" s="72"/>
      <c r="S69" s="72"/>
      <c r="T69" s="72"/>
      <c r="U69" s="72"/>
      <c r="V69" s="72"/>
      <c r="W69" s="72"/>
      <c r="X69" s="72"/>
      <c r="Y69" s="72"/>
      <c r="Z69" s="72"/>
      <c r="AA69" s="74" t="str">
        <f>$J69</f>
        <v>2023 Chevrolet Bolt EV</v>
      </c>
      <c r="AB69" s="72"/>
      <c r="AC69" s="72"/>
      <c r="AD69" s="72"/>
      <c r="AE69" s="72"/>
      <c r="AF69" s="72"/>
      <c r="AG69" s="72"/>
      <c r="AH69" s="72"/>
      <c r="AI69" s="72"/>
      <c r="AJ69" s="72"/>
      <c r="AK69" s="72"/>
      <c r="AL69" s="72"/>
      <c r="AM69" s="72"/>
      <c r="AN69" s="72"/>
      <c r="AO69" s="75"/>
      <c r="AP69" s="70"/>
      <c r="AQ69" s="76" t="str">
        <f>$J69</f>
        <v>2023 Chevrolet Bolt EV</v>
      </c>
      <c r="AR69" s="70"/>
      <c r="AS69" s="72"/>
      <c r="AT69" s="72"/>
      <c r="AU69" s="72"/>
      <c r="AV69" s="72"/>
      <c r="AW69" s="72"/>
      <c r="AX69" s="72"/>
      <c r="AY69" s="72"/>
      <c r="AZ69" s="72"/>
      <c r="BA69" s="72"/>
      <c r="BB69" s="72"/>
      <c r="BC69" s="72"/>
      <c r="BD69" s="72"/>
      <c r="BE69" s="72"/>
      <c r="BF69" s="74" t="str">
        <f>$J69</f>
        <v>2023 Chevrolet Bolt EV</v>
      </c>
      <c r="BG69" s="72"/>
      <c r="BH69" s="72"/>
      <c r="BI69" s="72"/>
      <c r="BJ69" s="75"/>
      <c r="BK69" s="70"/>
      <c r="BL69" s="72"/>
      <c r="BM69" s="72"/>
      <c r="BN69" s="72"/>
      <c r="BO69" s="72"/>
      <c r="BP69" s="72"/>
      <c r="BQ69" s="77"/>
      <c r="BR69" s="1"/>
      <c r="BS69" s="72"/>
      <c r="BT69" s="78" t="s">
        <v>1597</v>
      </c>
      <c r="BU69" s="72"/>
      <c r="BV69" s="74" t="str">
        <f>$J69</f>
        <v>2023 Chevrolet Bolt EV</v>
      </c>
      <c r="BW69" s="72"/>
      <c r="BX69" s="72"/>
      <c r="BY69" s="72"/>
      <c r="BZ69" s="72"/>
      <c r="CA69" s="72"/>
      <c r="CB69" s="79" t="s">
        <v>1597</v>
      </c>
      <c r="CC69" s="72"/>
      <c r="CD69" s="72"/>
      <c r="CE69" s="72"/>
      <c r="CF69" s="72"/>
      <c r="CG69" s="72"/>
      <c r="CH69" s="72"/>
      <c r="CI69" s="72"/>
      <c r="CJ69" s="72"/>
      <c r="CK69" s="72"/>
      <c r="CL69" s="74" t="str">
        <f>$J69</f>
        <v>2023 Chevrolet Bolt EV</v>
      </c>
      <c r="CM69" s="72"/>
      <c r="CN69" s="72"/>
      <c r="CO69" s="72"/>
      <c r="CP69" s="72"/>
      <c r="CQ69" s="72"/>
      <c r="CR69" s="72"/>
      <c r="CS69" s="72"/>
      <c r="CT69" s="72"/>
      <c r="CU69" s="72"/>
      <c r="CV69" s="72"/>
      <c r="CW69" s="72"/>
      <c r="CX69" s="72"/>
      <c r="CY69" s="72"/>
      <c r="CZ69" s="72"/>
      <c r="DA69" s="72"/>
      <c r="DB69" s="72"/>
      <c r="DC69" s="74" t="str">
        <f>$J69</f>
        <v>2023 Chevrolet Bolt EV</v>
      </c>
      <c r="DD69" s="72"/>
      <c r="DE69" s="72"/>
      <c r="DF69" s="72"/>
      <c r="DG69" s="72"/>
      <c r="DH69" s="72"/>
      <c r="DI69" s="72"/>
      <c r="DJ69" s="72"/>
      <c r="DK69" s="72"/>
      <c r="DL69" s="72"/>
      <c r="DM69" s="72"/>
      <c r="DN69" s="72"/>
      <c r="DO69" s="74"/>
      <c r="DP69" s="74"/>
      <c r="DQ69" s="74"/>
      <c r="DR69" s="74"/>
      <c r="DS69" s="74"/>
      <c r="DT69" s="74" t="str">
        <f>$J69</f>
        <v>2023 Chevrolet Bolt EV</v>
      </c>
      <c r="DU69" s="74"/>
      <c r="DV69" s="74"/>
      <c r="DW69" s="74"/>
      <c r="DX69" s="80"/>
      <c r="DY69" s="74"/>
      <c r="DZ69" s="74"/>
      <c r="EA69" s="73"/>
      <c r="EB69" s="81"/>
      <c r="EC69" s="74"/>
      <c r="ED69" s="74"/>
      <c r="EE69" s="73"/>
      <c r="EF69" s="81"/>
      <c r="EH69" s="79" t="s">
        <v>1597</v>
      </c>
      <c r="EI69" s="73" t="str">
        <f>$J69</f>
        <v>2023 Chevrolet Bolt EV</v>
      </c>
      <c r="EJ69" s="83"/>
      <c r="EK69" s="84"/>
      <c r="EL69" s="84"/>
      <c r="EM69" s="85"/>
      <c r="EN69" s="86"/>
      <c r="EQ69" s="87"/>
      <c r="ER69" s="86"/>
      <c r="ES69" s="87"/>
      <c r="ET69" s="88"/>
      <c r="EU69" s="81" t="str">
        <f>$J69</f>
        <v>2023 Chevrolet Bolt EV</v>
      </c>
      <c r="EV69" s="87"/>
      <c r="EW69" s="74"/>
      <c r="EX69" s="74"/>
      <c r="EY69" s="74"/>
      <c r="EZ69" s="74"/>
      <c r="FA69" s="74"/>
      <c r="FB69" s="74"/>
      <c r="FC69" s="74"/>
      <c r="FD69" s="74"/>
      <c r="FE69" s="74"/>
      <c r="FF69" s="74"/>
      <c r="FG69" s="74"/>
      <c r="FH69" s="74"/>
      <c r="FI69" s="74"/>
      <c r="FJ69" s="74"/>
      <c r="FK69" s="74"/>
      <c r="FL69" s="74"/>
      <c r="FM69" s="74"/>
      <c r="FN69" s="74"/>
      <c r="FO69" s="74"/>
      <c r="FQ69" s="74"/>
      <c r="FR69" s="74"/>
      <c r="FS69" s="74"/>
      <c r="FT69" s="74"/>
      <c r="FU69" s="74"/>
    </row>
    <row r="70" spans="1:177" s="82" customFormat="1" x14ac:dyDescent="0.3">
      <c r="A70" s="90">
        <v>2023</v>
      </c>
      <c r="B70" s="16" t="s">
        <v>1562</v>
      </c>
      <c r="C70" s="16" t="s">
        <v>110</v>
      </c>
      <c r="D70" s="16" t="s">
        <v>1694</v>
      </c>
      <c r="E70" s="16" t="s">
        <v>101</v>
      </c>
      <c r="F70" s="89" t="s">
        <v>1630</v>
      </c>
      <c r="G70" s="90">
        <v>131</v>
      </c>
      <c r="H70" s="16">
        <v>109</v>
      </c>
      <c r="I70" s="16">
        <v>120</v>
      </c>
      <c r="J70" s="16">
        <v>186.6</v>
      </c>
      <c r="K70" s="16">
        <v>155.69999999999999</v>
      </c>
      <c r="L70" s="16">
        <v>171.3</v>
      </c>
      <c r="M70" s="16">
        <v>130.62</v>
      </c>
      <c r="N70" s="16">
        <v>108.99</v>
      </c>
      <c r="O70" s="16">
        <v>119.91</v>
      </c>
      <c r="P70" s="16">
        <f t="shared" ref="P70:P71" si="21">L70/O70</f>
        <v>1.4285714285714286</v>
      </c>
      <c r="Q70" s="16"/>
      <c r="R70" s="16"/>
      <c r="S70" s="16" t="s">
        <v>60</v>
      </c>
      <c r="T70" s="16" t="s">
        <v>61</v>
      </c>
      <c r="U70" s="16"/>
      <c r="V70" s="16">
        <v>1</v>
      </c>
      <c r="W70" s="16" t="s">
        <v>63</v>
      </c>
      <c r="X70" s="16" t="s">
        <v>63</v>
      </c>
      <c r="Y70" s="16" t="s">
        <v>135</v>
      </c>
      <c r="Z70" s="16" t="s">
        <v>159</v>
      </c>
      <c r="AA70" s="16"/>
      <c r="AB70" s="16"/>
      <c r="AC70" s="16">
        <v>259</v>
      </c>
      <c r="AD70" s="16" t="s">
        <v>1616</v>
      </c>
      <c r="AE70" s="16" t="s">
        <v>1617</v>
      </c>
      <c r="AF70" s="16" t="s">
        <v>66</v>
      </c>
      <c r="AG70" s="16" t="s">
        <v>67</v>
      </c>
      <c r="AH70" s="16">
        <v>4</v>
      </c>
      <c r="AI70" s="16" t="s">
        <v>1631</v>
      </c>
      <c r="AJ70" s="16"/>
      <c r="AK70" s="16"/>
      <c r="AL70" s="16">
        <v>94</v>
      </c>
      <c r="AM70" s="16">
        <v>17</v>
      </c>
      <c r="AN70" s="16"/>
      <c r="AO70" s="89"/>
      <c r="AP70" s="90">
        <v>600</v>
      </c>
      <c r="AQ70" s="91">
        <v>600</v>
      </c>
      <c r="AR70" s="90"/>
      <c r="AS70" s="16"/>
      <c r="AT70" s="16"/>
      <c r="AU70" s="16"/>
      <c r="AV70" s="16"/>
      <c r="AW70" s="16"/>
      <c r="AX70" s="16"/>
      <c r="AY70" s="16"/>
      <c r="AZ70" s="16"/>
      <c r="BA70" s="16"/>
      <c r="BB70" s="16"/>
      <c r="BC70" s="16"/>
      <c r="BD70" s="16"/>
      <c r="BE70" s="16"/>
      <c r="BF70" s="16"/>
      <c r="BG70" s="16"/>
      <c r="BH70" s="16"/>
      <c r="BI70" s="16"/>
      <c r="BJ70" s="89"/>
      <c r="BK70" s="92"/>
      <c r="BL70" s="16"/>
      <c r="BM70" s="16"/>
      <c r="BN70" s="16">
        <v>7</v>
      </c>
      <c r="BO70" s="16" t="s">
        <v>154</v>
      </c>
      <c r="BP70" s="16" t="s">
        <v>1548</v>
      </c>
      <c r="BQ70" s="16" t="s">
        <v>1618</v>
      </c>
      <c r="BR70" s="21">
        <v>44739</v>
      </c>
      <c r="BS70" s="16">
        <v>31633</v>
      </c>
      <c r="BT70" s="93"/>
      <c r="BU70" s="16"/>
      <c r="BV70" s="16" t="s">
        <v>63</v>
      </c>
      <c r="BW70" s="16"/>
      <c r="BX70" s="16"/>
      <c r="BY70" s="16" t="s">
        <v>63</v>
      </c>
      <c r="BZ70" s="16" t="s">
        <v>63</v>
      </c>
      <c r="CA70" s="16"/>
      <c r="CB70" s="16"/>
      <c r="CC70" s="16"/>
      <c r="CD70" s="16"/>
      <c r="CE70" s="16"/>
      <c r="CF70" s="16"/>
      <c r="CG70" s="16"/>
      <c r="CH70" s="16" t="s">
        <v>90</v>
      </c>
      <c r="CI70" s="16"/>
      <c r="CJ70" s="16">
        <v>1</v>
      </c>
      <c r="CK70" s="16" t="s">
        <v>91</v>
      </c>
      <c r="CL70" s="16"/>
      <c r="CM70" s="16">
        <v>400</v>
      </c>
      <c r="CN70" s="16">
        <v>188.5</v>
      </c>
      <c r="CO70" s="16">
        <v>153.5</v>
      </c>
      <c r="CP70" s="16" t="s">
        <v>1685</v>
      </c>
      <c r="CQ70" s="16"/>
      <c r="CR70" s="16"/>
      <c r="CS70" s="16" t="s">
        <v>93</v>
      </c>
      <c r="CT70" s="16"/>
      <c r="CU70" s="16" t="s">
        <v>136</v>
      </c>
      <c r="CV70" s="16" t="s">
        <v>63</v>
      </c>
      <c r="CW70" s="16"/>
      <c r="CX70" s="16"/>
      <c r="CY70" s="16"/>
      <c r="CZ70" s="16"/>
      <c r="DA70" s="16">
        <v>1</v>
      </c>
      <c r="DB70" s="16" t="s">
        <v>167</v>
      </c>
      <c r="DC70" s="16" t="s">
        <v>1691</v>
      </c>
      <c r="DD70" s="16">
        <v>150</v>
      </c>
      <c r="DE70" s="16"/>
      <c r="DF70" s="16"/>
      <c r="DG70" s="16"/>
      <c r="DH70" s="16"/>
      <c r="DI70" s="16" t="s">
        <v>63</v>
      </c>
      <c r="DJ70" s="16" t="s">
        <v>62</v>
      </c>
      <c r="DK70" s="16"/>
      <c r="DL70" s="16"/>
      <c r="DM70" s="16" t="s">
        <v>63</v>
      </c>
      <c r="DN70" s="16" t="s">
        <v>189</v>
      </c>
      <c r="DO70" s="16" t="s">
        <v>1695</v>
      </c>
      <c r="DP70" s="16"/>
      <c r="DQ70" s="16"/>
      <c r="DR70" s="16"/>
      <c r="DS70" s="16"/>
      <c r="DT70" s="16"/>
      <c r="DU70" s="16"/>
      <c r="DV70" s="16"/>
      <c r="DW70" s="16"/>
      <c r="DX70" s="94"/>
      <c r="DY70" s="16">
        <v>10</v>
      </c>
      <c r="DZ70" s="16">
        <v>10</v>
      </c>
      <c r="EA70" s="89"/>
      <c r="EB70" s="90" t="s">
        <v>1692</v>
      </c>
      <c r="EC70" s="16">
        <v>10</v>
      </c>
      <c r="ED70" s="16"/>
      <c r="EE70" s="89"/>
      <c r="EF70" s="90"/>
      <c r="EG70" s="16"/>
      <c r="EH70" s="16"/>
      <c r="EI70" s="89"/>
      <c r="EJ70" s="90"/>
      <c r="EK70" s="16"/>
      <c r="EL70" s="16"/>
      <c r="EM70" s="89"/>
      <c r="EN70" s="90"/>
      <c r="EO70" s="16"/>
      <c r="EP70" s="16"/>
      <c r="EQ70" s="89"/>
      <c r="ER70" s="90">
        <v>5000</v>
      </c>
      <c r="ES70" s="89"/>
      <c r="ET70" s="91"/>
      <c r="EU70" s="90">
        <v>7.5</v>
      </c>
      <c r="EV70" s="89"/>
    </row>
    <row r="71" spans="1:177" s="82" customFormat="1" ht="15.5" customHeight="1" thickBot="1" x14ac:dyDescent="0.35">
      <c r="A71" s="90">
        <v>2023</v>
      </c>
      <c r="B71" s="16" t="s">
        <v>1562</v>
      </c>
      <c r="C71" s="16" t="s">
        <v>110</v>
      </c>
      <c r="D71" s="16" t="s">
        <v>1694</v>
      </c>
      <c r="E71" s="16" t="s">
        <v>101</v>
      </c>
      <c r="F71" s="89" t="s">
        <v>1630</v>
      </c>
      <c r="G71" s="90">
        <v>26</v>
      </c>
      <c r="H71" s="16">
        <v>31</v>
      </c>
      <c r="I71" s="16">
        <v>28</v>
      </c>
      <c r="J71" s="16">
        <v>18.066500000000001</v>
      </c>
      <c r="K71" s="16">
        <v>21.653700000000001</v>
      </c>
      <c r="L71" s="16">
        <v>19.680700000000002</v>
      </c>
      <c r="M71" s="16">
        <v>25.803899999999999</v>
      </c>
      <c r="N71" s="16">
        <v>30.924900000000001</v>
      </c>
      <c r="O71" s="16">
        <v>28.1083</v>
      </c>
      <c r="P71" s="16">
        <f t="shared" si="21"/>
        <v>0.70017396996616665</v>
      </c>
      <c r="Q71" s="16"/>
      <c r="R71" s="16"/>
      <c r="S71" s="16" t="s">
        <v>60</v>
      </c>
      <c r="T71" s="16" t="s">
        <v>61</v>
      </c>
      <c r="U71" s="16"/>
      <c r="V71" s="16">
        <v>1</v>
      </c>
      <c r="W71" s="16" t="s">
        <v>63</v>
      </c>
      <c r="X71" s="16" t="s">
        <v>63</v>
      </c>
      <c r="Y71" s="16" t="s">
        <v>135</v>
      </c>
      <c r="Z71" s="16" t="s">
        <v>159</v>
      </c>
      <c r="AA71" s="16"/>
      <c r="AB71" s="16"/>
      <c r="AC71" s="16">
        <v>259</v>
      </c>
      <c r="AD71" s="16" t="s">
        <v>1616</v>
      </c>
      <c r="AE71" s="16" t="s">
        <v>1617</v>
      </c>
      <c r="AF71" s="16" t="s">
        <v>1624</v>
      </c>
      <c r="AG71" s="16" t="s">
        <v>1625</v>
      </c>
      <c r="AH71" s="16">
        <v>4</v>
      </c>
      <c r="AI71" s="16" t="s">
        <v>1631</v>
      </c>
      <c r="AJ71" s="16"/>
      <c r="AK71" s="16"/>
      <c r="AL71" s="16">
        <v>94</v>
      </c>
      <c r="AM71" s="16">
        <v>17</v>
      </c>
      <c r="AN71" s="16"/>
      <c r="AO71" s="89"/>
      <c r="AP71" s="90">
        <v>600</v>
      </c>
      <c r="AQ71" s="91">
        <v>600</v>
      </c>
      <c r="AR71" s="90"/>
      <c r="AS71" s="16"/>
      <c r="AT71" s="16"/>
      <c r="AU71" s="16"/>
      <c r="AV71" s="16"/>
      <c r="AW71" s="16"/>
      <c r="AX71" s="16"/>
      <c r="AY71" s="16"/>
      <c r="AZ71" s="16"/>
      <c r="BA71" s="16"/>
      <c r="BB71" s="16"/>
      <c r="BC71" s="16"/>
      <c r="BD71" s="16"/>
      <c r="BE71" s="16"/>
      <c r="BF71" s="16"/>
      <c r="BG71" s="16"/>
      <c r="BH71" s="16"/>
      <c r="BI71" s="16"/>
      <c r="BJ71" s="89"/>
      <c r="BK71" s="92"/>
      <c r="BL71" s="16"/>
      <c r="BM71" s="16"/>
      <c r="BN71" s="16">
        <v>7</v>
      </c>
      <c r="BO71" s="16" t="s">
        <v>154</v>
      </c>
      <c r="BP71" s="16" t="s">
        <v>1548</v>
      </c>
      <c r="BQ71" s="16" t="s">
        <v>1618</v>
      </c>
      <c r="BR71" s="21">
        <v>44739</v>
      </c>
      <c r="BS71" s="16">
        <v>31633</v>
      </c>
      <c r="BT71" s="93"/>
      <c r="BU71" s="16"/>
      <c r="BV71" s="16" t="s">
        <v>63</v>
      </c>
      <c r="BW71" s="16"/>
      <c r="BX71" s="16"/>
      <c r="BY71" s="16" t="s">
        <v>63</v>
      </c>
      <c r="BZ71" s="16" t="s">
        <v>63</v>
      </c>
      <c r="CA71" s="16"/>
      <c r="CB71" s="16"/>
      <c r="CC71" s="16"/>
      <c r="CD71" s="16"/>
      <c r="CE71" s="16"/>
      <c r="CF71" s="16"/>
      <c r="CG71" s="16"/>
      <c r="CH71" s="16" t="s">
        <v>90</v>
      </c>
      <c r="CI71" s="16"/>
      <c r="CJ71" s="16">
        <v>1</v>
      </c>
      <c r="CK71" s="16" t="s">
        <v>91</v>
      </c>
      <c r="CL71" s="16"/>
      <c r="CM71" s="16">
        <v>400</v>
      </c>
      <c r="CN71" s="16">
        <v>188.5</v>
      </c>
      <c r="CO71" s="16">
        <v>153.5</v>
      </c>
      <c r="CP71" s="16" t="s">
        <v>1685</v>
      </c>
      <c r="CQ71" s="16"/>
      <c r="CR71" s="16"/>
      <c r="CS71" s="16" t="s">
        <v>93</v>
      </c>
      <c r="CT71" s="16"/>
      <c r="CU71" s="16" t="s">
        <v>136</v>
      </c>
      <c r="CV71" s="16" t="s">
        <v>63</v>
      </c>
      <c r="CW71" s="16"/>
      <c r="CX71" s="16"/>
      <c r="CY71" s="16"/>
      <c r="CZ71" s="16"/>
      <c r="DA71" s="16">
        <v>1</v>
      </c>
      <c r="DB71" s="16" t="s">
        <v>167</v>
      </c>
      <c r="DC71" s="16" t="s">
        <v>1691</v>
      </c>
      <c r="DD71" s="16">
        <v>150</v>
      </c>
      <c r="DE71" s="16"/>
      <c r="DF71" s="16"/>
      <c r="DG71" s="16"/>
      <c r="DH71" s="16"/>
      <c r="DI71" s="16" t="s">
        <v>63</v>
      </c>
      <c r="DJ71" s="16" t="s">
        <v>62</v>
      </c>
      <c r="DK71" s="16"/>
      <c r="DL71" s="16"/>
      <c r="DM71" s="16" t="s">
        <v>63</v>
      </c>
      <c r="DN71" s="16" t="s">
        <v>189</v>
      </c>
      <c r="DO71" s="16" t="s">
        <v>1695</v>
      </c>
      <c r="DP71" s="16"/>
      <c r="DQ71" s="16"/>
      <c r="DR71" s="16"/>
      <c r="DS71" s="16"/>
      <c r="DT71" s="16"/>
      <c r="DU71" s="16"/>
      <c r="DV71" s="16"/>
      <c r="DW71" s="16"/>
      <c r="DX71" s="94"/>
      <c r="DY71" s="16">
        <v>10</v>
      </c>
      <c r="DZ71" s="16">
        <v>10</v>
      </c>
      <c r="EA71" s="89"/>
      <c r="EB71" s="90" t="s">
        <v>1692</v>
      </c>
      <c r="EC71" s="16">
        <v>10</v>
      </c>
      <c r="ED71" s="16"/>
      <c r="EE71" s="89"/>
      <c r="EF71" s="90"/>
      <c r="EG71" s="16"/>
      <c r="EH71" s="16"/>
      <c r="EI71" s="89"/>
      <c r="EJ71" s="90"/>
      <c r="EK71" s="16"/>
      <c r="EL71" s="16"/>
      <c r="EM71" s="89"/>
      <c r="EN71" s="90"/>
      <c r="EO71" s="16"/>
      <c r="EP71" s="16"/>
      <c r="EQ71" s="89"/>
      <c r="ER71" s="90">
        <v>5000</v>
      </c>
      <c r="ES71" s="89"/>
      <c r="ET71" s="91"/>
      <c r="EU71" s="90">
        <v>7.5</v>
      </c>
      <c r="EV71" s="89"/>
    </row>
    <row r="72" spans="1:177" s="82" customFormat="1" x14ac:dyDescent="0.3">
      <c r="A72" s="70"/>
      <c r="B72" s="71"/>
      <c r="C72" s="71"/>
      <c r="D72" s="71"/>
      <c r="E72" s="71"/>
      <c r="F72" s="73"/>
      <c r="G72" s="70"/>
      <c r="H72" s="72"/>
      <c r="I72" s="72"/>
      <c r="J72" s="74" t="s">
        <v>1696</v>
      </c>
      <c r="K72" s="72"/>
      <c r="L72" s="72"/>
      <c r="M72" s="72"/>
      <c r="N72" s="72"/>
      <c r="O72" s="72"/>
      <c r="P72" s="72"/>
      <c r="Q72" s="72"/>
      <c r="R72" s="72"/>
      <c r="S72" s="72"/>
      <c r="T72" s="72"/>
      <c r="U72" s="72"/>
      <c r="V72" s="72"/>
      <c r="W72" s="72"/>
      <c r="X72" s="72"/>
      <c r="Y72" s="72"/>
      <c r="Z72" s="72"/>
      <c r="AA72" s="74" t="str">
        <f>$J72</f>
        <v>2023 Ford F-150 Lightning Extended Range 4WD</v>
      </c>
      <c r="AB72" s="72"/>
      <c r="AC72" s="72"/>
      <c r="AD72" s="72"/>
      <c r="AE72" s="72"/>
      <c r="AF72" s="72"/>
      <c r="AG72" s="72"/>
      <c r="AH72" s="72"/>
      <c r="AI72" s="72"/>
      <c r="AJ72" s="72"/>
      <c r="AK72" s="72"/>
      <c r="AL72" s="72"/>
      <c r="AM72" s="72"/>
      <c r="AN72" s="72"/>
      <c r="AO72" s="75"/>
      <c r="AP72" s="70"/>
      <c r="AQ72" s="76" t="str">
        <f>$J72</f>
        <v>2023 Ford F-150 Lightning Extended Range 4WD</v>
      </c>
      <c r="AR72" s="70"/>
      <c r="AS72" s="72"/>
      <c r="AT72" s="72"/>
      <c r="AU72" s="72"/>
      <c r="AV72" s="72"/>
      <c r="AW72" s="72"/>
      <c r="AX72" s="72"/>
      <c r="AY72" s="72"/>
      <c r="AZ72" s="72"/>
      <c r="BA72" s="72"/>
      <c r="BB72" s="72"/>
      <c r="BC72" s="72"/>
      <c r="BD72" s="72"/>
      <c r="BE72" s="72"/>
      <c r="BF72" s="74" t="str">
        <f>$J72</f>
        <v>2023 Ford F-150 Lightning Extended Range 4WD</v>
      </c>
      <c r="BG72" s="72"/>
      <c r="BH72" s="72"/>
      <c r="BI72" s="72"/>
      <c r="BJ72" s="75"/>
      <c r="BK72" s="70"/>
      <c r="BL72" s="72"/>
      <c r="BM72" s="72"/>
      <c r="BN72" s="72"/>
      <c r="BO72" s="72"/>
      <c r="BP72" s="72"/>
      <c r="BQ72" s="77"/>
      <c r="BR72" s="1"/>
      <c r="BS72" s="72"/>
      <c r="BT72" s="78" t="s">
        <v>1597</v>
      </c>
      <c r="BU72" s="72"/>
      <c r="BV72" s="74" t="str">
        <f>$J72</f>
        <v>2023 Ford F-150 Lightning Extended Range 4WD</v>
      </c>
      <c r="BW72" s="72"/>
      <c r="BX72" s="72"/>
      <c r="BY72" s="72"/>
      <c r="BZ72" s="72"/>
      <c r="CA72" s="72"/>
      <c r="CB72" s="79" t="s">
        <v>1597</v>
      </c>
      <c r="CC72" s="72"/>
      <c r="CD72" s="72"/>
      <c r="CE72" s="72"/>
      <c r="CF72" s="72"/>
      <c r="CG72" s="72"/>
      <c r="CH72" s="72"/>
      <c r="CI72" s="72"/>
      <c r="CJ72" s="72"/>
      <c r="CK72" s="72"/>
      <c r="CL72" s="74" t="str">
        <f>$J72</f>
        <v>2023 Ford F-150 Lightning Extended Range 4WD</v>
      </c>
      <c r="CM72" s="72"/>
      <c r="CN72" s="72"/>
      <c r="CO72" s="72"/>
      <c r="CP72" s="72"/>
      <c r="CQ72" s="72"/>
      <c r="CR72" s="72"/>
      <c r="CS72" s="72"/>
      <c r="CT72" s="72"/>
      <c r="CU72" s="72"/>
      <c r="CV72" s="72"/>
      <c r="CW72" s="72"/>
      <c r="CX72" s="72"/>
      <c r="CY72" s="72"/>
      <c r="CZ72" s="72"/>
      <c r="DA72" s="72"/>
      <c r="DB72" s="72"/>
      <c r="DC72" s="74" t="str">
        <f>$J72</f>
        <v>2023 Ford F-150 Lightning Extended Range 4WD</v>
      </c>
      <c r="DD72" s="72"/>
      <c r="DE72" s="72"/>
      <c r="DF72" s="72"/>
      <c r="DG72" s="72"/>
      <c r="DH72" s="72"/>
      <c r="DI72" s="72"/>
      <c r="DJ72" s="72"/>
      <c r="DK72" s="72"/>
      <c r="DL72" s="72"/>
      <c r="DM72" s="72"/>
      <c r="DN72" s="72"/>
      <c r="DO72" s="74"/>
      <c r="DP72" s="74"/>
      <c r="DQ72" s="74"/>
      <c r="DR72" s="74"/>
      <c r="DS72" s="74"/>
      <c r="DT72" s="74" t="str">
        <f>$J72</f>
        <v>2023 Ford F-150 Lightning Extended Range 4WD</v>
      </c>
      <c r="DU72" s="74"/>
      <c r="DV72" s="74"/>
      <c r="DW72" s="74"/>
      <c r="DX72" s="80"/>
      <c r="DY72" s="74"/>
      <c r="DZ72" s="74"/>
      <c r="EA72" s="73"/>
      <c r="EB72" s="81"/>
      <c r="EC72" s="74"/>
      <c r="ED72" s="74"/>
      <c r="EE72" s="73"/>
      <c r="EF72" s="81"/>
      <c r="EH72" s="79" t="s">
        <v>1597</v>
      </c>
      <c r="EI72" s="73" t="str">
        <f>$J72</f>
        <v>2023 Ford F-150 Lightning Extended Range 4WD</v>
      </c>
      <c r="EJ72" s="83"/>
      <c r="EK72" s="84"/>
      <c r="EL72" s="84"/>
      <c r="EM72" s="85"/>
      <c r="EN72" s="86"/>
      <c r="EQ72" s="87"/>
      <c r="ER72" s="86"/>
      <c r="ES72" s="87"/>
      <c r="ET72" s="88"/>
      <c r="EU72" s="81" t="str">
        <f>$J72</f>
        <v>2023 Ford F-150 Lightning Extended Range 4WD</v>
      </c>
      <c r="EV72" s="87"/>
      <c r="EW72" s="74"/>
      <c r="EX72" s="74"/>
      <c r="EY72" s="74"/>
      <c r="EZ72" s="74"/>
      <c r="FA72" s="74"/>
      <c r="FB72" s="74"/>
      <c r="FC72" s="74"/>
      <c r="FD72" s="74"/>
      <c r="FE72" s="74"/>
      <c r="FF72" s="74"/>
      <c r="FG72" s="74"/>
      <c r="FH72" s="74"/>
      <c r="FI72" s="74"/>
      <c r="FJ72" s="74"/>
      <c r="FK72" s="74"/>
      <c r="FL72" s="74"/>
      <c r="FM72" s="74"/>
      <c r="FN72" s="74"/>
      <c r="FO72" s="74"/>
      <c r="FQ72" s="74"/>
      <c r="FR72" s="74"/>
      <c r="FS72" s="74"/>
      <c r="FT72" s="74"/>
      <c r="FU72" s="74"/>
    </row>
    <row r="73" spans="1:177" s="82" customFormat="1" x14ac:dyDescent="0.3">
      <c r="A73" s="90">
        <v>2023</v>
      </c>
      <c r="B73" s="16" t="s">
        <v>1556</v>
      </c>
      <c r="C73" s="16" t="s">
        <v>126</v>
      </c>
      <c r="D73" s="16" t="s">
        <v>1697</v>
      </c>
      <c r="E73" s="16" t="s">
        <v>128</v>
      </c>
      <c r="F73" s="89" t="s">
        <v>1630</v>
      </c>
      <c r="G73" s="90">
        <v>78</v>
      </c>
      <c r="H73" s="16">
        <v>63</v>
      </c>
      <c r="I73" s="16">
        <v>70</v>
      </c>
      <c r="J73" s="16">
        <v>111.2</v>
      </c>
      <c r="K73" s="16">
        <v>89.9</v>
      </c>
      <c r="L73" s="16">
        <v>100.4863</v>
      </c>
      <c r="M73" s="16">
        <v>77.84</v>
      </c>
      <c r="N73" s="16">
        <v>62.93</v>
      </c>
      <c r="O73" s="16">
        <v>70.340400000000002</v>
      </c>
      <c r="P73" s="16"/>
      <c r="Q73" s="16"/>
      <c r="R73" s="16"/>
      <c r="S73" s="16" t="s">
        <v>60</v>
      </c>
      <c r="T73" s="16" t="s">
        <v>61</v>
      </c>
      <c r="U73" s="16"/>
      <c r="V73" s="16">
        <v>1</v>
      </c>
      <c r="W73" s="16" t="s">
        <v>63</v>
      </c>
      <c r="X73" s="16" t="s">
        <v>63</v>
      </c>
      <c r="Y73" s="16" t="s">
        <v>60</v>
      </c>
      <c r="Z73" s="16" t="s">
        <v>117</v>
      </c>
      <c r="AA73" s="16"/>
      <c r="AB73" s="16"/>
      <c r="AC73" s="16">
        <v>320</v>
      </c>
      <c r="AD73" s="16" t="s">
        <v>1616</v>
      </c>
      <c r="AE73" s="16" t="s">
        <v>1617</v>
      </c>
      <c r="AF73" s="16" t="s">
        <v>66</v>
      </c>
      <c r="AG73" s="16" t="s">
        <v>67</v>
      </c>
      <c r="AH73" s="16" t="s">
        <v>68</v>
      </c>
      <c r="AI73" s="16" t="s">
        <v>69</v>
      </c>
      <c r="AJ73" s="16"/>
      <c r="AK73" s="16"/>
      <c r="AL73" s="16"/>
      <c r="AM73" s="16"/>
      <c r="AN73" s="16"/>
      <c r="AO73" s="89"/>
      <c r="AP73" s="90">
        <v>1000</v>
      </c>
      <c r="AQ73" s="91">
        <v>1050</v>
      </c>
      <c r="AR73" s="90"/>
      <c r="AS73" s="16"/>
      <c r="AT73" s="16"/>
      <c r="AU73" s="16"/>
      <c r="AV73" s="16"/>
      <c r="AW73" s="16"/>
      <c r="AX73" s="16"/>
      <c r="AY73" s="16"/>
      <c r="AZ73" s="16"/>
      <c r="BA73" s="16"/>
      <c r="BB73" s="16"/>
      <c r="BC73" s="16"/>
      <c r="BD73" s="16"/>
      <c r="BE73" s="16"/>
      <c r="BF73" s="16"/>
      <c r="BG73" s="16"/>
      <c r="BH73" s="16"/>
      <c r="BI73" s="16"/>
      <c r="BJ73" s="89"/>
      <c r="BK73" s="92"/>
      <c r="BL73" s="16"/>
      <c r="BM73" s="16"/>
      <c r="BN73" s="16">
        <v>13</v>
      </c>
      <c r="BO73" s="16" t="s">
        <v>102</v>
      </c>
      <c r="BP73" s="16"/>
      <c r="BQ73" s="16" t="s">
        <v>1618</v>
      </c>
      <c r="BR73" s="21">
        <v>44847</v>
      </c>
      <c r="BS73" s="16">
        <v>32249</v>
      </c>
      <c r="BT73" s="93"/>
      <c r="BU73" s="16" t="s">
        <v>63</v>
      </c>
      <c r="BV73" s="16" t="s">
        <v>63</v>
      </c>
      <c r="BW73" s="16"/>
      <c r="BX73" s="16"/>
      <c r="BY73" s="16" t="s">
        <v>63</v>
      </c>
      <c r="BZ73" s="16" t="s">
        <v>63</v>
      </c>
      <c r="CA73" s="16"/>
      <c r="CB73" s="16"/>
      <c r="CC73" s="16"/>
      <c r="CD73" s="16"/>
      <c r="CE73" s="16"/>
      <c r="CF73" s="16"/>
      <c r="CG73" s="16"/>
      <c r="CH73" s="16" t="s">
        <v>90</v>
      </c>
      <c r="CI73" s="16"/>
      <c r="CJ73" s="16">
        <v>1</v>
      </c>
      <c r="CK73" s="16" t="s">
        <v>91</v>
      </c>
      <c r="CL73" s="16"/>
      <c r="CM73" s="16">
        <v>403</v>
      </c>
      <c r="CN73" s="16">
        <v>410</v>
      </c>
      <c r="CO73" s="16">
        <v>210</v>
      </c>
      <c r="CP73" s="16" t="s">
        <v>92</v>
      </c>
      <c r="CQ73" s="16"/>
      <c r="CR73" s="16"/>
      <c r="CS73" s="16" t="s">
        <v>93</v>
      </c>
      <c r="CT73" s="16"/>
      <c r="CU73" s="16" t="s">
        <v>94</v>
      </c>
      <c r="CV73" s="16" t="s">
        <v>63</v>
      </c>
      <c r="CW73" s="16"/>
      <c r="CX73" s="16"/>
      <c r="CY73" s="16"/>
      <c r="CZ73" s="16" t="s">
        <v>1698</v>
      </c>
      <c r="DA73" s="16">
        <v>2</v>
      </c>
      <c r="DB73" s="16" t="s">
        <v>167</v>
      </c>
      <c r="DC73" s="16" t="s">
        <v>1699</v>
      </c>
      <c r="DD73" s="16" t="s">
        <v>1700</v>
      </c>
      <c r="DE73" s="16"/>
      <c r="DF73" s="16"/>
      <c r="DG73" s="16"/>
      <c r="DH73" s="16"/>
      <c r="DI73" s="16" t="s">
        <v>63</v>
      </c>
      <c r="DJ73" s="16" t="s">
        <v>62</v>
      </c>
      <c r="DK73" s="16"/>
      <c r="DL73" s="16"/>
      <c r="DM73" s="16" t="s">
        <v>63</v>
      </c>
      <c r="DN73" s="16" t="s">
        <v>189</v>
      </c>
      <c r="DO73" s="16"/>
      <c r="DP73" s="16"/>
      <c r="DQ73" s="16"/>
      <c r="DR73" s="16"/>
      <c r="DS73" s="16"/>
      <c r="DT73" s="16"/>
      <c r="DU73" s="16"/>
      <c r="DV73" s="16"/>
      <c r="DW73" s="16"/>
      <c r="DX73" s="94"/>
      <c r="DY73" s="16">
        <v>9</v>
      </c>
      <c r="DZ73" s="16">
        <v>10</v>
      </c>
      <c r="EA73" s="89"/>
      <c r="EB73" s="90" t="s">
        <v>1701</v>
      </c>
      <c r="EC73" s="16">
        <v>10</v>
      </c>
      <c r="ED73" s="16"/>
      <c r="EE73" s="89"/>
      <c r="EF73" s="90"/>
      <c r="EG73" s="16"/>
      <c r="EH73" s="16"/>
      <c r="EI73" s="89"/>
      <c r="EJ73" s="90"/>
      <c r="EK73" s="16"/>
      <c r="EL73" s="16"/>
      <c r="EM73" s="89"/>
      <c r="EN73" s="90"/>
      <c r="EO73" s="16"/>
      <c r="EP73" s="16"/>
      <c r="EQ73" s="89"/>
      <c r="ER73" s="90">
        <v>3000</v>
      </c>
      <c r="ES73" s="89"/>
      <c r="ET73" s="91"/>
      <c r="EU73" s="90">
        <v>10.1</v>
      </c>
      <c r="EV73" s="89"/>
    </row>
    <row r="74" spans="1:177" s="82" customFormat="1" ht="15.5" customHeight="1" thickBot="1" x14ac:dyDescent="0.35">
      <c r="A74" s="90">
        <v>2023</v>
      </c>
      <c r="B74" s="16" t="s">
        <v>1556</v>
      </c>
      <c r="C74" s="16" t="s">
        <v>126</v>
      </c>
      <c r="D74" s="16" t="s">
        <v>1697</v>
      </c>
      <c r="E74" s="16" t="s">
        <v>128</v>
      </c>
      <c r="F74" s="89" t="s">
        <v>1630</v>
      </c>
      <c r="G74" s="90">
        <v>43</v>
      </c>
      <c r="H74" s="16">
        <v>54</v>
      </c>
      <c r="I74" s="16">
        <v>48</v>
      </c>
      <c r="J74" s="16">
        <v>30.3</v>
      </c>
      <c r="K74" s="16">
        <v>37.5</v>
      </c>
      <c r="L74" s="16">
        <v>33.54</v>
      </c>
      <c r="M74" s="16">
        <v>43.285699999999999</v>
      </c>
      <c r="N74" s="16">
        <v>47.914299999999997</v>
      </c>
      <c r="O74" s="16">
        <v>47.914299999999997</v>
      </c>
      <c r="P74" s="16"/>
      <c r="Q74" s="16"/>
      <c r="R74" s="16"/>
      <c r="S74" s="16" t="s">
        <v>60</v>
      </c>
      <c r="T74" s="16" t="s">
        <v>61</v>
      </c>
      <c r="U74" s="16"/>
      <c r="V74" s="16">
        <v>1</v>
      </c>
      <c r="W74" s="16" t="s">
        <v>63</v>
      </c>
      <c r="X74" s="16" t="s">
        <v>63</v>
      </c>
      <c r="Y74" s="16" t="s">
        <v>60</v>
      </c>
      <c r="Z74" s="16" t="s">
        <v>117</v>
      </c>
      <c r="AA74" s="16"/>
      <c r="AB74" s="16"/>
      <c r="AC74" s="16">
        <v>320</v>
      </c>
      <c r="AD74" s="16" t="s">
        <v>1616</v>
      </c>
      <c r="AE74" s="16" t="s">
        <v>1617</v>
      </c>
      <c r="AF74" s="16" t="s">
        <v>1624</v>
      </c>
      <c r="AG74" s="16" t="s">
        <v>1625</v>
      </c>
      <c r="AH74" s="16" t="s">
        <v>68</v>
      </c>
      <c r="AI74" s="16" t="s">
        <v>69</v>
      </c>
      <c r="AJ74" s="16"/>
      <c r="AK74" s="16"/>
      <c r="AL74" s="16"/>
      <c r="AM74" s="16"/>
      <c r="AN74" s="16"/>
      <c r="AO74" s="89"/>
      <c r="AP74" s="90">
        <v>1000</v>
      </c>
      <c r="AQ74" s="91">
        <v>1000</v>
      </c>
      <c r="AR74" s="90"/>
      <c r="AS74" s="16"/>
      <c r="AT74" s="16"/>
      <c r="AU74" s="16"/>
      <c r="AV74" s="16"/>
      <c r="AW74" s="16"/>
      <c r="AX74" s="16"/>
      <c r="AY74" s="16"/>
      <c r="AZ74" s="16"/>
      <c r="BA74" s="16"/>
      <c r="BB74" s="16"/>
      <c r="BC74" s="16"/>
      <c r="BD74" s="16"/>
      <c r="BE74" s="16"/>
      <c r="BF74" s="16"/>
      <c r="BG74" s="16"/>
      <c r="BH74" s="16"/>
      <c r="BI74" s="16"/>
      <c r="BJ74" s="89"/>
      <c r="BK74" s="92"/>
      <c r="BL74" s="16"/>
      <c r="BM74" s="16"/>
      <c r="BN74" s="16">
        <v>13</v>
      </c>
      <c r="BO74" s="16" t="s">
        <v>102</v>
      </c>
      <c r="BP74" s="16"/>
      <c r="BQ74" s="16" t="s">
        <v>1618</v>
      </c>
      <c r="BR74" s="21">
        <v>44847</v>
      </c>
      <c r="BS74" s="16">
        <v>32249</v>
      </c>
      <c r="BT74" s="93"/>
      <c r="BU74" s="16" t="s">
        <v>63</v>
      </c>
      <c r="BV74" s="16" t="s">
        <v>63</v>
      </c>
      <c r="BW74" s="16"/>
      <c r="BX74" s="16"/>
      <c r="BY74" s="16" t="s">
        <v>63</v>
      </c>
      <c r="BZ74" s="16" t="s">
        <v>63</v>
      </c>
      <c r="CA74" s="16"/>
      <c r="CB74" s="16"/>
      <c r="CC74" s="16"/>
      <c r="CD74" s="16"/>
      <c r="CE74" s="16"/>
      <c r="CF74" s="16"/>
      <c r="CG74" s="16"/>
      <c r="CH74" s="16" t="s">
        <v>90</v>
      </c>
      <c r="CI74" s="16"/>
      <c r="CJ74" s="16">
        <v>1</v>
      </c>
      <c r="CK74" s="16" t="s">
        <v>91</v>
      </c>
      <c r="CL74" s="16"/>
      <c r="CM74" s="16">
        <v>403</v>
      </c>
      <c r="CN74" s="16">
        <v>410</v>
      </c>
      <c r="CO74" s="16">
        <v>210</v>
      </c>
      <c r="CP74" s="16" t="s">
        <v>92</v>
      </c>
      <c r="CQ74" s="16"/>
      <c r="CR74" s="16"/>
      <c r="CS74" s="16" t="s">
        <v>93</v>
      </c>
      <c r="CT74" s="16"/>
      <c r="CU74" s="16" t="s">
        <v>94</v>
      </c>
      <c r="CV74" s="16" t="s">
        <v>63</v>
      </c>
      <c r="CW74" s="16"/>
      <c r="CX74" s="16"/>
      <c r="CY74" s="16"/>
      <c r="CZ74" s="16" t="s">
        <v>1698</v>
      </c>
      <c r="DA74" s="16">
        <v>2</v>
      </c>
      <c r="DB74" s="16" t="s">
        <v>167</v>
      </c>
      <c r="DC74" s="16" t="s">
        <v>1699</v>
      </c>
      <c r="DD74" s="16" t="s">
        <v>1700</v>
      </c>
      <c r="DE74" s="16"/>
      <c r="DF74" s="16"/>
      <c r="DG74" s="16"/>
      <c r="DH74" s="16"/>
      <c r="DI74" s="16" t="s">
        <v>63</v>
      </c>
      <c r="DJ74" s="16" t="s">
        <v>62</v>
      </c>
      <c r="DK74" s="16"/>
      <c r="DL74" s="16"/>
      <c r="DM74" s="16" t="s">
        <v>63</v>
      </c>
      <c r="DN74" s="16" t="s">
        <v>189</v>
      </c>
      <c r="DO74" s="16"/>
      <c r="DP74" s="16"/>
      <c r="DQ74" s="16"/>
      <c r="DR74" s="16"/>
      <c r="DS74" s="16"/>
      <c r="DT74" s="16"/>
      <c r="DU74" s="16"/>
      <c r="DV74" s="16"/>
      <c r="DW74" s="16"/>
      <c r="DX74" s="94"/>
      <c r="DY74" s="16">
        <v>9</v>
      </c>
      <c r="DZ74" s="16">
        <v>10</v>
      </c>
      <c r="EA74" s="89"/>
      <c r="EB74" s="90" t="s">
        <v>1701</v>
      </c>
      <c r="EC74" s="16">
        <v>10</v>
      </c>
      <c r="ED74" s="16"/>
      <c r="EE74" s="89"/>
      <c r="EF74" s="90"/>
      <c r="EG74" s="16"/>
      <c r="EH74" s="16"/>
      <c r="EI74" s="89"/>
      <c r="EJ74" s="90"/>
      <c r="EK74" s="16"/>
      <c r="EL74" s="16"/>
      <c r="EM74" s="89"/>
      <c r="EN74" s="90"/>
      <c r="EO74" s="16"/>
      <c r="EP74" s="16"/>
      <c r="EQ74" s="89"/>
      <c r="ER74" s="90">
        <v>3000</v>
      </c>
      <c r="ES74" s="89"/>
      <c r="ET74" s="91"/>
      <c r="EU74" s="90">
        <v>10.1</v>
      </c>
      <c r="EV74" s="89"/>
    </row>
    <row r="75" spans="1:177" s="82" customFormat="1" x14ac:dyDescent="0.3">
      <c r="A75" s="70"/>
      <c r="B75" s="71"/>
      <c r="C75" s="71"/>
      <c r="D75" s="71"/>
      <c r="E75" s="71"/>
      <c r="F75" s="73"/>
      <c r="G75" s="70"/>
      <c r="H75" s="72"/>
      <c r="I75" s="72"/>
      <c r="J75" s="74" t="s">
        <v>1702</v>
      </c>
      <c r="K75" s="72"/>
      <c r="L75" s="72"/>
      <c r="M75" s="72"/>
      <c r="N75" s="72"/>
      <c r="O75" s="72"/>
      <c r="P75" s="72"/>
      <c r="Q75" s="72"/>
      <c r="R75" s="72"/>
      <c r="S75" s="72"/>
      <c r="T75" s="72"/>
      <c r="U75" s="72"/>
      <c r="V75" s="72"/>
      <c r="W75" s="72"/>
      <c r="X75" s="72"/>
      <c r="Y75" s="72"/>
      <c r="Z75" s="72"/>
      <c r="AA75" s="74" t="str">
        <f>$J75</f>
        <v>2023 Ford F-150 Lightning Platinum 4WD</v>
      </c>
      <c r="AB75" s="72"/>
      <c r="AC75" s="72"/>
      <c r="AD75" s="72"/>
      <c r="AE75" s="72"/>
      <c r="AF75" s="72"/>
      <c r="AG75" s="72"/>
      <c r="AH75" s="72"/>
      <c r="AI75" s="72"/>
      <c r="AJ75" s="72"/>
      <c r="AK75" s="72"/>
      <c r="AL75" s="72"/>
      <c r="AM75" s="72"/>
      <c r="AN75" s="72"/>
      <c r="AO75" s="75"/>
      <c r="AP75" s="70"/>
      <c r="AQ75" s="76" t="str">
        <f>$J75</f>
        <v>2023 Ford F-150 Lightning Platinum 4WD</v>
      </c>
      <c r="AR75" s="70"/>
      <c r="AS75" s="72"/>
      <c r="AT75" s="72"/>
      <c r="AU75" s="72"/>
      <c r="AV75" s="72"/>
      <c r="AW75" s="72"/>
      <c r="AX75" s="72"/>
      <c r="AY75" s="72"/>
      <c r="AZ75" s="72"/>
      <c r="BA75" s="72"/>
      <c r="BB75" s="72"/>
      <c r="BC75" s="72"/>
      <c r="BD75" s="72"/>
      <c r="BE75" s="72"/>
      <c r="BF75" s="74" t="str">
        <f>$J75</f>
        <v>2023 Ford F-150 Lightning Platinum 4WD</v>
      </c>
      <c r="BG75" s="72"/>
      <c r="BH75" s="72"/>
      <c r="BI75" s="72"/>
      <c r="BJ75" s="75"/>
      <c r="BK75" s="70"/>
      <c r="BL75" s="72"/>
      <c r="BM75" s="72"/>
      <c r="BN75" s="72"/>
      <c r="BO75" s="72"/>
      <c r="BP75" s="72"/>
      <c r="BQ75" s="77"/>
      <c r="BR75" s="1"/>
      <c r="BS75" s="72"/>
      <c r="BT75" s="78" t="s">
        <v>1597</v>
      </c>
      <c r="BU75" s="72"/>
      <c r="BV75" s="74" t="str">
        <f>$J75</f>
        <v>2023 Ford F-150 Lightning Platinum 4WD</v>
      </c>
      <c r="BW75" s="72"/>
      <c r="BX75" s="72"/>
      <c r="BY75" s="72"/>
      <c r="BZ75" s="72"/>
      <c r="CA75" s="72"/>
      <c r="CB75" s="79" t="s">
        <v>1597</v>
      </c>
      <c r="CC75" s="72"/>
      <c r="CD75" s="72"/>
      <c r="CE75" s="72"/>
      <c r="CF75" s="72"/>
      <c r="CG75" s="72"/>
      <c r="CH75" s="72"/>
      <c r="CI75" s="72"/>
      <c r="CJ75" s="72"/>
      <c r="CK75" s="72"/>
      <c r="CL75" s="74" t="str">
        <f>$J75</f>
        <v>2023 Ford F-150 Lightning Platinum 4WD</v>
      </c>
      <c r="CM75" s="72"/>
      <c r="CN75" s="72"/>
      <c r="CO75" s="72"/>
      <c r="CP75" s="72"/>
      <c r="CQ75" s="72"/>
      <c r="CR75" s="72"/>
      <c r="CS75" s="72"/>
      <c r="CT75" s="72"/>
      <c r="CU75" s="72"/>
      <c r="CV75" s="72"/>
      <c r="CW75" s="72"/>
      <c r="CX75" s="72"/>
      <c r="CY75" s="72"/>
      <c r="CZ75" s="72"/>
      <c r="DA75" s="72"/>
      <c r="DB75" s="72"/>
      <c r="DC75" s="74" t="str">
        <f>$J75</f>
        <v>2023 Ford F-150 Lightning Platinum 4WD</v>
      </c>
      <c r="DD75" s="72"/>
      <c r="DE75" s="72"/>
      <c r="DF75" s="72"/>
      <c r="DG75" s="72"/>
      <c r="DH75" s="72"/>
      <c r="DI75" s="72"/>
      <c r="DJ75" s="72"/>
      <c r="DK75" s="72"/>
      <c r="DL75" s="72"/>
      <c r="DM75" s="72"/>
      <c r="DN75" s="72"/>
      <c r="DO75" s="74"/>
      <c r="DP75" s="74"/>
      <c r="DQ75" s="74"/>
      <c r="DR75" s="74"/>
      <c r="DS75" s="74"/>
      <c r="DT75" s="74" t="str">
        <f>$J75</f>
        <v>2023 Ford F-150 Lightning Platinum 4WD</v>
      </c>
      <c r="DU75" s="74"/>
      <c r="DV75" s="74"/>
      <c r="DW75" s="74"/>
      <c r="DX75" s="80"/>
      <c r="DY75" s="74"/>
      <c r="DZ75" s="74"/>
      <c r="EA75" s="73"/>
      <c r="EB75" s="81"/>
      <c r="EC75" s="74"/>
      <c r="ED75" s="74"/>
      <c r="EE75" s="73"/>
      <c r="EF75" s="81"/>
      <c r="EH75" s="79" t="s">
        <v>1597</v>
      </c>
      <c r="EI75" s="73" t="str">
        <f>$J75</f>
        <v>2023 Ford F-150 Lightning Platinum 4WD</v>
      </c>
      <c r="EJ75" s="83"/>
      <c r="EK75" s="84"/>
      <c r="EL75" s="84"/>
      <c r="EM75" s="85"/>
      <c r="EN75" s="86"/>
      <c r="EQ75" s="87"/>
      <c r="ER75" s="86"/>
      <c r="ES75" s="87"/>
      <c r="ET75" s="88"/>
      <c r="EU75" s="81" t="str">
        <f>$J75</f>
        <v>2023 Ford F-150 Lightning Platinum 4WD</v>
      </c>
      <c r="EV75" s="87"/>
      <c r="EW75" s="74"/>
      <c r="EX75" s="74"/>
      <c r="EY75" s="74"/>
      <c r="EZ75" s="74"/>
      <c r="FA75" s="74"/>
      <c r="FB75" s="74"/>
      <c r="FC75" s="74"/>
      <c r="FD75" s="74"/>
      <c r="FE75" s="74"/>
      <c r="FF75" s="74"/>
      <c r="FG75" s="74"/>
      <c r="FH75" s="74"/>
      <c r="FI75" s="74"/>
      <c r="FJ75" s="74"/>
      <c r="FK75" s="74"/>
      <c r="FL75" s="74"/>
      <c r="FM75" s="74"/>
      <c r="FN75" s="74"/>
      <c r="FO75" s="74"/>
      <c r="FQ75" s="74"/>
      <c r="FR75" s="74"/>
      <c r="FS75" s="74"/>
      <c r="FT75" s="74"/>
      <c r="FU75" s="74"/>
    </row>
    <row r="76" spans="1:177" s="82" customFormat="1" x14ac:dyDescent="0.3">
      <c r="A76" s="90">
        <v>2023</v>
      </c>
      <c r="B76" s="16" t="s">
        <v>1556</v>
      </c>
      <c r="C76" s="16" t="s">
        <v>126</v>
      </c>
      <c r="D76" s="16" t="s">
        <v>1703</v>
      </c>
      <c r="E76" s="16" t="s">
        <v>128</v>
      </c>
      <c r="F76" s="89" t="s">
        <v>1630</v>
      </c>
      <c r="G76" s="90">
        <v>73</v>
      </c>
      <c r="H76" s="16">
        <v>60</v>
      </c>
      <c r="I76" s="16">
        <v>66</v>
      </c>
      <c r="J76" s="16">
        <v>104.3</v>
      </c>
      <c r="K76" s="16">
        <v>85.5</v>
      </c>
      <c r="L76" s="16">
        <v>94.909000000000006</v>
      </c>
      <c r="M76" s="16">
        <v>73.010000000000005</v>
      </c>
      <c r="N76" s="16">
        <v>59.85</v>
      </c>
      <c r="O76" s="16">
        <v>66.436300000000003</v>
      </c>
      <c r="P76" s="16"/>
      <c r="Q76" s="16"/>
      <c r="R76" s="16"/>
      <c r="S76" s="16" t="s">
        <v>60</v>
      </c>
      <c r="T76" s="16" t="s">
        <v>61</v>
      </c>
      <c r="U76" s="16"/>
      <c r="V76" s="16">
        <v>1</v>
      </c>
      <c r="W76" s="16" t="s">
        <v>63</v>
      </c>
      <c r="X76" s="16" t="s">
        <v>63</v>
      </c>
      <c r="Y76" s="16" t="s">
        <v>60</v>
      </c>
      <c r="Z76" s="16" t="s">
        <v>117</v>
      </c>
      <c r="AA76" s="16"/>
      <c r="AB76" s="16"/>
      <c r="AC76" s="16">
        <v>300</v>
      </c>
      <c r="AD76" s="16" t="s">
        <v>1616</v>
      </c>
      <c r="AE76" s="16" t="s">
        <v>1617</v>
      </c>
      <c r="AF76" s="16" t="s">
        <v>66</v>
      </c>
      <c r="AG76" s="16" t="s">
        <v>67</v>
      </c>
      <c r="AH76" s="16" t="s">
        <v>68</v>
      </c>
      <c r="AI76" s="16" t="s">
        <v>69</v>
      </c>
      <c r="AJ76" s="16"/>
      <c r="AK76" s="16"/>
      <c r="AL76" s="16"/>
      <c r="AM76" s="16"/>
      <c r="AN76" s="16"/>
      <c r="AO76" s="89"/>
      <c r="AP76" s="90">
        <v>1050</v>
      </c>
      <c r="AQ76" s="91">
        <v>1050</v>
      </c>
      <c r="AR76" s="90"/>
      <c r="AS76" s="16"/>
      <c r="AT76" s="16"/>
      <c r="AU76" s="16"/>
      <c r="AV76" s="16"/>
      <c r="AW76" s="16"/>
      <c r="AX76" s="16"/>
      <c r="AY76" s="16"/>
      <c r="AZ76" s="16"/>
      <c r="BA76" s="16"/>
      <c r="BB76" s="16"/>
      <c r="BC76" s="16"/>
      <c r="BD76" s="16"/>
      <c r="BE76" s="16"/>
      <c r="BF76" s="16"/>
      <c r="BG76" s="16"/>
      <c r="BH76" s="16"/>
      <c r="BI76" s="16"/>
      <c r="BJ76" s="89"/>
      <c r="BK76" s="92"/>
      <c r="BL76" s="16"/>
      <c r="BM76" s="16"/>
      <c r="BN76" s="16">
        <v>13</v>
      </c>
      <c r="BO76" s="16" t="s">
        <v>102</v>
      </c>
      <c r="BP76" s="16"/>
      <c r="BQ76" s="16" t="s">
        <v>1618</v>
      </c>
      <c r="BR76" s="21">
        <v>44847</v>
      </c>
      <c r="BS76" s="16">
        <v>32248</v>
      </c>
      <c r="BT76" s="93"/>
      <c r="BU76" s="16" t="s">
        <v>62</v>
      </c>
      <c r="BV76" s="16" t="s">
        <v>63</v>
      </c>
      <c r="BW76" s="16"/>
      <c r="BX76" s="16"/>
      <c r="BY76" s="16" t="s">
        <v>63</v>
      </c>
      <c r="BZ76" s="16" t="s">
        <v>63</v>
      </c>
      <c r="CA76" s="16"/>
      <c r="CB76" s="16"/>
      <c r="CC76" s="16"/>
      <c r="CD76" s="16"/>
      <c r="CE76" s="16"/>
      <c r="CF76" s="16"/>
      <c r="CG76" s="16"/>
      <c r="CH76" s="16" t="s">
        <v>90</v>
      </c>
      <c r="CI76" s="16"/>
      <c r="CJ76" s="16">
        <v>1</v>
      </c>
      <c r="CK76" s="16" t="s">
        <v>91</v>
      </c>
      <c r="CL76" s="16"/>
      <c r="CM76" s="16">
        <v>403</v>
      </c>
      <c r="CN76" s="16">
        <v>410</v>
      </c>
      <c r="CO76" s="16">
        <v>210</v>
      </c>
      <c r="CP76" s="16" t="s">
        <v>92</v>
      </c>
      <c r="CQ76" s="16"/>
      <c r="CR76" s="16"/>
      <c r="CS76" s="16" t="s">
        <v>93</v>
      </c>
      <c r="CT76" s="16"/>
      <c r="CU76" s="16" t="s">
        <v>94</v>
      </c>
      <c r="CV76" s="16" t="s">
        <v>63</v>
      </c>
      <c r="CW76" s="16"/>
      <c r="CX76" s="16"/>
      <c r="CY76" s="16"/>
      <c r="CZ76" s="16" t="s">
        <v>1698</v>
      </c>
      <c r="DA76" s="16">
        <v>2</v>
      </c>
      <c r="DB76" s="16" t="s">
        <v>167</v>
      </c>
      <c r="DC76" s="16" t="s">
        <v>1699</v>
      </c>
      <c r="DD76" s="16" t="s">
        <v>1700</v>
      </c>
      <c r="DE76" s="16"/>
      <c r="DF76" s="16"/>
      <c r="DG76" s="16"/>
      <c r="DH76" s="16"/>
      <c r="DI76" s="16" t="s">
        <v>63</v>
      </c>
      <c r="DJ76" s="16" t="s">
        <v>62</v>
      </c>
      <c r="DK76" s="16"/>
      <c r="DL76" s="16"/>
      <c r="DM76" s="16" t="s">
        <v>63</v>
      </c>
      <c r="DN76" s="16" t="s">
        <v>189</v>
      </c>
      <c r="DO76" s="16"/>
      <c r="DP76" s="16"/>
      <c r="DQ76" s="16"/>
      <c r="DR76" s="16"/>
      <c r="DS76" s="16"/>
      <c r="DT76" s="16"/>
      <c r="DU76" s="16"/>
      <c r="DV76" s="16"/>
      <c r="DW76" s="16"/>
      <c r="DX76" s="94"/>
      <c r="DY76" s="16">
        <v>9</v>
      </c>
      <c r="DZ76" s="16">
        <v>10</v>
      </c>
      <c r="EA76" s="89"/>
      <c r="EB76" s="90" t="s">
        <v>1701</v>
      </c>
      <c r="EC76" s="16">
        <v>10</v>
      </c>
      <c r="ED76" s="16"/>
      <c r="EE76" s="89"/>
      <c r="EF76" s="90"/>
      <c r="EG76" s="16"/>
      <c r="EH76" s="16"/>
      <c r="EI76" s="89"/>
      <c r="EJ76" s="90"/>
      <c r="EK76" s="16"/>
      <c r="EL76" s="16"/>
      <c r="EM76" s="89"/>
      <c r="EN76" s="90"/>
      <c r="EO76" s="16"/>
      <c r="EP76" s="16"/>
      <c r="EQ76" s="89"/>
      <c r="ER76" s="90">
        <v>2750</v>
      </c>
      <c r="ES76" s="89"/>
      <c r="ET76" s="91"/>
      <c r="EU76" s="90">
        <v>9.3000000000000007</v>
      </c>
      <c r="EV76" s="89"/>
    </row>
    <row r="77" spans="1:177" s="82" customFormat="1" ht="15.5" customHeight="1" thickBot="1" x14ac:dyDescent="0.35">
      <c r="A77" s="90">
        <v>2023</v>
      </c>
      <c r="B77" s="16" t="s">
        <v>1556</v>
      </c>
      <c r="C77" s="16" t="s">
        <v>126</v>
      </c>
      <c r="D77" s="16" t="s">
        <v>1703</v>
      </c>
      <c r="E77" s="16" t="s">
        <v>128</v>
      </c>
      <c r="F77" s="89" t="s">
        <v>1630</v>
      </c>
      <c r="G77" s="90">
        <v>46</v>
      </c>
      <c r="H77" s="16">
        <v>56</v>
      </c>
      <c r="I77" s="16">
        <v>51</v>
      </c>
      <c r="J77" s="16">
        <v>32.299999999999997</v>
      </c>
      <c r="K77" s="16">
        <v>39.4</v>
      </c>
      <c r="L77" s="16">
        <v>35.494999999999997</v>
      </c>
      <c r="M77" s="16">
        <v>46.142899999999997</v>
      </c>
      <c r="N77" s="16">
        <v>50.707099999999997</v>
      </c>
      <c r="O77" s="16">
        <v>50.707099999999997</v>
      </c>
      <c r="P77" s="16"/>
      <c r="Q77" s="16"/>
      <c r="R77" s="16"/>
      <c r="S77" s="16" t="s">
        <v>60</v>
      </c>
      <c r="T77" s="16" t="s">
        <v>61</v>
      </c>
      <c r="U77" s="16"/>
      <c r="V77" s="16">
        <v>1</v>
      </c>
      <c r="W77" s="16" t="s">
        <v>63</v>
      </c>
      <c r="X77" s="16" t="s">
        <v>63</v>
      </c>
      <c r="Y77" s="16" t="s">
        <v>60</v>
      </c>
      <c r="Z77" s="16" t="s">
        <v>117</v>
      </c>
      <c r="AA77" s="16"/>
      <c r="AB77" s="16"/>
      <c r="AC77" s="16">
        <v>300</v>
      </c>
      <c r="AD77" s="16" t="s">
        <v>1616</v>
      </c>
      <c r="AE77" s="16" t="s">
        <v>1617</v>
      </c>
      <c r="AF77" s="16" t="s">
        <v>1624</v>
      </c>
      <c r="AG77" s="16" t="s">
        <v>1625</v>
      </c>
      <c r="AH77" s="16" t="s">
        <v>68</v>
      </c>
      <c r="AI77" s="16" t="s">
        <v>69</v>
      </c>
      <c r="AJ77" s="16"/>
      <c r="AK77" s="16"/>
      <c r="AL77" s="16"/>
      <c r="AM77" s="16"/>
      <c r="AN77" s="16"/>
      <c r="AO77" s="89"/>
      <c r="AP77" s="90">
        <v>1050</v>
      </c>
      <c r="AQ77" s="91">
        <v>1050</v>
      </c>
      <c r="AR77" s="90"/>
      <c r="AS77" s="16"/>
      <c r="AT77" s="16"/>
      <c r="AU77" s="16"/>
      <c r="AV77" s="16"/>
      <c r="AW77" s="16"/>
      <c r="AX77" s="16"/>
      <c r="AY77" s="16"/>
      <c r="AZ77" s="16"/>
      <c r="BA77" s="16"/>
      <c r="BB77" s="16"/>
      <c r="BC77" s="16"/>
      <c r="BD77" s="16"/>
      <c r="BE77" s="16"/>
      <c r="BF77" s="16"/>
      <c r="BG77" s="16"/>
      <c r="BH77" s="16"/>
      <c r="BI77" s="16"/>
      <c r="BJ77" s="89"/>
      <c r="BK77" s="92"/>
      <c r="BL77" s="16"/>
      <c r="BM77" s="16"/>
      <c r="BN77" s="16">
        <v>13</v>
      </c>
      <c r="BO77" s="16" t="s">
        <v>102</v>
      </c>
      <c r="BP77" s="16"/>
      <c r="BQ77" s="16" t="s">
        <v>1618</v>
      </c>
      <c r="BR77" s="21">
        <v>44847</v>
      </c>
      <c r="BS77" s="16">
        <v>32248</v>
      </c>
      <c r="BT77" s="93"/>
      <c r="BU77" s="16" t="s">
        <v>62</v>
      </c>
      <c r="BV77" s="16" t="s">
        <v>63</v>
      </c>
      <c r="BW77" s="16"/>
      <c r="BX77" s="16"/>
      <c r="BY77" s="16" t="s">
        <v>63</v>
      </c>
      <c r="BZ77" s="16" t="s">
        <v>63</v>
      </c>
      <c r="CA77" s="16"/>
      <c r="CB77" s="16"/>
      <c r="CC77" s="16"/>
      <c r="CD77" s="16"/>
      <c r="CE77" s="16"/>
      <c r="CF77" s="16"/>
      <c r="CG77" s="16"/>
      <c r="CH77" s="16" t="s">
        <v>90</v>
      </c>
      <c r="CI77" s="16"/>
      <c r="CJ77" s="16">
        <v>1</v>
      </c>
      <c r="CK77" s="16" t="s">
        <v>91</v>
      </c>
      <c r="CL77" s="16"/>
      <c r="CM77" s="16">
        <v>403</v>
      </c>
      <c r="CN77" s="16">
        <v>410</v>
      </c>
      <c r="CO77" s="16">
        <v>210</v>
      </c>
      <c r="CP77" s="16" t="s">
        <v>92</v>
      </c>
      <c r="CQ77" s="16"/>
      <c r="CR77" s="16"/>
      <c r="CS77" s="16" t="s">
        <v>93</v>
      </c>
      <c r="CT77" s="16"/>
      <c r="CU77" s="16" t="s">
        <v>94</v>
      </c>
      <c r="CV77" s="16" t="s">
        <v>63</v>
      </c>
      <c r="CW77" s="16"/>
      <c r="CX77" s="16"/>
      <c r="CY77" s="16"/>
      <c r="CZ77" s="16" t="s">
        <v>1698</v>
      </c>
      <c r="DA77" s="16">
        <v>2</v>
      </c>
      <c r="DB77" s="16" t="s">
        <v>167</v>
      </c>
      <c r="DC77" s="16" t="s">
        <v>1699</v>
      </c>
      <c r="DD77" s="16" t="s">
        <v>1700</v>
      </c>
      <c r="DE77" s="16"/>
      <c r="DF77" s="16"/>
      <c r="DG77" s="16"/>
      <c r="DH77" s="16"/>
      <c r="DI77" s="16" t="s">
        <v>63</v>
      </c>
      <c r="DJ77" s="16" t="s">
        <v>62</v>
      </c>
      <c r="DK77" s="16"/>
      <c r="DL77" s="16"/>
      <c r="DM77" s="16" t="s">
        <v>63</v>
      </c>
      <c r="DN77" s="16" t="s">
        <v>189</v>
      </c>
      <c r="DO77" s="16"/>
      <c r="DP77" s="16"/>
      <c r="DQ77" s="16"/>
      <c r="DR77" s="16"/>
      <c r="DS77" s="16"/>
      <c r="DT77" s="16"/>
      <c r="DU77" s="16"/>
      <c r="DV77" s="16"/>
      <c r="DW77" s="16"/>
      <c r="DX77" s="94"/>
      <c r="DY77" s="16">
        <v>9</v>
      </c>
      <c r="DZ77" s="16">
        <v>10</v>
      </c>
      <c r="EA77" s="89"/>
      <c r="EB77" s="90" t="s">
        <v>1701</v>
      </c>
      <c r="EC77" s="16">
        <v>10</v>
      </c>
      <c r="ED77" s="16"/>
      <c r="EE77" s="89"/>
      <c r="EF77" s="90"/>
      <c r="EG77" s="16"/>
      <c r="EH77" s="16"/>
      <c r="EI77" s="89"/>
      <c r="EJ77" s="90"/>
      <c r="EK77" s="16"/>
      <c r="EL77" s="16"/>
      <c r="EM77" s="89"/>
      <c r="EN77" s="90"/>
      <c r="EO77" s="16"/>
      <c r="EP77" s="16"/>
      <c r="EQ77" s="89"/>
      <c r="ER77" s="90">
        <v>2750</v>
      </c>
      <c r="ES77" s="89"/>
      <c r="ET77" s="91"/>
      <c r="EU77" s="90">
        <v>9.3000000000000007</v>
      </c>
      <c r="EV77" s="89"/>
    </row>
    <row r="78" spans="1:177" s="82" customFormat="1" x14ac:dyDescent="0.3">
      <c r="A78" s="70"/>
      <c r="B78" s="71"/>
      <c r="C78" s="71"/>
      <c r="D78" s="71"/>
      <c r="E78" s="71"/>
      <c r="F78" s="73"/>
      <c r="G78" s="70"/>
      <c r="H78" s="72"/>
      <c r="I78" s="72"/>
      <c r="J78" s="74" t="s">
        <v>1704</v>
      </c>
      <c r="K78" s="72"/>
      <c r="L78" s="72"/>
      <c r="M78" s="72"/>
      <c r="N78" s="72"/>
      <c r="O78" s="72"/>
      <c r="P78" s="72"/>
      <c r="Q78" s="72"/>
      <c r="R78" s="72"/>
      <c r="S78" s="72"/>
      <c r="T78" s="72"/>
      <c r="U78" s="72"/>
      <c r="V78" s="72"/>
      <c r="W78" s="72"/>
      <c r="X78" s="72"/>
      <c r="Y78" s="72"/>
      <c r="Z78" s="72"/>
      <c r="AA78" s="74" t="str">
        <f>$J78</f>
        <v>2023 Ford F-150 Lightning 4WD</v>
      </c>
      <c r="AB78" s="72"/>
      <c r="AC78" s="72"/>
      <c r="AD78" s="72"/>
      <c r="AE78" s="72"/>
      <c r="AF78" s="72"/>
      <c r="AG78" s="72"/>
      <c r="AH78" s="72"/>
      <c r="AI78" s="72"/>
      <c r="AJ78" s="72"/>
      <c r="AK78" s="72"/>
      <c r="AL78" s="72"/>
      <c r="AM78" s="72"/>
      <c r="AN78" s="72"/>
      <c r="AO78" s="75"/>
      <c r="AP78" s="70"/>
      <c r="AQ78" s="76" t="str">
        <f>$J78</f>
        <v>2023 Ford F-150 Lightning 4WD</v>
      </c>
      <c r="AR78" s="70"/>
      <c r="AS78" s="72"/>
      <c r="AT78" s="72"/>
      <c r="AU78" s="72"/>
      <c r="AV78" s="72"/>
      <c r="AW78" s="72"/>
      <c r="AX78" s="72"/>
      <c r="AY78" s="72"/>
      <c r="AZ78" s="72"/>
      <c r="BA78" s="72"/>
      <c r="BB78" s="72"/>
      <c r="BC78" s="72"/>
      <c r="BD78" s="72"/>
      <c r="BE78" s="72"/>
      <c r="BF78" s="74" t="str">
        <f>$J78</f>
        <v>2023 Ford F-150 Lightning 4WD</v>
      </c>
      <c r="BG78" s="72"/>
      <c r="BH78" s="72"/>
      <c r="BI78" s="72"/>
      <c r="BJ78" s="75"/>
      <c r="BK78" s="70"/>
      <c r="BL78" s="72"/>
      <c r="BM78" s="72"/>
      <c r="BN78" s="72"/>
      <c r="BO78" s="72"/>
      <c r="BP78" s="72"/>
      <c r="BQ78" s="77"/>
      <c r="BR78" s="1"/>
      <c r="BS78" s="72"/>
      <c r="BT78" s="78" t="s">
        <v>1597</v>
      </c>
      <c r="BU78" s="72"/>
      <c r="BV78" s="74" t="str">
        <f>$J78</f>
        <v>2023 Ford F-150 Lightning 4WD</v>
      </c>
      <c r="BW78" s="72"/>
      <c r="BX78" s="72"/>
      <c r="BY78" s="72"/>
      <c r="BZ78" s="72"/>
      <c r="CA78" s="72"/>
      <c r="CB78" s="79" t="s">
        <v>1597</v>
      </c>
      <c r="CC78" s="72"/>
      <c r="CD78" s="72"/>
      <c r="CE78" s="72"/>
      <c r="CF78" s="72"/>
      <c r="CG78" s="72"/>
      <c r="CH78" s="72"/>
      <c r="CI78" s="72"/>
      <c r="CJ78" s="72"/>
      <c r="CK78" s="72"/>
      <c r="CL78" s="74" t="str">
        <f>$J78</f>
        <v>2023 Ford F-150 Lightning 4WD</v>
      </c>
      <c r="CM78" s="72"/>
      <c r="CN78" s="72"/>
      <c r="CO78" s="72"/>
      <c r="CP78" s="72"/>
      <c r="CQ78" s="72"/>
      <c r="CR78" s="72"/>
      <c r="CS78" s="72"/>
      <c r="CT78" s="72"/>
      <c r="CU78" s="72"/>
      <c r="CV78" s="72"/>
      <c r="CW78" s="72"/>
      <c r="CX78" s="72"/>
      <c r="CY78" s="72"/>
      <c r="CZ78" s="72"/>
      <c r="DA78" s="72"/>
      <c r="DB78" s="72"/>
      <c r="DC78" s="74" t="str">
        <f>$J78</f>
        <v>2023 Ford F-150 Lightning 4WD</v>
      </c>
      <c r="DD78" s="72"/>
      <c r="DE78" s="72"/>
      <c r="DF78" s="72"/>
      <c r="DG78" s="72"/>
      <c r="DH78" s="72"/>
      <c r="DI78" s="72"/>
      <c r="DJ78" s="72"/>
      <c r="DK78" s="72"/>
      <c r="DL78" s="72"/>
      <c r="DM78" s="72"/>
      <c r="DN78" s="72"/>
      <c r="DO78" s="74"/>
      <c r="DP78" s="74"/>
      <c r="DQ78" s="74"/>
      <c r="DR78" s="74"/>
      <c r="DS78" s="74"/>
      <c r="DT78" s="74" t="str">
        <f>$J78</f>
        <v>2023 Ford F-150 Lightning 4WD</v>
      </c>
      <c r="DU78" s="74"/>
      <c r="DV78" s="74"/>
      <c r="DW78" s="74"/>
      <c r="DX78" s="80"/>
      <c r="DY78" s="74"/>
      <c r="DZ78" s="74"/>
      <c r="EA78" s="73"/>
      <c r="EB78" s="81"/>
      <c r="EC78" s="74"/>
      <c r="ED78" s="74"/>
      <c r="EE78" s="73"/>
      <c r="EF78" s="81"/>
      <c r="EH78" s="79" t="s">
        <v>1597</v>
      </c>
      <c r="EI78" s="73" t="str">
        <f>$J78</f>
        <v>2023 Ford F-150 Lightning 4WD</v>
      </c>
      <c r="EJ78" s="83"/>
      <c r="EK78" s="84"/>
      <c r="EL78" s="84"/>
      <c r="EM78" s="85"/>
      <c r="EN78" s="86"/>
      <c r="EQ78" s="87"/>
      <c r="ER78" s="86"/>
      <c r="ES78" s="87"/>
      <c r="ET78" s="88"/>
      <c r="EU78" s="81" t="str">
        <f>$J78</f>
        <v>2023 Ford F-150 Lightning 4WD</v>
      </c>
      <c r="EV78" s="87"/>
      <c r="EW78" s="74"/>
      <c r="EX78" s="74"/>
      <c r="EY78" s="74"/>
      <c r="EZ78" s="74"/>
      <c r="FA78" s="74"/>
      <c r="FB78" s="74"/>
      <c r="FC78" s="74"/>
      <c r="FD78" s="74"/>
      <c r="FE78" s="74"/>
      <c r="FF78" s="74"/>
      <c r="FG78" s="74"/>
      <c r="FH78" s="74"/>
      <c r="FI78" s="74"/>
      <c r="FJ78" s="74"/>
      <c r="FK78" s="74"/>
      <c r="FL78" s="74"/>
      <c r="FM78" s="74"/>
      <c r="FN78" s="74"/>
      <c r="FO78" s="74"/>
      <c r="FQ78" s="74"/>
      <c r="FR78" s="74"/>
      <c r="FS78" s="74"/>
      <c r="FT78" s="74"/>
      <c r="FU78" s="74"/>
    </row>
    <row r="79" spans="1:177" s="82" customFormat="1" x14ac:dyDescent="0.3">
      <c r="A79" s="90">
        <v>2023</v>
      </c>
      <c r="B79" s="16" t="s">
        <v>1556</v>
      </c>
      <c r="C79" s="16" t="s">
        <v>126</v>
      </c>
      <c r="D79" s="16" t="s">
        <v>1705</v>
      </c>
      <c r="E79" s="16" t="s">
        <v>128</v>
      </c>
      <c r="F79" s="89" t="s">
        <v>1630</v>
      </c>
      <c r="G79" s="90">
        <v>76</v>
      </c>
      <c r="H79" s="16">
        <v>61</v>
      </c>
      <c r="I79" s="16">
        <v>68</v>
      </c>
      <c r="J79" s="16">
        <v>108.9</v>
      </c>
      <c r="K79" s="16">
        <v>86.7</v>
      </c>
      <c r="L79" s="16">
        <v>97.648499999999999</v>
      </c>
      <c r="M79" s="16">
        <v>76.23</v>
      </c>
      <c r="N79" s="16">
        <v>60.69</v>
      </c>
      <c r="O79" s="16">
        <v>68.353899999999996</v>
      </c>
      <c r="P79" s="16"/>
      <c r="Q79" s="16"/>
      <c r="R79" s="16"/>
      <c r="S79" s="16" t="s">
        <v>60</v>
      </c>
      <c r="T79" s="16" t="s">
        <v>61</v>
      </c>
      <c r="U79" s="16"/>
      <c r="V79" s="16">
        <v>1</v>
      </c>
      <c r="W79" s="16" t="s">
        <v>63</v>
      </c>
      <c r="X79" s="16" t="s">
        <v>63</v>
      </c>
      <c r="Y79" s="16" t="s">
        <v>60</v>
      </c>
      <c r="Z79" s="16" t="s">
        <v>117</v>
      </c>
      <c r="AA79" s="16"/>
      <c r="AB79" s="16"/>
      <c r="AC79" s="16">
        <v>240</v>
      </c>
      <c r="AD79" s="16" t="s">
        <v>1616</v>
      </c>
      <c r="AE79" s="16" t="s">
        <v>1617</v>
      </c>
      <c r="AF79" s="16" t="s">
        <v>66</v>
      </c>
      <c r="AG79" s="16" t="s">
        <v>67</v>
      </c>
      <c r="AH79" s="16" t="s">
        <v>68</v>
      </c>
      <c r="AI79" s="16" t="s">
        <v>69</v>
      </c>
      <c r="AJ79" s="16"/>
      <c r="AK79" s="16"/>
      <c r="AL79" s="16"/>
      <c r="AM79" s="16"/>
      <c r="AN79" s="16"/>
      <c r="AO79" s="89"/>
      <c r="AP79" s="90">
        <v>1050</v>
      </c>
      <c r="AQ79" s="91">
        <v>1050</v>
      </c>
      <c r="AR79" s="90"/>
      <c r="AS79" s="16"/>
      <c r="AT79" s="16"/>
      <c r="AU79" s="16"/>
      <c r="AV79" s="16"/>
      <c r="AW79" s="16"/>
      <c r="AX79" s="16"/>
      <c r="AY79" s="16"/>
      <c r="AZ79" s="16"/>
      <c r="BA79" s="16"/>
      <c r="BB79" s="16"/>
      <c r="BC79" s="16"/>
      <c r="BD79" s="16"/>
      <c r="BE79" s="16"/>
      <c r="BF79" s="16"/>
      <c r="BG79" s="16"/>
      <c r="BH79" s="16"/>
      <c r="BI79" s="16"/>
      <c r="BJ79" s="89"/>
      <c r="BK79" s="92"/>
      <c r="BL79" s="16"/>
      <c r="BM79" s="16"/>
      <c r="BN79" s="16">
        <v>13</v>
      </c>
      <c r="BO79" s="16" t="s">
        <v>102</v>
      </c>
      <c r="BP79" s="16"/>
      <c r="BQ79" s="16" t="s">
        <v>1618</v>
      </c>
      <c r="BR79" s="21">
        <v>44847</v>
      </c>
      <c r="BS79" s="16">
        <v>32247</v>
      </c>
      <c r="BT79" s="93"/>
      <c r="BU79" s="16" t="s">
        <v>63</v>
      </c>
      <c r="BV79" s="16" t="s">
        <v>63</v>
      </c>
      <c r="BW79" s="16"/>
      <c r="BX79" s="16"/>
      <c r="BY79" s="16" t="s">
        <v>63</v>
      </c>
      <c r="BZ79" s="16" t="s">
        <v>63</v>
      </c>
      <c r="CA79" s="16"/>
      <c r="CB79" s="16"/>
      <c r="CC79" s="16"/>
      <c r="CD79" s="16"/>
      <c r="CE79" s="16"/>
      <c r="CF79" s="16"/>
      <c r="CG79" s="16"/>
      <c r="CH79" s="16" t="s">
        <v>90</v>
      </c>
      <c r="CI79" s="16"/>
      <c r="CJ79" s="16">
        <v>1</v>
      </c>
      <c r="CK79" s="16" t="s">
        <v>91</v>
      </c>
      <c r="CL79" s="16"/>
      <c r="CM79" s="16">
        <v>378</v>
      </c>
      <c r="CN79" s="16">
        <v>328</v>
      </c>
      <c r="CO79" s="16">
        <v>198</v>
      </c>
      <c r="CP79" s="16" t="s">
        <v>92</v>
      </c>
      <c r="CQ79" s="16"/>
      <c r="CR79" s="16"/>
      <c r="CS79" s="16" t="s">
        <v>93</v>
      </c>
      <c r="CT79" s="16"/>
      <c r="CU79" s="16" t="s">
        <v>94</v>
      </c>
      <c r="CV79" s="16" t="s">
        <v>63</v>
      </c>
      <c r="CW79" s="16"/>
      <c r="CX79" s="16"/>
      <c r="CY79" s="16"/>
      <c r="CZ79" s="16" t="s">
        <v>1698</v>
      </c>
      <c r="DA79" s="16">
        <v>2</v>
      </c>
      <c r="DB79" s="16" t="s">
        <v>167</v>
      </c>
      <c r="DC79" s="16" t="s">
        <v>1699</v>
      </c>
      <c r="DD79" s="16" t="s">
        <v>1706</v>
      </c>
      <c r="DE79" s="16"/>
      <c r="DF79" s="16"/>
      <c r="DG79" s="16"/>
      <c r="DH79" s="16"/>
      <c r="DI79" s="16" t="s">
        <v>63</v>
      </c>
      <c r="DJ79" s="16" t="s">
        <v>62</v>
      </c>
      <c r="DK79" s="16"/>
      <c r="DL79" s="16"/>
      <c r="DM79" s="16" t="s">
        <v>63</v>
      </c>
      <c r="DN79" s="16" t="s">
        <v>189</v>
      </c>
      <c r="DO79" s="16"/>
      <c r="DP79" s="16"/>
      <c r="DQ79" s="16"/>
      <c r="DR79" s="16"/>
      <c r="DS79" s="16"/>
      <c r="DT79" s="16"/>
      <c r="DU79" s="16"/>
      <c r="DV79" s="16"/>
      <c r="DW79" s="16"/>
      <c r="DX79" s="94"/>
      <c r="DY79" s="16">
        <v>9</v>
      </c>
      <c r="DZ79" s="16">
        <v>10</v>
      </c>
      <c r="EA79" s="89"/>
      <c r="EB79" s="90" t="s">
        <v>1707</v>
      </c>
      <c r="EC79" s="16">
        <v>10</v>
      </c>
      <c r="ED79" s="16"/>
      <c r="EE79" s="89"/>
      <c r="EF79" s="90"/>
      <c r="EG79" s="16"/>
      <c r="EH79" s="16"/>
      <c r="EI79" s="89"/>
      <c r="EJ79" s="90"/>
      <c r="EK79" s="16"/>
      <c r="EL79" s="16"/>
      <c r="EM79" s="89"/>
      <c r="EN79" s="90"/>
      <c r="EO79" s="16"/>
      <c r="EP79" s="16"/>
      <c r="EQ79" s="89"/>
      <c r="ER79" s="90">
        <v>2750</v>
      </c>
      <c r="ES79" s="89"/>
      <c r="ET79" s="91"/>
      <c r="EU79" s="90">
        <v>11.9</v>
      </c>
      <c r="EV79" s="89"/>
    </row>
    <row r="80" spans="1:177" s="82" customFormat="1" ht="15.5" customHeight="1" thickBot="1" x14ac:dyDescent="0.35">
      <c r="A80" s="90">
        <v>2023</v>
      </c>
      <c r="B80" s="16" t="s">
        <v>1556</v>
      </c>
      <c r="C80" s="16" t="s">
        <v>126</v>
      </c>
      <c r="D80" s="16" t="s">
        <v>1705</v>
      </c>
      <c r="E80" s="16" t="s">
        <v>128</v>
      </c>
      <c r="F80" s="89" t="s">
        <v>1630</v>
      </c>
      <c r="G80" s="90">
        <v>44</v>
      </c>
      <c r="H80" s="16">
        <v>56</v>
      </c>
      <c r="I80" s="16">
        <v>49</v>
      </c>
      <c r="J80" s="16">
        <v>31</v>
      </c>
      <c r="K80" s="16">
        <v>38.9</v>
      </c>
      <c r="L80" s="16">
        <v>34.555</v>
      </c>
      <c r="M80" s="16">
        <v>44.285699999999999</v>
      </c>
      <c r="N80" s="16">
        <v>49.3643</v>
      </c>
      <c r="O80" s="16">
        <v>49.3643</v>
      </c>
      <c r="P80" s="16"/>
      <c r="Q80" s="16"/>
      <c r="R80" s="16"/>
      <c r="S80" s="16" t="s">
        <v>60</v>
      </c>
      <c r="T80" s="16" t="s">
        <v>61</v>
      </c>
      <c r="U80" s="16"/>
      <c r="V80" s="16">
        <v>1</v>
      </c>
      <c r="W80" s="16" t="s">
        <v>63</v>
      </c>
      <c r="X80" s="16" t="s">
        <v>63</v>
      </c>
      <c r="Y80" s="16" t="s">
        <v>60</v>
      </c>
      <c r="Z80" s="16" t="s">
        <v>117</v>
      </c>
      <c r="AA80" s="16"/>
      <c r="AB80" s="16"/>
      <c r="AC80" s="16">
        <v>240</v>
      </c>
      <c r="AD80" s="16" t="s">
        <v>1616</v>
      </c>
      <c r="AE80" s="16" t="s">
        <v>1617</v>
      </c>
      <c r="AF80" s="16" t="s">
        <v>1624</v>
      </c>
      <c r="AG80" s="16" t="s">
        <v>1625</v>
      </c>
      <c r="AH80" s="16" t="s">
        <v>68</v>
      </c>
      <c r="AI80" s="16" t="s">
        <v>69</v>
      </c>
      <c r="AJ80" s="16"/>
      <c r="AK80" s="16"/>
      <c r="AL80" s="16"/>
      <c r="AM80" s="16"/>
      <c r="AN80" s="16"/>
      <c r="AO80" s="89"/>
      <c r="AP80" s="90">
        <v>1050</v>
      </c>
      <c r="AQ80" s="91">
        <v>1050</v>
      </c>
      <c r="AR80" s="90"/>
      <c r="AS80" s="16"/>
      <c r="AT80" s="16"/>
      <c r="AU80" s="16"/>
      <c r="AV80" s="16"/>
      <c r="AW80" s="16"/>
      <c r="AX80" s="16"/>
      <c r="AY80" s="16"/>
      <c r="AZ80" s="16"/>
      <c r="BA80" s="16"/>
      <c r="BB80" s="16"/>
      <c r="BC80" s="16"/>
      <c r="BD80" s="16"/>
      <c r="BE80" s="16"/>
      <c r="BF80" s="16"/>
      <c r="BG80" s="16"/>
      <c r="BH80" s="16"/>
      <c r="BI80" s="16"/>
      <c r="BJ80" s="89"/>
      <c r="BK80" s="92"/>
      <c r="BL80" s="16"/>
      <c r="BM80" s="16"/>
      <c r="BN80" s="16">
        <v>13</v>
      </c>
      <c r="BO80" s="16" t="s">
        <v>102</v>
      </c>
      <c r="BP80" s="16"/>
      <c r="BQ80" s="16" t="s">
        <v>1618</v>
      </c>
      <c r="BR80" s="21">
        <v>44847</v>
      </c>
      <c r="BS80" s="16">
        <v>32247</v>
      </c>
      <c r="BT80" s="93"/>
      <c r="BU80" s="16" t="s">
        <v>63</v>
      </c>
      <c r="BV80" s="16" t="s">
        <v>63</v>
      </c>
      <c r="BW80" s="16"/>
      <c r="BX80" s="16"/>
      <c r="BY80" s="16" t="s">
        <v>63</v>
      </c>
      <c r="BZ80" s="16" t="s">
        <v>63</v>
      </c>
      <c r="CA80" s="16"/>
      <c r="CB80" s="16"/>
      <c r="CC80" s="16"/>
      <c r="CD80" s="16"/>
      <c r="CE80" s="16"/>
      <c r="CF80" s="16"/>
      <c r="CG80" s="16"/>
      <c r="CH80" s="16" t="s">
        <v>90</v>
      </c>
      <c r="CI80" s="16"/>
      <c r="CJ80" s="16">
        <v>1</v>
      </c>
      <c r="CK80" s="16" t="s">
        <v>91</v>
      </c>
      <c r="CL80" s="16"/>
      <c r="CM80" s="16">
        <v>378</v>
      </c>
      <c r="CN80" s="16">
        <v>328</v>
      </c>
      <c r="CO80" s="16">
        <v>198</v>
      </c>
      <c r="CP80" s="16" t="s">
        <v>92</v>
      </c>
      <c r="CQ80" s="16"/>
      <c r="CR80" s="16"/>
      <c r="CS80" s="16" t="s">
        <v>93</v>
      </c>
      <c r="CT80" s="16"/>
      <c r="CU80" s="16" t="s">
        <v>94</v>
      </c>
      <c r="CV80" s="16" t="s">
        <v>63</v>
      </c>
      <c r="CW80" s="16"/>
      <c r="CX80" s="16"/>
      <c r="CY80" s="16"/>
      <c r="CZ80" s="16" t="s">
        <v>1698</v>
      </c>
      <c r="DA80" s="16">
        <v>2</v>
      </c>
      <c r="DB80" s="16" t="s">
        <v>167</v>
      </c>
      <c r="DC80" s="16" t="s">
        <v>1699</v>
      </c>
      <c r="DD80" s="16" t="s">
        <v>1706</v>
      </c>
      <c r="DE80" s="16"/>
      <c r="DF80" s="16"/>
      <c r="DG80" s="16"/>
      <c r="DH80" s="16"/>
      <c r="DI80" s="16" t="s">
        <v>63</v>
      </c>
      <c r="DJ80" s="16" t="s">
        <v>62</v>
      </c>
      <c r="DK80" s="16"/>
      <c r="DL80" s="16"/>
      <c r="DM80" s="16" t="s">
        <v>63</v>
      </c>
      <c r="DN80" s="16" t="s">
        <v>189</v>
      </c>
      <c r="DO80" s="16"/>
      <c r="DP80" s="16"/>
      <c r="DQ80" s="16"/>
      <c r="DR80" s="16"/>
      <c r="DS80" s="16"/>
      <c r="DT80" s="16"/>
      <c r="DU80" s="16"/>
      <c r="DV80" s="16"/>
      <c r="DW80" s="16"/>
      <c r="DX80" s="94"/>
      <c r="DY80" s="16">
        <v>9</v>
      </c>
      <c r="DZ80" s="16">
        <v>10</v>
      </c>
      <c r="EA80" s="89"/>
      <c r="EB80" s="90" t="s">
        <v>1707</v>
      </c>
      <c r="EC80" s="16">
        <v>10</v>
      </c>
      <c r="ED80" s="16"/>
      <c r="EE80" s="89"/>
      <c r="EF80" s="90"/>
      <c r="EG80" s="16"/>
      <c r="EH80" s="16"/>
      <c r="EI80" s="89"/>
      <c r="EJ80" s="90"/>
      <c r="EK80" s="16"/>
      <c r="EL80" s="16"/>
      <c r="EM80" s="89"/>
      <c r="EN80" s="90"/>
      <c r="EO80" s="16"/>
      <c r="EP80" s="16"/>
      <c r="EQ80" s="89"/>
      <c r="ER80" s="90">
        <v>2750</v>
      </c>
      <c r="ES80" s="89"/>
      <c r="ET80" s="91"/>
      <c r="EU80" s="90">
        <v>11.9</v>
      </c>
      <c r="EV80" s="89"/>
    </row>
    <row r="81" spans="1:177" s="82" customFormat="1" x14ac:dyDescent="0.3">
      <c r="A81" s="70"/>
      <c r="B81" s="71"/>
      <c r="C81" s="71"/>
      <c r="D81" s="71"/>
      <c r="E81" s="71"/>
      <c r="F81" s="73"/>
      <c r="G81" s="70"/>
      <c r="H81" s="72"/>
      <c r="I81" s="72"/>
      <c r="J81" s="74" t="s">
        <v>1709</v>
      </c>
      <c r="K81" s="72"/>
      <c r="L81" s="72"/>
      <c r="M81" s="72"/>
      <c r="N81" s="72"/>
      <c r="O81" s="72"/>
      <c r="P81" s="72"/>
      <c r="Q81" s="72"/>
      <c r="R81" s="72"/>
      <c r="S81" s="72"/>
      <c r="T81" s="72"/>
      <c r="U81" s="72"/>
      <c r="V81" s="72"/>
      <c r="W81" s="72"/>
      <c r="X81" s="72"/>
      <c r="Y81" s="72"/>
      <c r="Z81" s="72"/>
      <c r="AA81" s="74" t="str">
        <f>$J81</f>
        <v>2023 Genisis Electrified G80</v>
      </c>
      <c r="AB81" s="72"/>
      <c r="AC81" s="72"/>
      <c r="AD81" s="72"/>
      <c r="AE81" s="72"/>
      <c r="AF81" s="72"/>
      <c r="AG81" s="72"/>
      <c r="AH81" s="72"/>
      <c r="AI81" s="72"/>
      <c r="AJ81" s="72"/>
      <c r="AK81" s="72"/>
      <c r="AL81" s="72"/>
      <c r="AM81" s="72"/>
      <c r="AN81" s="72"/>
      <c r="AO81" s="75"/>
      <c r="AP81" s="70"/>
      <c r="AQ81" s="76" t="str">
        <f>$J81</f>
        <v>2023 Genisis Electrified G80</v>
      </c>
      <c r="AR81" s="70"/>
      <c r="AS81" s="72"/>
      <c r="AT81" s="72"/>
      <c r="AU81" s="72"/>
      <c r="AV81" s="72"/>
      <c r="AW81" s="72"/>
      <c r="AX81" s="72"/>
      <c r="AY81" s="72"/>
      <c r="AZ81" s="72"/>
      <c r="BA81" s="72"/>
      <c r="BB81" s="72"/>
      <c r="BC81" s="72"/>
      <c r="BD81" s="72"/>
      <c r="BE81" s="72"/>
      <c r="BF81" s="74" t="str">
        <f>$J81</f>
        <v>2023 Genisis Electrified G80</v>
      </c>
      <c r="BG81" s="72"/>
      <c r="BH81" s="72"/>
      <c r="BI81" s="72"/>
      <c r="BJ81" s="75"/>
      <c r="BK81" s="70"/>
      <c r="BL81" s="72"/>
      <c r="BM81" s="72"/>
      <c r="BN81" s="72"/>
      <c r="BO81" s="72"/>
      <c r="BP81" s="72"/>
      <c r="BQ81" s="77"/>
      <c r="BR81" s="1"/>
      <c r="BS81" s="72"/>
      <c r="BT81" s="78" t="s">
        <v>1597</v>
      </c>
      <c r="BU81" s="72"/>
      <c r="BV81" s="74" t="str">
        <f>$J81</f>
        <v>2023 Genisis Electrified G80</v>
      </c>
      <c r="BW81" s="72"/>
      <c r="BX81" s="72"/>
      <c r="BY81" s="72"/>
      <c r="BZ81" s="72"/>
      <c r="CA81" s="72"/>
      <c r="CB81" s="79" t="s">
        <v>1597</v>
      </c>
      <c r="CC81" s="72"/>
      <c r="CD81" s="72"/>
      <c r="CE81" s="72"/>
      <c r="CF81" s="72"/>
      <c r="CG81" s="72"/>
      <c r="CH81" s="72"/>
      <c r="CI81" s="72"/>
      <c r="CJ81" s="72"/>
      <c r="CK81" s="72"/>
      <c r="CL81" s="74" t="str">
        <f>$J81</f>
        <v>2023 Genisis Electrified G80</v>
      </c>
      <c r="CM81" s="72"/>
      <c r="CN81" s="72"/>
      <c r="CO81" s="72"/>
      <c r="CP81" s="72"/>
      <c r="CQ81" s="72"/>
      <c r="CR81" s="72"/>
      <c r="CS81" s="72"/>
      <c r="CT81" s="72"/>
      <c r="CU81" s="72"/>
      <c r="CV81" s="72"/>
      <c r="CW81" s="72"/>
      <c r="CX81" s="72"/>
      <c r="CY81" s="72"/>
      <c r="CZ81" s="72"/>
      <c r="DA81" s="72"/>
      <c r="DB81" s="72"/>
      <c r="DC81" s="74" t="str">
        <f>$J81</f>
        <v>2023 Genisis Electrified G80</v>
      </c>
      <c r="DD81" s="72"/>
      <c r="DE81" s="72"/>
      <c r="DF81" s="72"/>
      <c r="DG81" s="72"/>
      <c r="DH81" s="72"/>
      <c r="DI81" s="72"/>
      <c r="DJ81" s="72"/>
      <c r="DK81" s="72"/>
      <c r="DL81" s="72"/>
      <c r="DM81" s="72"/>
      <c r="DN81" s="72"/>
      <c r="DO81" s="74"/>
      <c r="DP81" s="74"/>
      <c r="DQ81" s="74"/>
      <c r="DR81" s="74"/>
      <c r="DS81" s="74"/>
      <c r="DT81" s="74" t="str">
        <f>$J81</f>
        <v>2023 Genisis Electrified G80</v>
      </c>
      <c r="DU81" s="74"/>
      <c r="DV81" s="74"/>
      <c r="DW81" s="74"/>
      <c r="DX81" s="80"/>
      <c r="DY81" s="74"/>
      <c r="DZ81" s="74"/>
      <c r="EA81" s="73"/>
      <c r="EB81" s="81"/>
      <c r="EC81" s="74"/>
      <c r="ED81" s="74"/>
      <c r="EE81" s="73"/>
      <c r="EF81" s="81"/>
      <c r="EH81" s="79" t="s">
        <v>1597</v>
      </c>
      <c r="EI81" s="73" t="str">
        <f>$J81</f>
        <v>2023 Genisis Electrified G80</v>
      </c>
      <c r="EJ81" s="83"/>
      <c r="EK81" s="84"/>
      <c r="EL81" s="84"/>
      <c r="EM81" s="85"/>
      <c r="EN81" s="86"/>
      <c r="EQ81" s="87"/>
      <c r="ER81" s="86"/>
      <c r="ES81" s="87"/>
      <c r="ET81" s="88"/>
      <c r="EU81" s="81" t="str">
        <f>$J81</f>
        <v>2023 Genisis Electrified G80</v>
      </c>
      <c r="EV81" s="87"/>
      <c r="EW81" s="74"/>
      <c r="EX81" s="74"/>
      <c r="EY81" s="74"/>
      <c r="EZ81" s="74"/>
      <c r="FA81" s="74"/>
      <c r="FB81" s="74"/>
      <c r="FC81" s="74"/>
      <c r="FD81" s="74"/>
      <c r="FE81" s="74"/>
      <c r="FF81" s="74"/>
      <c r="FG81" s="74"/>
      <c r="FH81" s="74"/>
      <c r="FI81" s="74"/>
      <c r="FJ81" s="74"/>
      <c r="FK81" s="74"/>
      <c r="FL81" s="74"/>
      <c r="FM81" s="74"/>
      <c r="FN81" s="74"/>
      <c r="FO81" s="74"/>
      <c r="FQ81" s="74"/>
      <c r="FR81" s="74"/>
      <c r="FS81" s="74"/>
      <c r="FT81" s="74"/>
      <c r="FU81" s="74"/>
    </row>
    <row r="82" spans="1:177" s="82" customFormat="1" x14ac:dyDescent="0.3">
      <c r="A82" s="90">
        <v>2023</v>
      </c>
      <c r="B82" s="16" t="s">
        <v>191</v>
      </c>
      <c r="C82" s="16" t="s">
        <v>223</v>
      </c>
      <c r="D82" s="16" t="s">
        <v>1710</v>
      </c>
      <c r="E82" s="16" t="s">
        <v>193</v>
      </c>
      <c r="F82" s="89" t="s">
        <v>1630</v>
      </c>
      <c r="G82" s="90">
        <v>105</v>
      </c>
      <c r="H82" s="16">
        <v>89</v>
      </c>
      <c r="I82" s="16">
        <v>97</v>
      </c>
      <c r="J82" s="16">
        <v>154.80000000000001</v>
      </c>
      <c r="K82" s="16">
        <v>132.1</v>
      </c>
      <c r="L82" s="16">
        <v>143.68889999999999</v>
      </c>
      <c r="M82" s="16">
        <v>108.36</v>
      </c>
      <c r="N82" s="16">
        <v>92.47</v>
      </c>
      <c r="O82" s="16">
        <v>100.5822</v>
      </c>
      <c r="P82" s="16">
        <f t="shared" ref="P82:P83" si="22">L82/O82</f>
        <v>1.4285718546621569</v>
      </c>
      <c r="Q82" s="16"/>
      <c r="R82" s="16"/>
      <c r="S82" s="16" t="s">
        <v>60</v>
      </c>
      <c r="T82" s="16" t="s">
        <v>61</v>
      </c>
      <c r="U82" s="16" t="s">
        <v>1711</v>
      </c>
      <c r="V82" s="16">
        <v>1</v>
      </c>
      <c r="W82" s="16" t="s">
        <v>63</v>
      </c>
      <c r="X82" s="16" t="s">
        <v>63</v>
      </c>
      <c r="Y82" s="16" t="s">
        <v>60</v>
      </c>
      <c r="Z82" s="16" t="s">
        <v>117</v>
      </c>
      <c r="AA82" s="16"/>
      <c r="AB82" s="16"/>
      <c r="AC82" s="16">
        <v>282</v>
      </c>
      <c r="AD82" s="16" t="s">
        <v>1616</v>
      </c>
      <c r="AE82" s="16" t="s">
        <v>1617</v>
      </c>
      <c r="AF82" s="16" t="s">
        <v>66</v>
      </c>
      <c r="AG82" s="16" t="s">
        <v>67</v>
      </c>
      <c r="AH82" s="16">
        <v>4</v>
      </c>
      <c r="AI82" s="16" t="s">
        <v>1631</v>
      </c>
      <c r="AJ82" s="16"/>
      <c r="AK82" s="16"/>
      <c r="AL82" s="16">
        <v>99</v>
      </c>
      <c r="AM82" s="16">
        <v>13</v>
      </c>
      <c r="AN82" s="16"/>
      <c r="AO82" s="89"/>
      <c r="AP82" s="90">
        <v>750</v>
      </c>
      <c r="AQ82" s="91">
        <v>750</v>
      </c>
      <c r="AR82" s="90"/>
      <c r="AS82" s="16"/>
      <c r="AT82" s="16"/>
      <c r="AU82" s="16"/>
      <c r="AV82" s="16"/>
      <c r="AW82" s="16"/>
      <c r="AX82" s="16"/>
      <c r="AY82" s="16"/>
      <c r="AZ82" s="16"/>
      <c r="BA82" s="16"/>
      <c r="BB82" s="16"/>
      <c r="BC82" s="16"/>
      <c r="BD82" s="16"/>
      <c r="BE82" s="16"/>
      <c r="BF82" s="16"/>
      <c r="BG82" s="16"/>
      <c r="BH82" s="16"/>
      <c r="BI82" s="16"/>
      <c r="BJ82" s="89"/>
      <c r="BK82" s="92"/>
      <c r="BL82" s="16"/>
      <c r="BM82" s="16"/>
      <c r="BN82" s="16">
        <v>5</v>
      </c>
      <c r="BO82" s="16" t="s">
        <v>164</v>
      </c>
      <c r="BP82" s="16" t="s">
        <v>1548</v>
      </c>
      <c r="BQ82" s="16" t="s">
        <v>1618</v>
      </c>
      <c r="BR82" s="21">
        <v>44617</v>
      </c>
      <c r="BS82" s="16">
        <v>30994</v>
      </c>
      <c r="BT82" s="93"/>
      <c r="BU82" s="16" t="s">
        <v>63</v>
      </c>
      <c r="BV82" s="16" t="s">
        <v>63</v>
      </c>
      <c r="BW82" s="16"/>
      <c r="BX82" s="16"/>
      <c r="BY82" s="16" t="s">
        <v>63</v>
      </c>
      <c r="BZ82" s="16" t="s">
        <v>63</v>
      </c>
      <c r="CA82" s="16"/>
      <c r="CB82" s="16"/>
      <c r="CC82" s="16"/>
      <c r="CD82" s="16"/>
      <c r="CE82" s="16"/>
      <c r="CF82" s="16"/>
      <c r="CG82" s="16"/>
      <c r="CH82" s="16" t="s">
        <v>90</v>
      </c>
      <c r="CI82" s="16"/>
      <c r="CJ82" s="16">
        <v>1</v>
      </c>
      <c r="CK82" s="16" t="s">
        <v>91</v>
      </c>
      <c r="CL82" s="16"/>
      <c r="CM82" s="16">
        <v>523</v>
      </c>
      <c r="CN82" s="16">
        <v>166.8</v>
      </c>
      <c r="CO82" s="16">
        <v>159.6</v>
      </c>
      <c r="CP82" s="16" t="s">
        <v>1685</v>
      </c>
      <c r="CQ82" s="16"/>
      <c r="CR82" s="16"/>
      <c r="CS82" s="16" t="s">
        <v>93</v>
      </c>
      <c r="CT82" s="16"/>
      <c r="CU82" s="16" t="s">
        <v>94</v>
      </c>
      <c r="CV82" s="16" t="s">
        <v>62</v>
      </c>
      <c r="CW82" s="16"/>
      <c r="CX82" s="16"/>
      <c r="CY82" s="16"/>
      <c r="CZ82" s="16" t="s">
        <v>1712</v>
      </c>
      <c r="DA82" s="16">
        <v>2</v>
      </c>
      <c r="DB82" s="16" t="s">
        <v>167</v>
      </c>
      <c r="DC82" s="16" t="s">
        <v>195</v>
      </c>
      <c r="DD82" s="16" t="s">
        <v>1622</v>
      </c>
      <c r="DE82" s="16"/>
      <c r="DF82" s="16"/>
      <c r="DG82" s="16"/>
      <c r="DH82" s="16"/>
      <c r="DI82" s="16" t="s">
        <v>63</v>
      </c>
      <c r="DJ82" s="16" t="s">
        <v>62</v>
      </c>
      <c r="DK82" s="16"/>
      <c r="DL82" s="16"/>
      <c r="DM82" s="16" t="s">
        <v>63</v>
      </c>
      <c r="DN82" s="16" t="s">
        <v>189</v>
      </c>
      <c r="DO82" s="16" t="s">
        <v>1713</v>
      </c>
      <c r="DP82" s="16"/>
      <c r="DQ82" s="16"/>
      <c r="DR82" s="16"/>
      <c r="DS82" s="16"/>
      <c r="DT82" s="16"/>
      <c r="DU82" s="16"/>
      <c r="DV82" s="16"/>
      <c r="DW82" s="16"/>
      <c r="DX82" s="94"/>
      <c r="DY82" s="16">
        <v>10</v>
      </c>
      <c r="DZ82" s="16">
        <v>10</v>
      </c>
      <c r="EA82" s="89"/>
      <c r="EB82" s="90" t="s">
        <v>1714</v>
      </c>
      <c r="EC82" s="16">
        <v>10</v>
      </c>
      <c r="ED82" s="16"/>
      <c r="EE82" s="89"/>
      <c r="EF82" s="90"/>
      <c r="EG82" s="16"/>
      <c r="EH82" s="16"/>
      <c r="EI82" s="89"/>
      <c r="EJ82" s="90"/>
      <c r="EK82" s="16"/>
      <c r="EL82" s="16"/>
      <c r="EM82" s="89"/>
      <c r="EN82" s="90"/>
      <c r="EO82" s="16"/>
      <c r="EP82" s="16"/>
      <c r="EQ82" s="89"/>
      <c r="ER82" s="90">
        <v>4250</v>
      </c>
      <c r="ES82" s="89"/>
      <c r="ET82" s="91"/>
      <c r="EU82" s="90">
        <v>9</v>
      </c>
      <c r="EV82" s="89"/>
    </row>
    <row r="83" spans="1:177" s="82" customFormat="1" ht="15.5" customHeight="1" thickBot="1" x14ac:dyDescent="0.35">
      <c r="A83" s="90">
        <v>2023</v>
      </c>
      <c r="B83" s="16" t="s">
        <v>191</v>
      </c>
      <c r="C83" s="16" t="s">
        <v>223</v>
      </c>
      <c r="D83" s="16" t="s">
        <v>1710</v>
      </c>
      <c r="E83" s="16" t="s">
        <v>193</v>
      </c>
      <c r="F83" s="89" t="s">
        <v>1630</v>
      </c>
      <c r="G83" s="90">
        <v>31</v>
      </c>
      <c r="H83" s="16">
        <v>36</v>
      </c>
      <c r="I83" s="16">
        <v>34</v>
      </c>
      <c r="J83" s="16">
        <v>21.777699999999999</v>
      </c>
      <c r="K83" s="16">
        <v>25.508299999999998</v>
      </c>
      <c r="L83" s="16">
        <v>23.456499999999998</v>
      </c>
      <c r="M83" s="16">
        <v>31.104700000000001</v>
      </c>
      <c r="N83" s="16">
        <v>36.4497</v>
      </c>
      <c r="O83" s="16">
        <v>33.509900000000002</v>
      </c>
      <c r="P83" s="16">
        <f t="shared" si="22"/>
        <v>0.69998716797125615</v>
      </c>
      <c r="Q83" s="16"/>
      <c r="R83" s="16"/>
      <c r="S83" s="16" t="s">
        <v>60</v>
      </c>
      <c r="T83" s="16" t="s">
        <v>61</v>
      </c>
      <c r="U83" s="16" t="s">
        <v>1711</v>
      </c>
      <c r="V83" s="16">
        <v>1</v>
      </c>
      <c r="W83" s="16" t="s">
        <v>63</v>
      </c>
      <c r="X83" s="16" t="s">
        <v>63</v>
      </c>
      <c r="Y83" s="16" t="s">
        <v>60</v>
      </c>
      <c r="Z83" s="16" t="s">
        <v>117</v>
      </c>
      <c r="AA83" s="16"/>
      <c r="AB83" s="16"/>
      <c r="AC83" s="16">
        <v>282</v>
      </c>
      <c r="AD83" s="16" t="s">
        <v>1616</v>
      </c>
      <c r="AE83" s="16" t="s">
        <v>1617</v>
      </c>
      <c r="AF83" s="16" t="s">
        <v>1624</v>
      </c>
      <c r="AG83" s="16" t="s">
        <v>1625</v>
      </c>
      <c r="AH83" s="16">
        <v>4</v>
      </c>
      <c r="AI83" s="16" t="s">
        <v>1631</v>
      </c>
      <c r="AJ83" s="16"/>
      <c r="AK83" s="16"/>
      <c r="AL83" s="16">
        <v>99</v>
      </c>
      <c r="AM83" s="16">
        <v>13</v>
      </c>
      <c r="AN83" s="16"/>
      <c r="AO83" s="89"/>
      <c r="AP83" s="90">
        <v>750</v>
      </c>
      <c r="AQ83" s="91">
        <v>750</v>
      </c>
      <c r="AR83" s="90"/>
      <c r="AS83" s="16"/>
      <c r="AT83" s="16"/>
      <c r="AU83" s="16"/>
      <c r="AV83" s="16"/>
      <c r="AW83" s="16"/>
      <c r="AX83" s="16"/>
      <c r="AY83" s="16"/>
      <c r="AZ83" s="16"/>
      <c r="BA83" s="16"/>
      <c r="BB83" s="16"/>
      <c r="BC83" s="16"/>
      <c r="BD83" s="16"/>
      <c r="BE83" s="16"/>
      <c r="BF83" s="16"/>
      <c r="BG83" s="16"/>
      <c r="BH83" s="16"/>
      <c r="BI83" s="16"/>
      <c r="BJ83" s="89"/>
      <c r="BK83" s="92"/>
      <c r="BL83" s="16"/>
      <c r="BM83" s="16"/>
      <c r="BN83" s="16">
        <v>5</v>
      </c>
      <c r="BO83" s="16" t="s">
        <v>164</v>
      </c>
      <c r="BP83" s="16" t="s">
        <v>1548</v>
      </c>
      <c r="BQ83" s="16" t="s">
        <v>1618</v>
      </c>
      <c r="BR83" s="21">
        <v>44617</v>
      </c>
      <c r="BS83" s="16">
        <v>30994</v>
      </c>
      <c r="BT83" s="93"/>
      <c r="BU83" s="16" t="s">
        <v>63</v>
      </c>
      <c r="BV83" s="16" t="s">
        <v>63</v>
      </c>
      <c r="BW83" s="16"/>
      <c r="BX83" s="16"/>
      <c r="BY83" s="16" t="s">
        <v>63</v>
      </c>
      <c r="BZ83" s="16" t="s">
        <v>63</v>
      </c>
      <c r="CA83" s="16"/>
      <c r="CB83" s="16"/>
      <c r="CC83" s="16"/>
      <c r="CD83" s="16"/>
      <c r="CE83" s="16"/>
      <c r="CF83" s="16"/>
      <c r="CG83" s="16"/>
      <c r="CH83" s="16" t="s">
        <v>90</v>
      </c>
      <c r="CI83" s="16"/>
      <c r="CJ83" s="16">
        <v>1</v>
      </c>
      <c r="CK83" s="16" t="s">
        <v>91</v>
      </c>
      <c r="CL83" s="16"/>
      <c r="CM83" s="16">
        <v>523</v>
      </c>
      <c r="CN83" s="16">
        <v>166.8</v>
      </c>
      <c r="CO83" s="16">
        <v>159.6</v>
      </c>
      <c r="CP83" s="16" t="s">
        <v>1685</v>
      </c>
      <c r="CQ83" s="16"/>
      <c r="CR83" s="16"/>
      <c r="CS83" s="16" t="s">
        <v>93</v>
      </c>
      <c r="CT83" s="16"/>
      <c r="CU83" s="16" t="s">
        <v>94</v>
      </c>
      <c r="CV83" s="16" t="s">
        <v>62</v>
      </c>
      <c r="CW83" s="16"/>
      <c r="CX83" s="16"/>
      <c r="CY83" s="16"/>
      <c r="CZ83" s="16" t="s">
        <v>1712</v>
      </c>
      <c r="DA83" s="16">
        <v>2</v>
      </c>
      <c r="DB83" s="16" t="s">
        <v>167</v>
      </c>
      <c r="DC83" s="16" t="s">
        <v>195</v>
      </c>
      <c r="DD83" s="16" t="s">
        <v>1622</v>
      </c>
      <c r="DE83" s="16"/>
      <c r="DF83" s="16"/>
      <c r="DG83" s="16"/>
      <c r="DH83" s="16"/>
      <c r="DI83" s="16" t="s">
        <v>63</v>
      </c>
      <c r="DJ83" s="16" t="s">
        <v>62</v>
      </c>
      <c r="DK83" s="16"/>
      <c r="DL83" s="16"/>
      <c r="DM83" s="16" t="s">
        <v>63</v>
      </c>
      <c r="DN83" s="16" t="s">
        <v>189</v>
      </c>
      <c r="DO83" s="16" t="s">
        <v>1713</v>
      </c>
      <c r="DP83" s="16"/>
      <c r="DQ83" s="16"/>
      <c r="DR83" s="16"/>
      <c r="DS83" s="16"/>
      <c r="DT83" s="16"/>
      <c r="DU83" s="16"/>
      <c r="DV83" s="16"/>
      <c r="DW83" s="16"/>
      <c r="DX83" s="94"/>
      <c r="DY83" s="16">
        <v>10</v>
      </c>
      <c r="DZ83" s="16">
        <v>10</v>
      </c>
      <c r="EA83" s="89"/>
      <c r="EB83" s="90" t="s">
        <v>1714</v>
      </c>
      <c r="EC83" s="16">
        <v>10</v>
      </c>
      <c r="ED83" s="16"/>
      <c r="EE83" s="89"/>
      <c r="EF83" s="90"/>
      <c r="EG83" s="16"/>
      <c r="EH83" s="16"/>
      <c r="EI83" s="89"/>
      <c r="EJ83" s="90"/>
      <c r="EK83" s="16"/>
      <c r="EL83" s="16"/>
      <c r="EM83" s="89"/>
      <c r="EN83" s="90"/>
      <c r="EO83" s="16"/>
      <c r="EP83" s="16"/>
      <c r="EQ83" s="89"/>
      <c r="ER83" s="90">
        <v>4250</v>
      </c>
      <c r="ES83" s="89"/>
      <c r="ET83" s="91"/>
      <c r="EU83" s="90">
        <v>9</v>
      </c>
      <c r="EV83" s="89"/>
    </row>
    <row r="84" spans="1:177" s="82" customFormat="1" x14ac:dyDescent="0.3">
      <c r="A84" s="70"/>
      <c r="B84" s="71"/>
      <c r="C84" s="71"/>
      <c r="D84" s="71"/>
      <c r="E84" s="71"/>
      <c r="F84" s="73"/>
      <c r="G84" s="70"/>
      <c r="H84" s="72"/>
      <c r="I84" s="72"/>
      <c r="J84" s="74" t="s">
        <v>1715</v>
      </c>
      <c r="K84" s="72"/>
      <c r="L84" s="72"/>
      <c r="M84" s="72"/>
      <c r="N84" s="72"/>
      <c r="O84" s="72"/>
      <c r="P84" s="72"/>
      <c r="Q84" s="72"/>
      <c r="R84" s="72"/>
      <c r="S84" s="72"/>
      <c r="T84" s="72"/>
      <c r="U84" s="72"/>
      <c r="V84" s="72"/>
      <c r="W84" s="72"/>
      <c r="X84" s="72"/>
      <c r="Y84" s="72"/>
      <c r="Z84" s="72"/>
      <c r="AA84" s="74" t="str">
        <f>$J84</f>
        <v>2023 Genisis GV60 ADVANCE</v>
      </c>
      <c r="AB84" s="72"/>
      <c r="AC84" s="72"/>
      <c r="AD84" s="72"/>
      <c r="AE84" s="72"/>
      <c r="AF84" s="72"/>
      <c r="AG84" s="72"/>
      <c r="AH84" s="72"/>
      <c r="AI84" s="72"/>
      <c r="AJ84" s="72"/>
      <c r="AK84" s="72"/>
      <c r="AL84" s="72"/>
      <c r="AM84" s="72"/>
      <c r="AN84" s="72"/>
      <c r="AO84" s="75"/>
      <c r="AP84" s="70"/>
      <c r="AQ84" s="76" t="str">
        <f>$J84</f>
        <v>2023 Genisis GV60 ADVANCE</v>
      </c>
      <c r="AR84" s="70"/>
      <c r="AS84" s="72"/>
      <c r="AT84" s="72"/>
      <c r="AU84" s="72"/>
      <c r="AV84" s="72"/>
      <c r="AW84" s="72"/>
      <c r="AX84" s="72"/>
      <c r="AY84" s="72"/>
      <c r="AZ84" s="72"/>
      <c r="BA84" s="72"/>
      <c r="BB84" s="72"/>
      <c r="BC84" s="72"/>
      <c r="BD84" s="72"/>
      <c r="BE84" s="72"/>
      <c r="BF84" s="74" t="str">
        <f>$J84</f>
        <v>2023 Genisis GV60 ADVANCE</v>
      </c>
      <c r="BG84" s="72"/>
      <c r="BH84" s="72"/>
      <c r="BI84" s="72"/>
      <c r="BJ84" s="75"/>
      <c r="BK84" s="70"/>
      <c r="BL84" s="72"/>
      <c r="BM84" s="72"/>
      <c r="BN84" s="72"/>
      <c r="BO84" s="72"/>
      <c r="BP84" s="72"/>
      <c r="BQ84" s="77"/>
      <c r="BR84" s="1"/>
      <c r="BS84" s="72"/>
      <c r="BT84" s="78" t="s">
        <v>1597</v>
      </c>
      <c r="BU84" s="72"/>
      <c r="BV84" s="74" t="str">
        <f>$J84</f>
        <v>2023 Genisis GV60 ADVANCE</v>
      </c>
      <c r="BW84" s="72"/>
      <c r="BX84" s="72"/>
      <c r="BY84" s="72"/>
      <c r="BZ84" s="72"/>
      <c r="CA84" s="72"/>
      <c r="CB84" s="79" t="s">
        <v>1597</v>
      </c>
      <c r="CC84" s="72"/>
      <c r="CD84" s="72"/>
      <c r="CE84" s="72"/>
      <c r="CF84" s="72"/>
      <c r="CG84" s="72"/>
      <c r="CH84" s="72"/>
      <c r="CI84" s="72"/>
      <c r="CJ84" s="72"/>
      <c r="CK84" s="72"/>
      <c r="CL84" s="74" t="str">
        <f>$J84</f>
        <v>2023 Genisis GV60 ADVANCE</v>
      </c>
      <c r="CM84" s="72"/>
      <c r="CN84" s="72"/>
      <c r="CO84" s="72"/>
      <c r="CP84" s="72"/>
      <c r="CQ84" s="72"/>
      <c r="CR84" s="72"/>
      <c r="CS84" s="72"/>
      <c r="CT84" s="72"/>
      <c r="CU84" s="72"/>
      <c r="CV84" s="72"/>
      <c r="CW84" s="72"/>
      <c r="CX84" s="72"/>
      <c r="CY84" s="72"/>
      <c r="CZ84" s="72"/>
      <c r="DA84" s="72"/>
      <c r="DB84" s="72"/>
      <c r="DC84" s="74" t="str">
        <f>$J84</f>
        <v>2023 Genisis GV60 ADVANCE</v>
      </c>
      <c r="DD84" s="72"/>
      <c r="DE84" s="72"/>
      <c r="DF84" s="72"/>
      <c r="DG84" s="72"/>
      <c r="DH84" s="72"/>
      <c r="DI84" s="72"/>
      <c r="DJ84" s="72"/>
      <c r="DK84" s="72"/>
      <c r="DL84" s="72"/>
      <c r="DM84" s="72"/>
      <c r="DN84" s="72"/>
      <c r="DO84" s="74"/>
      <c r="DP84" s="74"/>
      <c r="DQ84" s="74"/>
      <c r="DR84" s="74"/>
      <c r="DS84" s="74"/>
      <c r="DT84" s="74" t="str">
        <f>$J84</f>
        <v>2023 Genisis GV60 ADVANCE</v>
      </c>
      <c r="DU84" s="74"/>
      <c r="DV84" s="74"/>
      <c r="DW84" s="74"/>
      <c r="DX84" s="80"/>
      <c r="DY84" s="74"/>
      <c r="DZ84" s="74"/>
      <c r="EA84" s="73"/>
      <c r="EB84" s="81"/>
      <c r="EC84" s="74"/>
      <c r="ED84" s="74"/>
      <c r="EE84" s="73"/>
      <c r="EF84" s="81"/>
      <c r="EH84" s="79" t="s">
        <v>1597</v>
      </c>
      <c r="EI84" s="73" t="str">
        <f>$J84</f>
        <v>2023 Genisis GV60 ADVANCE</v>
      </c>
      <c r="EJ84" s="83"/>
      <c r="EK84" s="84"/>
      <c r="EL84" s="84"/>
      <c r="EM84" s="85"/>
      <c r="EN84" s="86"/>
      <c r="EQ84" s="87"/>
      <c r="ER84" s="86"/>
      <c r="ES84" s="87"/>
      <c r="ET84" s="88"/>
      <c r="EU84" s="81" t="str">
        <f>$J84</f>
        <v>2023 Genisis GV60 ADVANCE</v>
      </c>
      <c r="EV84" s="87"/>
      <c r="EW84" s="74"/>
      <c r="EX84" s="74"/>
      <c r="EY84" s="74"/>
      <c r="EZ84" s="74"/>
      <c r="FA84" s="74"/>
      <c r="FB84" s="74"/>
      <c r="FC84" s="74"/>
      <c r="FD84" s="74"/>
      <c r="FE84" s="74"/>
      <c r="FF84" s="74"/>
      <c r="FG84" s="74"/>
      <c r="FH84" s="74"/>
      <c r="FI84" s="74"/>
      <c r="FJ84" s="74"/>
      <c r="FK84" s="74"/>
      <c r="FL84" s="74"/>
      <c r="FM84" s="74"/>
      <c r="FN84" s="74"/>
      <c r="FO84" s="74"/>
      <c r="FQ84" s="74"/>
      <c r="FR84" s="74"/>
      <c r="FS84" s="74"/>
      <c r="FT84" s="74"/>
      <c r="FU84" s="74"/>
    </row>
    <row r="85" spans="1:177" s="82" customFormat="1" x14ac:dyDescent="0.3">
      <c r="A85" s="90">
        <v>2023</v>
      </c>
      <c r="B85" s="16" t="s">
        <v>191</v>
      </c>
      <c r="C85" s="16" t="s">
        <v>223</v>
      </c>
      <c r="D85" s="16" t="s">
        <v>1716</v>
      </c>
      <c r="E85" s="16" t="s">
        <v>193</v>
      </c>
      <c r="F85" s="89" t="s">
        <v>1630</v>
      </c>
      <c r="G85" s="90">
        <v>103</v>
      </c>
      <c r="H85" s="16">
        <v>86</v>
      </c>
      <c r="I85" s="16">
        <v>95</v>
      </c>
      <c r="J85" s="16">
        <v>147.5</v>
      </c>
      <c r="K85" s="16">
        <v>123.5</v>
      </c>
      <c r="L85" s="16">
        <v>135.63849999999999</v>
      </c>
      <c r="M85" s="16">
        <v>103.25</v>
      </c>
      <c r="N85" s="16">
        <v>86.45</v>
      </c>
      <c r="O85" s="16">
        <v>94.947000000000003</v>
      </c>
      <c r="P85" s="16">
        <f t="shared" ref="P85:P86" si="23">L85/O85</f>
        <v>1.4285706762720254</v>
      </c>
      <c r="Q85" s="16"/>
      <c r="R85" s="16"/>
      <c r="S85" s="16" t="s">
        <v>60</v>
      </c>
      <c r="T85" s="16" t="s">
        <v>61</v>
      </c>
      <c r="U85" s="16" t="s">
        <v>1711</v>
      </c>
      <c r="V85" s="16">
        <v>1</v>
      </c>
      <c r="W85" s="16" t="s">
        <v>63</v>
      </c>
      <c r="X85" s="16" t="s">
        <v>63</v>
      </c>
      <c r="Y85" s="16" t="s">
        <v>60</v>
      </c>
      <c r="Z85" s="16" t="s">
        <v>117</v>
      </c>
      <c r="AA85" s="16"/>
      <c r="AB85" s="16"/>
      <c r="AC85" s="16">
        <v>248</v>
      </c>
      <c r="AD85" s="16" t="s">
        <v>1616</v>
      </c>
      <c r="AE85" s="16" t="s">
        <v>1617</v>
      </c>
      <c r="AF85" s="16" t="s">
        <v>66</v>
      </c>
      <c r="AG85" s="16" t="s">
        <v>67</v>
      </c>
      <c r="AH85" s="16">
        <v>4</v>
      </c>
      <c r="AI85" s="16" t="s">
        <v>1631</v>
      </c>
      <c r="AJ85" s="16"/>
      <c r="AK85" s="16"/>
      <c r="AL85" s="16">
        <v>102</v>
      </c>
      <c r="AM85" s="16">
        <v>24</v>
      </c>
      <c r="AN85" s="16"/>
      <c r="AO85" s="89"/>
      <c r="AP85" s="90">
        <v>750</v>
      </c>
      <c r="AQ85" s="91">
        <v>750</v>
      </c>
      <c r="AR85" s="90"/>
      <c r="AS85" s="16"/>
      <c r="AT85" s="16"/>
      <c r="AU85" s="16"/>
      <c r="AV85" s="16"/>
      <c r="AW85" s="16"/>
      <c r="AX85" s="16"/>
      <c r="AY85" s="16"/>
      <c r="AZ85" s="16"/>
      <c r="BA85" s="16"/>
      <c r="BB85" s="16"/>
      <c r="BC85" s="16"/>
      <c r="BD85" s="16"/>
      <c r="BE85" s="16"/>
      <c r="BF85" s="16"/>
      <c r="BG85" s="16"/>
      <c r="BH85" s="16"/>
      <c r="BI85" s="16"/>
      <c r="BJ85" s="89"/>
      <c r="BK85" s="92"/>
      <c r="BL85" s="16"/>
      <c r="BM85" s="16"/>
      <c r="BN85" s="16">
        <v>6</v>
      </c>
      <c r="BO85" s="16" t="s">
        <v>125</v>
      </c>
      <c r="BP85" s="16" t="s">
        <v>1548</v>
      </c>
      <c r="BQ85" s="16" t="s">
        <v>1618</v>
      </c>
      <c r="BR85" s="21">
        <v>44576</v>
      </c>
      <c r="BS85" s="16">
        <v>30890</v>
      </c>
      <c r="BT85" s="93"/>
      <c r="BU85" s="16" t="s">
        <v>62</v>
      </c>
      <c r="BV85" s="16" t="s">
        <v>63</v>
      </c>
      <c r="BW85" s="16"/>
      <c r="BX85" s="16"/>
      <c r="BY85" s="16" t="s">
        <v>63</v>
      </c>
      <c r="BZ85" s="16" t="s">
        <v>63</v>
      </c>
      <c r="CA85" s="16"/>
      <c r="CB85" s="16"/>
      <c r="CC85" s="16"/>
      <c r="CD85" s="16"/>
      <c r="CE85" s="16"/>
      <c r="CF85" s="16"/>
      <c r="CG85" s="16"/>
      <c r="CH85" s="16" t="s">
        <v>90</v>
      </c>
      <c r="CI85" s="16"/>
      <c r="CJ85" s="16">
        <v>1</v>
      </c>
      <c r="CK85" s="16" t="s">
        <v>91</v>
      </c>
      <c r="CL85" s="16"/>
      <c r="CM85" s="16">
        <v>697</v>
      </c>
      <c r="CN85" s="16">
        <v>111.2</v>
      </c>
      <c r="CO85" s="16">
        <v>160.9</v>
      </c>
      <c r="CP85" s="16" t="s">
        <v>1685</v>
      </c>
      <c r="CQ85" s="16"/>
      <c r="CR85" s="16"/>
      <c r="CS85" s="16" t="s">
        <v>93</v>
      </c>
      <c r="CT85" s="16"/>
      <c r="CU85" s="16" t="s">
        <v>94</v>
      </c>
      <c r="CV85" s="16" t="s">
        <v>62</v>
      </c>
      <c r="CW85" s="16"/>
      <c r="CX85" s="16"/>
      <c r="CY85" s="16"/>
      <c r="CZ85" s="16" t="s">
        <v>1712</v>
      </c>
      <c r="DA85" s="16">
        <v>2</v>
      </c>
      <c r="DB85" s="16" t="s">
        <v>167</v>
      </c>
      <c r="DC85" s="16" t="s">
        <v>195</v>
      </c>
      <c r="DD85" s="16" t="s">
        <v>1717</v>
      </c>
      <c r="DE85" s="16"/>
      <c r="DF85" s="16"/>
      <c r="DG85" s="16"/>
      <c r="DH85" s="16"/>
      <c r="DI85" s="16" t="s">
        <v>63</v>
      </c>
      <c r="DJ85" s="16" t="s">
        <v>62</v>
      </c>
      <c r="DK85" s="16"/>
      <c r="DL85" s="16"/>
      <c r="DM85" s="16" t="s">
        <v>63</v>
      </c>
      <c r="DN85" s="16" t="s">
        <v>189</v>
      </c>
      <c r="DO85" s="16" t="s">
        <v>1718</v>
      </c>
      <c r="DP85" s="16"/>
      <c r="DQ85" s="16"/>
      <c r="DR85" s="16"/>
      <c r="DS85" s="16"/>
      <c r="DT85" s="16"/>
      <c r="DU85" s="16"/>
      <c r="DV85" s="16"/>
      <c r="DW85" s="16"/>
      <c r="DX85" s="94"/>
      <c r="DY85" s="16">
        <v>10</v>
      </c>
      <c r="DZ85" s="16">
        <v>10</v>
      </c>
      <c r="EA85" s="89"/>
      <c r="EB85" s="90" t="s">
        <v>1719</v>
      </c>
      <c r="EC85" s="16">
        <v>10</v>
      </c>
      <c r="ED85" s="16"/>
      <c r="EE85" s="89"/>
      <c r="EF85" s="90"/>
      <c r="EG85" s="16"/>
      <c r="EH85" s="16"/>
      <c r="EI85" s="89"/>
      <c r="EJ85" s="90"/>
      <c r="EK85" s="16"/>
      <c r="EL85" s="16"/>
      <c r="EM85" s="89"/>
      <c r="EN85" s="90"/>
      <c r="EO85" s="16"/>
      <c r="EP85" s="16"/>
      <c r="EQ85" s="89"/>
      <c r="ER85" s="90">
        <v>4250</v>
      </c>
      <c r="ES85" s="89"/>
      <c r="ET85" s="91"/>
      <c r="EU85" s="90">
        <v>7.2</v>
      </c>
      <c r="EV85" s="89"/>
    </row>
    <row r="86" spans="1:177" s="82" customFormat="1" ht="14.5" thickBot="1" x14ac:dyDescent="0.35">
      <c r="A86" s="90">
        <v>2023</v>
      </c>
      <c r="B86" s="16" t="s">
        <v>191</v>
      </c>
      <c r="C86" s="16" t="s">
        <v>223</v>
      </c>
      <c r="D86" s="16" t="s">
        <v>1716</v>
      </c>
      <c r="E86" s="16" t="s">
        <v>193</v>
      </c>
      <c r="F86" s="89" t="s">
        <v>1630</v>
      </c>
      <c r="G86" s="90">
        <v>33</v>
      </c>
      <c r="H86" s="16">
        <v>39</v>
      </c>
      <c r="I86" s="16">
        <v>35</v>
      </c>
      <c r="J86" s="16">
        <v>22.8551</v>
      </c>
      <c r="K86" s="16">
        <v>27.281099999999999</v>
      </c>
      <c r="L86" s="16">
        <v>24.846800000000002</v>
      </c>
      <c r="M86" s="16">
        <v>32.644100000000002</v>
      </c>
      <c r="N86" s="16">
        <v>38.987900000000003</v>
      </c>
      <c r="O86" s="16">
        <v>35.498800000000003</v>
      </c>
      <c r="P86" s="16">
        <f t="shared" si="23"/>
        <v>0.69993351887951138</v>
      </c>
      <c r="Q86" s="16"/>
      <c r="R86" s="16"/>
      <c r="S86" s="16" t="s">
        <v>60</v>
      </c>
      <c r="T86" s="16" t="s">
        <v>61</v>
      </c>
      <c r="U86" s="16" t="s">
        <v>1711</v>
      </c>
      <c r="V86" s="16">
        <v>1</v>
      </c>
      <c r="W86" s="16" t="s">
        <v>63</v>
      </c>
      <c r="X86" s="16" t="s">
        <v>63</v>
      </c>
      <c r="Y86" s="16" t="s">
        <v>60</v>
      </c>
      <c r="Z86" s="16" t="s">
        <v>117</v>
      </c>
      <c r="AA86" s="16"/>
      <c r="AB86" s="16"/>
      <c r="AC86" s="16">
        <v>248</v>
      </c>
      <c r="AD86" s="16" t="s">
        <v>1616</v>
      </c>
      <c r="AE86" s="16" t="s">
        <v>1617</v>
      </c>
      <c r="AF86" s="16" t="s">
        <v>1624</v>
      </c>
      <c r="AG86" s="16" t="s">
        <v>1625</v>
      </c>
      <c r="AH86" s="16">
        <v>4</v>
      </c>
      <c r="AI86" s="16" t="s">
        <v>1631</v>
      </c>
      <c r="AJ86" s="16"/>
      <c r="AK86" s="16"/>
      <c r="AL86" s="16">
        <v>102</v>
      </c>
      <c r="AM86" s="16">
        <v>24</v>
      </c>
      <c r="AN86" s="16"/>
      <c r="AO86" s="89"/>
      <c r="AP86" s="90">
        <v>750</v>
      </c>
      <c r="AQ86" s="91">
        <v>750</v>
      </c>
      <c r="AR86" s="90"/>
      <c r="AS86" s="16"/>
      <c r="AT86" s="16"/>
      <c r="AU86" s="16"/>
      <c r="AV86" s="16"/>
      <c r="AW86" s="16"/>
      <c r="AX86" s="16"/>
      <c r="AY86" s="16"/>
      <c r="AZ86" s="16"/>
      <c r="BA86" s="16"/>
      <c r="BB86" s="16"/>
      <c r="BC86" s="16"/>
      <c r="BD86" s="16"/>
      <c r="BE86" s="16"/>
      <c r="BF86" s="16"/>
      <c r="BG86" s="16"/>
      <c r="BH86" s="16"/>
      <c r="BI86" s="16"/>
      <c r="BJ86" s="89"/>
      <c r="BK86" s="92"/>
      <c r="BL86" s="16"/>
      <c r="BM86" s="16"/>
      <c r="BN86" s="16">
        <v>6</v>
      </c>
      <c r="BO86" s="16" t="s">
        <v>125</v>
      </c>
      <c r="BP86" s="16" t="s">
        <v>1548</v>
      </c>
      <c r="BQ86" s="16" t="s">
        <v>1618</v>
      </c>
      <c r="BR86" s="21">
        <v>44576</v>
      </c>
      <c r="BS86" s="16">
        <v>30890</v>
      </c>
      <c r="BT86" s="93"/>
      <c r="BU86" s="16" t="s">
        <v>62</v>
      </c>
      <c r="BV86" s="16" t="s">
        <v>63</v>
      </c>
      <c r="BW86" s="16"/>
      <c r="BX86" s="16"/>
      <c r="BY86" s="16" t="s">
        <v>63</v>
      </c>
      <c r="BZ86" s="16" t="s">
        <v>63</v>
      </c>
      <c r="CA86" s="16"/>
      <c r="CB86" s="16"/>
      <c r="CC86" s="16"/>
      <c r="CD86" s="16"/>
      <c r="CE86" s="16"/>
      <c r="CF86" s="16"/>
      <c r="CG86" s="16"/>
      <c r="CH86" s="16" t="s">
        <v>90</v>
      </c>
      <c r="CI86" s="16"/>
      <c r="CJ86" s="16">
        <v>1</v>
      </c>
      <c r="CK86" s="16" t="s">
        <v>91</v>
      </c>
      <c r="CL86" s="16"/>
      <c r="CM86" s="16">
        <v>697</v>
      </c>
      <c r="CN86" s="16">
        <v>111.2</v>
      </c>
      <c r="CO86" s="16">
        <v>160.9</v>
      </c>
      <c r="CP86" s="16" t="s">
        <v>1685</v>
      </c>
      <c r="CQ86" s="16"/>
      <c r="CR86" s="16"/>
      <c r="CS86" s="16" t="s">
        <v>93</v>
      </c>
      <c r="CT86" s="16"/>
      <c r="CU86" s="16" t="s">
        <v>94</v>
      </c>
      <c r="CV86" s="16" t="s">
        <v>62</v>
      </c>
      <c r="CW86" s="16"/>
      <c r="CX86" s="16"/>
      <c r="CY86" s="16"/>
      <c r="CZ86" s="16" t="s">
        <v>1712</v>
      </c>
      <c r="DA86" s="16">
        <v>2</v>
      </c>
      <c r="DB86" s="16" t="s">
        <v>167</v>
      </c>
      <c r="DC86" s="16" t="s">
        <v>195</v>
      </c>
      <c r="DD86" s="16" t="s">
        <v>1717</v>
      </c>
      <c r="DE86" s="16"/>
      <c r="DF86" s="16"/>
      <c r="DG86" s="16"/>
      <c r="DH86" s="16"/>
      <c r="DI86" s="16" t="s">
        <v>63</v>
      </c>
      <c r="DJ86" s="16" t="s">
        <v>62</v>
      </c>
      <c r="DK86" s="16"/>
      <c r="DL86" s="16"/>
      <c r="DM86" s="16" t="s">
        <v>63</v>
      </c>
      <c r="DN86" s="16" t="s">
        <v>189</v>
      </c>
      <c r="DO86" s="16" t="s">
        <v>1718</v>
      </c>
      <c r="DP86" s="16"/>
      <c r="DQ86" s="16"/>
      <c r="DR86" s="16"/>
      <c r="DS86" s="16"/>
      <c r="DT86" s="16"/>
      <c r="DU86" s="16"/>
      <c r="DV86" s="16"/>
      <c r="DW86" s="16"/>
      <c r="DX86" s="94"/>
      <c r="DY86" s="16">
        <v>10</v>
      </c>
      <c r="DZ86" s="16">
        <v>10</v>
      </c>
      <c r="EA86" s="89"/>
      <c r="EB86" s="90" t="s">
        <v>1719</v>
      </c>
      <c r="EC86" s="16">
        <v>10</v>
      </c>
      <c r="ED86" s="16"/>
      <c r="EE86" s="89"/>
      <c r="EF86" s="90"/>
      <c r="EG86" s="16"/>
      <c r="EH86" s="16"/>
      <c r="EI86" s="89"/>
      <c r="EJ86" s="90"/>
      <c r="EK86" s="16"/>
      <c r="EL86" s="16"/>
      <c r="EM86" s="89"/>
      <c r="EN86" s="90"/>
      <c r="EO86" s="16"/>
      <c r="EP86" s="16"/>
      <c r="EQ86" s="89"/>
      <c r="ER86" s="90">
        <v>4250</v>
      </c>
      <c r="ES86" s="89"/>
      <c r="ET86" s="91"/>
      <c r="EU86" s="90">
        <v>7.2</v>
      </c>
      <c r="EV86" s="89"/>
    </row>
    <row r="87" spans="1:177" s="82" customFormat="1" x14ac:dyDescent="0.3">
      <c r="A87" s="70"/>
      <c r="B87" s="71"/>
      <c r="C87" s="71"/>
      <c r="D87" s="71"/>
      <c r="E87" s="71"/>
      <c r="F87" s="73"/>
      <c r="G87" s="70"/>
      <c r="H87" s="72"/>
      <c r="I87" s="72"/>
      <c r="J87" s="74" t="s">
        <v>1720</v>
      </c>
      <c r="K87" s="72"/>
      <c r="L87" s="72"/>
      <c r="M87" s="72"/>
      <c r="N87" s="72"/>
      <c r="O87" s="72"/>
      <c r="P87" s="72"/>
      <c r="Q87" s="72"/>
      <c r="R87" s="72"/>
      <c r="S87" s="72"/>
      <c r="T87" s="72"/>
      <c r="U87" s="72"/>
      <c r="V87" s="72"/>
      <c r="W87" s="72"/>
      <c r="X87" s="72"/>
      <c r="Y87" s="72"/>
      <c r="Z87" s="72"/>
      <c r="AA87" s="74" t="str">
        <f>$J87</f>
        <v>2023 Genisis GV60 PERFORMANCE</v>
      </c>
      <c r="AB87" s="72"/>
      <c r="AC87" s="72"/>
      <c r="AD87" s="72"/>
      <c r="AE87" s="72"/>
      <c r="AF87" s="72"/>
      <c r="AG87" s="72"/>
      <c r="AH87" s="72"/>
      <c r="AI87" s="72"/>
      <c r="AJ87" s="72"/>
      <c r="AK87" s="72"/>
      <c r="AL87" s="72"/>
      <c r="AM87" s="72"/>
      <c r="AN87" s="72"/>
      <c r="AO87" s="75"/>
      <c r="AP87" s="70"/>
      <c r="AQ87" s="76" t="str">
        <f>$J87</f>
        <v>2023 Genisis GV60 PERFORMANCE</v>
      </c>
      <c r="AR87" s="70"/>
      <c r="AS87" s="72"/>
      <c r="AT87" s="72"/>
      <c r="AU87" s="72"/>
      <c r="AV87" s="72"/>
      <c r="AW87" s="72"/>
      <c r="AX87" s="72"/>
      <c r="AY87" s="72"/>
      <c r="AZ87" s="72"/>
      <c r="BA87" s="72"/>
      <c r="BB87" s="72"/>
      <c r="BC87" s="72"/>
      <c r="BD87" s="72"/>
      <c r="BE87" s="72"/>
      <c r="BF87" s="74" t="str">
        <f>$J87</f>
        <v>2023 Genisis GV60 PERFORMANCE</v>
      </c>
      <c r="BG87" s="72"/>
      <c r="BH87" s="72"/>
      <c r="BI87" s="72"/>
      <c r="BJ87" s="75"/>
      <c r="BK87" s="70"/>
      <c r="BL87" s="72"/>
      <c r="BM87" s="72"/>
      <c r="BN87" s="72"/>
      <c r="BO87" s="72"/>
      <c r="BP87" s="72"/>
      <c r="BQ87" s="77"/>
      <c r="BR87" s="1"/>
      <c r="BS87" s="72"/>
      <c r="BT87" s="78" t="s">
        <v>1597</v>
      </c>
      <c r="BU87" s="72"/>
      <c r="BV87" s="74" t="str">
        <f>$J87</f>
        <v>2023 Genisis GV60 PERFORMANCE</v>
      </c>
      <c r="BW87" s="72"/>
      <c r="BX87" s="72"/>
      <c r="BY87" s="72"/>
      <c r="BZ87" s="72"/>
      <c r="CA87" s="72"/>
      <c r="CB87" s="79" t="s">
        <v>1597</v>
      </c>
      <c r="CC87" s="72"/>
      <c r="CD87" s="72"/>
      <c r="CE87" s="72"/>
      <c r="CF87" s="72"/>
      <c r="CG87" s="72"/>
      <c r="CH87" s="72"/>
      <c r="CI87" s="72"/>
      <c r="CJ87" s="72"/>
      <c r="CK87" s="72"/>
      <c r="CL87" s="74" t="str">
        <f>$J87</f>
        <v>2023 Genisis GV60 PERFORMANCE</v>
      </c>
      <c r="CM87" s="72"/>
      <c r="CN87" s="72"/>
      <c r="CO87" s="72"/>
      <c r="CP87" s="72"/>
      <c r="CQ87" s="72"/>
      <c r="CR87" s="72"/>
      <c r="CS87" s="72"/>
      <c r="CT87" s="72"/>
      <c r="CU87" s="72"/>
      <c r="CV87" s="72"/>
      <c r="CW87" s="72"/>
      <c r="CX87" s="72"/>
      <c r="CY87" s="72"/>
      <c r="CZ87" s="72"/>
      <c r="DA87" s="72"/>
      <c r="DB87" s="72"/>
      <c r="DC87" s="74" t="str">
        <f>$J87</f>
        <v>2023 Genisis GV60 PERFORMANCE</v>
      </c>
      <c r="DD87" s="72"/>
      <c r="DE87" s="72"/>
      <c r="DF87" s="72"/>
      <c r="DG87" s="72"/>
      <c r="DH87" s="72"/>
      <c r="DI87" s="72"/>
      <c r="DJ87" s="72"/>
      <c r="DK87" s="72"/>
      <c r="DL87" s="72"/>
      <c r="DM87" s="72"/>
      <c r="DN87" s="72"/>
      <c r="DO87" s="74"/>
      <c r="DP87" s="74"/>
      <c r="DQ87" s="74"/>
      <c r="DR87" s="74"/>
      <c r="DS87" s="74"/>
      <c r="DT87" s="74" t="str">
        <f>$J87</f>
        <v>2023 Genisis GV60 PERFORMANCE</v>
      </c>
      <c r="DU87" s="74"/>
      <c r="DV87" s="74"/>
      <c r="DW87" s="74"/>
      <c r="DX87" s="80"/>
      <c r="DY87" s="74"/>
      <c r="DZ87" s="74"/>
      <c r="EA87" s="73"/>
      <c r="EB87" s="81"/>
      <c r="EC87" s="74"/>
      <c r="ED87" s="74"/>
      <c r="EE87" s="73"/>
      <c r="EF87" s="81"/>
      <c r="EH87" s="79" t="s">
        <v>1597</v>
      </c>
      <c r="EI87" s="73" t="str">
        <f>$J87</f>
        <v>2023 Genisis GV60 PERFORMANCE</v>
      </c>
      <c r="EJ87" s="83"/>
      <c r="EK87" s="84"/>
      <c r="EL87" s="84"/>
      <c r="EM87" s="85"/>
      <c r="EN87" s="86"/>
      <c r="EQ87" s="87"/>
      <c r="ER87" s="86"/>
      <c r="ES87" s="87"/>
      <c r="ET87" s="88"/>
      <c r="EU87" s="81" t="str">
        <f>$J87</f>
        <v>2023 Genisis GV60 PERFORMANCE</v>
      </c>
      <c r="EV87" s="87"/>
      <c r="EW87" s="74"/>
      <c r="EX87" s="74"/>
      <c r="EY87" s="74"/>
      <c r="EZ87" s="74"/>
      <c r="FA87" s="74"/>
      <c r="FB87" s="74"/>
      <c r="FC87" s="74"/>
      <c r="FD87" s="74"/>
      <c r="FE87" s="74"/>
      <c r="FF87" s="74"/>
      <c r="FG87" s="74"/>
      <c r="FH87" s="74"/>
      <c r="FI87" s="74"/>
      <c r="FJ87" s="74"/>
      <c r="FK87" s="74"/>
      <c r="FL87" s="74"/>
      <c r="FM87" s="74"/>
      <c r="FN87" s="74"/>
      <c r="FO87" s="74"/>
      <c r="FQ87" s="74"/>
      <c r="FR87" s="74"/>
      <c r="FS87" s="74"/>
      <c r="FT87" s="74"/>
      <c r="FU87" s="74"/>
    </row>
    <row r="88" spans="1:177" s="82" customFormat="1" x14ac:dyDescent="0.3">
      <c r="A88" s="90">
        <v>2023</v>
      </c>
      <c r="B88" s="16" t="s">
        <v>191</v>
      </c>
      <c r="C88" s="16" t="s">
        <v>223</v>
      </c>
      <c r="D88" s="16" t="s">
        <v>1721</v>
      </c>
      <c r="E88" s="16" t="s">
        <v>193</v>
      </c>
      <c r="F88" s="89" t="s">
        <v>1630</v>
      </c>
      <c r="G88" s="90">
        <v>97</v>
      </c>
      <c r="H88" s="16">
        <v>82</v>
      </c>
      <c r="I88" s="16">
        <v>90</v>
      </c>
      <c r="J88" s="16">
        <v>141.6</v>
      </c>
      <c r="K88" s="16">
        <v>119.5</v>
      </c>
      <c r="L88" s="16">
        <v>130.72120000000001</v>
      </c>
      <c r="M88" s="16">
        <v>97</v>
      </c>
      <c r="N88" s="16">
        <v>82</v>
      </c>
      <c r="O88" s="16">
        <v>90</v>
      </c>
      <c r="P88" s="16">
        <f t="shared" ref="P88:P89" si="24">L88/O88</f>
        <v>1.4524577777777778</v>
      </c>
      <c r="Q88" s="16"/>
      <c r="R88" s="16"/>
      <c r="S88" s="16" t="s">
        <v>60</v>
      </c>
      <c r="T88" s="16" t="s">
        <v>61</v>
      </c>
      <c r="U88" s="16" t="s">
        <v>1711</v>
      </c>
      <c r="V88" s="16">
        <v>1</v>
      </c>
      <c r="W88" s="16" t="s">
        <v>63</v>
      </c>
      <c r="X88" s="16" t="s">
        <v>63</v>
      </c>
      <c r="Y88" s="16" t="s">
        <v>60</v>
      </c>
      <c r="Z88" s="16" t="s">
        <v>117</v>
      </c>
      <c r="AA88" s="16"/>
      <c r="AB88" s="16"/>
      <c r="AC88" s="16">
        <v>235</v>
      </c>
      <c r="AD88" s="16" t="s">
        <v>1616</v>
      </c>
      <c r="AE88" s="16" t="s">
        <v>1617</v>
      </c>
      <c r="AF88" s="16" t="s">
        <v>66</v>
      </c>
      <c r="AG88" s="16" t="s">
        <v>67</v>
      </c>
      <c r="AH88" s="16">
        <v>4</v>
      </c>
      <c r="AI88" s="16" t="s">
        <v>1631</v>
      </c>
      <c r="AJ88" s="16"/>
      <c r="AK88" s="16"/>
      <c r="AL88" s="16">
        <v>102</v>
      </c>
      <c r="AM88" s="16">
        <v>24</v>
      </c>
      <c r="AN88" s="16"/>
      <c r="AO88" s="89"/>
      <c r="AP88" s="90">
        <v>800</v>
      </c>
      <c r="AQ88" s="91">
        <v>800</v>
      </c>
      <c r="AR88" s="90"/>
      <c r="AS88" s="16"/>
      <c r="AT88" s="16"/>
      <c r="AU88" s="16"/>
      <c r="AV88" s="16"/>
      <c r="AW88" s="16"/>
      <c r="AX88" s="16"/>
      <c r="AY88" s="16"/>
      <c r="AZ88" s="16"/>
      <c r="BA88" s="16"/>
      <c r="BB88" s="16"/>
      <c r="BC88" s="16"/>
      <c r="BD88" s="16"/>
      <c r="BE88" s="16"/>
      <c r="BF88" s="16"/>
      <c r="BG88" s="16"/>
      <c r="BH88" s="16"/>
      <c r="BI88" s="16"/>
      <c r="BJ88" s="89"/>
      <c r="BK88" s="92"/>
      <c r="BL88" s="16"/>
      <c r="BM88" s="16"/>
      <c r="BN88" s="16">
        <v>6</v>
      </c>
      <c r="BO88" s="16" t="s">
        <v>125</v>
      </c>
      <c r="BP88" s="16" t="s">
        <v>1548</v>
      </c>
      <c r="BQ88" s="16" t="s">
        <v>1618</v>
      </c>
      <c r="BR88" s="21">
        <v>44576</v>
      </c>
      <c r="BS88" s="16">
        <v>30891</v>
      </c>
      <c r="BT88" s="93"/>
      <c r="BU88" s="16" t="s">
        <v>63</v>
      </c>
      <c r="BV88" s="16" t="s">
        <v>63</v>
      </c>
      <c r="BW88" s="16"/>
      <c r="BX88" s="16"/>
      <c r="BY88" s="16" t="s">
        <v>63</v>
      </c>
      <c r="BZ88" s="16" t="s">
        <v>63</v>
      </c>
      <c r="CA88" s="16"/>
      <c r="CB88" s="16"/>
      <c r="CC88" s="16"/>
      <c r="CD88" s="16"/>
      <c r="CE88" s="16"/>
      <c r="CF88" s="16"/>
      <c r="CG88" s="16"/>
      <c r="CH88" s="16" t="s">
        <v>90</v>
      </c>
      <c r="CI88" s="16"/>
      <c r="CJ88" s="16">
        <v>1</v>
      </c>
      <c r="CK88" s="16" t="s">
        <v>91</v>
      </c>
      <c r="CL88" s="16"/>
      <c r="CM88" s="16">
        <v>697</v>
      </c>
      <c r="CN88" s="16">
        <v>111.2</v>
      </c>
      <c r="CO88" s="16">
        <v>160.9</v>
      </c>
      <c r="CP88" s="16" t="s">
        <v>1685</v>
      </c>
      <c r="CQ88" s="16"/>
      <c r="CR88" s="16"/>
      <c r="CS88" s="16" t="s">
        <v>93</v>
      </c>
      <c r="CT88" s="16"/>
      <c r="CU88" s="16" t="s">
        <v>94</v>
      </c>
      <c r="CV88" s="16" t="s">
        <v>62</v>
      </c>
      <c r="CW88" s="16"/>
      <c r="CX88" s="16"/>
      <c r="CY88" s="16"/>
      <c r="CZ88" s="16" t="s">
        <v>1722</v>
      </c>
      <c r="DA88" s="16">
        <v>2</v>
      </c>
      <c r="DB88" s="16" t="s">
        <v>167</v>
      </c>
      <c r="DC88" s="16" t="s">
        <v>195</v>
      </c>
      <c r="DD88" s="16" t="s">
        <v>1723</v>
      </c>
      <c r="DE88" s="16"/>
      <c r="DF88" s="16"/>
      <c r="DG88" s="16"/>
      <c r="DH88" s="16"/>
      <c r="DI88" s="16" t="s">
        <v>63</v>
      </c>
      <c r="DJ88" s="16" t="s">
        <v>62</v>
      </c>
      <c r="DK88" s="16"/>
      <c r="DL88" s="16"/>
      <c r="DM88" s="16" t="s">
        <v>63</v>
      </c>
      <c r="DN88" s="16" t="s">
        <v>189</v>
      </c>
      <c r="DO88" s="16"/>
      <c r="DP88" s="16"/>
      <c r="DQ88" s="16"/>
      <c r="DR88" s="16"/>
      <c r="DS88" s="16"/>
      <c r="DT88" s="16"/>
      <c r="DU88" s="16"/>
      <c r="DV88" s="16"/>
      <c r="DW88" s="16"/>
      <c r="DX88" s="94"/>
      <c r="DY88" s="16">
        <v>10</v>
      </c>
      <c r="DZ88" s="16">
        <v>10</v>
      </c>
      <c r="EA88" s="89"/>
      <c r="EB88" s="90" t="s">
        <v>1724</v>
      </c>
      <c r="EC88" s="16">
        <v>10</v>
      </c>
      <c r="ED88" s="16"/>
      <c r="EE88" s="89"/>
      <c r="EF88" s="90"/>
      <c r="EG88" s="16"/>
      <c r="EH88" s="16"/>
      <c r="EI88" s="89"/>
      <c r="EJ88" s="90"/>
      <c r="EK88" s="16"/>
      <c r="EL88" s="16"/>
      <c r="EM88" s="89"/>
      <c r="EN88" s="90"/>
      <c r="EO88" s="16"/>
      <c r="EP88" s="16"/>
      <c r="EQ88" s="89"/>
      <c r="ER88" s="90">
        <v>4000</v>
      </c>
      <c r="ES88" s="89"/>
      <c r="ET88" s="91"/>
      <c r="EU88" s="90">
        <v>7.2</v>
      </c>
      <c r="EV88" s="89"/>
    </row>
    <row r="89" spans="1:177" s="82" customFormat="1" ht="14.5" thickBot="1" x14ac:dyDescent="0.35">
      <c r="A89" s="90">
        <v>2023</v>
      </c>
      <c r="B89" s="16" t="s">
        <v>191</v>
      </c>
      <c r="C89" s="16" t="s">
        <v>223</v>
      </c>
      <c r="D89" s="16" t="s">
        <v>1721</v>
      </c>
      <c r="E89" s="16" t="s">
        <v>193</v>
      </c>
      <c r="F89" s="89" t="s">
        <v>1630</v>
      </c>
      <c r="G89" s="90">
        <v>34</v>
      </c>
      <c r="H89" s="16">
        <v>40</v>
      </c>
      <c r="I89" s="16">
        <v>37</v>
      </c>
      <c r="J89" s="16">
        <v>23.797599999999999</v>
      </c>
      <c r="K89" s="16">
        <v>28.1934</v>
      </c>
      <c r="L89" s="16">
        <v>25.775700000000001</v>
      </c>
      <c r="M89" s="16">
        <v>35</v>
      </c>
      <c r="N89" s="16">
        <v>41</v>
      </c>
      <c r="O89" s="16">
        <v>36.834099999999999</v>
      </c>
      <c r="P89" s="16">
        <f t="shared" si="24"/>
        <v>0.69977819466201163</v>
      </c>
      <c r="Q89" s="16"/>
      <c r="R89" s="16"/>
      <c r="S89" s="16" t="s">
        <v>60</v>
      </c>
      <c r="T89" s="16" t="s">
        <v>61</v>
      </c>
      <c r="U89" s="16" t="s">
        <v>1711</v>
      </c>
      <c r="V89" s="16">
        <v>1</v>
      </c>
      <c r="W89" s="16" t="s">
        <v>63</v>
      </c>
      <c r="X89" s="16" t="s">
        <v>63</v>
      </c>
      <c r="Y89" s="16" t="s">
        <v>60</v>
      </c>
      <c r="Z89" s="16" t="s">
        <v>117</v>
      </c>
      <c r="AA89" s="16"/>
      <c r="AB89" s="16"/>
      <c r="AC89" s="16">
        <v>235</v>
      </c>
      <c r="AD89" s="16" t="s">
        <v>1616</v>
      </c>
      <c r="AE89" s="16" t="s">
        <v>1617</v>
      </c>
      <c r="AF89" s="16" t="s">
        <v>1624</v>
      </c>
      <c r="AG89" s="16" t="s">
        <v>1625</v>
      </c>
      <c r="AH89" s="16">
        <v>4</v>
      </c>
      <c r="AI89" s="16" t="s">
        <v>1631</v>
      </c>
      <c r="AJ89" s="16"/>
      <c r="AK89" s="16"/>
      <c r="AL89" s="16">
        <v>102</v>
      </c>
      <c r="AM89" s="16">
        <v>24</v>
      </c>
      <c r="AN89" s="16"/>
      <c r="AO89" s="89"/>
      <c r="AP89" s="90">
        <v>800</v>
      </c>
      <c r="AQ89" s="91">
        <v>800</v>
      </c>
      <c r="AR89" s="90"/>
      <c r="AS89" s="16"/>
      <c r="AT89" s="16"/>
      <c r="AU89" s="16"/>
      <c r="AV89" s="16"/>
      <c r="AW89" s="16"/>
      <c r="AX89" s="16"/>
      <c r="AY89" s="16"/>
      <c r="AZ89" s="16"/>
      <c r="BA89" s="16"/>
      <c r="BB89" s="16"/>
      <c r="BC89" s="16"/>
      <c r="BD89" s="16"/>
      <c r="BE89" s="16"/>
      <c r="BF89" s="16"/>
      <c r="BG89" s="16"/>
      <c r="BH89" s="16"/>
      <c r="BI89" s="16"/>
      <c r="BJ89" s="89"/>
      <c r="BK89" s="92"/>
      <c r="BL89" s="16"/>
      <c r="BM89" s="16"/>
      <c r="BN89" s="16">
        <v>6</v>
      </c>
      <c r="BO89" s="16" t="s">
        <v>125</v>
      </c>
      <c r="BP89" s="16" t="s">
        <v>1548</v>
      </c>
      <c r="BQ89" s="16" t="s">
        <v>1618</v>
      </c>
      <c r="BR89" s="21">
        <v>44576</v>
      </c>
      <c r="BS89" s="16">
        <v>30891</v>
      </c>
      <c r="BT89" s="93"/>
      <c r="BU89" s="16" t="s">
        <v>63</v>
      </c>
      <c r="BV89" s="16" t="s">
        <v>63</v>
      </c>
      <c r="BW89" s="16"/>
      <c r="BX89" s="16"/>
      <c r="BY89" s="16" t="s">
        <v>63</v>
      </c>
      <c r="BZ89" s="16" t="s">
        <v>63</v>
      </c>
      <c r="CA89" s="16"/>
      <c r="CB89" s="16"/>
      <c r="CC89" s="16"/>
      <c r="CD89" s="16"/>
      <c r="CE89" s="16"/>
      <c r="CF89" s="16"/>
      <c r="CG89" s="16"/>
      <c r="CH89" s="16" t="s">
        <v>90</v>
      </c>
      <c r="CI89" s="16"/>
      <c r="CJ89" s="16">
        <v>1</v>
      </c>
      <c r="CK89" s="16" t="s">
        <v>91</v>
      </c>
      <c r="CL89" s="16"/>
      <c r="CM89" s="16">
        <v>697</v>
      </c>
      <c r="CN89" s="16">
        <v>111.2</v>
      </c>
      <c r="CO89" s="16">
        <v>160.9</v>
      </c>
      <c r="CP89" s="16" t="s">
        <v>1685</v>
      </c>
      <c r="CQ89" s="16"/>
      <c r="CR89" s="16"/>
      <c r="CS89" s="16" t="s">
        <v>93</v>
      </c>
      <c r="CT89" s="16"/>
      <c r="CU89" s="16" t="s">
        <v>94</v>
      </c>
      <c r="CV89" s="16" t="s">
        <v>62</v>
      </c>
      <c r="CW89" s="16"/>
      <c r="CX89" s="16"/>
      <c r="CY89" s="16"/>
      <c r="CZ89" s="16" t="s">
        <v>1722</v>
      </c>
      <c r="DA89" s="16">
        <v>2</v>
      </c>
      <c r="DB89" s="16" t="s">
        <v>167</v>
      </c>
      <c r="DC89" s="16" t="s">
        <v>195</v>
      </c>
      <c r="DD89" s="16" t="s">
        <v>1723</v>
      </c>
      <c r="DE89" s="16"/>
      <c r="DF89" s="16"/>
      <c r="DG89" s="16"/>
      <c r="DH89" s="16"/>
      <c r="DI89" s="16" t="s">
        <v>63</v>
      </c>
      <c r="DJ89" s="16" t="s">
        <v>62</v>
      </c>
      <c r="DK89" s="16"/>
      <c r="DL89" s="16"/>
      <c r="DM89" s="16" t="s">
        <v>63</v>
      </c>
      <c r="DN89" s="16" t="s">
        <v>189</v>
      </c>
      <c r="DO89" s="16"/>
      <c r="DP89" s="16"/>
      <c r="DQ89" s="16"/>
      <c r="DR89" s="16"/>
      <c r="DS89" s="16"/>
      <c r="DT89" s="16"/>
      <c r="DU89" s="16"/>
      <c r="DV89" s="16"/>
      <c r="DW89" s="16"/>
      <c r="DX89" s="94"/>
      <c r="DY89" s="16">
        <v>10</v>
      </c>
      <c r="DZ89" s="16">
        <v>10</v>
      </c>
      <c r="EA89" s="89"/>
      <c r="EB89" s="90" t="s">
        <v>1724</v>
      </c>
      <c r="EC89" s="16">
        <v>10</v>
      </c>
      <c r="ED89" s="16"/>
      <c r="EE89" s="89"/>
      <c r="EF89" s="90"/>
      <c r="EG89" s="16"/>
      <c r="EH89" s="16"/>
      <c r="EI89" s="89"/>
      <c r="EJ89" s="90"/>
      <c r="EK89" s="16"/>
      <c r="EL89" s="16"/>
      <c r="EM89" s="89"/>
      <c r="EN89" s="90"/>
      <c r="EO89" s="16"/>
      <c r="EP89" s="16"/>
      <c r="EQ89" s="89"/>
      <c r="ER89" s="90">
        <v>4000</v>
      </c>
      <c r="ES89" s="89"/>
      <c r="ET89" s="91"/>
      <c r="EU89" s="90">
        <v>7.2</v>
      </c>
      <c r="EV89" s="89"/>
    </row>
    <row r="90" spans="1:177" s="82" customFormat="1" x14ac:dyDescent="0.3">
      <c r="A90" s="70"/>
      <c r="B90" s="71"/>
      <c r="C90" s="71"/>
      <c r="D90" s="71"/>
      <c r="E90" s="71"/>
      <c r="F90" s="73"/>
      <c r="G90" s="70"/>
      <c r="H90" s="72"/>
      <c r="I90" s="72"/>
      <c r="J90" s="74" t="s">
        <v>1725</v>
      </c>
      <c r="K90" s="72"/>
      <c r="L90" s="72"/>
      <c r="M90" s="72"/>
      <c r="N90" s="72"/>
      <c r="O90" s="72"/>
      <c r="P90" s="72"/>
      <c r="Q90" s="72"/>
      <c r="R90" s="72"/>
      <c r="S90" s="72"/>
      <c r="T90" s="72"/>
      <c r="U90" s="72"/>
      <c r="V90" s="72"/>
      <c r="W90" s="72"/>
      <c r="X90" s="72"/>
      <c r="Y90" s="72"/>
      <c r="Z90" s="72"/>
      <c r="AA90" s="74" t="str">
        <f>$J90</f>
        <v>2023 Hyundai Kona Electric</v>
      </c>
      <c r="AB90" s="72"/>
      <c r="AC90" s="72"/>
      <c r="AD90" s="72"/>
      <c r="AE90" s="72"/>
      <c r="AF90" s="72"/>
      <c r="AG90" s="72"/>
      <c r="AH90" s="72"/>
      <c r="AI90" s="72"/>
      <c r="AJ90" s="72"/>
      <c r="AK90" s="72"/>
      <c r="AL90" s="72"/>
      <c r="AM90" s="72"/>
      <c r="AN90" s="72"/>
      <c r="AO90" s="75"/>
      <c r="AP90" s="70"/>
      <c r="AQ90" s="76" t="str">
        <f>$J90</f>
        <v>2023 Hyundai Kona Electric</v>
      </c>
      <c r="AR90" s="70"/>
      <c r="AS90" s="72"/>
      <c r="AT90" s="72"/>
      <c r="AU90" s="72"/>
      <c r="AV90" s="72"/>
      <c r="AW90" s="72"/>
      <c r="AX90" s="72"/>
      <c r="AY90" s="72"/>
      <c r="AZ90" s="72"/>
      <c r="BA90" s="72"/>
      <c r="BB90" s="72"/>
      <c r="BC90" s="72"/>
      <c r="BD90" s="72"/>
      <c r="BE90" s="72"/>
      <c r="BF90" s="74" t="str">
        <f>$J90</f>
        <v>2023 Hyundai Kona Electric</v>
      </c>
      <c r="BG90" s="72"/>
      <c r="BH90" s="72"/>
      <c r="BI90" s="72"/>
      <c r="BJ90" s="75"/>
      <c r="BK90" s="70"/>
      <c r="BL90" s="72"/>
      <c r="BM90" s="72"/>
      <c r="BN90" s="72"/>
      <c r="BO90" s="72"/>
      <c r="BP90" s="72"/>
      <c r="BQ90" s="77"/>
      <c r="BR90" s="1"/>
      <c r="BS90" s="72"/>
      <c r="BT90" s="78" t="s">
        <v>1597</v>
      </c>
      <c r="BU90" s="72"/>
      <c r="BV90" s="74" t="str">
        <f>$J90</f>
        <v>2023 Hyundai Kona Electric</v>
      </c>
      <c r="BW90" s="72"/>
      <c r="BX90" s="72"/>
      <c r="BY90" s="72"/>
      <c r="BZ90" s="72"/>
      <c r="CA90" s="72"/>
      <c r="CB90" s="79" t="s">
        <v>1597</v>
      </c>
      <c r="CC90" s="72"/>
      <c r="CD90" s="72"/>
      <c r="CE90" s="72"/>
      <c r="CF90" s="72"/>
      <c r="CG90" s="72"/>
      <c r="CH90" s="72"/>
      <c r="CI90" s="72"/>
      <c r="CJ90" s="72"/>
      <c r="CK90" s="72"/>
      <c r="CL90" s="74" t="str">
        <f>$J90</f>
        <v>2023 Hyundai Kona Electric</v>
      </c>
      <c r="CM90" s="72"/>
      <c r="CN90" s="72"/>
      <c r="CO90" s="72"/>
      <c r="CP90" s="72"/>
      <c r="CQ90" s="72"/>
      <c r="CR90" s="72"/>
      <c r="CS90" s="72"/>
      <c r="CT90" s="72"/>
      <c r="CU90" s="72"/>
      <c r="CV90" s="72"/>
      <c r="CW90" s="72"/>
      <c r="CX90" s="72"/>
      <c r="CY90" s="72"/>
      <c r="CZ90" s="72"/>
      <c r="DA90" s="72"/>
      <c r="DB90" s="72"/>
      <c r="DC90" s="74" t="str">
        <f>$J90</f>
        <v>2023 Hyundai Kona Electric</v>
      </c>
      <c r="DD90" s="72"/>
      <c r="DE90" s="72"/>
      <c r="DF90" s="72"/>
      <c r="DG90" s="72"/>
      <c r="DH90" s="72"/>
      <c r="DI90" s="72"/>
      <c r="DJ90" s="72"/>
      <c r="DK90" s="72"/>
      <c r="DL90" s="72"/>
      <c r="DM90" s="72"/>
      <c r="DN90" s="72"/>
      <c r="DO90" s="74"/>
      <c r="DP90" s="74"/>
      <c r="DQ90" s="74"/>
      <c r="DR90" s="74"/>
      <c r="DS90" s="74"/>
      <c r="DT90" s="74" t="str">
        <f>$J90</f>
        <v>2023 Hyundai Kona Electric</v>
      </c>
      <c r="DU90" s="74"/>
      <c r="DV90" s="74"/>
      <c r="DW90" s="74"/>
      <c r="DX90" s="80"/>
      <c r="DY90" s="74"/>
      <c r="DZ90" s="74"/>
      <c r="EA90" s="73"/>
      <c r="EB90" s="81"/>
      <c r="EC90" s="74"/>
      <c r="ED90" s="74"/>
      <c r="EE90" s="73"/>
      <c r="EF90" s="81"/>
      <c r="EH90" s="79" t="s">
        <v>1597</v>
      </c>
      <c r="EI90" s="73" t="str">
        <f>$J90</f>
        <v>2023 Hyundai Kona Electric</v>
      </c>
      <c r="EJ90" s="83"/>
      <c r="EK90" s="84"/>
      <c r="EL90" s="84"/>
      <c r="EM90" s="85"/>
      <c r="EN90" s="86"/>
      <c r="EQ90" s="87"/>
      <c r="ER90" s="86"/>
      <c r="ES90" s="87"/>
      <c r="ET90" s="88"/>
      <c r="EU90" s="81" t="str">
        <f>$J90</f>
        <v>2023 Hyundai Kona Electric</v>
      </c>
      <c r="EV90" s="87"/>
      <c r="EW90" s="74"/>
      <c r="EX90" s="74"/>
      <c r="EY90" s="74"/>
      <c r="EZ90" s="74"/>
      <c r="FA90" s="74"/>
      <c r="FB90" s="74"/>
      <c r="FC90" s="74"/>
      <c r="FD90" s="74"/>
      <c r="FE90" s="74"/>
      <c r="FF90" s="74"/>
      <c r="FG90" s="74"/>
      <c r="FH90" s="74"/>
      <c r="FI90" s="74"/>
      <c r="FJ90" s="74"/>
      <c r="FK90" s="74"/>
      <c r="FL90" s="74"/>
      <c r="FM90" s="74"/>
      <c r="FN90" s="74"/>
      <c r="FO90" s="74"/>
      <c r="FQ90" s="74"/>
      <c r="FR90" s="74"/>
      <c r="FS90" s="74"/>
      <c r="FT90" s="74"/>
      <c r="FU90" s="74"/>
    </row>
    <row r="91" spans="1:177" s="82" customFormat="1" x14ac:dyDescent="0.3">
      <c r="A91" s="90">
        <v>2023</v>
      </c>
      <c r="B91" s="16" t="s">
        <v>191</v>
      </c>
      <c r="C91" s="16" t="s">
        <v>192</v>
      </c>
      <c r="D91" s="16" t="s">
        <v>1726</v>
      </c>
      <c r="E91" s="16" t="s">
        <v>193</v>
      </c>
      <c r="F91" s="89" t="s">
        <v>1630</v>
      </c>
      <c r="G91" s="90">
        <v>134</v>
      </c>
      <c r="H91" s="16">
        <v>106</v>
      </c>
      <c r="I91" s="16">
        <v>120</v>
      </c>
      <c r="J91" s="16">
        <v>195.5</v>
      </c>
      <c r="K91" s="16">
        <v>155.5</v>
      </c>
      <c r="L91" s="16">
        <v>175.2176</v>
      </c>
      <c r="M91" s="16">
        <v>136.85</v>
      </c>
      <c r="N91" s="16">
        <v>108.85</v>
      </c>
      <c r="O91" s="16">
        <v>122.6523</v>
      </c>
      <c r="P91" s="16">
        <f t="shared" ref="P91:P92" si="25">L91/O91</f>
        <v>1.428571661517966</v>
      </c>
      <c r="Q91" s="16"/>
      <c r="R91" s="16"/>
      <c r="S91" s="16" t="s">
        <v>60</v>
      </c>
      <c r="T91" s="16" t="s">
        <v>61</v>
      </c>
      <c r="U91" s="16" t="s">
        <v>1711</v>
      </c>
      <c r="V91" s="16">
        <v>1</v>
      </c>
      <c r="W91" s="16" t="s">
        <v>63</v>
      </c>
      <c r="X91" s="16" t="s">
        <v>63</v>
      </c>
      <c r="Y91" s="16" t="s">
        <v>135</v>
      </c>
      <c r="Z91" s="16" t="s">
        <v>159</v>
      </c>
      <c r="AA91" s="16"/>
      <c r="AB91" s="16"/>
      <c r="AC91" s="16">
        <v>258</v>
      </c>
      <c r="AD91" s="16" t="s">
        <v>1616</v>
      </c>
      <c r="AE91" s="16" t="s">
        <v>1617</v>
      </c>
      <c r="AF91" s="16" t="s">
        <v>66</v>
      </c>
      <c r="AG91" s="16" t="s">
        <v>67</v>
      </c>
      <c r="AH91" s="16">
        <v>4</v>
      </c>
      <c r="AI91" s="16" t="s">
        <v>1631</v>
      </c>
      <c r="AJ91" s="16"/>
      <c r="AK91" s="16"/>
      <c r="AL91" s="16"/>
      <c r="AM91" s="16"/>
      <c r="AN91" s="16"/>
      <c r="AO91" s="89"/>
      <c r="AP91" s="90">
        <v>600</v>
      </c>
      <c r="AQ91" s="91">
        <v>600</v>
      </c>
      <c r="AR91" s="90"/>
      <c r="AS91" s="16"/>
      <c r="AT91" s="16"/>
      <c r="AU91" s="16"/>
      <c r="AV91" s="16"/>
      <c r="AW91" s="16"/>
      <c r="AX91" s="16"/>
      <c r="AY91" s="16"/>
      <c r="AZ91" s="16"/>
      <c r="BA91" s="16"/>
      <c r="BB91" s="16"/>
      <c r="BC91" s="16"/>
      <c r="BD91" s="16"/>
      <c r="BE91" s="16"/>
      <c r="BF91" s="16"/>
      <c r="BG91" s="16"/>
      <c r="BH91" s="16"/>
      <c r="BI91" s="16"/>
      <c r="BJ91" s="89"/>
      <c r="BK91" s="92"/>
      <c r="BL91" s="16"/>
      <c r="BM91" s="16"/>
      <c r="BN91" s="16">
        <v>30</v>
      </c>
      <c r="BO91" s="16" t="s">
        <v>225</v>
      </c>
      <c r="BP91" s="16"/>
      <c r="BQ91" s="16" t="s">
        <v>1618</v>
      </c>
      <c r="BR91" s="21">
        <v>44727</v>
      </c>
      <c r="BS91" s="16">
        <v>31460</v>
      </c>
      <c r="BT91" s="93"/>
      <c r="BU91" s="16" t="s">
        <v>63</v>
      </c>
      <c r="BV91" s="16" t="s">
        <v>63</v>
      </c>
      <c r="BW91" s="16"/>
      <c r="BX91" s="16"/>
      <c r="BY91" s="16" t="s">
        <v>63</v>
      </c>
      <c r="BZ91" s="16" t="s">
        <v>63</v>
      </c>
      <c r="CA91" s="16"/>
      <c r="CB91" s="16"/>
      <c r="CC91" s="16"/>
      <c r="CD91" s="16"/>
      <c r="CE91" s="16"/>
      <c r="CF91" s="16"/>
      <c r="CG91" s="16"/>
      <c r="CH91" s="16" t="s">
        <v>90</v>
      </c>
      <c r="CI91" s="16"/>
      <c r="CJ91" s="16">
        <v>1</v>
      </c>
      <c r="CK91" s="16" t="s">
        <v>91</v>
      </c>
      <c r="CL91" s="16"/>
      <c r="CM91" s="16">
        <v>356</v>
      </c>
      <c r="CN91" s="16">
        <v>180</v>
      </c>
      <c r="CO91" s="16">
        <v>141.30000000000001</v>
      </c>
      <c r="CP91" s="16" t="s">
        <v>1685</v>
      </c>
      <c r="CQ91" s="16"/>
      <c r="CR91" s="16"/>
      <c r="CS91" s="16" t="s">
        <v>93</v>
      </c>
      <c r="CT91" s="16"/>
      <c r="CU91" s="16" t="s">
        <v>136</v>
      </c>
      <c r="CV91" s="16" t="s">
        <v>62</v>
      </c>
      <c r="CW91" s="16"/>
      <c r="CX91" s="16"/>
      <c r="CY91" s="16"/>
      <c r="CZ91" s="16" t="s">
        <v>1727</v>
      </c>
      <c r="DA91" s="16">
        <v>1</v>
      </c>
      <c r="DB91" s="16" t="s">
        <v>167</v>
      </c>
      <c r="DC91" s="16" t="s">
        <v>1728</v>
      </c>
      <c r="DD91" s="16" t="s">
        <v>1622</v>
      </c>
      <c r="DE91" s="16"/>
      <c r="DF91" s="16"/>
      <c r="DG91" s="16"/>
      <c r="DH91" s="16"/>
      <c r="DI91" s="16" t="s">
        <v>63</v>
      </c>
      <c r="DJ91" s="16" t="s">
        <v>62</v>
      </c>
      <c r="DK91" s="16"/>
      <c r="DL91" s="16"/>
      <c r="DM91" s="16" t="s">
        <v>63</v>
      </c>
      <c r="DN91" s="16" t="s">
        <v>189</v>
      </c>
      <c r="DO91" s="16"/>
      <c r="DP91" s="16"/>
      <c r="DQ91" s="16"/>
      <c r="DR91" s="16"/>
      <c r="DS91" s="16"/>
      <c r="DT91" s="16"/>
      <c r="DU91" s="16"/>
      <c r="DV91" s="16"/>
      <c r="DW91" s="16"/>
      <c r="DX91" s="94"/>
      <c r="DY91" s="16">
        <v>10</v>
      </c>
      <c r="DZ91" s="16">
        <v>10</v>
      </c>
      <c r="EA91" s="89"/>
      <c r="EB91" s="90" t="s">
        <v>1729</v>
      </c>
      <c r="EC91" s="16">
        <v>10</v>
      </c>
      <c r="ED91" s="16"/>
      <c r="EE91" s="89"/>
      <c r="EF91" s="90"/>
      <c r="EG91" s="16"/>
      <c r="EH91" s="16"/>
      <c r="EI91" s="89"/>
      <c r="EJ91" s="90"/>
      <c r="EK91" s="16"/>
      <c r="EL91" s="16"/>
      <c r="EM91" s="89"/>
      <c r="EN91" s="90"/>
      <c r="EO91" s="16"/>
      <c r="EP91" s="16"/>
      <c r="EQ91" s="89"/>
      <c r="ER91" s="90">
        <v>5000</v>
      </c>
      <c r="ES91" s="89"/>
      <c r="ET91" s="91"/>
      <c r="EU91" s="90">
        <v>9.5</v>
      </c>
      <c r="EV91" s="89"/>
    </row>
    <row r="92" spans="1:177" s="82" customFormat="1" ht="15.5" customHeight="1" thickBot="1" x14ac:dyDescent="0.35">
      <c r="A92" s="90">
        <v>2023</v>
      </c>
      <c r="B92" s="16" t="s">
        <v>191</v>
      </c>
      <c r="C92" s="16" t="s">
        <v>192</v>
      </c>
      <c r="D92" s="16" t="s">
        <v>1726</v>
      </c>
      <c r="E92" s="16" t="s">
        <v>193</v>
      </c>
      <c r="F92" s="89" t="s">
        <v>1630</v>
      </c>
      <c r="G92" s="90">
        <v>25</v>
      </c>
      <c r="H92" s="16">
        <v>31</v>
      </c>
      <c r="I92" s="16">
        <v>27</v>
      </c>
      <c r="J92" s="16">
        <v>17.240500000000001</v>
      </c>
      <c r="K92" s="16">
        <v>21.669799999999999</v>
      </c>
      <c r="L92" s="16">
        <v>19.233699999999999</v>
      </c>
      <c r="M92" s="16">
        <v>24.629200000000001</v>
      </c>
      <c r="N92" s="16">
        <v>30.964600000000001</v>
      </c>
      <c r="O92" s="16">
        <v>27.4801</v>
      </c>
      <c r="P92" s="16">
        <f t="shared" si="25"/>
        <v>0.69991375577235881</v>
      </c>
      <c r="Q92" s="16"/>
      <c r="R92" s="16"/>
      <c r="S92" s="16" t="s">
        <v>60</v>
      </c>
      <c r="T92" s="16" t="s">
        <v>61</v>
      </c>
      <c r="U92" s="16" t="s">
        <v>1711</v>
      </c>
      <c r="V92" s="16">
        <v>1</v>
      </c>
      <c r="W92" s="16" t="s">
        <v>63</v>
      </c>
      <c r="X92" s="16" t="s">
        <v>63</v>
      </c>
      <c r="Y92" s="16" t="s">
        <v>135</v>
      </c>
      <c r="Z92" s="16" t="s">
        <v>159</v>
      </c>
      <c r="AA92" s="16"/>
      <c r="AB92" s="16"/>
      <c r="AC92" s="16">
        <v>258</v>
      </c>
      <c r="AD92" s="16" t="s">
        <v>1616</v>
      </c>
      <c r="AE92" s="16" t="s">
        <v>1617</v>
      </c>
      <c r="AF92" s="16" t="s">
        <v>1624</v>
      </c>
      <c r="AG92" s="16" t="s">
        <v>1625</v>
      </c>
      <c r="AH92" s="16">
        <v>4</v>
      </c>
      <c r="AI92" s="16" t="s">
        <v>1631</v>
      </c>
      <c r="AJ92" s="16"/>
      <c r="AK92" s="16"/>
      <c r="AL92" s="16"/>
      <c r="AM92" s="16"/>
      <c r="AN92" s="16"/>
      <c r="AO92" s="89"/>
      <c r="AP92" s="90">
        <v>600</v>
      </c>
      <c r="AQ92" s="91">
        <v>600</v>
      </c>
      <c r="AR92" s="90"/>
      <c r="AS92" s="16"/>
      <c r="AT92" s="16"/>
      <c r="AU92" s="16"/>
      <c r="AV92" s="16"/>
      <c r="AW92" s="16"/>
      <c r="AX92" s="16"/>
      <c r="AY92" s="16"/>
      <c r="AZ92" s="16"/>
      <c r="BA92" s="16"/>
      <c r="BB92" s="16"/>
      <c r="BC92" s="16"/>
      <c r="BD92" s="16"/>
      <c r="BE92" s="16"/>
      <c r="BF92" s="16"/>
      <c r="BG92" s="16"/>
      <c r="BH92" s="16"/>
      <c r="BI92" s="16"/>
      <c r="BJ92" s="89"/>
      <c r="BK92" s="92"/>
      <c r="BL92" s="16"/>
      <c r="BM92" s="16"/>
      <c r="BN92" s="16">
        <v>30</v>
      </c>
      <c r="BO92" s="16" t="s">
        <v>225</v>
      </c>
      <c r="BP92" s="16"/>
      <c r="BQ92" s="16" t="s">
        <v>1618</v>
      </c>
      <c r="BR92" s="21">
        <v>44727</v>
      </c>
      <c r="BS92" s="16">
        <v>31460</v>
      </c>
      <c r="BT92" s="93"/>
      <c r="BU92" s="16" t="s">
        <v>63</v>
      </c>
      <c r="BV92" s="16" t="s">
        <v>63</v>
      </c>
      <c r="BW92" s="16"/>
      <c r="BX92" s="16"/>
      <c r="BY92" s="16" t="s">
        <v>63</v>
      </c>
      <c r="BZ92" s="16" t="s">
        <v>63</v>
      </c>
      <c r="CA92" s="16"/>
      <c r="CB92" s="16"/>
      <c r="CC92" s="16"/>
      <c r="CD92" s="16"/>
      <c r="CE92" s="16"/>
      <c r="CF92" s="16"/>
      <c r="CG92" s="16"/>
      <c r="CH92" s="16" t="s">
        <v>90</v>
      </c>
      <c r="CI92" s="16"/>
      <c r="CJ92" s="16">
        <v>1</v>
      </c>
      <c r="CK92" s="16" t="s">
        <v>91</v>
      </c>
      <c r="CL92" s="16"/>
      <c r="CM92" s="16">
        <v>356</v>
      </c>
      <c r="CN92" s="16">
        <v>180</v>
      </c>
      <c r="CO92" s="16">
        <v>141.30000000000001</v>
      </c>
      <c r="CP92" s="16" t="s">
        <v>1685</v>
      </c>
      <c r="CQ92" s="16"/>
      <c r="CR92" s="16"/>
      <c r="CS92" s="16" t="s">
        <v>93</v>
      </c>
      <c r="CT92" s="16"/>
      <c r="CU92" s="16" t="s">
        <v>136</v>
      </c>
      <c r="CV92" s="16" t="s">
        <v>62</v>
      </c>
      <c r="CW92" s="16"/>
      <c r="CX92" s="16"/>
      <c r="CY92" s="16"/>
      <c r="CZ92" s="16" t="s">
        <v>1727</v>
      </c>
      <c r="DA92" s="16">
        <v>1</v>
      </c>
      <c r="DB92" s="16" t="s">
        <v>167</v>
      </c>
      <c r="DC92" s="16" t="s">
        <v>1728</v>
      </c>
      <c r="DD92" s="16" t="s">
        <v>1622</v>
      </c>
      <c r="DE92" s="16"/>
      <c r="DF92" s="16"/>
      <c r="DG92" s="16"/>
      <c r="DH92" s="16"/>
      <c r="DI92" s="16" t="s">
        <v>63</v>
      </c>
      <c r="DJ92" s="16" t="s">
        <v>62</v>
      </c>
      <c r="DK92" s="16"/>
      <c r="DL92" s="16"/>
      <c r="DM92" s="16" t="s">
        <v>63</v>
      </c>
      <c r="DN92" s="16" t="s">
        <v>189</v>
      </c>
      <c r="DO92" s="16"/>
      <c r="DP92" s="16"/>
      <c r="DQ92" s="16"/>
      <c r="DR92" s="16"/>
      <c r="DS92" s="16"/>
      <c r="DT92" s="16"/>
      <c r="DU92" s="16"/>
      <c r="DV92" s="16"/>
      <c r="DW92" s="16"/>
      <c r="DX92" s="94"/>
      <c r="DY92" s="16">
        <v>10</v>
      </c>
      <c r="DZ92" s="16">
        <v>10</v>
      </c>
      <c r="EA92" s="89"/>
      <c r="EB92" s="90" t="s">
        <v>1729</v>
      </c>
      <c r="EC92" s="16">
        <v>10</v>
      </c>
      <c r="ED92" s="16"/>
      <c r="EE92" s="89"/>
      <c r="EF92" s="90"/>
      <c r="EG92" s="16"/>
      <c r="EH92" s="16"/>
      <c r="EI92" s="89"/>
      <c r="EJ92" s="90"/>
      <c r="EK92" s="16"/>
      <c r="EL92" s="16"/>
      <c r="EM92" s="89"/>
      <c r="EN92" s="90"/>
      <c r="EO92" s="16"/>
      <c r="EP92" s="16"/>
      <c r="EQ92" s="89"/>
      <c r="ER92" s="90">
        <v>5000</v>
      </c>
      <c r="ES92" s="89"/>
      <c r="ET92" s="91"/>
      <c r="EU92" s="90">
        <v>9.5</v>
      </c>
      <c r="EV92" s="89"/>
    </row>
    <row r="93" spans="1:177" s="82" customFormat="1" x14ac:dyDescent="0.3">
      <c r="A93" s="70"/>
      <c r="B93" s="71"/>
      <c r="C93" s="71"/>
      <c r="D93" s="71"/>
      <c r="E93" s="71"/>
      <c r="F93" s="73"/>
      <c r="G93" s="70"/>
      <c r="H93" s="72"/>
      <c r="I93" s="72"/>
      <c r="J93" s="74" t="s">
        <v>1730</v>
      </c>
      <c r="K93" s="72"/>
      <c r="L93" s="72"/>
      <c r="M93" s="72"/>
      <c r="N93" s="72"/>
      <c r="O93" s="72"/>
      <c r="P93" s="72"/>
      <c r="Q93" s="72"/>
      <c r="R93" s="72"/>
      <c r="S93" s="72"/>
      <c r="T93" s="72"/>
      <c r="U93" s="72"/>
      <c r="V93" s="72"/>
      <c r="W93" s="72"/>
      <c r="X93" s="72"/>
      <c r="Y93" s="72"/>
      <c r="Z93" s="72"/>
      <c r="AA93" s="74" t="str">
        <f>$J93</f>
        <v>2023 Jaguar I-PACE EV400 (20 inch tires)</v>
      </c>
      <c r="AB93" s="72"/>
      <c r="AC93" s="72"/>
      <c r="AD93" s="72"/>
      <c r="AE93" s="72"/>
      <c r="AF93" s="72"/>
      <c r="AG93" s="72"/>
      <c r="AH93" s="72"/>
      <c r="AI93" s="72"/>
      <c r="AJ93" s="72"/>
      <c r="AK93" s="72"/>
      <c r="AL93" s="72"/>
      <c r="AM93" s="72"/>
      <c r="AN93" s="72"/>
      <c r="AO93" s="75"/>
      <c r="AP93" s="70"/>
      <c r="AQ93" s="76" t="str">
        <f>$J93</f>
        <v>2023 Jaguar I-PACE EV400 (20 inch tires)</v>
      </c>
      <c r="AR93" s="70"/>
      <c r="AS93" s="72"/>
      <c r="AT93" s="72"/>
      <c r="AU93" s="72"/>
      <c r="AV93" s="72"/>
      <c r="AW93" s="72"/>
      <c r="AX93" s="72"/>
      <c r="AY93" s="72"/>
      <c r="AZ93" s="72"/>
      <c r="BA93" s="72"/>
      <c r="BB93" s="72"/>
      <c r="BC93" s="72"/>
      <c r="BD93" s="72"/>
      <c r="BE93" s="72"/>
      <c r="BF93" s="74" t="str">
        <f>$J93</f>
        <v>2023 Jaguar I-PACE EV400 (20 inch tires)</v>
      </c>
      <c r="BG93" s="72"/>
      <c r="BH93" s="72"/>
      <c r="BI93" s="72"/>
      <c r="BJ93" s="75"/>
      <c r="BK93" s="70"/>
      <c r="BL93" s="72"/>
      <c r="BM93" s="72"/>
      <c r="BN93" s="72"/>
      <c r="BO93" s="72"/>
      <c r="BP93" s="72"/>
      <c r="BQ93" s="77"/>
      <c r="BR93" s="1"/>
      <c r="BS93" s="72"/>
      <c r="BT93" s="78" t="s">
        <v>1597</v>
      </c>
      <c r="BU93" s="72"/>
      <c r="BV93" s="74" t="str">
        <f>$J93</f>
        <v>2023 Jaguar I-PACE EV400 (20 inch tires)</v>
      </c>
      <c r="BW93" s="72"/>
      <c r="BX93" s="72"/>
      <c r="BY93" s="72"/>
      <c r="BZ93" s="72"/>
      <c r="CA93" s="72"/>
      <c r="CB93" s="79" t="s">
        <v>1597</v>
      </c>
      <c r="CC93" s="72"/>
      <c r="CD93" s="72"/>
      <c r="CE93" s="72"/>
      <c r="CF93" s="72"/>
      <c r="CG93" s="72"/>
      <c r="CH93" s="72"/>
      <c r="CI93" s="72"/>
      <c r="CJ93" s="72"/>
      <c r="CK93" s="72"/>
      <c r="CL93" s="74" t="str">
        <f>$J93</f>
        <v>2023 Jaguar I-PACE EV400 (20 inch tires)</v>
      </c>
      <c r="CM93" s="72"/>
      <c r="CN93" s="72"/>
      <c r="CO93" s="72"/>
      <c r="CP93" s="72"/>
      <c r="CQ93" s="72"/>
      <c r="CR93" s="72"/>
      <c r="CS93" s="72"/>
      <c r="CT93" s="72"/>
      <c r="CU93" s="72"/>
      <c r="CV93" s="72"/>
      <c r="CW93" s="72"/>
      <c r="CX93" s="72"/>
      <c r="CY93" s="72"/>
      <c r="CZ93" s="72"/>
      <c r="DA93" s="72"/>
      <c r="DB93" s="72"/>
      <c r="DC93" s="74" t="str">
        <f>$J93</f>
        <v>2023 Jaguar I-PACE EV400 (20 inch tires)</v>
      </c>
      <c r="DD93" s="72"/>
      <c r="DE93" s="72"/>
      <c r="DF93" s="72"/>
      <c r="DG93" s="72"/>
      <c r="DH93" s="72"/>
      <c r="DI93" s="72"/>
      <c r="DJ93" s="72"/>
      <c r="DK93" s="72"/>
      <c r="DL93" s="72"/>
      <c r="DM93" s="72"/>
      <c r="DN93" s="72"/>
      <c r="DO93" s="74"/>
      <c r="DP93" s="74"/>
      <c r="DQ93" s="74"/>
      <c r="DR93" s="74"/>
      <c r="DS93" s="74"/>
      <c r="DT93" s="74" t="str">
        <f>$J93</f>
        <v>2023 Jaguar I-PACE EV400 (20 inch tires)</v>
      </c>
      <c r="DU93" s="74"/>
      <c r="DV93" s="74"/>
      <c r="DW93" s="74"/>
      <c r="DX93" s="80"/>
      <c r="DY93" s="74"/>
      <c r="DZ93" s="74"/>
      <c r="EA93" s="73"/>
      <c r="EB93" s="81"/>
      <c r="EC93" s="74"/>
      <c r="ED93" s="74"/>
      <c r="EE93" s="73"/>
      <c r="EF93" s="81"/>
      <c r="EH93" s="79" t="s">
        <v>1597</v>
      </c>
      <c r="EI93" s="73" t="str">
        <f>$J93</f>
        <v>2023 Jaguar I-PACE EV400 (20 inch tires)</v>
      </c>
      <c r="EJ93" s="83"/>
      <c r="EK93" s="84"/>
      <c r="EL93" s="84"/>
      <c r="EM93" s="85"/>
      <c r="EN93" s="86"/>
      <c r="EQ93" s="87"/>
      <c r="ER93" s="86"/>
      <c r="ES93" s="87"/>
      <c r="ET93" s="88"/>
      <c r="EU93" s="81" t="str">
        <f>$J93</f>
        <v>2023 Jaguar I-PACE EV400 (20 inch tires)</v>
      </c>
      <c r="EV93" s="87"/>
      <c r="EW93" s="74"/>
      <c r="EX93" s="74"/>
      <c r="EY93" s="74"/>
      <c r="EZ93" s="74"/>
      <c r="FA93" s="74"/>
      <c r="FB93" s="74"/>
      <c r="FC93" s="74"/>
      <c r="FD93" s="74"/>
      <c r="FE93" s="74"/>
      <c r="FF93" s="74"/>
      <c r="FG93" s="74"/>
      <c r="FH93" s="74"/>
      <c r="FI93" s="74"/>
      <c r="FJ93" s="74"/>
      <c r="FK93" s="74"/>
      <c r="FL93" s="74"/>
      <c r="FM93" s="74"/>
      <c r="FN93" s="74"/>
      <c r="FO93" s="74"/>
      <c r="FQ93" s="74"/>
      <c r="FR93" s="74"/>
      <c r="FS93" s="74"/>
      <c r="FT93" s="74"/>
      <c r="FU93" s="74"/>
    </row>
    <row r="94" spans="1:177" s="82" customFormat="1" x14ac:dyDescent="0.3">
      <c r="A94" s="90">
        <v>2023</v>
      </c>
      <c r="B94" s="16" t="s">
        <v>199</v>
      </c>
      <c r="C94" s="16" t="s">
        <v>200</v>
      </c>
      <c r="D94" s="16" t="s">
        <v>1731</v>
      </c>
      <c r="E94" s="16" t="s">
        <v>201</v>
      </c>
      <c r="F94" s="89" t="s">
        <v>1630</v>
      </c>
      <c r="G94" s="90">
        <v>89</v>
      </c>
      <c r="H94" s="16">
        <v>82</v>
      </c>
      <c r="I94" s="16">
        <v>85</v>
      </c>
      <c r="J94" s="16">
        <v>117.3</v>
      </c>
      <c r="K94" s="16">
        <v>107.9</v>
      </c>
      <c r="L94" s="16">
        <v>112.875</v>
      </c>
      <c r="M94" s="16">
        <v>88.785499999999999</v>
      </c>
      <c r="N94" s="16">
        <v>81.670599999999993</v>
      </c>
      <c r="O94" s="16">
        <v>85.436199999999999</v>
      </c>
      <c r="P94" s="16">
        <f t="shared" ref="P94:P95" si="26">L94/O94</f>
        <v>1.3211612876040835</v>
      </c>
      <c r="Q94" s="16"/>
      <c r="R94" s="16"/>
      <c r="S94" s="16" t="s">
        <v>60</v>
      </c>
      <c r="T94" s="16" t="s">
        <v>61</v>
      </c>
      <c r="U94" s="16" t="s">
        <v>1732</v>
      </c>
      <c r="V94" s="16">
        <v>1</v>
      </c>
      <c r="W94" s="16" t="s">
        <v>62</v>
      </c>
      <c r="X94" s="16" t="s">
        <v>63</v>
      </c>
      <c r="Y94" s="16">
        <v>4</v>
      </c>
      <c r="Z94" s="16" t="s">
        <v>64</v>
      </c>
      <c r="AA94" s="16"/>
      <c r="AB94" s="16"/>
      <c r="AC94" s="16">
        <v>246</v>
      </c>
      <c r="AD94" s="16" t="s">
        <v>1616</v>
      </c>
      <c r="AE94" s="16" t="s">
        <v>1617</v>
      </c>
      <c r="AF94" s="16" t="s">
        <v>66</v>
      </c>
      <c r="AG94" s="16" t="s">
        <v>67</v>
      </c>
      <c r="AH94" s="16">
        <v>4</v>
      </c>
      <c r="AI94" s="16" t="s">
        <v>1631</v>
      </c>
      <c r="AJ94" s="16"/>
      <c r="AK94" s="16"/>
      <c r="AL94" s="16"/>
      <c r="AM94" s="16"/>
      <c r="AN94" s="16"/>
      <c r="AO94" s="89"/>
      <c r="AP94" s="90">
        <v>850</v>
      </c>
      <c r="AQ94" s="91">
        <v>850</v>
      </c>
      <c r="AR94" s="90"/>
      <c r="AS94" s="16"/>
      <c r="AT94" s="16"/>
      <c r="AU94" s="16"/>
      <c r="AV94" s="16"/>
      <c r="AW94" s="16"/>
      <c r="AX94" s="16"/>
      <c r="AY94" s="16"/>
      <c r="AZ94" s="16"/>
      <c r="BA94" s="16"/>
      <c r="BB94" s="16"/>
      <c r="BC94" s="16"/>
      <c r="BD94" s="16"/>
      <c r="BE94" s="16"/>
      <c r="BF94" s="16"/>
      <c r="BG94" s="16"/>
      <c r="BH94" s="16"/>
      <c r="BI94" s="16"/>
      <c r="BJ94" s="89"/>
      <c r="BK94" s="92"/>
      <c r="BL94" s="16"/>
      <c r="BM94" s="16"/>
      <c r="BN94" s="16">
        <v>31</v>
      </c>
      <c r="BO94" s="16" t="s">
        <v>118</v>
      </c>
      <c r="BP94" s="16"/>
      <c r="BQ94" s="16" t="s">
        <v>1618</v>
      </c>
      <c r="BR94" s="21">
        <v>44746</v>
      </c>
      <c r="BS94" s="16">
        <v>31653</v>
      </c>
      <c r="BT94" s="93"/>
      <c r="BU94" s="16" t="s">
        <v>63</v>
      </c>
      <c r="BV94" s="16" t="s">
        <v>63</v>
      </c>
      <c r="BW94" s="16"/>
      <c r="BX94" s="16"/>
      <c r="BY94" s="16" t="s">
        <v>63</v>
      </c>
      <c r="BZ94" s="16" t="s">
        <v>63</v>
      </c>
      <c r="CA94" s="16"/>
      <c r="CB94" s="16"/>
      <c r="CC94" s="16"/>
      <c r="CD94" s="16"/>
      <c r="CE94" s="16"/>
      <c r="CF94" s="16"/>
      <c r="CG94" s="16"/>
      <c r="CH94" s="16" t="s">
        <v>90</v>
      </c>
      <c r="CI94" s="16"/>
      <c r="CJ94" s="16">
        <v>1</v>
      </c>
      <c r="CK94" s="16" t="s">
        <v>91</v>
      </c>
      <c r="CL94" s="16"/>
      <c r="CM94" s="16">
        <v>388</v>
      </c>
      <c r="CN94" s="16">
        <v>222.9</v>
      </c>
      <c r="CO94" s="16">
        <v>143.4</v>
      </c>
      <c r="CP94" s="16" t="s">
        <v>92</v>
      </c>
      <c r="CQ94" s="16"/>
      <c r="CR94" s="16"/>
      <c r="CS94" s="16" t="s">
        <v>93</v>
      </c>
      <c r="CT94" s="16"/>
      <c r="CU94" s="16" t="s">
        <v>94</v>
      </c>
      <c r="CV94" s="16" t="s">
        <v>63</v>
      </c>
      <c r="CW94" s="16"/>
      <c r="CX94" s="16"/>
      <c r="CY94" s="16"/>
      <c r="CZ94" s="16" t="s">
        <v>1733</v>
      </c>
      <c r="DA94" s="16">
        <v>2</v>
      </c>
      <c r="DB94" s="16" t="s">
        <v>167</v>
      </c>
      <c r="DC94" s="16" t="s">
        <v>1734</v>
      </c>
      <c r="DD94" s="16" t="s">
        <v>1622</v>
      </c>
      <c r="DE94" s="16"/>
      <c r="DF94" s="16"/>
      <c r="DG94" s="16"/>
      <c r="DH94" s="16"/>
      <c r="DI94" s="16" t="s">
        <v>63</v>
      </c>
      <c r="DJ94" s="16" t="s">
        <v>62</v>
      </c>
      <c r="DK94" s="16"/>
      <c r="DL94" s="16"/>
      <c r="DM94" s="16" t="s">
        <v>63</v>
      </c>
      <c r="DN94" s="16" t="s">
        <v>189</v>
      </c>
      <c r="DO94" s="16" t="s">
        <v>1731</v>
      </c>
      <c r="DP94" s="16"/>
      <c r="DQ94" s="16"/>
      <c r="DR94" s="16"/>
      <c r="DS94" s="16"/>
      <c r="DT94" s="16"/>
      <c r="DU94" s="16"/>
      <c r="DV94" s="16"/>
      <c r="DW94" s="16"/>
      <c r="DX94" s="94"/>
      <c r="DY94" s="16">
        <v>10</v>
      </c>
      <c r="DZ94" s="16">
        <v>10</v>
      </c>
      <c r="EA94" s="89"/>
      <c r="EB94" s="90" t="s">
        <v>1735</v>
      </c>
      <c r="EC94" s="16">
        <v>10</v>
      </c>
      <c r="ED94" s="16"/>
      <c r="EE94" s="89"/>
      <c r="EF94" s="90"/>
      <c r="EG94" s="16"/>
      <c r="EH94" s="16"/>
      <c r="EI94" s="89"/>
      <c r="EJ94" s="90"/>
      <c r="EK94" s="16"/>
      <c r="EL94" s="16"/>
      <c r="EM94" s="89"/>
      <c r="EN94" s="90"/>
      <c r="EO94" s="16"/>
      <c r="EP94" s="16"/>
      <c r="EQ94" s="89"/>
      <c r="ER94" s="90">
        <v>3750</v>
      </c>
      <c r="ES94" s="89"/>
      <c r="ET94" s="91"/>
      <c r="EU94" s="90">
        <v>13</v>
      </c>
      <c r="EV94" s="89"/>
    </row>
    <row r="95" spans="1:177" s="82" customFormat="1" ht="15.5" customHeight="1" thickBot="1" x14ac:dyDescent="0.35">
      <c r="A95" s="90">
        <v>2023</v>
      </c>
      <c r="B95" s="16" t="s">
        <v>199</v>
      </c>
      <c r="C95" s="16" t="s">
        <v>200</v>
      </c>
      <c r="D95" s="16" t="s">
        <v>1731</v>
      </c>
      <c r="E95" s="16" t="s">
        <v>201</v>
      </c>
      <c r="F95" s="89" t="s">
        <v>1630</v>
      </c>
      <c r="G95" s="90">
        <v>38</v>
      </c>
      <c r="H95" s="16">
        <v>41</v>
      </c>
      <c r="I95" s="16">
        <v>39</v>
      </c>
      <c r="J95" s="16">
        <v>28.738199999999999</v>
      </c>
      <c r="K95" s="16">
        <v>31.241800000000001</v>
      </c>
      <c r="L95" s="16">
        <v>29.864799999999999</v>
      </c>
      <c r="M95" s="16">
        <v>37.962299999999999</v>
      </c>
      <c r="N95" s="16">
        <v>41.269399999999997</v>
      </c>
      <c r="O95" s="16">
        <v>39.450499999999998</v>
      </c>
      <c r="P95" s="16">
        <f t="shared" si="26"/>
        <v>0.75701955615264704</v>
      </c>
      <c r="Q95" s="16"/>
      <c r="R95" s="16"/>
      <c r="S95" s="16" t="s">
        <v>60</v>
      </c>
      <c r="T95" s="16" t="s">
        <v>61</v>
      </c>
      <c r="U95" s="16" t="s">
        <v>1732</v>
      </c>
      <c r="V95" s="16">
        <v>1</v>
      </c>
      <c r="W95" s="16" t="s">
        <v>62</v>
      </c>
      <c r="X95" s="16" t="s">
        <v>63</v>
      </c>
      <c r="Y95" s="16">
        <v>4</v>
      </c>
      <c r="Z95" s="16" t="s">
        <v>64</v>
      </c>
      <c r="AA95" s="16"/>
      <c r="AB95" s="16"/>
      <c r="AC95" s="16">
        <v>246</v>
      </c>
      <c r="AD95" s="16" t="s">
        <v>1616</v>
      </c>
      <c r="AE95" s="16" t="s">
        <v>1617</v>
      </c>
      <c r="AF95" s="16" t="s">
        <v>1624</v>
      </c>
      <c r="AG95" s="16" t="s">
        <v>1625</v>
      </c>
      <c r="AH95" s="16">
        <v>4</v>
      </c>
      <c r="AI95" s="16" t="s">
        <v>1631</v>
      </c>
      <c r="AJ95" s="16"/>
      <c r="AK95" s="16"/>
      <c r="AL95" s="16"/>
      <c r="AM95" s="16"/>
      <c r="AN95" s="16"/>
      <c r="AO95" s="89"/>
      <c r="AP95" s="90">
        <v>850</v>
      </c>
      <c r="AQ95" s="91">
        <v>850</v>
      </c>
      <c r="AR95" s="90"/>
      <c r="AS95" s="16"/>
      <c r="AT95" s="16"/>
      <c r="AU95" s="16"/>
      <c r="AV95" s="16"/>
      <c r="AW95" s="16"/>
      <c r="AX95" s="16"/>
      <c r="AY95" s="16"/>
      <c r="AZ95" s="16"/>
      <c r="BA95" s="16"/>
      <c r="BB95" s="16"/>
      <c r="BC95" s="16"/>
      <c r="BD95" s="16"/>
      <c r="BE95" s="16"/>
      <c r="BF95" s="16"/>
      <c r="BG95" s="16"/>
      <c r="BH95" s="16"/>
      <c r="BI95" s="16"/>
      <c r="BJ95" s="89"/>
      <c r="BK95" s="92"/>
      <c r="BL95" s="16"/>
      <c r="BM95" s="16"/>
      <c r="BN95" s="16">
        <v>31</v>
      </c>
      <c r="BO95" s="16" t="s">
        <v>118</v>
      </c>
      <c r="BP95" s="16"/>
      <c r="BQ95" s="16" t="s">
        <v>1618</v>
      </c>
      <c r="BR95" s="21">
        <v>44746</v>
      </c>
      <c r="BS95" s="16">
        <v>31653</v>
      </c>
      <c r="BT95" s="93"/>
      <c r="BU95" s="16" t="s">
        <v>63</v>
      </c>
      <c r="BV95" s="16" t="s">
        <v>63</v>
      </c>
      <c r="BW95" s="16"/>
      <c r="BX95" s="16"/>
      <c r="BY95" s="16" t="s">
        <v>63</v>
      </c>
      <c r="BZ95" s="16" t="s">
        <v>63</v>
      </c>
      <c r="CA95" s="16"/>
      <c r="CB95" s="16"/>
      <c r="CC95" s="16"/>
      <c r="CD95" s="16"/>
      <c r="CE95" s="16"/>
      <c r="CF95" s="16"/>
      <c r="CG95" s="16"/>
      <c r="CH95" s="16" t="s">
        <v>90</v>
      </c>
      <c r="CI95" s="16"/>
      <c r="CJ95" s="16">
        <v>1</v>
      </c>
      <c r="CK95" s="16" t="s">
        <v>91</v>
      </c>
      <c r="CL95" s="16"/>
      <c r="CM95" s="16">
        <v>388</v>
      </c>
      <c r="CN95" s="16">
        <v>222.9</v>
      </c>
      <c r="CO95" s="16">
        <v>143.4</v>
      </c>
      <c r="CP95" s="16" t="s">
        <v>92</v>
      </c>
      <c r="CQ95" s="16"/>
      <c r="CR95" s="16"/>
      <c r="CS95" s="16" t="s">
        <v>93</v>
      </c>
      <c r="CT95" s="16"/>
      <c r="CU95" s="16" t="s">
        <v>94</v>
      </c>
      <c r="CV95" s="16" t="s">
        <v>63</v>
      </c>
      <c r="CW95" s="16"/>
      <c r="CX95" s="16"/>
      <c r="CY95" s="16"/>
      <c r="CZ95" s="16" t="s">
        <v>1733</v>
      </c>
      <c r="DA95" s="16">
        <v>2</v>
      </c>
      <c r="DB95" s="16" t="s">
        <v>167</v>
      </c>
      <c r="DC95" s="16" t="s">
        <v>1734</v>
      </c>
      <c r="DD95" s="16" t="s">
        <v>1622</v>
      </c>
      <c r="DE95" s="16"/>
      <c r="DF95" s="16"/>
      <c r="DG95" s="16"/>
      <c r="DH95" s="16"/>
      <c r="DI95" s="16" t="s">
        <v>63</v>
      </c>
      <c r="DJ95" s="16" t="s">
        <v>62</v>
      </c>
      <c r="DK95" s="16"/>
      <c r="DL95" s="16"/>
      <c r="DM95" s="16" t="s">
        <v>63</v>
      </c>
      <c r="DN95" s="16" t="s">
        <v>189</v>
      </c>
      <c r="DO95" s="16" t="s">
        <v>1731</v>
      </c>
      <c r="DP95" s="16"/>
      <c r="DQ95" s="16"/>
      <c r="DR95" s="16"/>
      <c r="DS95" s="16"/>
      <c r="DT95" s="16"/>
      <c r="DU95" s="16"/>
      <c r="DV95" s="16"/>
      <c r="DW95" s="16"/>
      <c r="DX95" s="94"/>
      <c r="DY95" s="16">
        <v>10</v>
      </c>
      <c r="DZ95" s="16">
        <v>10</v>
      </c>
      <c r="EA95" s="89"/>
      <c r="EB95" s="90" t="s">
        <v>1735</v>
      </c>
      <c r="EC95" s="16">
        <v>10</v>
      </c>
      <c r="ED95" s="16"/>
      <c r="EE95" s="89"/>
      <c r="EF95" s="90"/>
      <c r="EG95" s="16"/>
      <c r="EH95" s="16"/>
      <c r="EI95" s="89"/>
      <c r="EJ95" s="90"/>
      <c r="EK95" s="16"/>
      <c r="EL95" s="16"/>
      <c r="EM95" s="89"/>
      <c r="EN95" s="90"/>
      <c r="EO95" s="16"/>
      <c r="EP95" s="16"/>
      <c r="EQ95" s="89"/>
      <c r="ER95" s="90">
        <v>3750</v>
      </c>
      <c r="ES95" s="89"/>
      <c r="ET95" s="91"/>
      <c r="EU95" s="90">
        <v>13</v>
      </c>
      <c r="EV95" s="89"/>
    </row>
    <row r="96" spans="1:177" s="82" customFormat="1" x14ac:dyDescent="0.3">
      <c r="A96" s="70"/>
      <c r="B96" s="71"/>
      <c r="C96" s="71"/>
      <c r="D96" s="71"/>
      <c r="E96" s="71"/>
      <c r="F96" s="73"/>
      <c r="G96" s="70"/>
      <c r="H96" s="72"/>
      <c r="I96" s="72"/>
      <c r="J96" s="74" t="s">
        <v>1736</v>
      </c>
      <c r="K96" s="72"/>
      <c r="L96" s="72"/>
      <c r="M96" s="72"/>
      <c r="N96" s="72"/>
      <c r="O96" s="72"/>
      <c r="P96" s="72"/>
      <c r="Q96" s="72"/>
      <c r="R96" s="72"/>
      <c r="S96" s="72"/>
      <c r="T96" s="72"/>
      <c r="U96" s="72"/>
      <c r="V96" s="72"/>
      <c r="W96" s="72"/>
      <c r="X96" s="72"/>
      <c r="Y96" s="72"/>
      <c r="Z96" s="72"/>
      <c r="AA96" s="74" t="str">
        <f>$J96</f>
        <v>2023 Jaguar I-PACE EV400 (22 inch tires)</v>
      </c>
      <c r="AB96" s="72"/>
      <c r="AC96" s="72"/>
      <c r="AD96" s="72"/>
      <c r="AE96" s="72"/>
      <c r="AF96" s="72"/>
      <c r="AG96" s="72"/>
      <c r="AH96" s="72"/>
      <c r="AI96" s="72"/>
      <c r="AJ96" s="72"/>
      <c r="AK96" s="72"/>
      <c r="AL96" s="72"/>
      <c r="AM96" s="72"/>
      <c r="AN96" s="72"/>
      <c r="AO96" s="75"/>
      <c r="AP96" s="70"/>
      <c r="AQ96" s="76" t="str">
        <f>$J96</f>
        <v>2023 Jaguar I-PACE EV400 (22 inch tires)</v>
      </c>
      <c r="AR96" s="70"/>
      <c r="AS96" s="72"/>
      <c r="AT96" s="72"/>
      <c r="AU96" s="72"/>
      <c r="AV96" s="72"/>
      <c r="AW96" s="72"/>
      <c r="AX96" s="72"/>
      <c r="AY96" s="72"/>
      <c r="AZ96" s="72"/>
      <c r="BA96" s="72"/>
      <c r="BB96" s="72"/>
      <c r="BC96" s="72"/>
      <c r="BD96" s="72"/>
      <c r="BE96" s="72"/>
      <c r="BF96" s="74" t="str">
        <f>$J96</f>
        <v>2023 Jaguar I-PACE EV400 (22 inch tires)</v>
      </c>
      <c r="BG96" s="72"/>
      <c r="BH96" s="72"/>
      <c r="BI96" s="72"/>
      <c r="BJ96" s="75"/>
      <c r="BK96" s="70"/>
      <c r="BL96" s="72"/>
      <c r="BM96" s="72"/>
      <c r="BN96" s="72"/>
      <c r="BO96" s="72"/>
      <c r="BP96" s="72"/>
      <c r="BQ96" s="77"/>
      <c r="BR96" s="1"/>
      <c r="BS96" s="72"/>
      <c r="BT96" s="78" t="s">
        <v>1597</v>
      </c>
      <c r="BU96" s="72"/>
      <c r="BV96" s="74" t="str">
        <f>$J96</f>
        <v>2023 Jaguar I-PACE EV400 (22 inch tires)</v>
      </c>
      <c r="BW96" s="72"/>
      <c r="BX96" s="72"/>
      <c r="BY96" s="72"/>
      <c r="BZ96" s="72"/>
      <c r="CA96" s="72"/>
      <c r="CB96" s="79" t="s">
        <v>1597</v>
      </c>
      <c r="CC96" s="72"/>
      <c r="CD96" s="72"/>
      <c r="CE96" s="72"/>
      <c r="CF96" s="72"/>
      <c r="CG96" s="72"/>
      <c r="CH96" s="72"/>
      <c r="CI96" s="72"/>
      <c r="CJ96" s="72"/>
      <c r="CK96" s="72"/>
      <c r="CL96" s="74" t="str">
        <f>$J96</f>
        <v>2023 Jaguar I-PACE EV400 (22 inch tires)</v>
      </c>
      <c r="CM96" s="72"/>
      <c r="CN96" s="72"/>
      <c r="CO96" s="72"/>
      <c r="CP96" s="72"/>
      <c r="CQ96" s="72"/>
      <c r="CR96" s="72"/>
      <c r="CS96" s="72"/>
      <c r="CT96" s="72"/>
      <c r="CU96" s="72"/>
      <c r="CV96" s="72"/>
      <c r="CW96" s="72"/>
      <c r="CX96" s="72"/>
      <c r="CY96" s="72"/>
      <c r="CZ96" s="72"/>
      <c r="DA96" s="72"/>
      <c r="DB96" s="72"/>
      <c r="DC96" s="74" t="str">
        <f>$J96</f>
        <v>2023 Jaguar I-PACE EV400 (22 inch tires)</v>
      </c>
      <c r="DD96" s="72"/>
      <c r="DE96" s="72"/>
      <c r="DF96" s="72"/>
      <c r="DG96" s="72"/>
      <c r="DH96" s="72"/>
      <c r="DI96" s="72"/>
      <c r="DJ96" s="72"/>
      <c r="DK96" s="72"/>
      <c r="DL96" s="72"/>
      <c r="DM96" s="72"/>
      <c r="DN96" s="72"/>
      <c r="DO96" s="74"/>
      <c r="DP96" s="74"/>
      <c r="DQ96" s="74"/>
      <c r="DR96" s="74"/>
      <c r="DS96" s="74"/>
      <c r="DT96" s="74" t="str">
        <f>$J96</f>
        <v>2023 Jaguar I-PACE EV400 (22 inch tires)</v>
      </c>
      <c r="DU96" s="74"/>
      <c r="DV96" s="74"/>
      <c r="DW96" s="74"/>
      <c r="DX96" s="80"/>
      <c r="DY96" s="74"/>
      <c r="DZ96" s="74"/>
      <c r="EA96" s="73"/>
      <c r="EB96" s="81"/>
      <c r="EC96" s="74"/>
      <c r="ED96" s="74"/>
      <c r="EE96" s="73"/>
      <c r="EF96" s="81"/>
      <c r="EH96" s="79" t="s">
        <v>1597</v>
      </c>
      <c r="EI96" s="73" t="str">
        <f>$J96</f>
        <v>2023 Jaguar I-PACE EV400 (22 inch tires)</v>
      </c>
      <c r="EJ96" s="83"/>
      <c r="EK96" s="84"/>
      <c r="EL96" s="84"/>
      <c r="EM96" s="85"/>
      <c r="EN96" s="86"/>
      <c r="EQ96" s="87"/>
      <c r="ER96" s="86"/>
      <c r="ES96" s="87"/>
      <c r="ET96" s="88"/>
      <c r="EU96" s="81" t="str">
        <f>$J96</f>
        <v>2023 Jaguar I-PACE EV400 (22 inch tires)</v>
      </c>
      <c r="EV96" s="87"/>
      <c r="EW96" s="74"/>
      <c r="EX96" s="74"/>
      <c r="EY96" s="74"/>
      <c r="EZ96" s="74"/>
      <c r="FA96" s="74"/>
      <c r="FB96" s="74"/>
      <c r="FC96" s="74"/>
      <c r="FD96" s="74"/>
      <c r="FE96" s="74"/>
      <c r="FF96" s="74"/>
      <c r="FG96" s="74"/>
      <c r="FH96" s="74"/>
      <c r="FI96" s="74"/>
      <c r="FJ96" s="74"/>
      <c r="FK96" s="74"/>
      <c r="FL96" s="74"/>
      <c r="FM96" s="74"/>
      <c r="FN96" s="74"/>
      <c r="FO96" s="74"/>
      <c r="FQ96" s="74"/>
      <c r="FR96" s="74"/>
      <c r="FS96" s="74"/>
      <c r="FT96" s="74"/>
      <c r="FU96" s="74"/>
    </row>
    <row r="97" spans="1:177" s="82" customFormat="1" x14ac:dyDescent="0.3">
      <c r="A97" s="90">
        <v>2023</v>
      </c>
      <c r="B97" s="16" t="s">
        <v>199</v>
      </c>
      <c r="C97" s="16" t="s">
        <v>200</v>
      </c>
      <c r="D97" s="16" t="s">
        <v>1737</v>
      </c>
      <c r="E97" s="16" t="s">
        <v>201</v>
      </c>
      <c r="F97" s="89" t="s">
        <v>1630</v>
      </c>
      <c r="G97" s="90">
        <v>79</v>
      </c>
      <c r="H97" s="16">
        <v>72</v>
      </c>
      <c r="I97" s="16">
        <v>76</v>
      </c>
      <c r="J97" s="16">
        <v>110.4</v>
      </c>
      <c r="K97" s="16">
        <v>101.3</v>
      </c>
      <c r="L97" s="16">
        <v>106.1105</v>
      </c>
      <c r="M97" s="16">
        <v>78.555099999999996</v>
      </c>
      <c r="N97" s="16">
        <v>72.08</v>
      </c>
      <c r="O97" s="16">
        <v>75.502899999999997</v>
      </c>
      <c r="P97" s="16">
        <f t="shared" ref="P97:P98" si="27">L97/O97</f>
        <v>1.4053831044900262</v>
      </c>
      <c r="Q97" s="16"/>
      <c r="R97" s="16"/>
      <c r="S97" s="16" t="s">
        <v>60</v>
      </c>
      <c r="T97" s="16" t="s">
        <v>61</v>
      </c>
      <c r="U97" s="16" t="s">
        <v>1732</v>
      </c>
      <c r="V97" s="16">
        <v>1</v>
      </c>
      <c r="W97" s="16" t="s">
        <v>62</v>
      </c>
      <c r="X97" s="16" t="s">
        <v>63</v>
      </c>
      <c r="Y97" s="16">
        <v>4</v>
      </c>
      <c r="Z97" s="16" t="s">
        <v>64</v>
      </c>
      <c r="AA97" s="16"/>
      <c r="AB97" s="16"/>
      <c r="AC97" s="16">
        <v>217</v>
      </c>
      <c r="AD97" s="16" t="s">
        <v>1616</v>
      </c>
      <c r="AE97" s="16" t="s">
        <v>1617</v>
      </c>
      <c r="AF97" s="16" t="s">
        <v>66</v>
      </c>
      <c r="AG97" s="16" t="s">
        <v>67</v>
      </c>
      <c r="AH97" s="16">
        <v>4</v>
      </c>
      <c r="AI97" s="16" t="s">
        <v>1631</v>
      </c>
      <c r="AJ97" s="16"/>
      <c r="AK97" s="16"/>
      <c r="AL97" s="16"/>
      <c r="AM97" s="16"/>
      <c r="AN97" s="16"/>
      <c r="AO97" s="89"/>
      <c r="AP97" s="90">
        <v>950</v>
      </c>
      <c r="AQ97" s="91">
        <v>950</v>
      </c>
      <c r="AR97" s="90"/>
      <c r="AS97" s="16"/>
      <c r="AT97" s="16"/>
      <c r="AU97" s="16"/>
      <c r="AV97" s="16"/>
      <c r="AW97" s="16"/>
      <c r="AX97" s="16"/>
      <c r="AY97" s="16"/>
      <c r="AZ97" s="16"/>
      <c r="BA97" s="16"/>
      <c r="BB97" s="16"/>
      <c r="BC97" s="16"/>
      <c r="BD97" s="16"/>
      <c r="BE97" s="16"/>
      <c r="BF97" s="16"/>
      <c r="BG97" s="16"/>
      <c r="BH97" s="16"/>
      <c r="BI97" s="16"/>
      <c r="BJ97" s="89"/>
      <c r="BK97" s="92"/>
      <c r="BL97" s="16"/>
      <c r="BM97" s="16"/>
      <c r="BN97" s="16">
        <v>31</v>
      </c>
      <c r="BO97" s="16" t="s">
        <v>118</v>
      </c>
      <c r="BP97" s="16"/>
      <c r="BQ97" s="16" t="s">
        <v>1618</v>
      </c>
      <c r="BR97" s="21">
        <v>44746</v>
      </c>
      <c r="BS97" s="16">
        <v>31654</v>
      </c>
      <c r="BT97" s="93"/>
      <c r="BU97" s="16" t="s">
        <v>63</v>
      </c>
      <c r="BV97" s="16" t="s">
        <v>63</v>
      </c>
      <c r="BW97" s="16"/>
      <c r="BX97" s="16"/>
      <c r="BY97" s="16" t="s">
        <v>63</v>
      </c>
      <c r="BZ97" s="16" t="s">
        <v>63</v>
      </c>
      <c r="CA97" s="16"/>
      <c r="CB97" s="16"/>
      <c r="CC97" s="16"/>
      <c r="CD97" s="16"/>
      <c r="CE97" s="16"/>
      <c r="CF97" s="16"/>
      <c r="CG97" s="16"/>
      <c r="CH97" s="16" t="s">
        <v>90</v>
      </c>
      <c r="CI97" s="16"/>
      <c r="CJ97" s="16">
        <v>1</v>
      </c>
      <c r="CK97" s="16" t="s">
        <v>91</v>
      </c>
      <c r="CL97" s="16"/>
      <c r="CM97" s="16">
        <v>388</v>
      </c>
      <c r="CN97" s="16">
        <v>222.9</v>
      </c>
      <c r="CO97" s="16">
        <v>143.4</v>
      </c>
      <c r="CP97" s="16" t="s">
        <v>92</v>
      </c>
      <c r="CQ97" s="16"/>
      <c r="CR97" s="16"/>
      <c r="CS97" s="16" t="s">
        <v>93</v>
      </c>
      <c r="CT97" s="16"/>
      <c r="CU97" s="16" t="s">
        <v>94</v>
      </c>
      <c r="CV97" s="16" t="s">
        <v>63</v>
      </c>
      <c r="CW97" s="16"/>
      <c r="CX97" s="16"/>
      <c r="CY97" s="16"/>
      <c r="CZ97" s="16" t="s">
        <v>1733</v>
      </c>
      <c r="DA97" s="16">
        <v>2</v>
      </c>
      <c r="DB97" s="16" t="s">
        <v>167</v>
      </c>
      <c r="DC97" s="16" t="s">
        <v>1734</v>
      </c>
      <c r="DD97" s="16" t="s">
        <v>1622</v>
      </c>
      <c r="DE97" s="16"/>
      <c r="DF97" s="16"/>
      <c r="DG97" s="16"/>
      <c r="DH97" s="16"/>
      <c r="DI97" s="16" t="s">
        <v>63</v>
      </c>
      <c r="DJ97" s="16" t="s">
        <v>62</v>
      </c>
      <c r="DK97" s="16"/>
      <c r="DL97" s="16"/>
      <c r="DM97" s="16" t="s">
        <v>63</v>
      </c>
      <c r="DN97" s="16" t="s">
        <v>189</v>
      </c>
      <c r="DO97" s="16" t="s">
        <v>1738</v>
      </c>
      <c r="DP97" s="16"/>
      <c r="DQ97" s="16"/>
      <c r="DR97" s="16"/>
      <c r="DS97" s="16"/>
      <c r="DT97" s="16"/>
      <c r="DU97" s="16"/>
      <c r="DV97" s="16"/>
      <c r="DW97" s="16"/>
      <c r="DX97" s="94"/>
      <c r="DY97" s="16">
        <v>10</v>
      </c>
      <c r="DZ97" s="16">
        <v>10</v>
      </c>
      <c r="EA97" s="89"/>
      <c r="EB97" s="90" t="s">
        <v>1735</v>
      </c>
      <c r="EC97" s="16">
        <v>10</v>
      </c>
      <c r="ED97" s="16"/>
      <c r="EE97" s="89"/>
      <c r="EF97" s="90"/>
      <c r="EG97" s="16"/>
      <c r="EH97" s="16"/>
      <c r="EI97" s="89"/>
      <c r="EJ97" s="90"/>
      <c r="EK97" s="16"/>
      <c r="EL97" s="16"/>
      <c r="EM97" s="89"/>
      <c r="EN97" s="90"/>
      <c r="EO97" s="16"/>
      <c r="EP97" s="16"/>
      <c r="EQ97" s="89"/>
      <c r="ER97" s="90">
        <v>3250</v>
      </c>
      <c r="ES97" s="89"/>
      <c r="ET97" s="91"/>
      <c r="EU97" s="90">
        <v>13</v>
      </c>
      <c r="EV97" s="89"/>
    </row>
    <row r="98" spans="1:177" s="82" customFormat="1" ht="15.5" customHeight="1" thickBot="1" x14ac:dyDescent="0.35">
      <c r="A98" s="90">
        <v>2023</v>
      </c>
      <c r="B98" s="16" t="s">
        <v>199</v>
      </c>
      <c r="C98" s="16" t="s">
        <v>200</v>
      </c>
      <c r="D98" s="16" t="s">
        <v>1737</v>
      </c>
      <c r="E98" s="16" t="s">
        <v>201</v>
      </c>
      <c r="F98" s="89" t="s">
        <v>1630</v>
      </c>
      <c r="G98" s="90">
        <v>43</v>
      </c>
      <c r="H98" s="16">
        <v>47</v>
      </c>
      <c r="I98" s="16">
        <v>45</v>
      </c>
      <c r="J98" s="16">
        <v>30.527100000000001</v>
      </c>
      <c r="K98" s="16">
        <v>33.266300000000001</v>
      </c>
      <c r="L98" s="16">
        <v>31.759699999999999</v>
      </c>
      <c r="M98" s="16">
        <v>42.906199999999998</v>
      </c>
      <c r="N98" s="16">
        <v>46.7605</v>
      </c>
      <c r="O98" s="16">
        <v>44.640700000000002</v>
      </c>
      <c r="P98" s="16">
        <f t="shared" si="27"/>
        <v>0.71145165734408278</v>
      </c>
      <c r="Q98" s="16"/>
      <c r="R98" s="16"/>
      <c r="S98" s="16" t="s">
        <v>60</v>
      </c>
      <c r="T98" s="16" t="s">
        <v>61</v>
      </c>
      <c r="U98" s="16" t="s">
        <v>1732</v>
      </c>
      <c r="V98" s="16">
        <v>1</v>
      </c>
      <c r="W98" s="16" t="s">
        <v>62</v>
      </c>
      <c r="X98" s="16" t="s">
        <v>63</v>
      </c>
      <c r="Y98" s="16">
        <v>4</v>
      </c>
      <c r="Z98" s="16" t="s">
        <v>64</v>
      </c>
      <c r="AA98" s="16"/>
      <c r="AB98" s="16"/>
      <c r="AC98" s="16">
        <v>217</v>
      </c>
      <c r="AD98" s="16" t="s">
        <v>1616</v>
      </c>
      <c r="AE98" s="16" t="s">
        <v>1617</v>
      </c>
      <c r="AF98" s="16" t="s">
        <v>1624</v>
      </c>
      <c r="AG98" s="16" t="s">
        <v>1625</v>
      </c>
      <c r="AH98" s="16">
        <v>4</v>
      </c>
      <c r="AI98" s="16" t="s">
        <v>1631</v>
      </c>
      <c r="AJ98" s="16"/>
      <c r="AK98" s="16"/>
      <c r="AL98" s="16"/>
      <c r="AM98" s="16"/>
      <c r="AN98" s="16"/>
      <c r="AO98" s="89"/>
      <c r="AP98" s="90">
        <v>950</v>
      </c>
      <c r="AQ98" s="91">
        <v>950</v>
      </c>
      <c r="AR98" s="90"/>
      <c r="AS98" s="16"/>
      <c r="AT98" s="16"/>
      <c r="AU98" s="16"/>
      <c r="AV98" s="16"/>
      <c r="AW98" s="16"/>
      <c r="AX98" s="16"/>
      <c r="AY98" s="16"/>
      <c r="AZ98" s="16"/>
      <c r="BA98" s="16"/>
      <c r="BB98" s="16"/>
      <c r="BC98" s="16"/>
      <c r="BD98" s="16"/>
      <c r="BE98" s="16"/>
      <c r="BF98" s="16"/>
      <c r="BG98" s="16"/>
      <c r="BH98" s="16"/>
      <c r="BI98" s="16"/>
      <c r="BJ98" s="89"/>
      <c r="BK98" s="92"/>
      <c r="BL98" s="16"/>
      <c r="BM98" s="16"/>
      <c r="BN98" s="16">
        <v>31</v>
      </c>
      <c r="BO98" s="16" t="s">
        <v>118</v>
      </c>
      <c r="BP98" s="16"/>
      <c r="BQ98" s="16" t="s">
        <v>1618</v>
      </c>
      <c r="BR98" s="21">
        <v>44746</v>
      </c>
      <c r="BS98" s="16">
        <v>31654</v>
      </c>
      <c r="BT98" s="93"/>
      <c r="BU98" s="16" t="s">
        <v>63</v>
      </c>
      <c r="BV98" s="16" t="s">
        <v>63</v>
      </c>
      <c r="BW98" s="16"/>
      <c r="BX98" s="16"/>
      <c r="BY98" s="16" t="s">
        <v>63</v>
      </c>
      <c r="BZ98" s="16" t="s">
        <v>63</v>
      </c>
      <c r="CA98" s="16"/>
      <c r="CB98" s="16"/>
      <c r="CC98" s="16"/>
      <c r="CD98" s="16"/>
      <c r="CE98" s="16"/>
      <c r="CF98" s="16"/>
      <c r="CG98" s="16"/>
      <c r="CH98" s="16" t="s">
        <v>90</v>
      </c>
      <c r="CI98" s="16"/>
      <c r="CJ98" s="16">
        <v>1</v>
      </c>
      <c r="CK98" s="16" t="s">
        <v>91</v>
      </c>
      <c r="CL98" s="16"/>
      <c r="CM98" s="16">
        <v>388</v>
      </c>
      <c r="CN98" s="16">
        <v>222.9</v>
      </c>
      <c r="CO98" s="16">
        <v>143.4</v>
      </c>
      <c r="CP98" s="16" t="s">
        <v>92</v>
      </c>
      <c r="CQ98" s="16"/>
      <c r="CR98" s="16"/>
      <c r="CS98" s="16" t="s">
        <v>93</v>
      </c>
      <c r="CT98" s="16"/>
      <c r="CU98" s="16" t="s">
        <v>94</v>
      </c>
      <c r="CV98" s="16" t="s">
        <v>63</v>
      </c>
      <c r="CW98" s="16"/>
      <c r="CX98" s="16"/>
      <c r="CY98" s="16"/>
      <c r="CZ98" s="16" t="s">
        <v>1733</v>
      </c>
      <c r="DA98" s="16">
        <v>2</v>
      </c>
      <c r="DB98" s="16" t="s">
        <v>167</v>
      </c>
      <c r="DC98" s="16" t="s">
        <v>1734</v>
      </c>
      <c r="DD98" s="16" t="s">
        <v>1622</v>
      </c>
      <c r="DE98" s="16"/>
      <c r="DF98" s="16"/>
      <c r="DG98" s="16"/>
      <c r="DH98" s="16"/>
      <c r="DI98" s="16" t="s">
        <v>63</v>
      </c>
      <c r="DJ98" s="16" t="s">
        <v>62</v>
      </c>
      <c r="DK98" s="16"/>
      <c r="DL98" s="16"/>
      <c r="DM98" s="16" t="s">
        <v>63</v>
      </c>
      <c r="DN98" s="16" t="s">
        <v>189</v>
      </c>
      <c r="DO98" s="16" t="s">
        <v>1738</v>
      </c>
      <c r="DP98" s="16"/>
      <c r="DQ98" s="16"/>
      <c r="DR98" s="16"/>
      <c r="DS98" s="16"/>
      <c r="DT98" s="16"/>
      <c r="DU98" s="16"/>
      <c r="DV98" s="16"/>
      <c r="DW98" s="16"/>
      <c r="DX98" s="94"/>
      <c r="DY98" s="16">
        <v>10</v>
      </c>
      <c r="DZ98" s="16">
        <v>10</v>
      </c>
      <c r="EA98" s="89"/>
      <c r="EB98" s="90" t="s">
        <v>1735</v>
      </c>
      <c r="EC98" s="16">
        <v>10</v>
      </c>
      <c r="ED98" s="16"/>
      <c r="EE98" s="89"/>
      <c r="EF98" s="90"/>
      <c r="EG98" s="16"/>
      <c r="EH98" s="16"/>
      <c r="EI98" s="89"/>
      <c r="EJ98" s="90"/>
      <c r="EK98" s="16"/>
      <c r="EL98" s="16"/>
      <c r="EM98" s="89"/>
      <c r="EN98" s="90"/>
      <c r="EO98" s="16"/>
      <c r="EP98" s="16"/>
      <c r="EQ98" s="89"/>
      <c r="ER98" s="90">
        <v>3250</v>
      </c>
      <c r="ES98" s="89"/>
      <c r="ET98" s="91"/>
      <c r="EU98" s="90">
        <v>13</v>
      </c>
      <c r="EV98" s="89"/>
    </row>
    <row r="99" spans="1:177" s="82" customFormat="1" x14ac:dyDescent="0.3">
      <c r="A99" s="70"/>
      <c r="B99" s="71"/>
      <c r="C99" s="71"/>
      <c r="D99" s="71"/>
      <c r="E99" s="71"/>
      <c r="F99" s="73"/>
      <c r="G99" s="70"/>
      <c r="H99" s="72"/>
      <c r="I99" s="72"/>
      <c r="J99" s="74" t="s">
        <v>1739</v>
      </c>
      <c r="K99" s="72"/>
      <c r="L99" s="72"/>
      <c r="M99" s="72"/>
      <c r="N99" s="72"/>
      <c r="O99" s="72"/>
      <c r="P99" s="72"/>
      <c r="Q99" s="72"/>
      <c r="R99" s="72"/>
      <c r="S99" s="72"/>
      <c r="T99" s="72"/>
      <c r="U99" s="72"/>
      <c r="V99" s="72"/>
      <c r="W99" s="72"/>
      <c r="X99" s="72"/>
      <c r="Y99" s="72"/>
      <c r="Z99" s="72"/>
      <c r="AA99" s="74" t="str">
        <f>$J99</f>
        <v>2023 Kia EV6 AWD GT</v>
      </c>
      <c r="AB99" s="72"/>
      <c r="AC99" s="72"/>
      <c r="AD99" s="72"/>
      <c r="AE99" s="72"/>
      <c r="AF99" s="72"/>
      <c r="AG99" s="72"/>
      <c r="AH99" s="72"/>
      <c r="AI99" s="72"/>
      <c r="AJ99" s="72"/>
      <c r="AK99" s="72"/>
      <c r="AL99" s="72"/>
      <c r="AM99" s="72"/>
      <c r="AN99" s="72"/>
      <c r="AO99" s="75"/>
      <c r="AP99" s="70"/>
      <c r="AQ99" s="76" t="str">
        <f>$J99</f>
        <v>2023 Kia EV6 AWD GT</v>
      </c>
      <c r="AR99" s="70"/>
      <c r="AS99" s="72"/>
      <c r="AT99" s="72"/>
      <c r="AU99" s="72"/>
      <c r="AV99" s="72"/>
      <c r="AW99" s="72"/>
      <c r="AX99" s="72"/>
      <c r="AY99" s="72"/>
      <c r="AZ99" s="72"/>
      <c r="BA99" s="72"/>
      <c r="BB99" s="72"/>
      <c r="BC99" s="72"/>
      <c r="BD99" s="72"/>
      <c r="BE99" s="72"/>
      <c r="BF99" s="74" t="str">
        <f>$J99</f>
        <v>2023 Kia EV6 AWD GT</v>
      </c>
      <c r="BG99" s="72"/>
      <c r="BH99" s="72"/>
      <c r="BI99" s="72"/>
      <c r="BJ99" s="75"/>
      <c r="BK99" s="70"/>
      <c r="BL99" s="72"/>
      <c r="BM99" s="72"/>
      <c r="BN99" s="72"/>
      <c r="BO99" s="72"/>
      <c r="BP99" s="72"/>
      <c r="BQ99" s="77"/>
      <c r="BR99" s="1"/>
      <c r="BS99" s="72"/>
      <c r="BT99" s="78" t="s">
        <v>1597</v>
      </c>
      <c r="BU99" s="72"/>
      <c r="BV99" s="74" t="str">
        <f>$J99</f>
        <v>2023 Kia EV6 AWD GT</v>
      </c>
      <c r="BW99" s="72"/>
      <c r="BX99" s="72"/>
      <c r="BY99" s="72"/>
      <c r="BZ99" s="72"/>
      <c r="CA99" s="72"/>
      <c r="CB99" s="79" t="s">
        <v>1597</v>
      </c>
      <c r="CC99" s="72"/>
      <c r="CD99" s="72"/>
      <c r="CE99" s="72"/>
      <c r="CF99" s="72"/>
      <c r="CG99" s="72"/>
      <c r="CH99" s="72"/>
      <c r="CI99" s="72"/>
      <c r="CJ99" s="72"/>
      <c r="CK99" s="72"/>
      <c r="CL99" s="74" t="str">
        <f>$J99</f>
        <v>2023 Kia EV6 AWD GT</v>
      </c>
      <c r="CM99" s="72"/>
      <c r="CN99" s="72"/>
      <c r="CO99" s="72"/>
      <c r="CP99" s="72"/>
      <c r="CQ99" s="72"/>
      <c r="CR99" s="72"/>
      <c r="CS99" s="72"/>
      <c r="CT99" s="72"/>
      <c r="CU99" s="72"/>
      <c r="CV99" s="72"/>
      <c r="CW99" s="72"/>
      <c r="CX99" s="72"/>
      <c r="CY99" s="72"/>
      <c r="CZ99" s="72"/>
      <c r="DA99" s="72"/>
      <c r="DB99" s="72"/>
      <c r="DC99" s="74" t="str">
        <f>$J99</f>
        <v>2023 Kia EV6 AWD GT</v>
      </c>
      <c r="DD99" s="72"/>
      <c r="DE99" s="72"/>
      <c r="DF99" s="72"/>
      <c r="DG99" s="72"/>
      <c r="DH99" s="72"/>
      <c r="DI99" s="72"/>
      <c r="DJ99" s="72"/>
      <c r="DK99" s="72"/>
      <c r="DL99" s="72"/>
      <c r="DM99" s="72"/>
      <c r="DN99" s="72"/>
      <c r="DO99" s="74"/>
      <c r="DP99" s="74"/>
      <c r="DQ99" s="74"/>
      <c r="DR99" s="74"/>
      <c r="DS99" s="74"/>
      <c r="DT99" s="74" t="str">
        <f>$J99</f>
        <v>2023 Kia EV6 AWD GT</v>
      </c>
      <c r="DU99" s="74"/>
      <c r="DV99" s="74"/>
      <c r="DW99" s="74"/>
      <c r="DX99" s="80"/>
      <c r="DY99" s="74"/>
      <c r="DZ99" s="74"/>
      <c r="EA99" s="73"/>
      <c r="EB99" s="81"/>
      <c r="EC99" s="74"/>
      <c r="ED99" s="74"/>
      <c r="EE99" s="73"/>
      <c r="EF99" s="81"/>
      <c r="EH99" s="79" t="s">
        <v>1597</v>
      </c>
      <c r="EI99" s="73" t="str">
        <f>$J99</f>
        <v>2023 Kia EV6 AWD GT</v>
      </c>
      <c r="EJ99" s="83"/>
      <c r="EK99" s="84"/>
      <c r="EL99" s="84"/>
      <c r="EM99" s="85"/>
      <c r="EN99" s="86"/>
      <c r="EQ99" s="87"/>
      <c r="ER99" s="86"/>
      <c r="ES99" s="87"/>
      <c r="ET99" s="88"/>
      <c r="EU99" s="81" t="str">
        <f>$J99</f>
        <v>2023 Kia EV6 AWD GT</v>
      </c>
      <c r="EV99" s="87"/>
      <c r="EW99" s="74"/>
      <c r="EX99" s="74"/>
      <c r="EY99" s="74"/>
      <c r="EZ99" s="74"/>
      <c r="FA99" s="74"/>
      <c r="FB99" s="74"/>
      <c r="FC99" s="74"/>
      <c r="FD99" s="74"/>
      <c r="FE99" s="74"/>
      <c r="FF99" s="74"/>
      <c r="FG99" s="74"/>
      <c r="FH99" s="74"/>
      <c r="FI99" s="74"/>
      <c r="FJ99" s="74"/>
      <c r="FK99" s="74"/>
      <c r="FL99" s="74"/>
      <c r="FM99" s="74"/>
      <c r="FN99" s="74"/>
      <c r="FO99" s="74"/>
      <c r="FQ99" s="74"/>
      <c r="FR99" s="74"/>
      <c r="FS99" s="74"/>
      <c r="FT99" s="74"/>
      <c r="FU99" s="74"/>
    </row>
    <row r="100" spans="1:177" s="82" customFormat="1" x14ac:dyDescent="0.3">
      <c r="A100" s="90">
        <v>2023</v>
      </c>
      <c r="B100" s="16" t="s">
        <v>685</v>
      </c>
      <c r="C100" s="16" t="s">
        <v>686</v>
      </c>
      <c r="D100" s="16" t="s">
        <v>1740</v>
      </c>
      <c r="E100" s="16" t="s">
        <v>688</v>
      </c>
      <c r="F100" s="89" t="s">
        <v>1630</v>
      </c>
      <c r="G100" s="90">
        <v>85</v>
      </c>
      <c r="H100" s="16">
        <v>74</v>
      </c>
      <c r="I100" s="16">
        <v>79</v>
      </c>
      <c r="J100" s="16">
        <v>121</v>
      </c>
      <c r="K100" s="16">
        <v>105.4</v>
      </c>
      <c r="L100" s="16">
        <v>113.4442</v>
      </c>
      <c r="M100" s="16">
        <v>84.7</v>
      </c>
      <c r="N100" s="16">
        <v>73.78</v>
      </c>
      <c r="O100" s="16">
        <v>79.410899999999998</v>
      </c>
      <c r="P100" s="16">
        <f t="shared" ref="P100:P101" si="28">L100/O100</f>
        <v>1.4285721481559837</v>
      </c>
      <c r="Q100" s="16"/>
      <c r="R100" s="16"/>
      <c r="S100" s="16" t="s">
        <v>60</v>
      </c>
      <c r="T100" s="16" t="s">
        <v>61</v>
      </c>
      <c r="U100" s="16" t="s">
        <v>1711</v>
      </c>
      <c r="V100" s="16">
        <v>1</v>
      </c>
      <c r="W100" s="16" t="s">
        <v>63</v>
      </c>
      <c r="X100" s="16" t="s">
        <v>63</v>
      </c>
      <c r="Y100" s="16" t="s">
        <v>60</v>
      </c>
      <c r="Z100" s="16" t="s">
        <v>117</v>
      </c>
      <c r="AA100" s="16"/>
      <c r="AB100" s="16"/>
      <c r="AC100" s="16">
        <v>206</v>
      </c>
      <c r="AD100" s="16" t="s">
        <v>1616</v>
      </c>
      <c r="AE100" s="16" t="s">
        <v>1617</v>
      </c>
      <c r="AF100" s="16" t="s">
        <v>66</v>
      </c>
      <c r="AG100" s="16" t="s">
        <v>67</v>
      </c>
      <c r="AH100" s="16">
        <v>4</v>
      </c>
      <c r="AI100" s="16" t="s">
        <v>1631</v>
      </c>
      <c r="AJ100" s="16"/>
      <c r="AK100" s="16"/>
      <c r="AL100" s="16">
        <v>104</v>
      </c>
      <c r="AM100" s="16">
        <v>24</v>
      </c>
      <c r="AN100" s="16"/>
      <c r="AO100" s="89"/>
      <c r="AP100" s="90">
        <v>900</v>
      </c>
      <c r="AQ100" s="91">
        <v>900</v>
      </c>
      <c r="AR100" s="90"/>
      <c r="AS100" s="16"/>
      <c r="AT100" s="16"/>
      <c r="AU100" s="16"/>
      <c r="AV100" s="16"/>
      <c r="AW100" s="16"/>
      <c r="AX100" s="16"/>
      <c r="AY100" s="16"/>
      <c r="AZ100" s="16"/>
      <c r="BA100" s="16"/>
      <c r="BB100" s="16"/>
      <c r="BC100" s="16"/>
      <c r="BD100" s="16"/>
      <c r="BE100" s="16"/>
      <c r="BF100" s="16"/>
      <c r="BG100" s="16"/>
      <c r="BH100" s="16"/>
      <c r="BI100" s="16"/>
      <c r="BJ100" s="89"/>
      <c r="BK100" s="92"/>
      <c r="BL100" s="16"/>
      <c r="BM100" s="16"/>
      <c r="BN100" s="16">
        <v>7</v>
      </c>
      <c r="BO100" s="16" t="s">
        <v>154</v>
      </c>
      <c r="BP100" s="16" t="s">
        <v>1548</v>
      </c>
      <c r="BQ100" s="16" t="s">
        <v>1618</v>
      </c>
      <c r="BR100" s="21">
        <v>44819</v>
      </c>
      <c r="BS100" s="16">
        <v>32046</v>
      </c>
      <c r="BT100" s="93"/>
      <c r="BU100" s="16" t="s">
        <v>63</v>
      </c>
      <c r="BV100" s="16" t="s">
        <v>63</v>
      </c>
      <c r="BW100" s="16"/>
      <c r="BX100" s="16"/>
      <c r="BY100" s="16" t="s">
        <v>63</v>
      </c>
      <c r="BZ100" s="16" t="s">
        <v>63</v>
      </c>
      <c r="CA100" s="16"/>
      <c r="CB100" s="16"/>
      <c r="CC100" s="16"/>
      <c r="CD100" s="16"/>
      <c r="CE100" s="16"/>
      <c r="CF100" s="16"/>
      <c r="CG100" s="16"/>
      <c r="CH100" s="16" t="s">
        <v>90</v>
      </c>
      <c r="CI100" s="16"/>
      <c r="CJ100" s="16">
        <v>1</v>
      </c>
      <c r="CK100" s="16" t="s">
        <v>91</v>
      </c>
      <c r="CL100" s="16"/>
      <c r="CM100" s="16">
        <v>697</v>
      </c>
      <c r="CN100" s="16">
        <v>111.2</v>
      </c>
      <c r="CO100" s="16">
        <v>161.6</v>
      </c>
      <c r="CP100" s="16" t="s">
        <v>1685</v>
      </c>
      <c r="CQ100" s="16"/>
      <c r="CR100" s="16"/>
      <c r="CS100" s="16" t="s">
        <v>93</v>
      </c>
      <c r="CT100" s="16"/>
      <c r="CU100" s="16" t="s">
        <v>94</v>
      </c>
      <c r="CV100" s="16" t="s">
        <v>62</v>
      </c>
      <c r="CW100" s="16"/>
      <c r="CX100" s="16"/>
      <c r="CY100" s="16"/>
      <c r="CZ100" s="16" t="s">
        <v>1727</v>
      </c>
      <c r="DA100" s="16">
        <v>2</v>
      </c>
      <c r="DB100" s="16" t="s">
        <v>167</v>
      </c>
      <c r="DC100" s="16" t="s">
        <v>1728</v>
      </c>
      <c r="DD100" s="16" t="s">
        <v>1622</v>
      </c>
      <c r="DE100" s="16"/>
      <c r="DF100" s="16"/>
      <c r="DG100" s="16"/>
      <c r="DH100" s="16"/>
      <c r="DI100" s="16" t="s">
        <v>63</v>
      </c>
      <c r="DJ100" s="16" t="s">
        <v>62</v>
      </c>
      <c r="DK100" s="16"/>
      <c r="DL100" s="16"/>
      <c r="DM100" s="16" t="s">
        <v>63</v>
      </c>
      <c r="DN100" s="16" t="s">
        <v>189</v>
      </c>
      <c r="DO100" s="16"/>
      <c r="DP100" s="16"/>
      <c r="DQ100" s="16"/>
      <c r="DR100" s="16"/>
      <c r="DS100" s="16"/>
      <c r="DT100" s="16"/>
      <c r="DU100" s="16"/>
      <c r="DV100" s="16"/>
      <c r="DW100" s="16"/>
      <c r="DX100" s="94"/>
      <c r="DY100" s="16">
        <v>10</v>
      </c>
      <c r="DZ100" s="16">
        <v>10</v>
      </c>
      <c r="EA100" s="89"/>
      <c r="EB100" s="90" t="s">
        <v>1741</v>
      </c>
      <c r="EC100" s="16">
        <v>10</v>
      </c>
      <c r="ED100" s="16"/>
      <c r="EE100" s="89"/>
      <c r="EF100" s="90"/>
      <c r="EG100" s="16"/>
      <c r="EH100" s="16"/>
      <c r="EI100" s="89"/>
      <c r="EJ100" s="90"/>
      <c r="EK100" s="16"/>
      <c r="EL100" s="16"/>
      <c r="EM100" s="89"/>
      <c r="EN100" s="90"/>
      <c r="EO100" s="16"/>
      <c r="EP100" s="16"/>
      <c r="EQ100" s="89"/>
      <c r="ER100" s="90">
        <v>3500</v>
      </c>
      <c r="ES100" s="89"/>
      <c r="ET100" s="91"/>
      <c r="EU100" s="90">
        <v>8.9</v>
      </c>
      <c r="EV100" s="89"/>
    </row>
    <row r="101" spans="1:177" s="82" customFormat="1" ht="15.5" customHeight="1" thickBot="1" x14ac:dyDescent="0.35">
      <c r="A101" s="90">
        <v>2023</v>
      </c>
      <c r="B101" s="16" t="s">
        <v>685</v>
      </c>
      <c r="C101" s="16" t="s">
        <v>686</v>
      </c>
      <c r="D101" s="16" t="s">
        <v>1740</v>
      </c>
      <c r="E101" s="16" t="s">
        <v>688</v>
      </c>
      <c r="F101" s="89" t="s">
        <v>1630</v>
      </c>
      <c r="G101" s="90">
        <v>40</v>
      </c>
      <c r="H101" s="16">
        <v>46</v>
      </c>
      <c r="I101" s="16">
        <v>42</v>
      </c>
      <c r="J101" s="16">
        <v>27.857500000000002</v>
      </c>
      <c r="K101" s="16">
        <v>31.9772</v>
      </c>
      <c r="L101" s="16">
        <v>29.711400000000001</v>
      </c>
      <c r="M101" s="16">
        <v>39.793399999999998</v>
      </c>
      <c r="N101" s="16">
        <v>45.683100000000003</v>
      </c>
      <c r="O101" s="16">
        <v>42.443800000000003</v>
      </c>
      <c r="P101" s="16">
        <f t="shared" si="28"/>
        <v>0.70001743481969092</v>
      </c>
      <c r="Q101" s="16"/>
      <c r="R101" s="16"/>
      <c r="S101" s="16" t="s">
        <v>60</v>
      </c>
      <c r="T101" s="16" t="s">
        <v>61</v>
      </c>
      <c r="U101" s="16" t="s">
        <v>1711</v>
      </c>
      <c r="V101" s="16">
        <v>1</v>
      </c>
      <c r="W101" s="16" t="s">
        <v>63</v>
      </c>
      <c r="X101" s="16" t="s">
        <v>63</v>
      </c>
      <c r="Y101" s="16" t="s">
        <v>60</v>
      </c>
      <c r="Z101" s="16" t="s">
        <v>117</v>
      </c>
      <c r="AA101" s="16"/>
      <c r="AB101" s="16"/>
      <c r="AC101" s="16">
        <v>206</v>
      </c>
      <c r="AD101" s="16" t="s">
        <v>1616</v>
      </c>
      <c r="AE101" s="16" t="s">
        <v>1617</v>
      </c>
      <c r="AF101" s="16" t="s">
        <v>1624</v>
      </c>
      <c r="AG101" s="16" t="s">
        <v>1625</v>
      </c>
      <c r="AH101" s="16">
        <v>4</v>
      </c>
      <c r="AI101" s="16" t="s">
        <v>1631</v>
      </c>
      <c r="AJ101" s="16"/>
      <c r="AK101" s="16"/>
      <c r="AL101" s="16">
        <v>104</v>
      </c>
      <c r="AM101" s="16">
        <v>24</v>
      </c>
      <c r="AN101" s="16"/>
      <c r="AO101" s="89"/>
      <c r="AP101" s="90">
        <v>900</v>
      </c>
      <c r="AQ101" s="91">
        <v>900</v>
      </c>
      <c r="AR101" s="90"/>
      <c r="AS101" s="16"/>
      <c r="AT101" s="16"/>
      <c r="AU101" s="16"/>
      <c r="AV101" s="16"/>
      <c r="AW101" s="16"/>
      <c r="AX101" s="16"/>
      <c r="AY101" s="16"/>
      <c r="AZ101" s="16"/>
      <c r="BA101" s="16"/>
      <c r="BB101" s="16"/>
      <c r="BC101" s="16"/>
      <c r="BD101" s="16"/>
      <c r="BE101" s="16"/>
      <c r="BF101" s="16"/>
      <c r="BG101" s="16"/>
      <c r="BH101" s="16"/>
      <c r="BI101" s="16"/>
      <c r="BJ101" s="89"/>
      <c r="BK101" s="92"/>
      <c r="BL101" s="16"/>
      <c r="BM101" s="16"/>
      <c r="BN101" s="16">
        <v>7</v>
      </c>
      <c r="BO101" s="16" t="s">
        <v>154</v>
      </c>
      <c r="BP101" s="16" t="s">
        <v>1548</v>
      </c>
      <c r="BQ101" s="16" t="s">
        <v>1618</v>
      </c>
      <c r="BR101" s="21">
        <v>44819</v>
      </c>
      <c r="BS101" s="16">
        <v>32046</v>
      </c>
      <c r="BT101" s="93"/>
      <c r="BU101" s="16" t="s">
        <v>63</v>
      </c>
      <c r="BV101" s="16" t="s">
        <v>63</v>
      </c>
      <c r="BW101" s="16"/>
      <c r="BX101" s="16"/>
      <c r="BY101" s="16" t="s">
        <v>63</v>
      </c>
      <c r="BZ101" s="16" t="s">
        <v>63</v>
      </c>
      <c r="CA101" s="16"/>
      <c r="CB101" s="16"/>
      <c r="CC101" s="16"/>
      <c r="CD101" s="16"/>
      <c r="CE101" s="16"/>
      <c r="CF101" s="16"/>
      <c r="CG101" s="16"/>
      <c r="CH101" s="16" t="s">
        <v>90</v>
      </c>
      <c r="CI101" s="16"/>
      <c r="CJ101" s="16">
        <v>1</v>
      </c>
      <c r="CK101" s="16" t="s">
        <v>91</v>
      </c>
      <c r="CL101" s="16"/>
      <c r="CM101" s="16">
        <v>697</v>
      </c>
      <c r="CN101" s="16">
        <v>111.2</v>
      </c>
      <c r="CO101" s="16">
        <v>161.6</v>
      </c>
      <c r="CP101" s="16" t="s">
        <v>1685</v>
      </c>
      <c r="CQ101" s="16"/>
      <c r="CR101" s="16"/>
      <c r="CS101" s="16" t="s">
        <v>93</v>
      </c>
      <c r="CT101" s="16"/>
      <c r="CU101" s="16" t="s">
        <v>94</v>
      </c>
      <c r="CV101" s="16" t="s">
        <v>62</v>
      </c>
      <c r="CW101" s="16"/>
      <c r="CX101" s="16"/>
      <c r="CY101" s="16"/>
      <c r="CZ101" s="16" t="s">
        <v>1727</v>
      </c>
      <c r="DA101" s="16">
        <v>2</v>
      </c>
      <c r="DB101" s="16" t="s">
        <v>167</v>
      </c>
      <c r="DC101" s="16" t="s">
        <v>1728</v>
      </c>
      <c r="DD101" s="16" t="s">
        <v>1622</v>
      </c>
      <c r="DE101" s="16"/>
      <c r="DF101" s="16"/>
      <c r="DG101" s="16"/>
      <c r="DH101" s="16"/>
      <c r="DI101" s="16" t="s">
        <v>63</v>
      </c>
      <c r="DJ101" s="16" t="s">
        <v>62</v>
      </c>
      <c r="DK101" s="16"/>
      <c r="DL101" s="16"/>
      <c r="DM101" s="16" t="s">
        <v>63</v>
      </c>
      <c r="DN101" s="16" t="s">
        <v>189</v>
      </c>
      <c r="DO101" s="16"/>
      <c r="DP101" s="16"/>
      <c r="DQ101" s="16"/>
      <c r="DR101" s="16"/>
      <c r="DS101" s="16"/>
      <c r="DT101" s="16"/>
      <c r="DU101" s="16"/>
      <c r="DV101" s="16"/>
      <c r="DW101" s="16"/>
      <c r="DX101" s="94"/>
      <c r="DY101" s="16">
        <v>10</v>
      </c>
      <c r="DZ101" s="16">
        <v>10</v>
      </c>
      <c r="EA101" s="89"/>
      <c r="EB101" s="90" t="s">
        <v>1741</v>
      </c>
      <c r="EC101" s="16">
        <v>10</v>
      </c>
      <c r="ED101" s="16"/>
      <c r="EE101" s="89"/>
      <c r="EF101" s="90"/>
      <c r="EG101" s="16"/>
      <c r="EH101" s="16"/>
      <c r="EI101" s="89"/>
      <c r="EJ101" s="90"/>
      <c r="EK101" s="16"/>
      <c r="EL101" s="16"/>
      <c r="EM101" s="89"/>
      <c r="EN101" s="90"/>
      <c r="EO101" s="16"/>
      <c r="EP101" s="16"/>
      <c r="EQ101" s="89"/>
      <c r="ER101" s="90">
        <v>3500</v>
      </c>
      <c r="ES101" s="89"/>
      <c r="ET101" s="91"/>
      <c r="EU101" s="90">
        <v>8.9</v>
      </c>
      <c r="EV101" s="89"/>
    </row>
    <row r="102" spans="1:177" s="82" customFormat="1" x14ac:dyDescent="0.3">
      <c r="A102" s="70"/>
      <c r="B102" s="71"/>
      <c r="C102" s="71"/>
      <c r="D102" s="71"/>
      <c r="E102" s="71"/>
      <c r="F102" s="73"/>
      <c r="G102" s="70"/>
      <c r="H102" s="72"/>
      <c r="I102" s="72"/>
      <c r="J102" s="74" t="s">
        <v>1742</v>
      </c>
      <c r="K102" s="72"/>
      <c r="L102" s="72"/>
      <c r="M102" s="72"/>
      <c r="N102" s="72"/>
      <c r="O102" s="72"/>
      <c r="P102" s="72"/>
      <c r="Q102" s="72"/>
      <c r="R102" s="72"/>
      <c r="S102" s="72"/>
      <c r="T102" s="72"/>
      <c r="U102" s="72"/>
      <c r="V102" s="72"/>
      <c r="W102" s="72"/>
      <c r="X102" s="72"/>
      <c r="Y102" s="72"/>
      <c r="Z102" s="72"/>
      <c r="AA102" s="74" t="str">
        <f>$J102</f>
        <v>2023 Kia EV6 Long Range AWD (19inch tire)</v>
      </c>
      <c r="AB102" s="72"/>
      <c r="AC102" s="72"/>
      <c r="AD102" s="72"/>
      <c r="AE102" s="72"/>
      <c r="AF102" s="72"/>
      <c r="AG102" s="72"/>
      <c r="AH102" s="72"/>
      <c r="AI102" s="72"/>
      <c r="AJ102" s="72"/>
      <c r="AK102" s="72"/>
      <c r="AL102" s="72"/>
      <c r="AM102" s="72"/>
      <c r="AN102" s="72"/>
      <c r="AO102" s="75"/>
      <c r="AP102" s="70"/>
      <c r="AQ102" s="76" t="str">
        <f>$J102</f>
        <v>2023 Kia EV6 Long Range AWD (19inch tire)</v>
      </c>
      <c r="AR102" s="70"/>
      <c r="AS102" s="72"/>
      <c r="AT102" s="72"/>
      <c r="AU102" s="72"/>
      <c r="AV102" s="72"/>
      <c r="AW102" s="72"/>
      <c r="AX102" s="72"/>
      <c r="AY102" s="72"/>
      <c r="AZ102" s="72"/>
      <c r="BA102" s="72"/>
      <c r="BB102" s="72"/>
      <c r="BC102" s="72"/>
      <c r="BD102" s="72"/>
      <c r="BE102" s="72"/>
      <c r="BF102" s="74" t="str">
        <f>$J102</f>
        <v>2023 Kia EV6 Long Range AWD (19inch tire)</v>
      </c>
      <c r="BG102" s="72"/>
      <c r="BH102" s="72"/>
      <c r="BI102" s="72"/>
      <c r="BJ102" s="75"/>
      <c r="BK102" s="70"/>
      <c r="BL102" s="72"/>
      <c r="BM102" s="72"/>
      <c r="BN102" s="72"/>
      <c r="BO102" s="72"/>
      <c r="BP102" s="72"/>
      <c r="BQ102" s="77"/>
      <c r="BR102" s="1"/>
      <c r="BS102" s="72"/>
      <c r="BT102" s="78" t="s">
        <v>1597</v>
      </c>
      <c r="BU102" s="72"/>
      <c r="BV102" s="74" t="str">
        <f>$J102</f>
        <v>2023 Kia EV6 Long Range AWD (19inch tire)</v>
      </c>
      <c r="BW102" s="72"/>
      <c r="BX102" s="72"/>
      <c r="BY102" s="72"/>
      <c r="BZ102" s="72"/>
      <c r="CA102" s="72"/>
      <c r="CB102" s="79" t="s">
        <v>1597</v>
      </c>
      <c r="CC102" s="72"/>
      <c r="CD102" s="72"/>
      <c r="CE102" s="72"/>
      <c r="CF102" s="72"/>
      <c r="CG102" s="72"/>
      <c r="CH102" s="72"/>
      <c r="CI102" s="72"/>
      <c r="CJ102" s="72"/>
      <c r="CK102" s="72"/>
      <c r="CL102" s="74" t="str">
        <f>$J102</f>
        <v>2023 Kia EV6 Long Range AWD (19inch tire)</v>
      </c>
      <c r="CM102" s="72"/>
      <c r="CN102" s="72"/>
      <c r="CO102" s="72"/>
      <c r="CP102" s="72"/>
      <c r="CQ102" s="72"/>
      <c r="CR102" s="72"/>
      <c r="CS102" s="72"/>
      <c r="CT102" s="72"/>
      <c r="CU102" s="72"/>
      <c r="CV102" s="72"/>
      <c r="CW102" s="72"/>
      <c r="CX102" s="72"/>
      <c r="CY102" s="72"/>
      <c r="CZ102" s="72"/>
      <c r="DA102" s="72"/>
      <c r="DB102" s="72"/>
      <c r="DC102" s="74" t="str">
        <f>$J102</f>
        <v>2023 Kia EV6 Long Range AWD (19inch tire)</v>
      </c>
      <c r="DD102" s="72"/>
      <c r="DE102" s="72"/>
      <c r="DF102" s="72"/>
      <c r="DG102" s="72"/>
      <c r="DH102" s="72"/>
      <c r="DI102" s="72"/>
      <c r="DJ102" s="72"/>
      <c r="DK102" s="72"/>
      <c r="DL102" s="72"/>
      <c r="DM102" s="72"/>
      <c r="DN102" s="72"/>
      <c r="DO102" s="74"/>
      <c r="DP102" s="74"/>
      <c r="DQ102" s="74"/>
      <c r="DR102" s="74"/>
      <c r="DS102" s="74"/>
      <c r="DT102" s="74" t="str">
        <f>$J102</f>
        <v>2023 Kia EV6 Long Range AWD (19inch tire)</v>
      </c>
      <c r="DU102" s="74"/>
      <c r="DV102" s="74"/>
      <c r="DW102" s="74"/>
      <c r="DX102" s="80"/>
      <c r="DY102" s="74"/>
      <c r="DZ102" s="74"/>
      <c r="EA102" s="73"/>
      <c r="EB102" s="81"/>
      <c r="EC102" s="74"/>
      <c r="ED102" s="74"/>
      <c r="EE102" s="73"/>
      <c r="EF102" s="81"/>
      <c r="EH102" s="79" t="s">
        <v>1597</v>
      </c>
      <c r="EI102" s="73" t="str">
        <f>$J102</f>
        <v>2023 Kia EV6 Long Range AWD (19inch tire)</v>
      </c>
      <c r="EJ102" s="83"/>
      <c r="EK102" s="84"/>
      <c r="EL102" s="84"/>
      <c r="EM102" s="85"/>
      <c r="EN102" s="86"/>
      <c r="EQ102" s="87"/>
      <c r="ER102" s="86"/>
      <c r="ES102" s="87"/>
      <c r="ET102" s="88"/>
      <c r="EU102" s="81" t="str">
        <f>$J102</f>
        <v>2023 Kia EV6 Long Range AWD (19inch tire)</v>
      </c>
      <c r="EV102" s="87"/>
      <c r="EW102" s="74"/>
      <c r="EX102" s="74"/>
      <c r="EY102" s="74"/>
      <c r="EZ102" s="74"/>
      <c r="FA102" s="74"/>
      <c r="FB102" s="74"/>
      <c r="FC102" s="74"/>
      <c r="FD102" s="74"/>
      <c r="FE102" s="74"/>
      <c r="FF102" s="74"/>
      <c r="FG102" s="74"/>
      <c r="FH102" s="74"/>
      <c r="FI102" s="74"/>
      <c r="FJ102" s="74"/>
      <c r="FK102" s="74"/>
      <c r="FL102" s="74"/>
      <c r="FM102" s="74"/>
      <c r="FN102" s="74"/>
      <c r="FO102" s="74"/>
      <c r="FQ102" s="74"/>
      <c r="FR102" s="74"/>
      <c r="FS102" s="74"/>
      <c r="FT102" s="74"/>
      <c r="FU102" s="74"/>
    </row>
    <row r="103" spans="1:177" s="82" customFormat="1" x14ac:dyDescent="0.3">
      <c r="A103" s="90">
        <v>2023</v>
      </c>
      <c r="B103" s="16" t="s">
        <v>685</v>
      </c>
      <c r="C103" s="16" t="s">
        <v>686</v>
      </c>
      <c r="D103" s="16" t="s">
        <v>1743</v>
      </c>
      <c r="E103" s="16" t="s">
        <v>688</v>
      </c>
      <c r="F103" s="89" t="s">
        <v>1630</v>
      </c>
      <c r="G103" s="90">
        <v>120</v>
      </c>
      <c r="H103" s="16">
        <v>98</v>
      </c>
      <c r="I103" s="16">
        <v>109</v>
      </c>
      <c r="J103" s="16">
        <v>170.8</v>
      </c>
      <c r="K103" s="16">
        <v>139.30000000000001</v>
      </c>
      <c r="L103" s="16">
        <v>155.0249</v>
      </c>
      <c r="M103" s="16">
        <v>119.56</v>
      </c>
      <c r="N103" s="16">
        <v>97.51</v>
      </c>
      <c r="O103" s="16">
        <v>108.51739999999999</v>
      </c>
      <c r="P103" s="16">
        <f t="shared" ref="P103:P104" si="29">L103/O103</f>
        <v>1.4285718235048022</v>
      </c>
      <c r="Q103" s="16"/>
      <c r="R103" s="16"/>
      <c r="S103" s="16" t="s">
        <v>60</v>
      </c>
      <c r="T103" s="16" t="s">
        <v>61</v>
      </c>
      <c r="U103" s="16" t="s">
        <v>1711</v>
      </c>
      <c r="V103" s="16">
        <v>1</v>
      </c>
      <c r="W103" s="16" t="s">
        <v>63</v>
      </c>
      <c r="X103" s="16" t="s">
        <v>63</v>
      </c>
      <c r="Y103" s="16" t="s">
        <v>60</v>
      </c>
      <c r="Z103" s="16" t="s">
        <v>117</v>
      </c>
      <c r="AA103" s="16"/>
      <c r="AB103" s="16"/>
      <c r="AC103" s="16">
        <v>282</v>
      </c>
      <c r="AD103" s="16" t="s">
        <v>1616</v>
      </c>
      <c r="AE103" s="16" t="s">
        <v>1617</v>
      </c>
      <c r="AF103" s="16" t="s">
        <v>66</v>
      </c>
      <c r="AG103" s="16" t="s">
        <v>67</v>
      </c>
      <c r="AH103" s="16">
        <v>4</v>
      </c>
      <c r="AI103" s="16" t="s">
        <v>1631</v>
      </c>
      <c r="AJ103" s="16"/>
      <c r="AK103" s="16"/>
      <c r="AL103" s="16">
        <v>103</v>
      </c>
      <c r="AM103" s="16">
        <v>24</v>
      </c>
      <c r="AN103" s="16"/>
      <c r="AO103" s="89"/>
      <c r="AP103" s="90">
        <v>650</v>
      </c>
      <c r="AQ103" s="91">
        <v>650</v>
      </c>
      <c r="AR103" s="90"/>
      <c r="AS103" s="16"/>
      <c r="AT103" s="16"/>
      <c r="AU103" s="16"/>
      <c r="AV103" s="16"/>
      <c r="AW103" s="16"/>
      <c r="AX103" s="16"/>
      <c r="AY103" s="16"/>
      <c r="AZ103" s="16"/>
      <c r="BA103" s="16"/>
      <c r="BB103" s="16"/>
      <c r="BC103" s="16"/>
      <c r="BD103" s="16"/>
      <c r="BE103" s="16"/>
      <c r="BF103" s="16"/>
      <c r="BG103" s="16"/>
      <c r="BH103" s="16"/>
      <c r="BI103" s="16"/>
      <c r="BJ103" s="89"/>
      <c r="BK103" s="92"/>
      <c r="BL103" s="16"/>
      <c r="BM103" s="16"/>
      <c r="BN103" s="16">
        <v>7</v>
      </c>
      <c r="BO103" s="16" t="s">
        <v>154</v>
      </c>
      <c r="BP103" s="16" t="s">
        <v>1548</v>
      </c>
      <c r="BQ103" s="16" t="s">
        <v>1618</v>
      </c>
      <c r="BR103" s="21">
        <v>44819</v>
      </c>
      <c r="BS103" s="16">
        <v>32068</v>
      </c>
      <c r="BT103" s="93"/>
      <c r="BU103" s="16" t="s">
        <v>63</v>
      </c>
      <c r="BV103" s="16" t="s">
        <v>63</v>
      </c>
      <c r="BW103" s="16"/>
      <c r="BX103" s="16"/>
      <c r="BY103" s="16" t="s">
        <v>63</v>
      </c>
      <c r="BZ103" s="16" t="s">
        <v>63</v>
      </c>
      <c r="CA103" s="16"/>
      <c r="CB103" s="16"/>
      <c r="CC103" s="16"/>
      <c r="CD103" s="16"/>
      <c r="CE103" s="16"/>
      <c r="CF103" s="16"/>
      <c r="CG103" s="16"/>
      <c r="CH103" s="16" t="s">
        <v>90</v>
      </c>
      <c r="CI103" s="16"/>
      <c r="CJ103" s="16">
        <v>1</v>
      </c>
      <c r="CK103" s="16" t="s">
        <v>91</v>
      </c>
      <c r="CL103" s="16"/>
      <c r="CM103" s="16">
        <v>697</v>
      </c>
      <c r="CN103" s="16">
        <v>111.2</v>
      </c>
      <c r="CO103" s="16">
        <v>162.19999999999999</v>
      </c>
      <c r="CP103" s="16" t="s">
        <v>1685</v>
      </c>
      <c r="CQ103" s="16"/>
      <c r="CR103" s="16"/>
      <c r="CS103" s="16" t="s">
        <v>93</v>
      </c>
      <c r="CT103" s="16"/>
      <c r="CU103" s="16" t="s">
        <v>94</v>
      </c>
      <c r="CV103" s="16" t="s">
        <v>62</v>
      </c>
      <c r="CW103" s="16"/>
      <c r="CX103" s="16"/>
      <c r="CY103" s="16"/>
      <c r="CZ103" s="16" t="s">
        <v>1727</v>
      </c>
      <c r="DA103" s="16">
        <v>2</v>
      </c>
      <c r="DB103" s="16" t="s">
        <v>167</v>
      </c>
      <c r="DC103" s="16" t="s">
        <v>1728</v>
      </c>
      <c r="DD103" s="16" t="s">
        <v>1622</v>
      </c>
      <c r="DE103" s="16"/>
      <c r="DF103" s="16"/>
      <c r="DG103" s="16"/>
      <c r="DH103" s="16"/>
      <c r="DI103" s="16" t="s">
        <v>63</v>
      </c>
      <c r="DJ103" s="16" t="s">
        <v>62</v>
      </c>
      <c r="DK103" s="16"/>
      <c r="DL103" s="16"/>
      <c r="DM103" s="16" t="s">
        <v>63</v>
      </c>
      <c r="DN103" s="16" t="s">
        <v>189</v>
      </c>
      <c r="DO103" s="16"/>
      <c r="DP103" s="16"/>
      <c r="DQ103" s="16"/>
      <c r="DR103" s="16"/>
      <c r="DS103" s="16"/>
      <c r="DT103" s="16"/>
      <c r="DU103" s="16"/>
      <c r="DV103" s="16"/>
      <c r="DW103" s="16"/>
      <c r="DX103" s="94"/>
      <c r="DY103" s="16">
        <v>10</v>
      </c>
      <c r="DZ103" s="16">
        <v>10</v>
      </c>
      <c r="EA103" s="89"/>
      <c r="EB103" s="90" t="s">
        <v>1744</v>
      </c>
      <c r="EC103" s="16">
        <v>10</v>
      </c>
      <c r="ED103" s="16"/>
      <c r="EE103" s="89"/>
      <c r="EF103" s="90"/>
      <c r="EG103" s="16"/>
      <c r="EH103" s="16"/>
      <c r="EI103" s="89"/>
      <c r="EJ103" s="90"/>
      <c r="EK103" s="16"/>
      <c r="EL103" s="16"/>
      <c r="EM103" s="89"/>
      <c r="EN103" s="90"/>
      <c r="EO103" s="16"/>
      <c r="EP103" s="16"/>
      <c r="EQ103" s="89"/>
      <c r="ER103" s="90">
        <v>4750</v>
      </c>
      <c r="ES103" s="89"/>
      <c r="ET103" s="91"/>
      <c r="EU103" s="90">
        <v>8.4</v>
      </c>
      <c r="EV103" s="89"/>
    </row>
    <row r="104" spans="1:177" s="82" customFormat="1" ht="15.5" customHeight="1" thickBot="1" x14ac:dyDescent="0.35">
      <c r="A104" s="90">
        <v>2023</v>
      </c>
      <c r="B104" s="16" t="s">
        <v>685</v>
      </c>
      <c r="C104" s="16" t="s">
        <v>686</v>
      </c>
      <c r="D104" s="16" t="s">
        <v>1743</v>
      </c>
      <c r="E104" s="16" t="s">
        <v>688</v>
      </c>
      <c r="F104" s="89" t="s">
        <v>1630</v>
      </c>
      <c r="G104" s="90">
        <v>28</v>
      </c>
      <c r="H104" s="16">
        <v>35</v>
      </c>
      <c r="I104" s="16">
        <v>31</v>
      </c>
      <c r="J104" s="16">
        <v>19.728400000000001</v>
      </c>
      <c r="K104" s="16">
        <v>24.200800000000001</v>
      </c>
      <c r="L104" s="16">
        <v>21.741</v>
      </c>
      <c r="M104" s="16">
        <v>28.190899999999999</v>
      </c>
      <c r="N104" s="16">
        <v>34.5657</v>
      </c>
      <c r="O104" s="16">
        <v>31.0595</v>
      </c>
      <c r="P104" s="16">
        <f t="shared" si="29"/>
        <v>0.69997907242550583</v>
      </c>
      <c r="Q104" s="16"/>
      <c r="R104" s="16"/>
      <c r="S104" s="16" t="s">
        <v>60</v>
      </c>
      <c r="T104" s="16" t="s">
        <v>61</v>
      </c>
      <c r="U104" s="16" t="s">
        <v>1711</v>
      </c>
      <c r="V104" s="16">
        <v>1</v>
      </c>
      <c r="W104" s="16" t="s">
        <v>63</v>
      </c>
      <c r="X104" s="16" t="s">
        <v>63</v>
      </c>
      <c r="Y104" s="16" t="s">
        <v>60</v>
      </c>
      <c r="Z104" s="16" t="s">
        <v>117</v>
      </c>
      <c r="AA104" s="16"/>
      <c r="AB104" s="16"/>
      <c r="AC104" s="16">
        <v>282</v>
      </c>
      <c r="AD104" s="16" t="s">
        <v>1616</v>
      </c>
      <c r="AE104" s="16" t="s">
        <v>1617</v>
      </c>
      <c r="AF104" s="16" t="s">
        <v>1624</v>
      </c>
      <c r="AG104" s="16" t="s">
        <v>1625</v>
      </c>
      <c r="AH104" s="16">
        <v>4</v>
      </c>
      <c r="AI104" s="16" t="s">
        <v>1631</v>
      </c>
      <c r="AJ104" s="16"/>
      <c r="AK104" s="16"/>
      <c r="AL104" s="16">
        <v>103</v>
      </c>
      <c r="AM104" s="16">
        <v>24</v>
      </c>
      <c r="AN104" s="16"/>
      <c r="AO104" s="89"/>
      <c r="AP104" s="90">
        <v>650</v>
      </c>
      <c r="AQ104" s="91">
        <v>650</v>
      </c>
      <c r="AR104" s="90"/>
      <c r="AS104" s="16"/>
      <c r="AT104" s="16"/>
      <c r="AU104" s="16"/>
      <c r="AV104" s="16"/>
      <c r="AW104" s="16"/>
      <c r="AX104" s="16"/>
      <c r="AY104" s="16"/>
      <c r="AZ104" s="16"/>
      <c r="BA104" s="16"/>
      <c r="BB104" s="16"/>
      <c r="BC104" s="16"/>
      <c r="BD104" s="16"/>
      <c r="BE104" s="16"/>
      <c r="BF104" s="16"/>
      <c r="BG104" s="16"/>
      <c r="BH104" s="16"/>
      <c r="BI104" s="16"/>
      <c r="BJ104" s="89"/>
      <c r="BK104" s="92"/>
      <c r="BL104" s="16"/>
      <c r="BM104" s="16"/>
      <c r="BN104" s="16">
        <v>7</v>
      </c>
      <c r="BO104" s="16" t="s">
        <v>154</v>
      </c>
      <c r="BP104" s="16" t="s">
        <v>1548</v>
      </c>
      <c r="BQ104" s="16" t="s">
        <v>1618</v>
      </c>
      <c r="BR104" s="21">
        <v>44819</v>
      </c>
      <c r="BS104" s="16">
        <v>32068</v>
      </c>
      <c r="BT104" s="93"/>
      <c r="BU104" s="16" t="s">
        <v>63</v>
      </c>
      <c r="BV104" s="16" t="s">
        <v>63</v>
      </c>
      <c r="BW104" s="16"/>
      <c r="BX104" s="16"/>
      <c r="BY104" s="16" t="s">
        <v>63</v>
      </c>
      <c r="BZ104" s="16" t="s">
        <v>63</v>
      </c>
      <c r="CA104" s="16"/>
      <c r="CB104" s="16"/>
      <c r="CC104" s="16"/>
      <c r="CD104" s="16"/>
      <c r="CE104" s="16"/>
      <c r="CF104" s="16"/>
      <c r="CG104" s="16"/>
      <c r="CH104" s="16" t="s">
        <v>90</v>
      </c>
      <c r="CI104" s="16"/>
      <c r="CJ104" s="16">
        <v>1</v>
      </c>
      <c r="CK104" s="16" t="s">
        <v>91</v>
      </c>
      <c r="CL104" s="16"/>
      <c r="CM104" s="16">
        <v>697</v>
      </c>
      <c r="CN104" s="16">
        <v>111.2</v>
      </c>
      <c r="CO104" s="16">
        <v>162.19999999999999</v>
      </c>
      <c r="CP104" s="16" t="s">
        <v>1685</v>
      </c>
      <c r="CQ104" s="16"/>
      <c r="CR104" s="16"/>
      <c r="CS104" s="16" t="s">
        <v>93</v>
      </c>
      <c r="CT104" s="16"/>
      <c r="CU104" s="16" t="s">
        <v>94</v>
      </c>
      <c r="CV104" s="16" t="s">
        <v>62</v>
      </c>
      <c r="CW104" s="16"/>
      <c r="CX104" s="16"/>
      <c r="CY104" s="16"/>
      <c r="CZ104" s="16" t="s">
        <v>1727</v>
      </c>
      <c r="DA104" s="16">
        <v>2</v>
      </c>
      <c r="DB104" s="16" t="s">
        <v>167</v>
      </c>
      <c r="DC104" s="16" t="s">
        <v>1728</v>
      </c>
      <c r="DD104" s="16" t="s">
        <v>1622</v>
      </c>
      <c r="DE104" s="16"/>
      <c r="DF104" s="16"/>
      <c r="DG104" s="16"/>
      <c r="DH104" s="16"/>
      <c r="DI104" s="16" t="s">
        <v>63</v>
      </c>
      <c r="DJ104" s="16" t="s">
        <v>62</v>
      </c>
      <c r="DK104" s="16"/>
      <c r="DL104" s="16"/>
      <c r="DM104" s="16" t="s">
        <v>63</v>
      </c>
      <c r="DN104" s="16" t="s">
        <v>189</v>
      </c>
      <c r="DO104" s="16"/>
      <c r="DP104" s="16"/>
      <c r="DQ104" s="16"/>
      <c r="DR104" s="16"/>
      <c r="DS104" s="16"/>
      <c r="DT104" s="16"/>
      <c r="DU104" s="16"/>
      <c r="DV104" s="16"/>
      <c r="DW104" s="16"/>
      <c r="DX104" s="94"/>
      <c r="DY104" s="16">
        <v>10</v>
      </c>
      <c r="DZ104" s="16">
        <v>10</v>
      </c>
      <c r="EA104" s="89"/>
      <c r="EB104" s="90" t="s">
        <v>1744</v>
      </c>
      <c r="EC104" s="16">
        <v>10</v>
      </c>
      <c r="ED104" s="16"/>
      <c r="EE104" s="89"/>
      <c r="EF104" s="90"/>
      <c r="EG104" s="16"/>
      <c r="EH104" s="16"/>
      <c r="EI104" s="89"/>
      <c r="EJ104" s="90"/>
      <c r="EK104" s="16"/>
      <c r="EL104" s="16"/>
      <c r="EM104" s="89"/>
      <c r="EN104" s="90"/>
      <c r="EO104" s="16"/>
      <c r="EP104" s="16"/>
      <c r="EQ104" s="89"/>
      <c r="ER104" s="90">
        <v>4750</v>
      </c>
      <c r="ES104" s="89"/>
      <c r="ET104" s="91"/>
      <c r="EU104" s="90">
        <v>8.4</v>
      </c>
      <c r="EV104" s="89"/>
    </row>
    <row r="105" spans="1:177" s="82" customFormat="1" x14ac:dyDescent="0.3">
      <c r="A105" s="70"/>
      <c r="B105" s="71"/>
      <c r="C105" s="71"/>
      <c r="D105" s="71"/>
      <c r="E105" s="71"/>
      <c r="F105" s="73"/>
      <c r="G105" s="70"/>
      <c r="H105" s="72"/>
      <c r="I105" s="72"/>
      <c r="J105" s="74" t="s">
        <v>1745</v>
      </c>
      <c r="K105" s="72"/>
      <c r="L105" s="72"/>
      <c r="M105" s="72"/>
      <c r="N105" s="72"/>
      <c r="O105" s="72"/>
      <c r="P105" s="72"/>
      <c r="Q105" s="72"/>
      <c r="R105" s="72"/>
      <c r="S105" s="72"/>
      <c r="T105" s="72"/>
      <c r="U105" s="72"/>
      <c r="V105" s="72"/>
      <c r="W105" s="72"/>
      <c r="X105" s="72"/>
      <c r="Y105" s="72"/>
      <c r="Z105" s="72"/>
      <c r="AA105" s="74" t="str">
        <f>$J105</f>
        <v>2023 Kia EV6 Long Range AWD (20inch tire)</v>
      </c>
      <c r="AB105" s="72"/>
      <c r="AC105" s="72"/>
      <c r="AD105" s="72"/>
      <c r="AE105" s="72"/>
      <c r="AF105" s="72"/>
      <c r="AG105" s="72"/>
      <c r="AH105" s="72"/>
      <c r="AI105" s="72"/>
      <c r="AJ105" s="72"/>
      <c r="AK105" s="72"/>
      <c r="AL105" s="72"/>
      <c r="AM105" s="72"/>
      <c r="AN105" s="72"/>
      <c r="AO105" s="75"/>
      <c r="AP105" s="70"/>
      <c r="AQ105" s="76" t="str">
        <f>$J105</f>
        <v>2023 Kia EV6 Long Range AWD (20inch tire)</v>
      </c>
      <c r="AR105" s="70"/>
      <c r="AS105" s="72"/>
      <c r="AT105" s="72"/>
      <c r="AU105" s="72"/>
      <c r="AV105" s="72"/>
      <c r="AW105" s="72"/>
      <c r="AX105" s="72"/>
      <c r="AY105" s="72"/>
      <c r="AZ105" s="72"/>
      <c r="BA105" s="72"/>
      <c r="BB105" s="72"/>
      <c r="BC105" s="72"/>
      <c r="BD105" s="72"/>
      <c r="BE105" s="72"/>
      <c r="BF105" s="74" t="str">
        <f>$J105</f>
        <v>2023 Kia EV6 Long Range AWD (20inch tire)</v>
      </c>
      <c r="BG105" s="72"/>
      <c r="BH105" s="72"/>
      <c r="BI105" s="72"/>
      <c r="BJ105" s="75"/>
      <c r="BK105" s="70"/>
      <c r="BL105" s="72"/>
      <c r="BM105" s="72"/>
      <c r="BN105" s="72"/>
      <c r="BO105" s="72"/>
      <c r="BP105" s="72"/>
      <c r="BQ105" s="77"/>
      <c r="BR105" s="1"/>
      <c r="BS105" s="72"/>
      <c r="BT105" s="78" t="s">
        <v>1597</v>
      </c>
      <c r="BU105" s="72"/>
      <c r="BV105" s="74" t="str">
        <f>$J105</f>
        <v>2023 Kia EV6 Long Range AWD (20inch tire)</v>
      </c>
      <c r="BW105" s="72"/>
      <c r="BX105" s="72"/>
      <c r="BY105" s="72"/>
      <c r="BZ105" s="72"/>
      <c r="CA105" s="72"/>
      <c r="CB105" s="79" t="s">
        <v>1597</v>
      </c>
      <c r="CC105" s="72"/>
      <c r="CD105" s="72"/>
      <c r="CE105" s="72"/>
      <c r="CF105" s="72"/>
      <c r="CG105" s="72"/>
      <c r="CH105" s="72"/>
      <c r="CI105" s="72"/>
      <c r="CJ105" s="72"/>
      <c r="CK105" s="72"/>
      <c r="CL105" s="74" t="str">
        <f>$J105</f>
        <v>2023 Kia EV6 Long Range AWD (20inch tire)</v>
      </c>
      <c r="CM105" s="72"/>
      <c r="CN105" s="72"/>
      <c r="CO105" s="72"/>
      <c r="CP105" s="72"/>
      <c r="CQ105" s="72"/>
      <c r="CR105" s="72"/>
      <c r="CS105" s="72"/>
      <c r="CT105" s="72"/>
      <c r="CU105" s="72"/>
      <c r="CV105" s="72"/>
      <c r="CW105" s="72"/>
      <c r="CX105" s="72"/>
      <c r="CY105" s="72"/>
      <c r="CZ105" s="72"/>
      <c r="DA105" s="72"/>
      <c r="DB105" s="72"/>
      <c r="DC105" s="74" t="str">
        <f>$J105</f>
        <v>2023 Kia EV6 Long Range AWD (20inch tire)</v>
      </c>
      <c r="DD105" s="72"/>
      <c r="DE105" s="72"/>
      <c r="DF105" s="72"/>
      <c r="DG105" s="72"/>
      <c r="DH105" s="72"/>
      <c r="DI105" s="72"/>
      <c r="DJ105" s="72"/>
      <c r="DK105" s="72"/>
      <c r="DL105" s="72"/>
      <c r="DM105" s="72"/>
      <c r="DN105" s="72"/>
      <c r="DO105" s="74"/>
      <c r="DP105" s="74"/>
      <c r="DQ105" s="74"/>
      <c r="DR105" s="74"/>
      <c r="DS105" s="74"/>
      <c r="DT105" s="74" t="str">
        <f>$J105</f>
        <v>2023 Kia EV6 Long Range AWD (20inch tire)</v>
      </c>
      <c r="DU105" s="74"/>
      <c r="DV105" s="74"/>
      <c r="DW105" s="74"/>
      <c r="DX105" s="80"/>
      <c r="DY105" s="74"/>
      <c r="DZ105" s="74"/>
      <c r="EA105" s="73"/>
      <c r="EB105" s="81"/>
      <c r="EC105" s="74"/>
      <c r="ED105" s="74"/>
      <c r="EE105" s="73"/>
      <c r="EF105" s="81"/>
      <c r="EH105" s="79" t="s">
        <v>1597</v>
      </c>
      <c r="EI105" s="73" t="str">
        <f>$J105</f>
        <v>2023 Kia EV6 Long Range AWD (20inch tire)</v>
      </c>
      <c r="EJ105" s="83"/>
      <c r="EK105" s="84"/>
      <c r="EL105" s="84"/>
      <c r="EM105" s="85"/>
      <c r="EN105" s="86"/>
      <c r="EQ105" s="87"/>
      <c r="ER105" s="86"/>
      <c r="ES105" s="87"/>
      <c r="ET105" s="88"/>
      <c r="EU105" s="81" t="str">
        <f>$J105</f>
        <v>2023 Kia EV6 Long Range AWD (20inch tire)</v>
      </c>
      <c r="EV105" s="87"/>
      <c r="EW105" s="74"/>
      <c r="EX105" s="74"/>
      <c r="EY105" s="74"/>
      <c r="EZ105" s="74"/>
      <c r="FA105" s="74"/>
      <c r="FB105" s="74"/>
      <c r="FC105" s="74"/>
      <c r="FD105" s="74"/>
      <c r="FE105" s="74"/>
      <c r="FF105" s="74"/>
      <c r="FG105" s="74"/>
      <c r="FH105" s="74"/>
      <c r="FI105" s="74"/>
      <c r="FJ105" s="74"/>
      <c r="FK105" s="74"/>
      <c r="FL105" s="74"/>
      <c r="FM105" s="74"/>
      <c r="FN105" s="74"/>
      <c r="FO105" s="74"/>
      <c r="FQ105" s="74"/>
      <c r="FR105" s="74"/>
      <c r="FS105" s="74"/>
      <c r="FT105" s="74"/>
      <c r="FU105" s="74"/>
    </row>
    <row r="106" spans="1:177" s="82" customFormat="1" x14ac:dyDescent="0.3">
      <c r="A106" s="90">
        <v>2023</v>
      </c>
      <c r="B106" s="16" t="s">
        <v>685</v>
      </c>
      <c r="C106" s="16" t="s">
        <v>686</v>
      </c>
      <c r="D106" s="16" t="s">
        <v>1746</v>
      </c>
      <c r="E106" s="16" t="s">
        <v>688</v>
      </c>
      <c r="F106" s="89" t="s">
        <v>1630</v>
      </c>
      <c r="G106" s="90">
        <v>106</v>
      </c>
      <c r="H106" s="16">
        <v>86</v>
      </c>
      <c r="I106" s="16">
        <v>96</v>
      </c>
      <c r="J106" s="16">
        <v>154.80000000000001</v>
      </c>
      <c r="K106" s="16">
        <v>126.4</v>
      </c>
      <c r="L106" s="16">
        <v>140.5857</v>
      </c>
      <c r="M106" s="16">
        <v>108.36</v>
      </c>
      <c r="N106" s="16">
        <v>88.48</v>
      </c>
      <c r="O106" s="16">
        <v>98.41</v>
      </c>
      <c r="P106" s="16">
        <f t="shared" ref="P106:P107" si="30">L106/O106</f>
        <v>1.4285712834061579</v>
      </c>
      <c r="Q106" s="16"/>
      <c r="R106" s="16"/>
      <c r="S106" s="16" t="s">
        <v>60</v>
      </c>
      <c r="T106" s="16" t="s">
        <v>61</v>
      </c>
      <c r="U106" s="16" t="s">
        <v>1711</v>
      </c>
      <c r="V106" s="16">
        <v>1</v>
      </c>
      <c r="W106" s="16" t="s">
        <v>63</v>
      </c>
      <c r="X106" s="16" t="s">
        <v>63</v>
      </c>
      <c r="Y106" s="16" t="s">
        <v>60</v>
      </c>
      <c r="Z106" s="16" t="s">
        <v>117</v>
      </c>
      <c r="AA106" s="16"/>
      <c r="AB106" s="16"/>
      <c r="AC106" s="16">
        <v>252</v>
      </c>
      <c r="AD106" s="16" t="s">
        <v>1616</v>
      </c>
      <c r="AE106" s="16" t="s">
        <v>1617</v>
      </c>
      <c r="AF106" s="16" t="s">
        <v>66</v>
      </c>
      <c r="AG106" s="16" t="s">
        <v>67</v>
      </c>
      <c r="AH106" s="16">
        <v>4</v>
      </c>
      <c r="AI106" s="16" t="s">
        <v>1631</v>
      </c>
      <c r="AJ106" s="16"/>
      <c r="AK106" s="16"/>
      <c r="AL106" s="16">
        <v>103</v>
      </c>
      <c r="AM106" s="16">
        <v>24</v>
      </c>
      <c r="AN106" s="16"/>
      <c r="AO106" s="89"/>
      <c r="AP106" s="90">
        <v>750</v>
      </c>
      <c r="AQ106" s="91">
        <v>750</v>
      </c>
      <c r="AR106" s="90"/>
      <c r="AS106" s="16"/>
      <c r="AT106" s="16"/>
      <c r="AU106" s="16"/>
      <c r="AV106" s="16"/>
      <c r="AW106" s="16"/>
      <c r="AX106" s="16"/>
      <c r="AY106" s="16"/>
      <c r="AZ106" s="16"/>
      <c r="BA106" s="16"/>
      <c r="BB106" s="16"/>
      <c r="BC106" s="16"/>
      <c r="BD106" s="16"/>
      <c r="BE106" s="16"/>
      <c r="BF106" s="16"/>
      <c r="BG106" s="16"/>
      <c r="BH106" s="16"/>
      <c r="BI106" s="16"/>
      <c r="BJ106" s="89"/>
      <c r="BK106" s="92"/>
      <c r="BL106" s="16"/>
      <c r="BM106" s="16"/>
      <c r="BN106" s="16">
        <v>7</v>
      </c>
      <c r="BO106" s="16" t="s">
        <v>154</v>
      </c>
      <c r="BP106" s="16" t="s">
        <v>1548</v>
      </c>
      <c r="BQ106" s="16" t="s">
        <v>1618</v>
      </c>
      <c r="BR106" s="21">
        <v>44819</v>
      </c>
      <c r="BS106" s="16">
        <v>32065</v>
      </c>
      <c r="BT106" s="93"/>
      <c r="BU106" s="16" t="s">
        <v>63</v>
      </c>
      <c r="BV106" s="16" t="s">
        <v>63</v>
      </c>
      <c r="BW106" s="16"/>
      <c r="BX106" s="16"/>
      <c r="BY106" s="16" t="s">
        <v>63</v>
      </c>
      <c r="BZ106" s="16" t="s">
        <v>63</v>
      </c>
      <c r="CA106" s="16"/>
      <c r="CB106" s="16"/>
      <c r="CC106" s="16"/>
      <c r="CD106" s="16"/>
      <c r="CE106" s="16"/>
      <c r="CF106" s="16"/>
      <c r="CG106" s="16"/>
      <c r="CH106" s="16" t="s">
        <v>90</v>
      </c>
      <c r="CI106" s="16"/>
      <c r="CJ106" s="16">
        <v>1</v>
      </c>
      <c r="CK106" s="16" t="s">
        <v>91</v>
      </c>
      <c r="CL106" s="16"/>
      <c r="CM106" s="16">
        <v>697</v>
      </c>
      <c r="CN106" s="16">
        <v>111.2</v>
      </c>
      <c r="CO106" s="16">
        <v>162.19999999999999</v>
      </c>
      <c r="CP106" s="16" t="s">
        <v>1685</v>
      </c>
      <c r="CQ106" s="16"/>
      <c r="CR106" s="16"/>
      <c r="CS106" s="16" t="s">
        <v>93</v>
      </c>
      <c r="CT106" s="16"/>
      <c r="CU106" s="16" t="s">
        <v>94</v>
      </c>
      <c r="CV106" s="16" t="s">
        <v>62</v>
      </c>
      <c r="CW106" s="16"/>
      <c r="CX106" s="16"/>
      <c r="CY106" s="16"/>
      <c r="CZ106" s="16" t="s">
        <v>1727</v>
      </c>
      <c r="DA106" s="16">
        <v>2</v>
      </c>
      <c r="DB106" s="16" t="s">
        <v>167</v>
      </c>
      <c r="DC106" s="16" t="s">
        <v>1728</v>
      </c>
      <c r="DD106" s="16" t="s">
        <v>1622</v>
      </c>
      <c r="DE106" s="16"/>
      <c r="DF106" s="16"/>
      <c r="DG106" s="16"/>
      <c r="DH106" s="16"/>
      <c r="DI106" s="16" t="s">
        <v>63</v>
      </c>
      <c r="DJ106" s="16" t="s">
        <v>62</v>
      </c>
      <c r="DK106" s="16"/>
      <c r="DL106" s="16"/>
      <c r="DM106" s="16" t="s">
        <v>63</v>
      </c>
      <c r="DN106" s="16" t="s">
        <v>189</v>
      </c>
      <c r="DO106" s="16"/>
      <c r="DP106" s="16"/>
      <c r="DQ106" s="16"/>
      <c r="DR106" s="16"/>
      <c r="DS106" s="16"/>
      <c r="DT106" s="16"/>
      <c r="DU106" s="16"/>
      <c r="DV106" s="16"/>
      <c r="DW106" s="16"/>
      <c r="DX106" s="94"/>
      <c r="DY106" s="16">
        <v>10</v>
      </c>
      <c r="DZ106" s="16">
        <v>10</v>
      </c>
      <c r="EA106" s="89"/>
      <c r="EB106" s="90" t="s">
        <v>1744</v>
      </c>
      <c r="EC106" s="16">
        <v>10</v>
      </c>
      <c r="ED106" s="16"/>
      <c r="EE106" s="89"/>
      <c r="EF106" s="90"/>
      <c r="EG106" s="16"/>
      <c r="EH106" s="16"/>
      <c r="EI106" s="89"/>
      <c r="EJ106" s="90"/>
      <c r="EK106" s="16"/>
      <c r="EL106" s="16"/>
      <c r="EM106" s="89"/>
      <c r="EN106" s="90"/>
      <c r="EO106" s="16"/>
      <c r="EP106" s="16"/>
      <c r="EQ106" s="89"/>
      <c r="ER106" s="90">
        <v>4250</v>
      </c>
      <c r="ES106" s="89"/>
      <c r="ET106" s="91"/>
      <c r="EU106" s="90">
        <v>8.4</v>
      </c>
      <c r="EV106" s="89"/>
    </row>
    <row r="107" spans="1:177" s="82" customFormat="1" ht="15.5" customHeight="1" thickBot="1" x14ac:dyDescent="0.35">
      <c r="A107" s="90">
        <v>2023</v>
      </c>
      <c r="B107" s="16" t="s">
        <v>685</v>
      </c>
      <c r="C107" s="16" t="s">
        <v>686</v>
      </c>
      <c r="D107" s="16" t="s">
        <v>1746</v>
      </c>
      <c r="E107" s="16" t="s">
        <v>688</v>
      </c>
      <c r="F107" s="89" t="s">
        <v>1630</v>
      </c>
      <c r="G107" s="90">
        <v>31</v>
      </c>
      <c r="H107" s="16">
        <v>38</v>
      </c>
      <c r="I107" s="16">
        <v>34</v>
      </c>
      <c r="J107" s="16">
        <v>21.7683</v>
      </c>
      <c r="K107" s="16">
        <v>26.665400000000002</v>
      </c>
      <c r="L107" s="16">
        <v>23.972000000000001</v>
      </c>
      <c r="M107" s="16">
        <v>31.104700000000001</v>
      </c>
      <c r="N107" s="16">
        <v>38.093400000000003</v>
      </c>
      <c r="O107" s="16">
        <v>34.249600000000001</v>
      </c>
      <c r="P107" s="16">
        <f t="shared" si="30"/>
        <v>0.6999205830141082</v>
      </c>
      <c r="Q107" s="16"/>
      <c r="R107" s="16"/>
      <c r="S107" s="16" t="s">
        <v>60</v>
      </c>
      <c r="T107" s="16" t="s">
        <v>61</v>
      </c>
      <c r="U107" s="16" t="s">
        <v>1711</v>
      </c>
      <c r="V107" s="16">
        <v>1</v>
      </c>
      <c r="W107" s="16" t="s">
        <v>63</v>
      </c>
      <c r="X107" s="16" t="s">
        <v>63</v>
      </c>
      <c r="Y107" s="16" t="s">
        <v>60</v>
      </c>
      <c r="Z107" s="16" t="s">
        <v>117</v>
      </c>
      <c r="AA107" s="16"/>
      <c r="AB107" s="16"/>
      <c r="AC107" s="16">
        <v>252</v>
      </c>
      <c r="AD107" s="16" t="s">
        <v>1616</v>
      </c>
      <c r="AE107" s="16" t="s">
        <v>1617</v>
      </c>
      <c r="AF107" s="16" t="s">
        <v>1624</v>
      </c>
      <c r="AG107" s="16" t="s">
        <v>1625</v>
      </c>
      <c r="AH107" s="16">
        <v>4</v>
      </c>
      <c r="AI107" s="16" t="s">
        <v>1631</v>
      </c>
      <c r="AJ107" s="16"/>
      <c r="AK107" s="16"/>
      <c r="AL107" s="16">
        <v>103</v>
      </c>
      <c r="AM107" s="16">
        <v>24</v>
      </c>
      <c r="AN107" s="16"/>
      <c r="AO107" s="89"/>
      <c r="AP107" s="90">
        <v>750</v>
      </c>
      <c r="AQ107" s="91">
        <v>750</v>
      </c>
      <c r="AR107" s="90"/>
      <c r="AS107" s="16"/>
      <c r="AT107" s="16"/>
      <c r="AU107" s="16"/>
      <c r="AV107" s="16"/>
      <c r="AW107" s="16"/>
      <c r="AX107" s="16"/>
      <c r="AY107" s="16"/>
      <c r="AZ107" s="16"/>
      <c r="BA107" s="16"/>
      <c r="BB107" s="16"/>
      <c r="BC107" s="16"/>
      <c r="BD107" s="16"/>
      <c r="BE107" s="16"/>
      <c r="BF107" s="16"/>
      <c r="BG107" s="16"/>
      <c r="BH107" s="16"/>
      <c r="BI107" s="16"/>
      <c r="BJ107" s="89"/>
      <c r="BK107" s="92"/>
      <c r="BL107" s="16"/>
      <c r="BM107" s="16"/>
      <c r="BN107" s="16">
        <v>7</v>
      </c>
      <c r="BO107" s="16" t="s">
        <v>154</v>
      </c>
      <c r="BP107" s="16" t="s">
        <v>1548</v>
      </c>
      <c r="BQ107" s="16" t="s">
        <v>1618</v>
      </c>
      <c r="BR107" s="21">
        <v>44819</v>
      </c>
      <c r="BS107" s="16">
        <v>32065</v>
      </c>
      <c r="BT107" s="93"/>
      <c r="BU107" s="16" t="s">
        <v>63</v>
      </c>
      <c r="BV107" s="16" t="s">
        <v>63</v>
      </c>
      <c r="BW107" s="16"/>
      <c r="BX107" s="16"/>
      <c r="BY107" s="16" t="s">
        <v>63</v>
      </c>
      <c r="BZ107" s="16" t="s">
        <v>63</v>
      </c>
      <c r="CA107" s="16"/>
      <c r="CB107" s="16"/>
      <c r="CC107" s="16"/>
      <c r="CD107" s="16"/>
      <c r="CE107" s="16"/>
      <c r="CF107" s="16"/>
      <c r="CG107" s="16"/>
      <c r="CH107" s="16" t="s">
        <v>90</v>
      </c>
      <c r="CI107" s="16"/>
      <c r="CJ107" s="16">
        <v>1</v>
      </c>
      <c r="CK107" s="16" t="s">
        <v>91</v>
      </c>
      <c r="CL107" s="16"/>
      <c r="CM107" s="16">
        <v>697</v>
      </c>
      <c r="CN107" s="16">
        <v>111.2</v>
      </c>
      <c r="CO107" s="16">
        <v>162.19999999999999</v>
      </c>
      <c r="CP107" s="16" t="s">
        <v>1685</v>
      </c>
      <c r="CQ107" s="16"/>
      <c r="CR107" s="16"/>
      <c r="CS107" s="16" t="s">
        <v>93</v>
      </c>
      <c r="CT107" s="16"/>
      <c r="CU107" s="16" t="s">
        <v>94</v>
      </c>
      <c r="CV107" s="16" t="s">
        <v>62</v>
      </c>
      <c r="CW107" s="16"/>
      <c r="CX107" s="16"/>
      <c r="CY107" s="16"/>
      <c r="CZ107" s="16" t="s">
        <v>1727</v>
      </c>
      <c r="DA107" s="16">
        <v>2</v>
      </c>
      <c r="DB107" s="16" t="s">
        <v>167</v>
      </c>
      <c r="DC107" s="16" t="s">
        <v>1728</v>
      </c>
      <c r="DD107" s="16" t="s">
        <v>1622</v>
      </c>
      <c r="DE107" s="16"/>
      <c r="DF107" s="16"/>
      <c r="DG107" s="16"/>
      <c r="DH107" s="16"/>
      <c r="DI107" s="16" t="s">
        <v>63</v>
      </c>
      <c r="DJ107" s="16" t="s">
        <v>62</v>
      </c>
      <c r="DK107" s="16"/>
      <c r="DL107" s="16"/>
      <c r="DM107" s="16" t="s">
        <v>63</v>
      </c>
      <c r="DN107" s="16" t="s">
        <v>189</v>
      </c>
      <c r="DO107" s="16"/>
      <c r="DP107" s="16"/>
      <c r="DQ107" s="16"/>
      <c r="DR107" s="16"/>
      <c r="DS107" s="16"/>
      <c r="DT107" s="16"/>
      <c r="DU107" s="16"/>
      <c r="DV107" s="16"/>
      <c r="DW107" s="16"/>
      <c r="DX107" s="94"/>
      <c r="DY107" s="16">
        <v>10</v>
      </c>
      <c r="DZ107" s="16">
        <v>10</v>
      </c>
      <c r="EA107" s="89"/>
      <c r="EB107" s="90" t="s">
        <v>1744</v>
      </c>
      <c r="EC107" s="16">
        <v>10</v>
      </c>
      <c r="ED107" s="16"/>
      <c r="EE107" s="89"/>
      <c r="EF107" s="90"/>
      <c r="EG107" s="16"/>
      <c r="EH107" s="16"/>
      <c r="EI107" s="89"/>
      <c r="EJ107" s="90"/>
      <c r="EK107" s="16"/>
      <c r="EL107" s="16"/>
      <c r="EM107" s="89"/>
      <c r="EN107" s="90"/>
      <c r="EO107" s="16"/>
      <c r="EP107" s="16"/>
      <c r="EQ107" s="89"/>
      <c r="ER107" s="90">
        <v>4250</v>
      </c>
      <c r="ES107" s="89"/>
      <c r="ET107" s="91"/>
      <c r="EU107" s="90">
        <v>8.4</v>
      </c>
      <c r="EV107" s="89"/>
    </row>
    <row r="108" spans="1:177" s="82" customFormat="1" x14ac:dyDescent="0.3">
      <c r="A108" s="70"/>
      <c r="B108" s="71"/>
      <c r="C108" s="71"/>
      <c r="D108" s="71"/>
      <c r="E108" s="71"/>
      <c r="F108" s="73"/>
      <c r="G108" s="70"/>
      <c r="H108" s="72"/>
      <c r="I108" s="72"/>
      <c r="J108" s="74" t="s">
        <v>1747</v>
      </c>
      <c r="K108" s="72"/>
      <c r="L108" s="72"/>
      <c r="M108" s="72"/>
      <c r="N108" s="72"/>
      <c r="O108" s="72"/>
      <c r="P108" s="72"/>
      <c r="Q108" s="72"/>
      <c r="R108" s="72"/>
      <c r="S108" s="72"/>
      <c r="T108" s="72"/>
      <c r="U108" s="72"/>
      <c r="V108" s="72"/>
      <c r="W108" s="72"/>
      <c r="X108" s="72"/>
      <c r="Y108" s="72"/>
      <c r="Z108" s="72"/>
      <c r="AA108" s="74" t="str">
        <f>$J108</f>
        <v>2023 Kia EV6 Long Range RWD</v>
      </c>
      <c r="AB108" s="72"/>
      <c r="AC108" s="72"/>
      <c r="AD108" s="72"/>
      <c r="AE108" s="72"/>
      <c r="AF108" s="72"/>
      <c r="AG108" s="72"/>
      <c r="AH108" s="72"/>
      <c r="AI108" s="72"/>
      <c r="AJ108" s="72"/>
      <c r="AK108" s="72"/>
      <c r="AL108" s="72"/>
      <c r="AM108" s="72"/>
      <c r="AN108" s="72"/>
      <c r="AO108" s="75"/>
      <c r="AP108" s="70"/>
      <c r="AQ108" s="76" t="str">
        <f>$J108</f>
        <v>2023 Kia EV6 Long Range RWD</v>
      </c>
      <c r="AR108" s="70"/>
      <c r="AS108" s="72"/>
      <c r="AT108" s="72"/>
      <c r="AU108" s="72"/>
      <c r="AV108" s="72"/>
      <c r="AW108" s="72"/>
      <c r="AX108" s="72"/>
      <c r="AY108" s="72"/>
      <c r="AZ108" s="72"/>
      <c r="BA108" s="72"/>
      <c r="BB108" s="72"/>
      <c r="BC108" s="72"/>
      <c r="BD108" s="72"/>
      <c r="BE108" s="72"/>
      <c r="BF108" s="74" t="str">
        <f>$J108</f>
        <v>2023 Kia EV6 Long Range RWD</v>
      </c>
      <c r="BG108" s="72"/>
      <c r="BH108" s="72"/>
      <c r="BI108" s="72"/>
      <c r="BJ108" s="75"/>
      <c r="BK108" s="70"/>
      <c r="BL108" s="72"/>
      <c r="BM108" s="72"/>
      <c r="BN108" s="72"/>
      <c r="BO108" s="72"/>
      <c r="BP108" s="72"/>
      <c r="BQ108" s="77"/>
      <c r="BR108" s="1"/>
      <c r="BS108" s="72"/>
      <c r="BT108" s="78" t="s">
        <v>1597</v>
      </c>
      <c r="BU108" s="72"/>
      <c r="BV108" s="74" t="str">
        <f>$J108</f>
        <v>2023 Kia EV6 Long Range RWD</v>
      </c>
      <c r="BW108" s="72"/>
      <c r="BX108" s="72"/>
      <c r="BY108" s="72"/>
      <c r="BZ108" s="72"/>
      <c r="CA108" s="72"/>
      <c r="CB108" s="79" t="s">
        <v>1597</v>
      </c>
      <c r="CC108" s="72"/>
      <c r="CD108" s="72"/>
      <c r="CE108" s="72"/>
      <c r="CF108" s="72"/>
      <c r="CG108" s="72"/>
      <c r="CH108" s="72"/>
      <c r="CI108" s="72"/>
      <c r="CJ108" s="72"/>
      <c r="CK108" s="72"/>
      <c r="CL108" s="74" t="str">
        <f>$J108</f>
        <v>2023 Kia EV6 Long Range RWD</v>
      </c>
      <c r="CM108" s="72"/>
      <c r="CN108" s="72"/>
      <c r="CO108" s="72"/>
      <c r="CP108" s="72"/>
      <c r="CQ108" s="72"/>
      <c r="CR108" s="72"/>
      <c r="CS108" s="72"/>
      <c r="CT108" s="72"/>
      <c r="CU108" s="72"/>
      <c r="CV108" s="72"/>
      <c r="CW108" s="72"/>
      <c r="CX108" s="72"/>
      <c r="CY108" s="72"/>
      <c r="CZ108" s="72"/>
      <c r="DA108" s="72"/>
      <c r="DB108" s="72"/>
      <c r="DC108" s="74" t="str">
        <f>$J108</f>
        <v>2023 Kia EV6 Long Range RWD</v>
      </c>
      <c r="DD108" s="72"/>
      <c r="DE108" s="72"/>
      <c r="DF108" s="72"/>
      <c r="DG108" s="72"/>
      <c r="DH108" s="72"/>
      <c r="DI108" s="72"/>
      <c r="DJ108" s="72"/>
      <c r="DK108" s="72"/>
      <c r="DL108" s="72"/>
      <c r="DM108" s="72"/>
      <c r="DN108" s="72"/>
      <c r="DO108" s="74"/>
      <c r="DP108" s="74"/>
      <c r="DQ108" s="74"/>
      <c r="DR108" s="74"/>
      <c r="DS108" s="74"/>
      <c r="DT108" s="74" t="str">
        <f>$J108</f>
        <v>2023 Kia EV6 Long Range RWD</v>
      </c>
      <c r="DU108" s="74"/>
      <c r="DV108" s="74"/>
      <c r="DW108" s="74"/>
      <c r="DX108" s="80"/>
      <c r="DY108" s="74"/>
      <c r="DZ108" s="74"/>
      <c r="EA108" s="73"/>
      <c r="EB108" s="81"/>
      <c r="EC108" s="74"/>
      <c r="ED108" s="74"/>
      <c r="EE108" s="73"/>
      <c r="EF108" s="81"/>
      <c r="EH108" s="79" t="s">
        <v>1597</v>
      </c>
      <c r="EI108" s="73" t="str">
        <f>$J108</f>
        <v>2023 Kia EV6 Long Range RWD</v>
      </c>
      <c r="EJ108" s="83"/>
      <c r="EK108" s="84"/>
      <c r="EL108" s="84"/>
      <c r="EM108" s="85"/>
      <c r="EN108" s="86"/>
      <c r="EQ108" s="87"/>
      <c r="ER108" s="86"/>
      <c r="ES108" s="87"/>
      <c r="ET108" s="88"/>
      <c r="EU108" s="81" t="str">
        <f>$J108</f>
        <v>2023 Kia EV6 Long Range RWD</v>
      </c>
      <c r="EV108" s="87"/>
      <c r="EW108" s="74"/>
      <c r="EX108" s="74"/>
      <c r="EY108" s="74"/>
      <c r="EZ108" s="74"/>
      <c r="FA108" s="74"/>
      <c r="FB108" s="74"/>
      <c r="FC108" s="74"/>
      <c r="FD108" s="74"/>
      <c r="FE108" s="74"/>
      <c r="FF108" s="74"/>
      <c r="FG108" s="74"/>
      <c r="FH108" s="74"/>
      <c r="FI108" s="74"/>
      <c r="FJ108" s="74"/>
      <c r="FK108" s="74"/>
      <c r="FL108" s="74"/>
      <c r="FM108" s="74"/>
      <c r="FN108" s="74"/>
      <c r="FO108" s="74"/>
      <c r="FQ108" s="74"/>
      <c r="FR108" s="74"/>
      <c r="FS108" s="74"/>
      <c r="FT108" s="74"/>
      <c r="FU108" s="74"/>
    </row>
    <row r="109" spans="1:177" s="82" customFormat="1" x14ac:dyDescent="0.3">
      <c r="A109" s="90">
        <v>2023</v>
      </c>
      <c r="B109" s="16" t="s">
        <v>685</v>
      </c>
      <c r="C109" s="16" t="s">
        <v>686</v>
      </c>
      <c r="D109" s="16" t="s">
        <v>1748</v>
      </c>
      <c r="E109" s="16" t="s">
        <v>688</v>
      </c>
      <c r="F109" s="89" t="s">
        <v>1630</v>
      </c>
      <c r="G109" s="90">
        <v>134</v>
      </c>
      <c r="H109" s="16">
        <v>101</v>
      </c>
      <c r="I109" s="16">
        <v>117</v>
      </c>
      <c r="J109" s="16">
        <v>197.4</v>
      </c>
      <c r="K109" s="16">
        <v>148.19999999999999</v>
      </c>
      <c r="L109" s="16">
        <v>171.74289999999999</v>
      </c>
      <c r="M109" s="16">
        <v>138.18</v>
      </c>
      <c r="N109" s="16">
        <v>103.74</v>
      </c>
      <c r="O109" s="16">
        <v>120.22</v>
      </c>
      <c r="P109" s="16">
        <f t="shared" ref="P109:P110" si="31">L109/O109</f>
        <v>1.428571785060722</v>
      </c>
      <c r="Q109" s="16"/>
      <c r="R109" s="16"/>
      <c r="S109" s="16" t="s">
        <v>60</v>
      </c>
      <c r="T109" s="16" t="s">
        <v>61</v>
      </c>
      <c r="U109" s="16" t="s">
        <v>1711</v>
      </c>
      <c r="V109" s="16">
        <v>1</v>
      </c>
      <c r="W109" s="16" t="s">
        <v>63</v>
      </c>
      <c r="X109" s="16" t="s">
        <v>63</v>
      </c>
      <c r="Y109" s="16" t="s">
        <v>84</v>
      </c>
      <c r="Z109" s="16" t="s">
        <v>85</v>
      </c>
      <c r="AA109" s="16"/>
      <c r="AB109" s="16"/>
      <c r="AC109" s="16">
        <v>310</v>
      </c>
      <c r="AD109" s="16" t="s">
        <v>1616</v>
      </c>
      <c r="AE109" s="16" t="s">
        <v>1617</v>
      </c>
      <c r="AF109" s="16" t="s">
        <v>66</v>
      </c>
      <c r="AG109" s="16" t="s">
        <v>67</v>
      </c>
      <c r="AH109" s="16">
        <v>4</v>
      </c>
      <c r="AI109" s="16" t="s">
        <v>1631</v>
      </c>
      <c r="AJ109" s="16"/>
      <c r="AK109" s="16"/>
      <c r="AL109" s="16">
        <v>103</v>
      </c>
      <c r="AM109" s="16">
        <v>24</v>
      </c>
      <c r="AN109" s="16"/>
      <c r="AO109" s="89"/>
      <c r="AP109" s="90">
        <v>600</v>
      </c>
      <c r="AQ109" s="91">
        <v>600</v>
      </c>
      <c r="AR109" s="90"/>
      <c r="AS109" s="16"/>
      <c r="AT109" s="16"/>
      <c r="AU109" s="16"/>
      <c r="AV109" s="16"/>
      <c r="AW109" s="16"/>
      <c r="AX109" s="16"/>
      <c r="AY109" s="16"/>
      <c r="AZ109" s="16"/>
      <c r="BA109" s="16"/>
      <c r="BB109" s="16"/>
      <c r="BC109" s="16"/>
      <c r="BD109" s="16"/>
      <c r="BE109" s="16"/>
      <c r="BF109" s="16"/>
      <c r="BG109" s="16"/>
      <c r="BH109" s="16"/>
      <c r="BI109" s="16"/>
      <c r="BJ109" s="89"/>
      <c r="BK109" s="92"/>
      <c r="BL109" s="16"/>
      <c r="BM109" s="16"/>
      <c r="BN109" s="16">
        <v>7</v>
      </c>
      <c r="BO109" s="16" t="s">
        <v>154</v>
      </c>
      <c r="BP109" s="16" t="s">
        <v>1548</v>
      </c>
      <c r="BQ109" s="16" t="s">
        <v>1618</v>
      </c>
      <c r="BR109" s="21">
        <v>44819</v>
      </c>
      <c r="BS109" s="16">
        <v>32067</v>
      </c>
      <c r="BT109" s="93"/>
      <c r="BU109" s="16" t="s">
        <v>63</v>
      </c>
      <c r="BV109" s="16" t="s">
        <v>63</v>
      </c>
      <c r="BW109" s="16"/>
      <c r="BX109" s="16"/>
      <c r="BY109" s="16" t="s">
        <v>63</v>
      </c>
      <c r="BZ109" s="16" t="s">
        <v>63</v>
      </c>
      <c r="CA109" s="16"/>
      <c r="CB109" s="16"/>
      <c r="CC109" s="16"/>
      <c r="CD109" s="16"/>
      <c r="CE109" s="16"/>
      <c r="CF109" s="16"/>
      <c r="CG109" s="16"/>
      <c r="CH109" s="16" t="s">
        <v>90</v>
      </c>
      <c r="CI109" s="16"/>
      <c r="CJ109" s="16">
        <v>1</v>
      </c>
      <c r="CK109" s="16" t="s">
        <v>91</v>
      </c>
      <c r="CL109" s="16"/>
      <c r="CM109" s="16">
        <v>697</v>
      </c>
      <c r="CN109" s="16">
        <v>111.2</v>
      </c>
      <c r="CO109" s="16">
        <v>162.19999999999999</v>
      </c>
      <c r="CP109" s="16" t="s">
        <v>1685</v>
      </c>
      <c r="CQ109" s="16"/>
      <c r="CR109" s="16"/>
      <c r="CS109" s="16" t="s">
        <v>93</v>
      </c>
      <c r="CT109" s="16"/>
      <c r="CU109" s="16" t="s">
        <v>194</v>
      </c>
      <c r="CV109" s="16" t="s">
        <v>62</v>
      </c>
      <c r="CW109" s="16"/>
      <c r="CX109" s="16"/>
      <c r="CY109" s="16"/>
      <c r="CZ109" s="16" t="s">
        <v>1727</v>
      </c>
      <c r="DA109" s="16">
        <v>1</v>
      </c>
      <c r="DB109" s="16" t="s">
        <v>167</v>
      </c>
      <c r="DC109" s="16" t="s">
        <v>1728</v>
      </c>
      <c r="DD109" s="16" t="s">
        <v>1622</v>
      </c>
      <c r="DE109" s="16"/>
      <c r="DF109" s="16"/>
      <c r="DG109" s="16"/>
      <c r="DH109" s="16"/>
      <c r="DI109" s="16" t="s">
        <v>63</v>
      </c>
      <c r="DJ109" s="16" t="s">
        <v>62</v>
      </c>
      <c r="DK109" s="16"/>
      <c r="DL109" s="16"/>
      <c r="DM109" s="16" t="s">
        <v>63</v>
      </c>
      <c r="DN109" s="16" t="s">
        <v>189</v>
      </c>
      <c r="DO109" s="16"/>
      <c r="DP109" s="16"/>
      <c r="DQ109" s="16"/>
      <c r="DR109" s="16"/>
      <c r="DS109" s="16"/>
      <c r="DT109" s="16"/>
      <c r="DU109" s="16"/>
      <c r="DV109" s="16"/>
      <c r="DW109" s="16"/>
      <c r="DX109" s="94"/>
      <c r="DY109" s="16">
        <v>10</v>
      </c>
      <c r="DZ109" s="16">
        <v>10</v>
      </c>
      <c r="EA109" s="89"/>
      <c r="EB109" s="90" t="s">
        <v>1749</v>
      </c>
      <c r="EC109" s="16">
        <v>10</v>
      </c>
      <c r="ED109" s="16"/>
      <c r="EE109" s="89"/>
      <c r="EF109" s="90"/>
      <c r="EG109" s="16"/>
      <c r="EH109" s="16"/>
      <c r="EI109" s="89"/>
      <c r="EJ109" s="90"/>
      <c r="EK109" s="16"/>
      <c r="EL109" s="16"/>
      <c r="EM109" s="89"/>
      <c r="EN109" s="90"/>
      <c r="EO109" s="16"/>
      <c r="EP109" s="16"/>
      <c r="EQ109" s="89"/>
      <c r="ER109" s="90">
        <v>5000</v>
      </c>
      <c r="ES109" s="89"/>
      <c r="ET109" s="91"/>
      <c r="EU109" s="90">
        <v>8.6999999999999993</v>
      </c>
      <c r="EV109" s="89"/>
    </row>
    <row r="110" spans="1:177" s="82" customFormat="1" ht="15.5" customHeight="1" thickBot="1" x14ac:dyDescent="0.35">
      <c r="A110" s="90">
        <v>2023</v>
      </c>
      <c r="B110" s="16" t="s">
        <v>685</v>
      </c>
      <c r="C110" s="16" t="s">
        <v>686</v>
      </c>
      <c r="D110" s="16" t="s">
        <v>1748</v>
      </c>
      <c r="E110" s="16" t="s">
        <v>688</v>
      </c>
      <c r="F110" s="89" t="s">
        <v>1630</v>
      </c>
      <c r="G110" s="90">
        <v>24</v>
      </c>
      <c r="H110" s="16">
        <v>32</v>
      </c>
      <c r="I110" s="16">
        <v>28</v>
      </c>
      <c r="J110" s="16">
        <v>17.071100000000001</v>
      </c>
      <c r="K110" s="16">
        <v>22.740300000000001</v>
      </c>
      <c r="L110" s="16">
        <v>19.622199999999999</v>
      </c>
      <c r="M110" s="16">
        <v>24.392099999999999</v>
      </c>
      <c r="N110" s="16">
        <v>32.489899999999999</v>
      </c>
      <c r="O110" s="16">
        <v>28.036100000000001</v>
      </c>
      <c r="P110" s="16">
        <f t="shared" si="31"/>
        <v>0.6998904983218065</v>
      </c>
      <c r="Q110" s="16"/>
      <c r="R110" s="16"/>
      <c r="S110" s="16" t="s">
        <v>60</v>
      </c>
      <c r="T110" s="16" t="s">
        <v>61</v>
      </c>
      <c r="U110" s="16" t="s">
        <v>1711</v>
      </c>
      <c r="V110" s="16">
        <v>1</v>
      </c>
      <c r="W110" s="16" t="s">
        <v>63</v>
      </c>
      <c r="X110" s="16" t="s">
        <v>63</v>
      </c>
      <c r="Y110" s="16" t="s">
        <v>84</v>
      </c>
      <c r="Z110" s="16" t="s">
        <v>85</v>
      </c>
      <c r="AA110" s="16"/>
      <c r="AB110" s="16"/>
      <c r="AC110" s="16">
        <v>310</v>
      </c>
      <c r="AD110" s="16" t="s">
        <v>1616</v>
      </c>
      <c r="AE110" s="16" t="s">
        <v>1617</v>
      </c>
      <c r="AF110" s="16" t="s">
        <v>1624</v>
      </c>
      <c r="AG110" s="16" t="s">
        <v>1625</v>
      </c>
      <c r="AH110" s="16">
        <v>4</v>
      </c>
      <c r="AI110" s="16" t="s">
        <v>1631</v>
      </c>
      <c r="AJ110" s="16"/>
      <c r="AK110" s="16"/>
      <c r="AL110" s="16">
        <v>103</v>
      </c>
      <c r="AM110" s="16">
        <v>24</v>
      </c>
      <c r="AN110" s="16"/>
      <c r="AO110" s="89"/>
      <c r="AP110" s="90">
        <v>600</v>
      </c>
      <c r="AQ110" s="91">
        <v>600</v>
      </c>
      <c r="AR110" s="90"/>
      <c r="AS110" s="16"/>
      <c r="AT110" s="16"/>
      <c r="AU110" s="16"/>
      <c r="AV110" s="16"/>
      <c r="AW110" s="16"/>
      <c r="AX110" s="16"/>
      <c r="AY110" s="16"/>
      <c r="AZ110" s="16"/>
      <c r="BA110" s="16"/>
      <c r="BB110" s="16"/>
      <c r="BC110" s="16"/>
      <c r="BD110" s="16"/>
      <c r="BE110" s="16"/>
      <c r="BF110" s="16"/>
      <c r="BG110" s="16"/>
      <c r="BH110" s="16"/>
      <c r="BI110" s="16"/>
      <c r="BJ110" s="89"/>
      <c r="BK110" s="92"/>
      <c r="BL110" s="16"/>
      <c r="BM110" s="16"/>
      <c r="BN110" s="16">
        <v>7</v>
      </c>
      <c r="BO110" s="16" t="s">
        <v>154</v>
      </c>
      <c r="BP110" s="16" t="s">
        <v>1548</v>
      </c>
      <c r="BQ110" s="16" t="s">
        <v>1618</v>
      </c>
      <c r="BR110" s="21">
        <v>44819</v>
      </c>
      <c r="BS110" s="16">
        <v>32067</v>
      </c>
      <c r="BT110" s="93"/>
      <c r="BU110" s="16" t="s">
        <v>63</v>
      </c>
      <c r="BV110" s="16" t="s">
        <v>63</v>
      </c>
      <c r="BW110" s="16"/>
      <c r="BX110" s="16"/>
      <c r="BY110" s="16" t="s">
        <v>63</v>
      </c>
      <c r="BZ110" s="16" t="s">
        <v>63</v>
      </c>
      <c r="CA110" s="16"/>
      <c r="CB110" s="16"/>
      <c r="CC110" s="16"/>
      <c r="CD110" s="16"/>
      <c r="CE110" s="16"/>
      <c r="CF110" s="16"/>
      <c r="CG110" s="16"/>
      <c r="CH110" s="16" t="s">
        <v>90</v>
      </c>
      <c r="CI110" s="16"/>
      <c r="CJ110" s="16">
        <v>1</v>
      </c>
      <c r="CK110" s="16" t="s">
        <v>91</v>
      </c>
      <c r="CL110" s="16"/>
      <c r="CM110" s="16">
        <v>697</v>
      </c>
      <c r="CN110" s="16">
        <v>111.2</v>
      </c>
      <c r="CO110" s="16">
        <v>162.19999999999999</v>
      </c>
      <c r="CP110" s="16" t="s">
        <v>1685</v>
      </c>
      <c r="CQ110" s="16"/>
      <c r="CR110" s="16"/>
      <c r="CS110" s="16" t="s">
        <v>93</v>
      </c>
      <c r="CT110" s="16"/>
      <c r="CU110" s="16" t="s">
        <v>194</v>
      </c>
      <c r="CV110" s="16" t="s">
        <v>62</v>
      </c>
      <c r="CW110" s="16"/>
      <c r="CX110" s="16"/>
      <c r="CY110" s="16"/>
      <c r="CZ110" s="16" t="s">
        <v>1727</v>
      </c>
      <c r="DA110" s="16">
        <v>1</v>
      </c>
      <c r="DB110" s="16" t="s">
        <v>167</v>
      </c>
      <c r="DC110" s="16" t="s">
        <v>1728</v>
      </c>
      <c r="DD110" s="16" t="s">
        <v>1622</v>
      </c>
      <c r="DE110" s="16"/>
      <c r="DF110" s="16"/>
      <c r="DG110" s="16"/>
      <c r="DH110" s="16"/>
      <c r="DI110" s="16" t="s">
        <v>63</v>
      </c>
      <c r="DJ110" s="16" t="s">
        <v>62</v>
      </c>
      <c r="DK110" s="16"/>
      <c r="DL110" s="16"/>
      <c r="DM110" s="16" t="s">
        <v>63</v>
      </c>
      <c r="DN110" s="16" t="s">
        <v>189</v>
      </c>
      <c r="DO110" s="16"/>
      <c r="DP110" s="16"/>
      <c r="DQ110" s="16"/>
      <c r="DR110" s="16"/>
      <c r="DS110" s="16"/>
      <c r="DT110" s="16"/>
      <c r="DU110" s="16"/>
      <c r="DV110" s="16"/>
      <c r="DW110" s="16"/>
      <c r="DX110" s="94"/>
      <c r="DY110" s="16">
        <v>10</v>
      </c>
      <c r="DZ110" s="16">
        <v>10</v>
      </c>
      <c r="EA110" s="89"/>
      <c r="EB110" s="90" t="s">
        <v>1749</v>
      </c>
      <c r="EC110" s="16">
        <v>10</v>
      </c>
      <c r="ED110" s="16"/>
      <c r="EE110" s="89"/>
      <c r="EF110" s="90"/>
      <c r="EG110" s="16"/>
      <c r="EH110" s="16"/>
      <c r="EI110" s="89"/>
      <c r="EJ110" s="90"/>
      <c r="EK110" s="16"/>
      <c r="EL110" s="16"/>
      <c r="EM110" s="89"/>
      <c r="EN110" s="90"/>
      <c r="EO110" s="16"/>
      <c r="EP110" s="16"/>
      <c r="EQ110" s="89"/>
      <c r="ER110" s="90">
        <v>5000</v>
      </c>
      <c r="ES110" s="89"/>
      <c r="ET110" s="91"/>
      <c r="EU110" s="90">
        <v>8.6999999999999993</v>
      </c>
      <c r="EV110" s="89"/>
    </row>
    <row r="111" spans="1:177" s="82" customFormat="1" x14ac:dyDescent="0.3">
      <c r="A111" s="70"/>
      <c r="B111" s="71"/>
      <c r="C111" s="71"/>
      <c r="D111" s="71"/>
      <c r="E111" s="71"/>
      <c r="F111" s="73"/>
      <c r="G111" s="70"/>
      <c r="H111" s="72"/>
      <c r="I111" s="72"/>
      <c r="J111" s="74" t="s">
        <v>1750</v>
      </c>
      <c r="K111" s="72"/>
      <c r="L111" s="72"/>
      <c r="M111" s="72"/>
      <c r="N111" s="72"/>
      <c r="O111" s="72"/>
      <c r="P111" s="72"/>
      <c r="Q111" s="72"/>
      <c r="R111" s="72"/>
      <c r="S111" s="72"/>
      <c r="T111" s="72"/>
      <c r="U111" s="72"/>
      <c r="V111" s="72"/>
      <c r="W111" s="72"/>
      <c r="X111" s="72"/>
      <c r="Y111" s="72"/>
      <c r="Z111" s="72"/>
      <c r="AA111" s="74" t="str">
        <f>$J111</f>
        <v>2023 Kia EV6 Standard Range RWD</v>
      </c>
      <c r="AB111" s="72"/>
      <c r="AC111" s="72"/>
      <c r="AD111" s="72"/>
      <c r="AE111" s="72"/>
      <c r="AF111" s="72"/>
      <c r="AG111" s="72"/>
      <c r="AH111" s="72"/>
      <c r="AI111" s="72"/>
      <c r="AJ111" s="72"/>
      <c r="AK111" s="72"/>
      <c r="AL111" s="72"/>
      <c r="AM111" s="72"/>
      <c r="AN111" s="72"/>
      <c r="AO111" s="75"/>
      <c r="AP111" s="70"/>
      <c r="AQ111" s="76" t="str">
        <f>$J111</f>
        <v>2023 Kia EV6 Standard Range RWD</v>
      </c>
      <c r="AR111" s="70"/>
      <c r="AS111" s="72"/>
      <c r="AT111" s="72"/>
      <c r="AU111" s="72"/>
      <c r="AV111" s="72"/>
      <c r="AW111" s="72"/>
      <c r="AX111" s="72"/>
      <c r="AY111" s="72"/>
      <c r="AZ111" s="72"/>
      <c r="BA111" s="72"/>
      <c r="BB111" s="72"/>
      <c r="BC111" s="72"/>
      <c r="BD111" s="72"/>
      <c r="BE111" s="72"/>
      <c r="BF111" s="74" t="str">
        <f>$J111</f>
        <v>2023 Kia EV6 Standard Range RWD</v>
      </c>
      <c r="BG111" s="72"/>
      <c r="BH111" s="72"/>
      <c r="BI111" s="72"/>
      <c r="BJ111" s="75"/>
      <c r="BK111" s="70"/>
      <c r="BL111" s="72"/>
      <c r="BM111" s="72"/>
      <c r="BN111" s="72"/>
      <c r="BO111" s="72"/>
      <c r="BP111" s="72"/>
      <c r="BQ111" s="77"/>
      <c r="BR111" s="1"/>
      <c r="BS111" s="72"/>
      <c r="BT111" s="78" t="s">
        <v>1597</v>
      </c>
      <c r="BU111" s="72"/>
      <c r="BV111" s="74" t="str">
        <f>$J111</f>
        <v>2023 Kia EV6 Standard Range RWD</v>
      </c>
      <c r="BW111" s="72"/>
      <c r="BX111" s="72"/>
      <c r="BY111" s="72"/>
      <c r="BZ111" s="72"/>
      <c r="CA111" s="72"/>
      <c r="CB111" s="79" t="s">
        <v>1597</v>
      </c>
      <c r="CC111" s="72"/>
      <c r="CD111" s="72"/>
      <c r="CE111" s="72"/>
      <c r="CF111" s="72"/>
      <c r="CG111" s="72"/>
      <c r="CH111" s="72"/>
      <c r="CI111" s="72"/>
      <c r="CJ111" s="72"/>
      <c r="CK111" s="72"/>
      <c r="CL111" s="74" t="str">
        <f>$J111</f>
        <v>2023 Kia EV6 Standard Range RWD</v>
      </c>
      <c r="CM111" s="72"/>
      <c r="CN111" s="72"/>
      <c r="CO111" s="72"/>
      <c r="CP111" s="72"/>
      <c r="CQ111" s="72"/>
      <c r="CR111" s="72"/>
      <c r="CS111" s="72"/>
      <c r="CT111" s="72"/>
      <c r="CU111" s="72"/>
      <c r="CV111" s="72"/>
      <c r="CW111" s="72"/>
      <c r="CX111" s="72"/>
      <c r="CY111" s="72"/>
      <c r="CZ111" s="72"/>
      <c r="DA111" s="72"/>
      <c r="DB111" s="72"/>
      <c r="DC111" s="74" t="str">
        <f>$J111</f>
        <v>2023 Kia EV6 Standard Range RWD</v>
      </c>
      <c r="DD111" s="72"/>
      <c r="DE111" s="72"/>
      <c r="DF111" s="72"/>
      <c r="DG111" s="72"/>
      <c r="DH111" s="72"/>
      <c r="DI111" s="72"/>
      <c r="DJ111" s="72"/>
      <c r="DK111" s="72"/>
      <c r="DL111" s="72"/>
      <c r="DM111" s="72"/>
      <c r="DN111" s="72"/>
      <c r="DO111" s="74"/>
      <c r="DP111" s="74"/>
      <c r="DQ111" s="74"/>
      <c r="DR111" s="74"/>
      <c r="DS111" s="74"/>
      <c r="DT111" s="74" t="str">
        <f>$J111</f>
        <v>2023 Kia EV6 Standard Range RWD</v>
      </c>
      <c r="DU111" s="74"/>
      <c r="DV111" s="74"/>
      <c r="DW111" s="74"/>
      <c r="DX111" s="80"/>
      <c r="DY111" s="74"/>
      <c r="DZ111" s="74"/>
      <c r="EA111" s="73"/>
      <c r="EB111" s="81"/>
      <c r="EC111" s="74"/>
      <c r="ED111" s="74"/>
      <c r="EE111" s="73"/>
      <c r="EF111" s="81"/>
      <c r="EH111" s="79" t="s">
        <v>1597</v>
      </c>
      <c r="EI111" s="73" t="str">
        <f>$J111</f>
        <v>2023 Kia EV6 Standard Range RWD</v>
      </c>
      <c r="EJ111" s="83"/>
      <c r="EK111" s="84"/>
      <c r="EL111" s="84"/>
      <c r="EM111" s="85"/>
      <c r="EN111" s="86"/>
      <c r="EQ111" s="87"/>
      <c r="ER111" s="86"/>
      <c r="ES111" s="87"/>
      <c r="ET111" s="88"/>
      <c r="EU111" s="81" t="str">
        <f>$J111</f>
        <v>2023 Kia EV6 Standard Range RWD</v>
      </c>
      <c r="EV111" s="87"/>
      <c r="EW111" s="74"/>
      <c r="EX111" s="74"/>
      <c r="EY111" s="74"/>
      <c r="EZ111" s="74"/>
      <c r="FA111" s="74"/>
      <c r="FB111" s="74"/>
      <c r="FC111" s="74"/>
      <c r="FD111" s="74"/>
      <c r="FE111" s="74"/>
      <c r="FF111" s="74"/>
      <c r="FG111" s="74"/>
      <c r="FH111" s="74"/>
      <c r="FI111" s="74"/>
      <c r="FJ111" s="74"/>
      <c r="FK111" s="74"/>
      <c r="FL111" s="74"/>
      <c r="FM111" s="74"/>
      <c r="FN111" s="74"/>
      <c r="FO111" s="74"/>
      <c r="FQ111" s="74"/>
      <c r="FR111" s="74"/>
      <c r="FS111" s="74"/>
      <c r="FT111" s="74"/>
      <c r="FU111" s="74"/>
    </row>
    <row r="112" spans="1:177" s="82" customFormat="1" x14ac:dyDescent="0.3">
      <c r="A112" s="90">
        <v>2023</v>
      </c>
      <c r="B112" s="16" t="s">
        <v>685</v>
      </c>
      <c r="C112" s="16" t="s">
        <v>686</v>
      </c>
      <c r="D112" s="16" t="s">
        <v>1751</v>
      </c>
      <c r="E112" s="16" t="s">
        <v>688</v>
      </c>
      <c r="F112" s="89" t="s">
        <v>1630</v>
      </c>
      <c r="G112" s="90">
        <v>136</v>
      </c>
      <c r="H112" s="16">
        <v>100</v>
      </c>
      <c r="I112" s="16">
        <v>117</v>
      </c>
      <c r="J112" s="16">
        <v>197.2</v>
      </c>
      <c r="K112" s="16">
        <v>145.6</v>
      </c>
      <c r="L112" s="16">
        <v>170.07650000000001</v>
      </c>
      <c r="M112" s="16">
        <v>138.04</v>
      </c>
      <c r="N112" s="16">
        <v>101.92</v>
      </c>
      <c r="O112" s="16">
        <v>119.0536</v>
      </c>
      <c r="P112" s="16">
        <f t="shared" ref="P112:P113" si="32">L112/O112</f>
        <v>1.428570828601571</v>
      </c>
      <c r="Q112" s="16"/>
      <c r="R112" s="16"/>
      <c r="S112" s="16" t="s">
        <v>60</v>
      </c>
      <c r="T112" s="16" t="s">
        <v>61</v>
      </c>
      <c r="U112" s="16" t="s">
        <v>1711</v>
      </c>
      <c r="V112" s="16">
        <v>1</v>
      </c>
      <c r="W112" s="16" t="s">
        <v>63</v>
      </c>
      <c r="X112" s="16" t="s">
        <v>63</v>
      </c>
      <c r="Y112" s="16" t="s">
        <v>84</v>
      </c>
      <c r="Z112" s="16" t="s">
        <v>85</v>
      </c>
      <c r="AA112" s="16"/>
      <c r="AB112" s="16"/>
      <c r="AC112" s="16">
        <v>232</v>
      </c>
      <c r="AD112" s="16" t="s">
        <v>1616</v>
      </c>
      <c r="AE112" s="16" t="s">
        <v>1617</v>
      </c>
      <c r="AF112" s="16" t="s">
        <v>66</v>
      </c>
      <c r="AG112" s="16" t="s">
        <v>67</v>
      </c>
      <c r="AH112" s="16">
        <v>4</v>
      </c>
      <c r="AI112" s="16" t="s">
        <v>1631</v>
      </c>
      <c r="AJ112" s="16"/>
      <c r="AK112" s="16"/>
      <c r="AL112" s="16">
        <v>103</v>
      </c>
      <c r="AM112" s="16">
        <v>24</v>
      </c>
      <c r="AN112" s="16"/>
      <c r="AO112" s="89"/>
      <c r="AP112" s="90">
        <v>600</v>
      </c>
      <c r="AQ112" s="91">
        <v>600</v>
      </c>
      <c r="AR112" s="90"/>
      <c r="AS112" s="16"/>
      <c r="AT112" s="16"/>
      <c r="AU112" s="16"/>
      <c r="AV112" s="16"/>
      <c r="AW112" s="16"/>
      <c r="AX112" s="16"/>
      <c r="AY112" s="16"/>
      <c r="AZ112" s="16"/>
      <c r="BA112" s="16"/>
      <c r="BB112" s="16"/>
      <c r="BC112" s="16"/>
      <c r="BD112" s="16"/>
      <c r="BE112" s="16"/>
      <c r="BF112" s="16"/>
      <c r="BG112" s="16"/>
      <c r="BH112" s="16"/>
      <c r="BI112" s="16"/>
      <c r="BJ112" s="89"/>
      <c r="BK112" s="92"/>
      <c r="BL112" s="16"/>
      <c r="BM112" s="16"/>
      <c r="BN112" s="16">
        <v>7</v>
      </c>
      <c r="BO112" s="16" t="s">
        <v>154</v>
      </c>
      <c r="BP112" s="16" t="s">
        <v>1548</v>
      </c>
      <c r="BQ112" s="16" t="s">
        <v>1618</v>
      </c>
      <c r="BR112" s="21">
        <v>44819</v>
      </c>
      <c r="BS112" s="16">
        <v>32066</v>
      </c>
      <c r="BT112" s="93"/>
      <c r="BU112" s="16" t="s">
        <v>63</v>
      </c>
      <c r="BV112" s="16" t="s">
        <v>63</v>
      </c>
      <c r="BW112" s="16"/>
      <c r="BX112" s="16"/>
      <c r="BY112" s="16" t="s">
        <v>63</v>
      </c>
      <c r="BZ112" s="16" t="s">
        <v>63</v>
      </c>
      <c r="CA112" s="16"/>
      <c r="CB112" s="16"/>
      <c r="CC112" s="16"/>
      <c r="CD112" s="16"/>
      <c r="CE112" s="16"/>
      <c r="CF112" s="16"/>
      <c r="CG112" s="16"/>
      <c r="CH112" s="16" t="s">
        <v>90</v>
      </c>
      <c r="CI112" s="16"/>
      <c r="CJ112" s="16">
        <v>1</v>
      </c>
      <c r="CK112" s="16" t="s">
        <v>91</v>
      </c>
      <c r="CL112" s="16"/>
      <c r="CM112" s="16">
        <v>523</v>
      </c>
      <c r="CN112" s="16">
        <v>111.2</v>
      </c>
      <c r="CO112" s="16">
        <v>156.69999999999999</v>
      </c>
      <c r="CP112" s="16" t="s">
        <v>1685</v>
      </c>
      <c r="CQ112" s="16"/>
      <c r="CR112" s="16"/>
      <c r="CS112" s="16" t="s">
        <v>93</v>
      </c>
      <c r="CT112" s="16"/>
      <c r="CU112" s="16" t="s">
        <v>194</v>
      </c>
      <c r="CV112" s="16" t="s">
        <v>62</v>
      </c>
      <c r="CW112" s="16"/>
      <c r="CX112" s="16"/>
      <c r="CY112" s="16"/>
      <c r="CZ112" s="16" t="s">
        <v>1727</v>
      </c>
      <c r="DA112" s="16">
        <v>1</v>
      </c>
      <c r="DB112" s="16" t="s">
        <v>167</v>
      </c>
      <c r="DC112" s="16" t="s">
        <v>1728</v>
      </c>
      <c r="DD112" s="16" t="s">
        <v>1622</v>
      </c>
      <c r="DE112" s="16"/>
      <c r="DF112" s="16"/>
      <c r="DG112" s="16"/>
      <c r="DH112" s="16"/>
      <c r="DI112" s="16" t="s">
        <v>63</v>
      </c>
      <c r="DJ112" s="16" t="s">
        <v>62</v>
      </c>
      <c r="DK112" s="16"/>
      <c r="DL112" s="16"/>
      <c r="DM112" s="16" t="s">
        <v>63</v>
      </c>
      <c r="DN112" s="16" t="s">
        <v>189</v>
      </c>
      <c r="DO112" s="16"/>
      <c r="DP112" s="16"/>
      <c r="DQ112" s="16"/>
      <c r="DR112" s="16"/>
      <c r="DS112" s="16"/>
      <c r="DT112" s="16"/>
      <c r="DU112" s="16"/>
      <c r="DV112" s="16"/>
      <c r="DW112" s="16"/>
      <c r="DX112" s="94"/>
      <c r="DY112" s="16">
        <v>10</v>
      </c>
      <c r="DZ112" s="16">
        <v>10</v>
      </c>
      <c r="EA112" s="89"/>
      <c r="EB112" s="90" t="s">
        <v>1752</v>
      </c>
      <c r="EC112" s="16">
        <v>10</v>
      </c>
      <c r="ED112" s="16"/>
      <c r="EE112" s="89"/>
      <c r="EF112" s="90"/>
      <c r="EG112" s="16"/>
      <c r="EH112" s="16"/>
      <c r="EI112" s="89"/>
      <c r="EJ112" s="90"/>
      <c r="EK112" s="16"/>
      <c r="EL112" s="16"/>
      <c r="EM112" s="89"/>
      <c r="EN112" s="90"/>
      <c r="EO112" s="16"/>
      <c r="EP112" s="16"/>
      <c r="EQ112" s="89"/>
      <c r="ER112" s="90">
        <v>5000</v>
      </c>
      <c r="ES112" s="89"/>
      <c r="ET112" s="91"/>
      <c r="EU112" s="90">
        <v>6.3</v>
      </c>
      <c r="EV112" s="89"/>
    </row>
    <row r="113" spans="1:177" s="82" customFormat="1" ht="15.5" customHeight="1" thickBot="1" x14ac:dyDescent="0.35">
      <c r="A113" s="90">
        <v>2023</v>
      </c>
      <c r="B113" s="16" t="s">
        <v>685</v>
      </c>
      <c r="C113" s="16" t="s">
        <v>686</v>
      </c>
      <c r="D113" s="16" t="s">
        <v>1751</v>
      </c>
      <c r="E113" s="16" t="s">
        <v>688</v>
      </c>
      <c r="F113" s="89" t="s">
        <v>1630</v>
      </c>
      <c r="G113" s="90">
        <v>24</v>
      </c>
      <c r="H113" s="16">
        <v>33</v>
      </c>
      <c r="I113" s="16">
        <v>28</v>
      </c>
      <c r="J113" s="16">
        <v>17.087599999999998</v>
      </c>
      <c r="K113" s="16">
        <v>23.155000000000001</v>
      </c>
      <c r="L113" s="16">
        <v>19.817900000000002</v>
      </c>
      <c r="M113" s="16">
        <v>24.416799999999999</v>
      </c>
      <c r="N113" s="16">
        <v>33.070099999999996</v>
      </c>
      <c r="O113" s="16">
        <v>28.3108</v>
      </c>
      <c r="P113" s="16">
        <f t="shared" si="32"/>
        <v>0.70001200955112541</v>
      </c>
      <c r="Q113" s="16"/>
      <c r="R113" s="16"/>
      <c r="S113" s="16" t="s">
        <v>60</v>
      </c>
      <c r="T113" s="16" t="s">
        <v>61</v>
      </c>
      <c r="U113" s="16" t="s">
        <v>1711</v>
      </c>
      <c r="V113" s="16">
        <v>1</v>
      </c>
      <c r="W113" s="16" t="s">
        <v>63</v>
      </c>
      <c r="X113" s="16" t="s">
        <v>63</v>
      </c>
      <c r="Y113" s="16" t="s">
        <v>84</v>
      </c>
      <c r="Z113" s="16" t="s">
        <v>85</v>
      </c>
      <c r="AA113" s="16"/>
      <c r="AB113" s="16"/>
      <c r="AC113" s="16">
        <v>232</v>
      </c>
      <c r="AD113" s="16" t="s">
        <v>1616</v>
      </c>
      <c r="AE113" s="16" t="s">
        <v>1617</v>
      </c>
      <c r="AF113" s="16" t="s">
        <v>1624</v>
      </c>
      <c r="AG113" s="16" t="s">
        <v>1625</v>
      </c>
      <c r="AH113" s="16">
        <v>4</v>
      </c>
      <c r="AI113" s="16" t="s">
        <v>1631</v>
      </c>
      <c r="AJ113" s="16"/>
      <c r="AK113" s="16"/>
      <c r="AL113" s="16">
        <v>103</v>
      </c>
      <c r="AM113" s="16">
        <v>24</v>
      </c>
      <c r="AN113" s="16"/>
      <c r="AO113" s="89"/>
      <c r="AP113" s="90">
        <v>600</v>
      </c>
      <c r="AQ113" s="91">
        <v>600</v>
      </c>
      <c r="AR113" s="90"/>
      <c r="AS113" s="16"/>
      <c r="AT113" s="16"/>
      <c r="AU113" s="16"/>
      <c r="AV113" s="16"/>
      <c r="AW113" s="16"/>
      <c r="AX113" s="16"/>
      <c r="AY113" s="16"/>
      <c r="AZ113" s="16"/>
      <c r="BA113" s="16"/>
      <c r="BB113" s="16"/>
      <c r="BC113" s="16"/>
      <c r="BD113" s="16"/>
      <c r="BE113" s="16"/>
      <c r="BF113" s="16"/>
      <c r="BG113" s="16"/>
      <c r="BH113" s="16"/>
      <c r="BI113" s="16"/>
      <c r="BJ113" s="89"/>
      <c r="BK113" s="92"/>
      <c r="BL113" s="16"/>
      <c r="BM113" s="16"/>
      <c r="BN113" s="16">
        <v>7</v>
      </c>
      <c r="BO113" s="16" t="s">
        <v>154</v>
      </c>
      <c r="BP113" s="16" t="s">
        <v>1548</v>
      </c>
      <c r="BQ113" s="16" t="s">
        <v>1618</v>
      </c>
      <c r="BR113" s="21">
        <v>44819</v>
      </c>
      <c r="BS113" s="16">
        <v>32066</v>
      </c>
      <c r="BT113" s="93"/>
      <c r="BU113" s="16" t="s">
        <v>63</v>
      </c>
      <c r="BV113" s="16" t="s">
        <v>63</v>
      </c>
      <c r="BW113" s="16"/>
      <c r="BX113" s="16"/>
      <c r="BY113" s="16" t="s">
        <v>63</v>
      </c>
      <c r="BZ113" s="16" t="s">
        <v>63</v>
      </c>
      <c r="CA113" s="16"/>
      <c r="CB113" s="16"/>
      <c r="CC113" s="16"/>
      <c r="CD113" s="16"/>
      <c r="CE113" s="16"/>
      <c r="CF113" s="16"/>
      <c r="CG113" s="16"/>
      <c r="CH113" s="16" t="s">
        <v>90</v>
      </c>
      <c r="CI113" s="16"/>
      <c r="CJ113" s="16">
        <v>1</v>
      </c>
      <c r="CK113" s="16" t="s">
        <v>91</v>
      </c>
      <c r="CL113" s="16"/>
      <c r="CM113" s="16">
        <v>523</v>
      </c>
      <c r="CN113" s="16">
        <v>111.2</v>
      </c>
      <c r="CO113" s="16">
        <v>156.69999999999999</v>
      </c>
      <c r="CP113" s="16" t="s">
        <v>1685</v>
      </c>
      <c r="CQ113" s="16"/>
      <c r="CR113" s="16"/>
      <c r="CS113" s="16" t="s">
        <v>93</v>
      </c>
      <c r="CT113" s="16"/>
      <c r="CU113" s="16" t="s">
        <v>194</v>
      </c>
      <c r="CV113" s="16" t="s">
        <v>62</v>
      </c>
      <c r="CW113" s="16"/>
      <c r="CX113" s="16"/>
      <c r="CY113" s="16"/>
      <c r="CZ113" s="16" t="s">
        <v>1727</v>
      </c>
      <c r="DA113" s="16">
        <v>1</v>
      </c>
      <c r="DB113" s="16" t="s">
        <v>167</v>
      </c>
      <c r="DC113" s="16" t="s">
        <v>1728</v>
      </c>
      <c r="DD113" s="16" t="s">
        <v>1622</v>
      </c>
      <c r="DE113" s="16"/>
      <c r="DF113" s="16"/>
      <c r="DG113" s="16"/>
      <c r="DH113" s="16"/>
      <c r="DI113" s="16" t="s">
        <v>63</v>
      </c>
      <c r="DJ113" s="16" t="s">
        <v>62</v>
      </c>
      <c r="DK113" s="16"/>
      <c r="DL113" s="16"/>
      <c r="DM113" s="16" t="s">
        <v>63</v>
      </c>
      <c r="DN113" s="16" t="s">
        <v>189</v>
      </c>
      <c r="DO113" s="16"/>
      <c r="DP113" s="16"/>
      <c r="DQ113" s="16"/>
      <c r="DR113" s="16"/>
      <c r="DS113" s="16"/>
      <c r="DT113" s="16"/>
      <c r="DU113" s="16"/>
      <c r="DV113" s="16"/>
      <c r="DW113" s="16"/>
      <c r="DX113" s="94"/>
      <c r="DY113" s="16">
        <v>10</v>
      </c>
      <c r="DZ113" s="16">
        <v>10</v>
      </c>
      <c r="EA113" s="89"/>
      <c r="EB113" s="90" t="s">
        <v>1752</v>
      </c>
      <c r="EC113" s="16">
        <v>10</v>
      </c>
      <c r="ED113" s="16"/>
      <c r="EE113" s="89"/>
      <c r="EF113" s="90"/>
      <c r="EG113" s="16"/>
      <c r="EH113" s="16"/>
      <c r="EI113" s="89"/>
      <c r="EJ113" s="90"/>
      <c r="EK113" s="16"/>
      <c r="EL113" s="16"/>
      <c r="EM113" s="89"/>
      <c r="EN113" s="90"/>
      <c r="EO113" s="16"/>
      <c r="EP113" s="16"/>
      <c r="EQ113" s="89"/>
      <c r="ER113" s="90">
        <v>5000</v>
      </c>
      <c r="ES113" s="89"/>
      <c r="ET113" s="91"/>
      <c r="EU113" s="90">
        <v>6.3</v>
      </c>
      <c r="EV113" s="89"/>
    </row>
    <row r="114" spans="1:177" s="82" customFormat="1" x14ac:dyDescent="0.3">
      <c r="A114" s="70"/>
      <c r="B114" s="71"/>
      <c r="C114" s="71"/>
      <c r="D114" s="71"/>
      <c r="E114" s="71"/>
      <c r="F114" s="73"/>
      <c r="G114" s="70"/>
      <c r="H114" s="72"/>
      <c r="I114" s="72"/>
      <c r="J114" s="74" t="s">
        <v>1753</v>
      </c>
      <c r="K114" s="72"/>
      <c r="L114" s="72"/>
      <c r="M114" s="72"/>
      <c r="N114" s="72"/>
      <c r="O114" s="72"/>
      <c r="P114" s="72"/>
      <c r="Q114" s="72"/>
      <c r="R114" s="72"/>
      <c r="S114" s="72"/>
      <c r="T114" s="72"/>
      <c r="U114" s="72"/>
      <c r="V114" s="72"/>
      <c r="W114" s="72"/>
      <c r="X114" s="72"/>
      <c r="Y114" s="72"/>
      <c r="Z114" s="72"/>
      <c r="AA114" s="74" t="str">
        <f>$J114</f>
        <v>2023 Kia Niro Electric</v>
      </c>
      <c r="AB114" s="72"/>
      <c r="AC114" s="72"/>
      <c r="AD114" s="72"/>
      <c r="AE114" s="72"/>
      <c r="AF114" s="72"/>
      <c r="AG114" s="72"/>
      <c r="AH114" s="72"/>
      <c r="AI114" s="72"/>
      <c r="AJ114" s="72"/>
      <c r="AK114" s="72"/>
      <c r="AL114" s="72"/>
      <c r="AM114" s="72"/>
      <c r="AN114" s="72"/>
      <c r="AO114" s="75"/>
      <c r="AP114" s="70"/>
      <c r="AQ114" s="76" t="str">
        <f>$J114</f>
        <v>2023 Kia Niro Electric</v>
      </c>
      <c r="AR114" s="70"/>
      <c r="AS114" s="72"/>
      <c r="AT114" s="72"/>
      <c r="AU114" s="72"/>
      <c r="AV114" s="72"/>
      <c r="AW114" s="72"/>
      <c r="AX114" s="72"/>
      <c r="AY114" s="72"/>
      <c r="AZ114" s="72"/>
      <c r="BA114" s="72"/>
      <c r="BB114" s="72"/>
      <c r="BC114" s="72"/>
      <c r="BD114" s="72"/>
      <c r="BE114" s="72"/>
      <c r="BF114" s="74" t="str">
        <f>$J114</f>
        <v>2023 Kia Niro Electric</v>
      </c>
      <c r="BG114" s="72"/>
      <c r="BH114" s="72"/>
      <c r="BI114" s="72"/>
      <c r="BJ114" s="75"/>
      <c r="BK114" s="70"/>
      <c r="BL114" s="72"/>
      <c r="BM114" s="72"/>
      <c r="BN114" s="72"/>
      <c r="BO114" s="72"/>
      <c r="BP114" s="72"/>
      <c r="BQ114" s="77"/>
      <c r="BR114" s="1"/>
      <c r="BS114" s="72"/>
      <c r="BT114" s="78" t="s">
        <v>1597</v>
      </c>
      <c r="BU114" s="72"/>
      <c r="BV114" s="74" t="str">
        <f>$J114</f>
        <v>2023 Kia Niro Electric</v>
      </c>
      <c r="BW114" s="72"/>
      <c r="BX114" s="72"/>
      <c r="BY114" s="72"/>
      <c r="BZ114" s="72"/>
      <c r="CA114" s="72"/>
      <c r="CB114" s="79" t="s">
        <v>1597</v>
      </c>
      <c r="CC114" s="72"/>
      <c r="CD114" s="72"/>
      <c r="CE114" s="72"/>
      <c r="CF114" s="72"/>
      <c r="CG114" s="72"/>
      <c r="CH114" s="72"/>
      <c r="CI114" s="72"/>
      <c r="CJ114" s="72"/>
      <c r="CK114" s="72"/>
      <c r="CL114" s="74" t="str">
        <f>$J114</f>
        <v>2023 Kia Niro Electric</v>
      </c>
      <c r="CM114" s="72"/>
      <c r="CN114" s="72"/>
      <c r="CO114" s="72"/>
      <c r="CP114" s="72"/>
      <c r="CQ114" s="72"/>
      <c r="CR114" s="72"/>
      <c r="CS114" s="72"/>
      <c r="CT114" s="72"/>
      <c r="CU114" s="72"/>
      <c r="CV114" s="72"/>
      <c r="CW114" s="72"/>
      <c r="CX114" s="72"/>
      <c r="CY114" s="72"/>
      <c r="CZ114" s="72"/>
      <c r="DA114" s="72"/>
      <c r="DB114" s="72"/>
      <c r="DC114" s="74" t="str">
        <f>$J114</f>
        <v>2023 Kia Niro Electric</v>
      </c>
      <c r="DD114" s="72"/>
      <c r="DE114" s="72"/>
      <c r="DF114" s="72"/>
      <c r="DG114" s="72"/>
      <c r="DH114" s="72"/>
      <c r="DI114" s="72"/>
      <c r="DJ114" s="72"/>
      <c r="DK114" s="72"/>
      <c r="DL114" s="72"/>
      <c r="DM114" s="72"/>
      <c r="DN114" s="72"/>
      <c r="DO114" s="74"/>
      <c r="DP114" s="74"/>
      <c r="DQ114" s="74"/>
      <c r="DR114" s="74"/>
      <c r="DS114" s="74"/>
      <c r="DT114" s="74" t="str">
        <f>$J114</f>
        <v>2023 Kia Niro Electric</v>
      </c>
      <c r="DU114" s="74"/>
      <c r="DV114" s="74"/>
      <c r="DW114" s="74"/>
      <c r="DX114" s="80"/>
      <c r="DY114" s="74"/>
      <c r="DZ114" s="74"/>
      <c r="EA114" s="73"/>
      <c r="EB114" s="81"/>
      <c r="EC114" s="74"/>
      <c r="ED114" s="74"/>
      <c r="EE114" s="73"/>
      <c r="EF114" s="81"/>
      <c r="EH114" s="79" t="s">
        <v>1597</v>
      </c>
      <c r="EI114" s="73" t="str">
        <f>$J114</f>
        <v>2023 Kia Niro Electric</v>
      </c>
      <c r="EJ114" s="83"/>
      <c r="EK114" s="84"/>
      <c r="EL114" s="84"/>
      <c r="EM114" s="85"/>
      <c r="EN114" s="86"/>
      <c r="EQ114" s="87"/>
      <c r="ER114" s="86"/>
      <c r="ES114" s="87"/>
      <c r="ET114" s="88"/>
      <c r="EU114" s="81" t="str">
        <f>$J114</f>
        <v>2023 Kia Niro Electric</v>
      </c>
      <c r="EV114" s="87"/>
      <c r="EW114" s="74"/>
      <c r="EX114" s="74"/>
      <c r="EY114" s="74"/>
      <c r="EZ114" s="74"/>
      <c r="FA114" s="74"/>
      <c r="FB114" s="74"/>
      <c r="FC114" s="74"/>
      <c r="FD114" s="74"/>
      <c r="FE114" s="74"/>
      <c r="FF114" s="74"/>
      <c r="FG114" s="74"/>
      <c r="FH114" s="74"/>
      <c r="FI114" s="74"/>
      <c r="FJ114" s="74"/>
      <c r="FK114" s="74"/>
      <c r="FL114" s="74"/>
      <c r="FM114" s="74"/>
      <c r="FN114" s="74"/>
      <c r="FO114" s="74"/>
      <c r="FQ114" s="74"/>
      <c r="FR114" s="74"/>
      <c r="FS114" s="74"/>
      <c r="FT114" s="74"/>
      <c r="FU114" s="74"/>
    </row>
    <row r="115" spans="1:177" s="82" customFormat="1" x14ac:dyDescent="0.3">
      <c r="A115" s="90">
        <v>2023</v>
      </c>
      <c r="B115" s="16" t="s">
        <v>685</v>
      </c>
      <c r="C115" s="16" t="s">
        <v>686</v>
      </c>
      <c r="D115" s="16" t="s">
        <v>1754</v>
      </c>
      <c r="E115" s="16" t="s">
        <v>688</v>
      </c>
      <c r="F115" s="89" t="s">
        <v>1630</v>
      </c>
      <c r="G115" s="90">
        <v>126</v>
      </c>
      <c r="H115" s="16">
        <v>101</v>
      </c>
      <c r="I115" s="16">
        <v>113</v>
      </c>
      <c r="J115" s="16">
        <v>183</v>
      </c>
      <c r="K115" s="16">
        <v>146.6</v>
      </c>
      <c r="L115" s="16">
        <v>164.6079</v>
      </c>
      <c r="M115" s="16">
        <v>128.1</v>
      </c>
      <c r="N115" s="16">
        <v>102.62</v>
      </c>
      <c r="O115" s="16">
        <v>115.2255</v>
      </c>
      <c r="P115" s="16">
        <f t="shared" ref="P115:P116" si="33">L115/O115</f>
        <v>1.4285718005129073</v>
      </c>
      <c r="Q115" s="16"/>
      <c r="R115" s="16"/>
      <c r="S115" s="16" t="s">
        <v>60</v>
      </c>
      <c r="T115" s="16" t="s">
        <v>61</v>
      </c>
      <c r="U115" s="16" t="s">
        <v>1711</v>
      </c>
      <c r="V115" s="16">
        <v>1</v>
      </c>
      <c r="W115" s="16" t="s">
        <v>63</v>
      </c>
      <c r="X115" s="16" t="s">
        <v>63</v>
      </c>
      <c r="Y115" s="16" t="s">
        <v>135</v>
      </c>
      <c r="Z115" s="16" t="s">
        <v>159</v>
      </c>
      <c r="AA115" s="16"/>
      <c r="AB115" s="16"/>
      <c r="AC115" s="16">
        <v>253</v>
      </c>
      <c r="AD115" s="16" t="s">
        <v>1616</v>
      </c>
      <c r="AE115" s="16" t="s">
        <v>1617</v>
      </c>
      <c r="AF115" s="16" t="s">
        <v>66</v>
      </c>
      <c r="AG115" s="16" t="s">
        <v>67</v>
      </c>
      <c r="AH115" s="16">
        <v>4</v>
      </c>
      <c r="AI115" s="16" t="s">
        <v>1631</v>
      </c>
      <c r="AJ115" s="16"/>
      <c r="AK115" s="16"/>
      <c r="AL115" s="16">
        <v>100</v>
      </c>
      <c r="AM115" s="16">
        <v>23</v>
      </c>
      <c r="AN115" s="16"/>
      <c r="AO115" s="89"/>
      <c r="AP115" s="90">
        <v>650</v>
      </c>
      <c r="AQ115" s="91">
        <v>650</v>
      </c>
      <c r="AR115" s="90"/>
      <c r="AS115" s="16"/>
      <c r="AT115" s="16"/>
      <c r="AU115" s="16"/>
      <c r="AV115" s="16"/>
      <c r="AW115" s="16"/>
      <c r="AX115" s="16"/>
      <c r="AY115" s="16"/>
      <c r="AZ115" s="16"/>
      <c r="BA115" s="16"/>
      <c r="BB115" s="16"/>
      <c r="BC115" s="16"/>
      <c r="BD115" s="16"/>
      <c r="BE115" s="16"/>
      <c r="BF115" s="16"/>
      <c r="BG115" s="16"/>
      <c r="BH115" s="16"/>
      <c r="BI115" s="16"/>
      <c r="BJ115" s="89"/>
      <c r="BK115" s="92"/>
      <c r="BL115" s="16"/>
      <c r="BM115" s="16"/>
      <c r="BN115" s="16">
        <v>7</v>
      </c>
      <c r="BO115" s="16" t="s">
        <v>154</v>
      </c>
      <c r="BP115" s="16" t="s">
        <v>1548</v>
      </c>
      <c r="BQ115" s="16" t="s">
        <v>1618</v>
      </c>
      <c r="BR115" s="21">
        <v>44774</v>
      </c>
      <c r="BS115" s="16">
        <v>31777</v>
      </c>
      <c r="BT115" s="93"/>
      <c r="BU115" s="16" t="s">
        <v>63</v>
      </c>
      <c r="BV115" s="16" t="s">
        <v>63</v>
      </c>
      <c r="BW115" s="16"/>
      <c r="BX115" s="16"/>
      <c r="BY115" s="16" t="s">
        <v>63</v>
      </c>
      <c r="BZ115" s="16" t="s">
        <v>63</v>
      </c>
      <c r="CA115" s="16"/>
      <c r="CB115" s="16"/>
      <c r="CC115" s="16"/>
      <c r="CD115" s="16"/>
      <c r="CE115" s="16"/>
      <c r="CF115" s="16"/>
      <c r="CG115" s="16"/>
      <c r="CH115" s="16" t="s">
        <v>90</v>
      </c>
      <c r="CI115" s="16"/>
      <c r="CJ115" s="16">
        <v>1</v>
      </c>
      <c r="CK115" s="16" t="s">
        <v>91</v>
      </c>
      <c r="CL115" s="16"/>
      <c r="CM115" s="16">
        <v>358</v>
      </c>
      <c r="CN115" s="16">
        <v>180.9</v>
      </c>
      <c r="CO115" s="16">
        <v>149.4</v>
      </c>
      <c r="CP115" s="16" t="s">
        <v>1685</v>
      </c>
      <c r="CQ115" s="16"/>
      <c r="CR115" s="16"/>
      <c r="CS115" s="16" t="s">
        <v>93</v>
      </c>
      <c r="CT115" s="16"/>
      <c r="CU115" s="16" t="s">
        <v>136</v>
      </c>
      <c r="CV115" s="16" t="s">
        <v>62</v>
      </c>
      <c r="CW115" s="16"/>
      <c r="CX115" s="16"/>
      <c r="CY115" s="16"/>
      <c r="CZ115" s="16" t="s">
        <v>1727</v>
      </c>
      <c r="DA115" s="16">
        <v>1</v>
      </c>
      <c r="DB115" s="16" t="s">
        <v>167</v>
      </c>
      <c r="DC115" s="16" t="s">
        <v>1728</v>
      </c>
      <c r="DD115" s="16" t="s">
        <v>1622</v>
      </c>
      <c r="DE115" s="16"/>
      <c r="DF115" s="16"/>
      <c r="DG115" s="16"/>
      <c r="DH115" s="16"/>
      <c r="DI115" s="16" t="s">
        <v>63</v>
      </c>
      <c r="DJ115" s="16" t="s">
        <v>62</v>
      </c>
      <c r="DK115" s="16"/>
      <c r="DL115" s="16"/>
      <c r="DM115" s="16" t="s">
        <v>63</v>
      </c>
      <c r="DN115" s="16" t="s">
        <v>189</v>
      </c>
      <c r="DO115" s="16"/>
      <c r="DP115" s="16"/>
      <c r="DQ115" s="16"/>
      <c r="DR115" s="16"/>
      <c r="DS115" s="16"/>
      <c r="DT115" s="16"/>
      <c r="DU115" s="16"/>
      <c r="DV115" s="16"/>
      <c r="DW115" s="16"/>
      <c r="DX115" s="94"/>
      <c r="DY115" s="16">
        <v>10</v>
      </c>
      <c r="DZ115" s="16">
        <v>10</v>
      </c>
      <c r="EA115" s="89"/>
      <c r="EB115" s="90" t="s">
        <v>1755</v>
      </c>
      <c r="EC115" s="16">
        <v>10</v>
      </c>
      <c r="ED115" s="16"/>
      <c r="EE115" s="89"/>
      <c r="EF115" s="90"/>
      <c r="EG115" s="16"/>
      <c r="EH115" s="16"/>
      <c r="EI115" s="89"/>
      <c r="EJ115" s="90"/>
      <c r="EK115" s="16"/>
      <c r="EL115" s="16"/>
      <c r="EM115" s="89"/>
      <c r="EN115" s="90"/>
      <c r="EO115" s="16"/>
      <c r="EP115" s="16"/>
      <c r="EQ115" s="89"/>
      <c r="ER115" s="90">
        <v>4750</v>
      </c>
      <c r="ES115" s="89"/>
      <c r="ET115" s="91"/>
      <c r="EU115" s="90">
        <v>7.5</v>
      </c>
      <c r="EV115" s="89"/>
    </row>
    <row r="116" spans="1:177" s="82" customFormat="1" ht="15.5" customHeight="1" thickBot="1" x14ac:dyDescent="0.35">
      <c r="A116" s="90">
        <v>2023</v>
      </c>
      <c r="B116" s="16" t="s">
        <v>685</v>
      </c>
      <c r="C116" s="16" t="s">
        <v>686</v>
      </c>
      <c r="D116" s="16" t="s">
        <v>1754</v>
      </c>
      <c r="E116" s="16" t="s">
        <v>688</v>
      </c>
      <c r="F116" s="89" t="s">
        <v>1630</v>
      </c>
      <c r="G116" s="90">
        <v>26</v>
      </c>
      <c r="H116" s="16">
        <v>33</v>
      </c>
      <c r="I116" s="16">
        <v>29</v>
      </c>
      <c r="J116" s="16">
        <v>18.416899999999998</v>
      </c>
      <c r="K116" s="16">
        <v>22.9878</v>
      </c>
      <c r="L116" s="16">
        <v>20.473800000000001</v>
      </c>
      <c r="M116" s="16">
        <v>26.311499999999999</v>
      </c>
      <c r="N116" s="16">
        <v>32.844499999999996</v>
      </c>
      <c r="O116" s="16">
        <v>29.251300000000001</v>
      </c>
      <c r="P116" s="16">
        <f t="shared" si="33"/>
        <v>0.69992786645379867</v>
      </c>
      <c r="Q116" s="16"/>
      <c r="R116" s="16"/>
      <c r="S116" s="16" t="s">
        <v>60</v>
      </c>
      <c r="T116" s="16" t="s">
        <v>61</v>
      </c>
      <c r="U116" s="16" t="s">
        <v>1711</v>
      </c>
      <c r="V116" s="16">
        <v>1</v>
      </c>
      <c r="W116" s="16" t="s">
        <v>63</v>
      </c>
      <c r="X116" s="16" t="s">
        <v>63</v>
      </c>
      <c r="Y116" s="16" t="s">
        <v>135</v>
      </c>
      <c r="Z116" s="16" t="s">
        <v>159</v>
      </c>
      <c r="AA116" s="16"/>
      <c r="AB116" s="16"/>
      <c r="AC116" s="16">
        <v>253</v>
      </c>
      <c r="AD116" s="16" t="s">
        <v>1616</v>
      </c>
      <c r="AE116" s="16" t="s">
        <v>1617</v>
      </c>
      <c r="AF116" s="16" t="s">
        <v>1624</v>
      </c>
      <c r="AG116" s="16" t="s">
        <v>1625</v>
      </c>
      <c r="AH116" s="16">
        <v>4</v>
      </c>
      <c r="AI116" s="16" t="s">
        <v>1631</v>
      </c>
      <c r="AJ116" s="16"/>
      <c r="AK116" s="16"/>
      <c r="AL116" s="16">
        <v>100</v>
      </c>
      <c r="AM116" s="16">
        <v>23</v>
      </c>
      <c r="AN116" s="16"/>
      <c r="AO116" s="89"/>
      <c r="AP116" s="90">
        <v>650</v>
      </c>
      <c r="AQ116" s="91">
        <v>650</v>
      </c>
      <c r="AR116" s="90"/>
      <c r="AS116" s="16"/>
      <c r="AT116" s="16"/>
      <c r="AU116" s="16"/>
      <c r="AV116" s="16"/>
      <c r="AW116" s="16"/>
      <c r="AX116" s="16"/>
      <c r="AY116" s="16"/>
      <c r="AZ116" s="16"/>
      <c r="BA116" s="16"/>
      <c r="BB116" s="16"/>
      <c r="BC116" s="16"/>
      <c r="BD116" s="16"/>
      <c r="BE116" s="16"/>
      <c r="BF116" s="16"/>
      <c r="BG116" s="16"/>
      <c r="BH116" s="16"/>
      <c r="BI116" s="16"/>
      <c r="BJ116" s="89"/>
      <c r="BK116" s="92"/>
      <c r="BL116" s="16"/>
      <c r="BM116" s="16"/>
      <c r="BN116" s="16">
        <v>7</v>
      </c>
      <c r="BO116" s="16" t="s">
        <v>154</v>
      </c>
      <c r="BP116" s="16" t="s">
        <v>1548</v>
      </c>
      <c r="BQ116" s="16" t="s">
        <v>1618</v>
      </c>
      <c r="BR116" s="21">
        <v>44774</v>
      </c>
      <c r="BS116" s="16">
        <v>31777</v>
      </c>
      <c r="BT116" s="93"/>
      <c r="BU116" s="16" t="s">
        <v>63</v>
      </c>
      <c r="BV116" s="16" t="s">
        <v>63</v>
      </c>
      <c r="BW116" s="16"/>
      <c r="BX116" s="16"/>
      <c r="BY116" s="16" t="s">
        <v>63</v>
      </c>
      <c r="BZ116" s="16" t="s">
        <v>63</v>
      </c>
      <c r="CA116" s="16"/>
      <c r="CB116" s="16"/>
      <c r="CC116" s="16"/>
      <c r="CD116" s="16"/>
      <c r="CE116" s="16"/>
      <c r="CF116" s="16"/>
      <c r="CG116" s="16"/>
      <c r="CH116" s="16" t="s">
        <v>90</v>
      </c>
      <c r="CI116" s="16"/>
      <c r="CJ116" s="16">
        <v>1</v>
      </c>
      <c r="CK116" s="16" t="s">
        <v>91</v>
      </c>
      <c r="CL116" s="16"/>
      <c r="CM116" s="16">
        <v>358</v>
      </c>
      <c r="CN116" s="16">
        <v>180.9</v>
      </c>
      <c r="CO116" s="16">
        <v>149.4</v>
      </c>
      <c r="CP116" s="16" t="s">
        <v>1685</v>
      </c>
      <c r="CQ116" s="16"/>
      <c r="CR116" s="16"/>
      <c r="CS116" s="16" t="s">
        <v>93</v>
      </c>
      <c r="CT116" s="16"/>
      <c r="CU116" s="16" t="s">
        <v>136</v>
      </c>
      <c r="CV116" s="16" t="s">
        <v>62</v>
      </c>
      <c r="CW116" s="16"/>
      <c r="CX116" s="16"/>
      <c r="CY116" s="16"/>
      <c r="CZ116" s="16" t="s">
        <v>1727</v>
      </c>
      <c r="DA116" s="16">
        <v>1</v>
      </c>
      <c r="DB116" s="16" t="s">
        <v>167</v>
      </c>
      <c r="DC116" s="16" t="s">
        <v>1728</v>
      </c>
      <c r="DD116" s="16" t="s">
        <v>1622</v>
      </c>
      <c r="DE116" s="16"/>
      <c r="DF116" s="16"/>
      <c r="DG116" s="16"/>
      <c r="DH116" s="16"/>
      <c r="DI116" s="16" t="s">
        <v>63</v>
      </c>
      <c r="DJ116" s="16" t="s">
        <v>62</v>
      </c>
      <c r="DK116" s="16"/>
      <c r="DL116" s="16"/>
      <c r="DM116" s="16" t="s">
        <v>63</v>
      </c>
      <c r="DN116" s="16" t="s">
        <v>189</v>
      </c>
      <c r="DO116" s="16"/>
      <c r="DP116" s="16"/>
      <c r="DQ116" s="16"/>
      <c r="DR116" s="16"/>
      <c r="DS116" s="16"/>
      <c r="DT116" s="16"/>
      <c r="DU116" s="16"/>
      <c r="DV116" s="16"/>
      <c r="DW116" s="16"/>
      <c r="DX116" s="94"/>
      <c r="DY116" s="16">
        <v>10</v>
      </c>
      <c r="DZ116" s="16">
        <v>10</v>
      </c>
      <c r="EA116" s="89"/>
      <c r="EB116" s="90" t="s">
        <v>1755</v>
      </c>
      <c r="EC116" s="16">
        <v>10</v>
      </c>
      <c r="ED116" s="16"/>
      <c r="EE116" s="89"/>
      <c r="EF116" s="90"/>
      <c r="EG116" s="16"/>
      <c r="EH116" s="16"/>
      <c r="EI116" s="89"/>
      <c r="EJ116" s="90"/>
      <c r="EK116" s="16"/>
      <c r="EL116" s="16"/>
      <c r="EM116" s="89"/>
      <c r="EN116" s="90"/>
      <c r="EO116" s="16"/>
      <c r="EP116" s="16"/>
      <c r="EQ116" s="89"/>
      <c r="ER116" s="90">
        <v>4750</v>
      </c>
      <c r="ES116" s="89"/>
      <c r="ET116" s="91"/>
      <c r="EU116" s="90">
        <v>7.5</v>
      </c>
      <c r="EV116" s="89"/>
    </row>
    <row r="117" spans="1:177" s="82" customFormat="1" x14ac:dyDescent="0.3">
      <c r="A117" s="70"/>
      <c r="B117" s="71"/>
      <c r="C117" s="71"/>
      <c r="D117" s="71"/>
      <c r="E117" s="71"/>
      <c r="F117" s="73"/>
      <c r="G117" s="70"/>
      <c r="H117" s="72"/>
      <c r="I117" s="72"/>
      <c r="J117" s="74" t="s">
        <v>1756</v>
      </c>
      <c r="K117" s="72"/>
      <c r="L117" s="72"/>
      <c r="M117" s="72"/>
      <c r="N117" s="72"/>
      <c r="O117" s="72"/>
      <c r="P117" s="72"/>
      <c r="Q117" s="72"/>
      <c r="R117" s="72"/>
      <c r="S117" s="72"/>
      <c r="T117" s="72"/>
      <c r="U117" s="72"/>
      <c r="V117" s="72"/>
      <c r="W117" s="72"/>
      <c r="X117" s="72"/>
      <c r="Y117" s="72"/>
      <c r="Z117" s="72"/>
      <c r="AA117" s="74" t="str">
        <f>$J117</f>
        <v>2023 Lucid Air G Touring XR AWD w/19" wheels</v>
      </c>
      <c r="AB117" s="72"/>
      <c r="AC117" s="72"/>
      <c r="AD117" s="72"/>
      <c r="AE117" s="72"/>
      <c r="AF117" s="72"/>
      <c r="AG117" s="72"/>
      <c r="AH117" s="72"/>
      <c r="AI117" s="72"/>
      <c r="AJ117" s="72"/>
      <c r="AK117" s="72"/>
      <c r="AL117" s="72"/>
      <c r="AM117" s="72"/>
      <c r="AN117" s="72"/>
      <c r="AO117" s="75"/>
      <c r="AP117" s="70"/>
      <c r="AQ117" s="76" t="str">
        <f>$J117</f>
        <v>2023 Lucid Air G Touring XR AWD w/19" wheels</v>
      </c>
      <c r="AR117" s="70"/>
      <c r="AS117" s="72"/>
      <c r="AT117" s="72"/>
      <c r="AU117" s="72"/>
      <c r="AV117" s="72"/>
      <c r="AW117" s="72"/>
      <c r="AX117" s="72"/>
      <c r="AY117" s="72"/>
      <c r="AZ117" s="72"/>
      <c r="BA117" s="72"/>
      <c r="BB117" s="72"/>
      <c r="BC117" s="72"/>
      <c r="BD117" s="72"/>
      <c r="BE117" s="72"/>
      <c r="BF117" s="74" t="str">
        <f>$J117</f>
        <v>2023 Lucid Air G Touring XR AWD w/19" wheels</v>
      </c>
      <c r="BG117" s="72"/>
      <c r="BH117" s="72"/>
      <c r="BI117" s="72"/>
      <c r="BJ117" s="75"/>
      <c r="BK117" s="70"/>
      <c r="BL117" s="72"/>
      <c r="BM117" s="72"/>
      <c r="BN117" s="72"/>
      <c r="BO117" s="72"/>
      <c r="BP117" s="72"/>
      <c r="BQ117" s="77"/>
      <c r="BR117" s="1"/>
      <c r="BS117" s="72"/>
      <c r="BT117" s="78" t="s">
        <v>1597</v>
      </c>
      <c r="BU117" s="72"/>
      <c r="BV117" s="74" t="str">
        <f>$J117</f>
        <v>2023 Lucid Air G Touring XR AWD w/19" wheels</v>
      </c>
      <c r="BW117" s="72"/>
      <c r="BX117" s="72"/>
      <c r="BY117" s="72"/>
      <c r="BZ117" s="72"/>
      <c r="CA117" s="72"/>
      <c r="CB117" s="79" t="s">
        <v>1597</v>
      </c>
      <c r="CC117" s="72"/>
      <c r="CD117" s="72"/>
      <c r="CE117" s="72"/>
      <c r="CF117" s="72"/>
      <c r="CG117" s="72"/>
      <c r="CH117" s="72"/>
      <c r="CI117" s="72"/>
      <c r="CJ117" s="72"/>
      <c r="CK117" s="72"/>
      <c r="CL117" s="74" t="str">
        <f>$J117</f>
        <v>2023 Lucid Air G Touring XR AWD w/19" wheels</v>
      </c>
      <c r="CM117" s="72"/>
      <c r="CN117" s="72"/>
      <c r="CO117" s="72"/>
      <c r="CP117" s="72"/>
      <c r="CQ117" s="72"/>
      <c r="CR117" s="72"/>
      <c r="CS117" s="72"/>
      <c r="CT117" s="72"/>
      <c r="CU117" s="72"/>
      <c r="CV117" s="72"/>
      <c r="CW117" s="72"/>
      <c r="CX117" s="72"/>
      <c r="CY117" s="72"/>
      <c r="CZ117" s="72"/>
      <c r="DA117" s="72"/>
      <c r="DB117" s="72"/>
      <c r="DC117" s="74" t="str">
        <f>$J117</f>
        <v>2023 Lucid Air G Touring XR AWD w/19" wheels</v>
      </c>
      <c r="DD117" s="72"/>
      <c r="DE117" s="72"/>
      <c r="DF117" s="72"/>
      <c r="DG117" s="72"/>
      <c r="DH117" s="72"/>
      <c r="DI117" s="72"/>
      <c r="DJ117" s="72"/>
      <c r="DK117" s="72"/>
      <c r="DL117" s="72"/>
      <c r="DM117" s="72"/>
      <c r="DN117" s="72"/>
      <c r="DO117" s="74"/>
      <c r="DP117" s="74"/>
      <c r="DQ117" s="74"/>
      <c r="DR117" s="74"/>
      <c r="DS117" s="74"/>
      <c r="DT117" s="74" t="str">
        <f>$J117</f>
        <v>2023 Lucid Air G Touring XR AWD w/19" wheels</v>
      </c>
      <c r="DU117" s="74"/>
      <c r="DV117" s="74"/>
      <c r="DW117" s="74"/>
      <c r="DX117" s="80"/>
      <c r="DY117" s="74"/>
      <c r="DZ117" s="74"/>
      <c r="EA117" s="73"/>
      <c r="EB117" s="81"/>
      <c r="EC117" s="74"/>
      <c r="ED117" s="74"/>
      <c r="EE117" s="73"/>
      <c r="EF117" s="81"/>
      <c r="EH117" s="79" t="s">
        <v>1597</v>
      </c>
      <c r="EI117" s="73" t="str">
        <f>$J117</f>
        <v>2023 Lucid Air G Touring XR AWD w/19" wheels</v>
      </c>
      <c r="EJ117" s="83"/>
      <c r="EK117" s="84"/>
      <c r="EL117" s="84"/>
      <c r="EM117" s="85"/>
      <c r="EN117" s="86"/>
      <c r="EQ117" s="87"/>
      <c r="ER117" s="86"/>
      <c r="ES117" s="87"/>
      <c r="ET117" s="88"/>
      <c r="EU117" s="81" t="str">
        <f>$J117</f>
        <v>2023 Lucid Air G Touring XR AWD w/19" wheels</v>
      </c>
      <c r="EV117" s="87"/>
      <c r="EW117" s="74"/>
      <c r="EX117" s="74"/>
      <c r="EY117" s="74"/>
      <c r="EZ117" s="74"/>
      <c r="FA117" s="74"/>
      <c r="FB117" s="74"/>
      <c r="FC117" s="74"/>
      <c r="FD117" s="74"/>
      <c r="FE117" s="74"/>
      <c r="FF117" s="74"/>
      <c r="FG117" s="74"/>
      <c r="FH117" s="74"/>
      <c r="FI117" s="74"/>
      <c r="FJ117" s="74"/>
      <c r="FK117" s="74"/>
      <c r="FL117" s="74"/>
      <c r="FM117" s="74"/>
      <c r="FN117" s="74"/>
      <c r="FO117" s="74"/>
      <c r="FQ117" s="74"/>
      <c r="FR117" s="74"/>
      <c r="FS117" s="74"/>
      <c r="FT117" s="74"/>
      <c r="FU117" s="74"/>
    </row>
    <row r="118" spans="1:177" s="82" customFormat="1" ht="14" customHeight="1" x14ac:dyDescent="0.3">
      <c r="A118" s="90">
        <v>2023</v>
      </c>
      <c r="B118" s="16" t="s">
        <v>1757</v>
      </c>
      <c r="C118" s="16" t="s">
        <v>1758</v>
      </c>
      <c r="D118" s="16" t="s">
        <v>1759</v>
      </c>
      <c r="E118" s="16" t="s">
        <v>1760</v>
      </c>
      <c r="F118" s="89" t="s">
        <v>1630</v>
      </c>
      <c r="G118" s="90">
        <v>130</v>
      </c>
      <c r="H118" s="16">
        <v>132</v>
      </c>
      <c r="I118" s="16">
        <v>131</v>
      </c>
      <c r="J118" s="16">
        <v>173.56</v>
      </c>
      <c r="K118" s="16">
        <v>176.36</v>
      </c>
      <c r="L118" s="16">
        <v>174.84889999999999</v>
      </c>
      <c r="M118" s="16">
        <v>130.1653</v>
      </c>
      <c r="N118" s="16">
        <v>132.2647</v>
      </c>
      <c r="O118" s="16">
        <v>131.10169999999999</v>
      </c>
      <c r="P118" s="16">
        <f t="shared" ref="P118:P119" si="34">L118/O118</f>
        <v>1.3336890368317116</v>
      </c>
      <c r="Q118" s="16"/>
      <c r="R118" s="16"/>
      <c r="S118" s="16" t="s">
        <v>60</v>
      </c>
      <c r="T118" s="16" t="s">
        <v>61</v>
      </c>
      <c r="U118" s="16"/>
      <c r="V118" s="16">
        <v>1</v>
      </c>
      <c r="W118" s="16" t="s">
        <v>63</v>
      </c>
      <c r="X118" s="16" t="s">
        <v>63</v>
      </c>
      <c r="Y118" s="16" t="s">
        <v>60</v>
      </c>
      <c r="Z118" s="16" t="s">
        <v>117</v>
      </c>
      <c r="AA118" s="16"/>
      <c r="AB118" s="16"/>
      <c r="AC118" s="16">
        <v>516</v>
      </c>
      <c r="AD118" s="16" t="s">
        <v>1616</v>
      </c>
      <c r="AE118" s="16" t="s">
        <v>1617</v>
      </c>
      <c r="AF118" s="16" t="s">
        <v>66</v>
      </c>
      <c r="AG118" s="16" t="s">
        <v>67</v>
      </c>
      <c r="AH118" s="16">
        <v>4</v>
      </c>
      <c r="AI118" s="16" t="s">
        <v>1631</v>
      </c>
      <c r="AJ118" s="16"/>
      <c r="AK118" s="16"/>
      <c r="AL118" s="16">
        <v>99</v>
      </c>
      <c r="AM118" s="16">
        <v>32</v>
      </c>
      <c r="AN118" s="16"/>
      <c r="AO118" s="89"/>
      <c r="AP118" s="90">
        <v>550</v>
      </c>
      <c r="AQ118" s="91">
        <v>550</v>
      </c>
      <c r="AR118" s="90"/>
      <c r="AS118" s="16"/>
      <c r="AT118" s="16"/>
      <c r="AU118" s="16"/>
      <c r="AV118" s="16"/>
      <c r="AW118" s="16"/>
      <c r="AX118" s="16"/>
      <c r="AY118" s="16"/>
      <c r="AZ118" s="16"/>
      <c r="BA118" s="16"/>
      <c r="BB118" s="16"/>
      <c r="BC118" s="16"/>
      <c r="BD118" s="16"/>
      <c r="BE118" s="16"/>
      <c r="BF118" s="16"/>
      <c r="BG118" s="16"/>
      <c r="BH118" s="16"/>
      <c r="BI118" s="16"/>
      <c r="BJ118" s="89"/>
      <c r="BK118" s="92"/>
      <c r="BL118" s="16"/>
      <c r="BM118" s="16"/>
      <c r="BN118" s="16">
        <v>6</v>
      </c>
      <c r="BO118" s="16" t="s">
        <v>125</v>
      </c>
      <c r="BP118" s="16" t="s">
        <v>1548</v>
      </c>
      <c r="BQ118" s="16" t="s">
        <v>1636</v>
      </c>
      <c r="BR118" s="21">
        <v>44844</v>
      </c>
      <c r="BS118" s="16">
        <v>32475</v>
      </c>
      <c r="BT118" s="93"/>
      <c r="BU118" s="16" t="s">
        <v>62</v>
      </c>
      <c r="BV118" s="16" t="s">
        <v>63</v>
      </c>
      <c r="BW118" s="16"/>
      <c r="BX118" s="16"/>
      <c r="BY118" s="16" t="s">
        <v>63</v>
      </c>
      <c r="BZ118" s="16" t="s">
        <v>63</v>
      </c>
      <c r="CA118" s="16"/>
      <c r="CB118" s="16"/>
      <c r="CC118" s="16"/>
      <c r="CD118" s="16"/>
      <c r="CE118" s="16"/>
      <c r="CF118" s="16"/>
      <c r="CG118" s="16"/>
      <c r="CH118" s="16" t="s">
        <v>90</v>
      </c>
      <c r="CI118" s="16"/>
      <c r="CJ118" s="16">
        <v>1</v>
      </c>
      <c r="CK118" s="16" t="s">
        <v>91</v>
      </c>
      <c r="CL118" s="16"/>
      <c r="CM118" s="16">
        <v>800</v>
      </c>
      <c r="CN118" s="16">
        <v>150</v>
      </c>
      <c r="CO118" s="16">
        <v>171</v>
      </c>
      <c r="CP118" s="16" t="s">
        <v>1685</v>
      </c>
      <c r="CQ118" s="16"/>
      <c r="CR118" s="16"/>
      <c r="CS118" s="16" t="s">
        <v>93</v>
      </c>
      <c r="CT118" s="16"/>
      <c r="CU118" s="16" t="s">
        <v>94</v>
      </c>
      <c r="CV118" s="16" t="s">
        <v>62</v>
      </c>
      <c r="CW118" s="16"/>
      <c r="CX118" s="16"/>
      <c r="CY118" s="16"/>
      <c r="CZ118" s="16"/>
      <c r="DA118" s="16">
        <v>2</v>
      </c>
      <c r="DB118" s="16" t="s">
        <v>167</v>
      </c>
      <c r="DC118" s="16" t="s">
        <v>1761</v>
      </c>
      <c r="DD118" s="16">
        <v>459</v>
      </c>
      <c r="DE118" s="16"/>
      <c r="DF118" s="16"/>
      <c r="DG118" s="16"/>
      <c r="DH118" s="16"/>
      <c r="DI118" s="16" t="s">
        <v>63</v>
      </c>
      <c r="DJ118" s="16" t="s">
        <v>62</v>
      </c>
      <c r="DK118" s="16"/>
      <c r="DL118" s="16"/>
      <c r="DM118" s="16" t="s">
        <v>63</v>
      </c>
      <c r="DN118" s="16" t="s">
        <v>189</v>
      </c>
      <c r="DO118" s="16"/>
      <c r="DP118" s="16"/>
      <c r="DQ118" s="16"/>
      <c r="DR118" s="16"/>
      <c r="DS118" s="16"/>
      <c r="DT118" s="16"/>
      <c r="DU118" s="16"/>
      <c r="DV118" s="16"/>
      <c r="DW118" s="16"/>
      <c r="DX118" s="94"/>
      <c r="DY118" s="16">
        <v>10</v>
      </c>
      <c r="DZ118" s="16">
        <v>10</v>
      </c>
      <c r="EA118" s="89"/>
      <c r="EB118" s="90" t="s">
        <v>1762</v>
      </c>
      <c r="EC118" s="16">
        <v>10</v>
      </c>
      <c r="ED118" s="16"/>
      <c r="EE118" s="89"/>
      <c r="EF118" s="90"/>
      <c r="EG118" s="16"/>
      <c r="EH118" s="16"/>
      <c r="EI118" s="89"/>
      <c r="EJ118" s="90"/>
      <c r="EK118" s="16"/>
      <c r="EL118" s="16"/>
      <c r="EM118" s="89"/>
      <c r="EN118" s="90"/>
      <c r="EO118" s="16"/>
      <c r="EP118" s="16"/>
      <c r="EQ118" s="89"/>
      <c r="ER118" s="90">
        <v>5250</v>
      </c>
      <c r="ES118" s="89"/>
      <c r="ET118" s="91"/>
      <c r="EU118" s="90">
        <v>13</v>
      </c>
      <c r="EV118" s="89"/>
    </row>
    <row r="119" spans="1:177" s="82" customFormat="1" ht="15.5" customHeight="1" thickBot="1" x14ac:dyDescent="0.35">
      <c r="A119" s="90">
        <v>2023</v>
      </c>
      <c r="B119" s="16" t="s">
        <v>1757</v>
      </c>
      <c r="C119" s="16" t="s">
        <v>1758</v>
      </c>
      <c r="D119" s="16" t="s">
        <v>1759</v>
      </c>
      <c r="E119" s="16" t="s">
        <v>1760</v>
      </c>
      <c r="F119" s="89" t="s">
        <v>1630</v>
      </c>
      <c r="G119" s="90">
        <v>26</v>
      </c>
      <c r="H119" s="16">
        <v>25</v>
      </c>
      <c r="I119" s="16">
        <v>26</v>
      </c>
      <c r="J119" s="16">
        <v>19.420000000000002</v>
      </c>
      <c r="K119" s="16">
        <v>19.111000000000001</v>
      </c>
      <c r="L119" s="16">
        <v>19.280999999999999</v>
      </c>
      <c r="M119" s="16">
        <v>25.893999999999998</v>
      </c>
      <c r="N119" s="16">
        <v>25.483000000000001</v>
      </c>
      <c r="O119" s="16">
        <v>25.709</v>
      </c>
      <c r="P119" s="16">
        <f t="shared" si="34"/>
        <v>0.74997082733673026</v>
      </c>
      <c r="Q119" s="16"/>
      <c r="R119" s="16"/>
      <c r="S119" s="16" t="s">
        <v>60</v>
      </c>
      <c r="T119" s="16" t="s">
        <v>61</v>
      </c>
      <c r="U119" s="16"/>
      <c r="V119" s="16">
        <v>1</v>
      </c>
      <c r="W119" s="16" t="s">
        <v>63</v>
      </c>
      <c r="X119" s="16" t="s">
        <v>63</v>
      </c>
      <c r="Y119" s="16" t="s">
        <v>60</v>
      </c>
      <c r="Z119" s="16" t="s">
        <v>117</v>
      </c>
      <c r="AA119" s="16"/>
      <c r="AB119" s="16"/>
      <c r="AC119" s="16">
        <v>516</v>
      </c>
      <c r="AD119" s="16" t="s">
        <v>1616</v>
      </c>
      <c r="AE119" s="16" t="s">
        <v>1617</v>
      </c>
      <c r="AF119" s="16" t="s">
        <v>1624</v>
      </c>
      <c r="AG119" s="16" t="s">
        <v>1625</v>
      </c>
      <c r="AH119" s="16">
        <v>4</v>
      </c>
      <c r="AI119" s="16" t="s">
        <v>1631</v>
      </c>
      <c r="AJ119" s="16"/>
      <c r="AK119" s="16"/>
      <c r="AL119" s="16">
        <v>99</v>
      </c>
      <c r="AM119" s="16">
        <v>32</v>
      </c>
      <c r="AN119" s="16"/>
      <c r="AO119" s="89"/>
      <c r="AP119" s="90">
        <v>550</v>
      </c>
      <c r="AQ119" s="91">
        <v>550</v>
      </c>
      <c r="AR119" s="90"/>
      <c r="AS119" s="16"/>
      <c r="AT119" s="16"/>
      <c r="AU119" s="16"/>
      <c r="AV119" s="16"/>
      <c r="AW119" s="16"/>
      <c r="AX119" s="16"/>
      <c r="AY119" s="16"/>
      <c r="AZ119" s="16"/>
      <c r="BA119" s="16"/>
      <c r="BB119" s="16"/>
      <c r="BC119" s="16"/>
      <c r="BD119" s="16"/>
      <c r="BE119" s="16"/>
      <c r="BF119" s="16"/>
      <c r="BG119" s="16"/>
      <c r="BH119" s="16"/>
      <c r="BI119" s="16"/>
      <c r="BJ119" s="89"/>
      <c r="BK119" s="92"/>
      <c r="BL119" s="16"/>
      <c r="BM119" s="16"/>
      <c r="BN119" s="16">
        <v>6</v>
      </c>
      <c r="BO119" s="16" t="s">
        <v>125</v>
      </c>
      <c r="BP119" s="16" t="s">
        <v>1548</v>
      </c>
      <c r="BQ119" s="16" t="s">
        <v>1636</v>
      </c>
      <c r="BR119" s="21">
        <v>44844</v>
      </c>
      <c r="BS119" s="16">
        <v>32475</v>
      </c>
      <c r="BT119" s="93"/>
      <c r="BU119" s="16" t="s">
        <v>62</v>
      </c>
      <c r="BV119" s="16" t="s">
        <v>63</v>
      </c>
      <c r="BW119" s="16"/>
      <c r="BX119" s="16"/>
      <c r="BY119" s="16" t="s">
        <v>63</v>
      </c>
      <c r="BZ119" s="16" t="s">
        <v>63</v>
      </c>
      <c r="CA119" s="16"/>
      <c r="CB119" s="16"/>
      <c r="CC119" s="16"/>
      <c r="CD119" s="16"/>
      <c r="CE119" s="16"/>
      <c r="CF119" s="16"/>
      <c r="CG119" s="16"/>
      <c r="CH119" s="16" t="s">
        <v>90</v>
      </c>
      <c r="CI119" s="16"/>
      <c r="CJ119" s="16">
        <v>1</v>
      </c>
      <c r="CK119" s="16" t="s">
        <v>91</v>
      </c>
      <c r="CL119" s="16"/>
      <c r="CM119" s="16">
        <v>800</v>
      </c>
      <c r="CN119" s="16">
        <v>150</v>
      </c>
      <c r="CO119" s="16">
        <v>171</v>
      </c>
      <c r="CP119" s="16" t="s">
        <v>1685</v>
      </c>
      <c r="CQ119" s="16"/>
      <c r="CR119" s="16"/>
      <c r="CS119" s="16" t="s">
        <v>93</v>
      </c>
      <c r="CT119" s="16"/>
      <c r="CU119" s="16" t="s">
        <v>94</v>
      </c>
      <c r="CV119" s="16" t="s">
        <v>62</v>
      </c>
      <c r="CW119" s="16"/>
      <c r="CX119" s="16"/>
      <c r="CY119" s="16"/>
      <c r="CZ119" s="16"/>
      <c r="DA119" s="16">
        <v>2</v>
      </c>
      <c r="DB119" s="16" t="s">
        <v>167</v>
      </c>
      <c r="DC119" s="16" t="s">
        <v>1761</v>
      </c>
      <c r="DD119" s="16">
        <v>370</v>
      </c>
      <c r="DE119" s="16"/>
      <c r="DF119" s="16"/>
      <c r="DG119" s="16"/>
      <c r="DH119" s="16"/>
      <c r="DI119" s="16" t="s">
        <v>63</v>
      </c>
      <c r="DJ119" s="16" t="s">
        <v>62</v>
      </c>
      <c r="DK119" s="16"/>
      <c r="DL119" s="16"/>
      <c r="DM119" s="16" t="s">
        <v>63</v>
      </c>
      <c r="DN119" s="16" t="s">
        <v>189</v>
      </c>
      <c r="DO119" s="16"/>
      <c r="DP119" s="16"/>
      <c r="DQ119" s="16"/>
      <c r="DR119" s="16"/>
      <c r="DS119" s="16"/>
      <c r="DT119" s="16"/>
      <c r="DU119" s="16"/>
      <c r="DV119" s="16"/>
      <c r="DW119" s="16"/>
      <c r="DX119" s="94"/>
      <c r="DY119" s="16">
        <v>10</v>
      </c>
      <c r="DZ119" s="16">
        <v>10</v>
      </c>
      <c r="EA119" s="89"/>
      <c r="EB119" s="90" t="s">
        <v>1762</v>
      </c>
      <c r="EC119" s="16">
        <v>10</v>
      </c>
      <c r="ED119" s="16"/>
      <c r="EE119" s="89"/>
      <c r="EF119" s="90"/>
      <c r="EG119" s="16"/>
      <c r="EH119" s="16"/>
      <c r="EI119" s="89"/>
      <c r="EJ119" s="90"/>
      <c r="EK119" s="16"/>
      <c r="EL119" s="16"/>
      <c r="EM119" s="89"/>
      <c r="EN119" s="90"/>
      <c r="EO119" s="16"/>
      <c r="EP119" s="16"/>
      <c r="EQ119" s="89"/>
      <c r="ER119" s="90">
        <v>5250</v>
      </c>
      <c r="ES119" s="89"/>
      <c r="ET119" s="91"/>
      <c r="EU119" s="90">
        <v>13</v>
      </c>
      <c r="EV119" s="89"/>
    </row>
    <row r="120" spans="1:177" s="82" customFormat="1" x14ac:dyDescent="0.3">
      <c r="A120" s="70"/>
      <c r="B120" s="71"/>
      <c r="C120" s="71"/>
      <c r="D120" s="71"/>
      <c r="E120" s="71"/>
      <c r="F120" s="73"/>
      <c r="G120" s="70"/>
      <c r="H120" s="72"/>
      <c r="I120" s="72"/>
      <c r="J120" s="74" t="s">
        <v>1763</v>
      </c>
      <c r="K120" s="72"/>
      <c r="L120" s="72"/>
      <c r="M120" s="72"/>
      <c r="N120" s="72"/>
      <c r="O120" s="72"/>
      <c r="P120" s="72"/>
      <c r="Q120" s="72"/>
      <c r="R120" s="72"/>
      <c r="S120" s="72"/>
      <c r="T120" s="72"/>
      <c r="U120" s="72"/>
      <c r="V120" s="72"/>
      <c r="W120" s="72"/>
      <c r="X120" s="72"/>
      <c r="Y120" s="72"/>
      <c r="Z120" s="72"/>
      <c r="AA120" s="74" t="str">
        <f>$J120</f>
        <v>2023 Lucid Air G Touring XR AWD w/20" wheels</v>
      </c>
      <c r="AB120" s="72"/>
      <c r="AC120" s="72"/>
      <c r="AD120" s="72"/>
      <c r="AE120" s="72"/>
      <c r="AF120" s="72"/>
      <c r="AG120" s="72"/>
      <c r="AH120" s="72"/>
      <c r="AI120" s="72"/>
      <c r="AJ120" s="72"/>
      <c r="AK120" s="72"/>
      <c r="AL120" s="72"/>
      <c r="AM120" s="72"/>
      <c r="AN120" s="72"/>
      <c r="AO120" s="75"/>
      <c r="AP120" s="70"/>
      <c r="AQ120" s="76" t="str">
        <f>$J120</f>
        <v>2023 Lucid Air G Touring XR AWD w/20" wheels</v>
      </c>
      <c r="AR120" s="70"/>
      <c r="AS120" s="72"/>
      <c r="AT120" s="72"/>
      <c r="AU120" s="72"/>
      <c r="AV120" s="72"/>
      <c r="AW120" s="72"/>
      <c r="AX120" s="72"/>
      <c r="AY120" s="72"/>
      <c r="AZ120" s="72"/>
      <c r="BA120" s="72"/>
      <c r="BB120" s="72"/>
      <c r="BC120" s="72"/>
      <c r="BD120" s="72"/>
      <c r="BE120" s="72"/>
      <c r="BF120" s="74" t="str">
        <f>$J120</f>
        <v>2023 Lucid Air G Touring XR AWD w/20" wheels</v>
      </c>
      <c r="BG120" s="72"/>
      <c r="BH120" s="72"/>
      <c r="BI120" s="72"/>
      <c r="BJ120" s="75"/>
      <c r="BK120" s="70"/>
      <c r="BL120" s="72"/>
      <c r="BM120" s="72"/>
      <c r="BN120" s="72"/>
      <c r="BO120" s="72"/>
      <c r="BP120" s="72"/>
      <c r="BQ120" s="77"/>
      <c r="BR120" s="1"/>
      <c r="BS120" s="72"/>
      <c r="BT120" s="78" t="s">
        <v>1597</v>
      </c>
      <c r="BU120" s="72"/>
      <c r="BV120" s="74" t="str">
        <f>$J120</f>
        <v>2023 Lucid Air G Touring XR AWD w/20" wheels</v>
      </c>
      <c r="BW120" s="72"/>
      <c r="BX120" s="72"/>
      <c r="BY120" s="72"/>
      <c r="BZ120" s="72"/>
      <c r="CA120" s="72"/>
      <c r="CB120" s="79" t="s">
        <v>1597</v>
      </c>
      <c r="CC120" s="72"/>
      <c r="CD120" s="72"/>
      <c r="CE120" s="72"/>
      <c r="CF120" s="72"/>
      <c r="CG120" s="72"/>
      <c r="CH120" s="72"/>
      <c r="CI120" s="72"/>
      <c r="CJ120" s="72"/>
      <c r="CK120" s="72"/>
      <c r="CL120" s="74" t="str">
        <f>$J120</f>
        <v>2023 Lucid Air G Touring XR AWD w/20" wheels</v>
      </c>
      <c r="CM120" s="72"/>
      <c r="CN120" s="72"/>
      <c r="CO120" s="72"/>
      <c r="CP120" s="72"/>
      <c r="CQ120" s="72"/>
      <c r="CR120" s="72"/>
      <c r="CS120" s="72"/>
      <c r="CT120" s="72"/>
      <c r="CU120" s="72"/>
      <c r="CV120" s="72"/>
      <c r="CW120" s="72"/>
      <c r="CX120" s="72"/>
      <c r="CY120" s="72"/>
      <c r="CZ120" s="72"/>
      <c r="DA120" s="72"/>
      <c r="DB120" s="72"/>
      <c r="DC120" s="74" t="str">
        <f>$J120</f>
        <v>2023 Lucid Air G Touring XR AWD w/20" wheels</v>
      </c>
      <c r="DD120" s="72"/>
      <c r="DE120" s="72"/>
      <c r="DF120" s="72"/>
      <c r="DG120" s="72"/>
      <c r="DH120" s="72"/>
      <c r="DI120" s="72"/>
      <c r="DJ120" s="72"/>
      <c r="DK120" s="72"/>
      <c r="DL120" s="72"/>
      <c r="DM120" s="72"/>
      <c r="DN120" s="72"/>
      <c r="DO120" s="74"/>
      <c r="DP120" s="74"/>
      <c r="DQ120" s="74"/>
      <c r="DR120" s="74"/>
      <c r="DS120" s="74"/>
      <c r="DT120" s="74" t="str">
        <f>$J120</f>
        <v>2023 Lucid Air G Touring XR AWD w/20" wheels</v>
      </c>
      <c r="DU120" s="74"/>
      <c r="DV120" s="74"/>
      <c r="DW120" s="74"/>
      <c r="DX120" s="80"/>
      <c r="DY120" s="74"/>
      <c r="DZ120" s="74"/>
      <c r="EA120" s="73"/>
      <c r="EB120" s="81"/>
      <c r="EC120" s="74"/>
      <c r="ED120" s="74"/>
      <c r="EE120" s="73"/>
      <c r="EF120" s="81"/>
      <c r="EH120" s="79" t="s">
        <v>1597</v>
      </c>
      <c r="EI120" s="73" t="str">
        <f>$J120</f>
        <v>2023 Lucid Air G Touring XR AWD w/20" wheels</v>
      </c>
      <c r="EJ120" s="83"/>
      <c r="EK120" s="84"/>
      <c r="EL120" s="84"/>
      <c r="EM120" s="85"/>
      <c r="EN120" s="86"/>
      <c r="EQ120" s="87"/>
      <c r="ER120" s="86"/>
      <c r="ES120" s="87"/>
      <c r="ET120" s="88"/>
      <c r="EU120" s="81" t="str">
        <f>$J120</f>
        <v>2023 Lucid Air G Touring XR AWD w/20" wheels</v>
      </c>
      <c r="EV120" s="87"/>
      <c r="EW120" s="74"/>
      <c r="EX120" s="74"/>
      <c r="EY120" s="74"/>
      <c r="EZ120" s="74"/>
      <c r="FA120" s="74"/>
      <c r="FB120" s="74"/>
      <c r="FC120" s="74"/>
      <c r="FD120" s="74"/>
      <c r="FE120" s="74"/>
      <c r="FF120" s="74"/>
      <c r="FG120" s="74"/>
      <c r="FH120" s="74"/>
      <c r="FI120" s="74"/>
      <c r="FJ120" s="74"/>
      <c r="FK120" s="74"/>
      <c r="FL120" s="74"/>
      <c r="FM120" s="74"/>
      <c r="FN120" s="74"/>
      <c r="FO120" s="74"/>
      <c r="FQ120" s="74"/>
      <c r="FR120" s="74"/>
      <c r="FS120" s="74"/>
      <c r="FT120" s="74"/>
      <c r="FU120" s="74"/>
    </row>
    <row r="121" spans="1:177" s="82" customFormat="1" ht="14" customHeight="1" x14ac:dyDescent="0.3">
      <c r="A121" s="90">
        <v>2023</v>
      </c>
      <c r="B121" s="16" t="s">
        <v>1757</v>
      </c>
      <c r="C121" s="16" t="s">
        <v>1758</v>
      </c>
      <c r="D121" s="16" t="s">
        <v>1764</v>
      </c>
      <c r="E121" s="16" t="s">
        <v>1760</v>
      </c>
      <c r="F121" s="89" t="s">
        <v>1630</v>
      </c>
      <c r="G121" s="90">
        <v>121</v>
      </c>
      <c r="H121" s="16">
        <v>122</v>
      </c>
      <c r="I121" s="16">
        <v>121</v>
      </c>
      <c r="J121" s="16">
        <v>160.80000000000001</v>
      </c>
      <c r="K121" s="16">
        <v>162.9</v>
      </c>
      <c r="L121" s="16">
        <v>161.73830000000001</v>
      </c>
      <c r="M121" s="16">
        <v>120.56780000000001</v>
      </c>
      <c r="N121" s="16">
        <v>122.14239999999999</v>
      </c>
      <c r="O121" s="16">
        <v>121.2714</v>
      </c>
      <c r="P121" s="16">
        <f t="shared" ref="P121:P122" si="35">L121/O121</f>
        <v>1.3336887345243809</v>
      </c>
      <c r="Q121" s="16"/>
      <c r="R121" s="16"/>
      <c r="S121" s="16" t="s">
        <v>60</v>
      </c>
      <c r="T121" s="16" t="s">
        <v>61</v>
      </c>
      <c r="U121" s="16"/>
      <c r="V121" s="16">
        <v>1</v>
      </c>
      <c r="W121" s="16" t="s">
        <v>63</v>
      </c>
      <c r="X121" s="16" t="s">
        <v>63</v>
      </c>
      <c r="Y121" s="16" t="s">
        <v>60</v>
      </c>
      <c r="Z121" s="16" t="s">
        <v>117</v>
      </c>
      <c r="AA121" s="16"/>
      <c r="AB121" s="16"/>
      <c r="AC121" s="16">
        <v>469</v>
      </c>
      <c r="AD121" s="16" t="s">
        <v>1616</v>
      </c>
      <c r="AE121" s="16" t="s">
        <v>1617</v>
      </c>
      <c r="AF121" s="16" t="s">
        <v>66</v>
      </c>
      <c r="AG121" s="16" t="s">
        <v>67</v>
      </c>
      <c r="AH121" s="16">
        <v>4</v>
      </c>
      <c r="AI121" s="16" t="s">
        <v>1631</v>
      </c>
      <c r="AJ121" s="16"/>
      <c r="AK121" s="16"/>
      <c r="AL121" s="16">
        <v>99</v>
      </c>
      <c r="AM121" s="16">
        <v>32</v>
      </c>
      <c r="AN121" s="16"/>
      <c r="AO121" s="89"/>
      <c r="AP121" s="90">
        <v>600</v>
      </c>
      <c r="AQ121" s="91">
        <v>600</v>
      </c>
      <c r="AR121" s="90"/>
      <c r="AS121" s="16"/>
      <c r="AT121" s="16"/>
      <c r="AU121" s="16"/>
      <c r="AV121" s="16"/>
      <c r="AW121" s="16"/>
      <c r="AX121" s="16"/>
      <c r="AY121" s="16"/>
      <c r="AZ121" s="16"/>
      <c r="BA121" s="16"/>
      <c r="BB121" s="16"/>
      <c r="BC121" s="16"/>
      <c r="BD121" s="16"/>
      <c r="BE121" s="16"/>
      <c r="BF121" s="16"/>
      <c r="BG121" s="16"/>
      <c r="BH121" s="16"/>
      <c r="BI121" s="16"/>
      <c r="BJ121" s="89"/>
      <c r="BK121" s="92"/>
      <c r="BL121" s="16"/>
      <c r="BM121" s="16"/>
      <c r="BN121" s="16">
        <v>6</v>
      </c>
      <c r="BO121" s="16" t="s">
        <v>125</v>
      </c>
      <c r="BP121" s="16" t="s">
        <v>1548</v>
      </c>
      <c r="BQ121" s="16" t="s">
        <v>1636</v>
      </c>
      <c r="BR121" s="21">
        <v>44844</v>
      </c>
      <c r="BS121" s="16">
        <v>32477</v>
      </c>
      <c r="BT121" s="93"/>
      <c r="BU121" s="16" t="s">
        <v>62</v>
      </c>
      <c r="BV121" s="16" t="s">
        <v>63</v>
      </c>
      <c r="BW121" s="16"/>
      <c r="BX121" s="16"/>
      <c r="BY121" s="16" t="s">
        <v>63</v>
      </c>
      <c r="BZ121" s="16" t="s">
        <v>63</v>
      </c>
      <c r="CA121" s="16"/>
      <c r="CB121" s="16"/>
      <c r="CC121" s="16"/>
      <c r="CD121" s="16"/>
      <c r="CE121" s="16"/>
      <c r="CF121" s="16"/>
      <c r="CG121" s="16"/>
      <c r="CH121" s="16" t="s">
        <v>90</v>
      </c>
      <c r="CI121" s="16"/>
      <c r="CJ121" s="16">
        <v>1</v>
      </c>
      <c r="CK121" s="16" t="s">
        <v>91</v>
      </c>
      <c r="CL121" s="16"/>
      <c r="CM121" s="16">
        <v>800</v>
      </c>
      <c r="CN121" s="16">
        <v>150</v>
      </c>
      <c r="CO121" s="16">
        <v>171</v>
      </c>
      <c r="CP121" s="16" t="s">
        <v>1685</v>
      </c>
      <c r="CQ121" s="16"/>
      <c r="CR121" s="16"/>
      <c r="CS121" s="16" t="s">
        <v>93</v>
      </c>
      <c r="CT121" s="16"/>
      <c r="CU121" s="16" t="s">
        <v>94</v>
      </c>
      <c r="CV121" s="16" t="s">
        <v>62</v>
      </c>
      <c r="CW121" s="16"/>
      <c r="CX121" s="16"/>
      <c r="CY121" s="16"/>
      <c r="CZ121" s="16"/>
      <c r="DA121" s="16">
        <v>2</v>
      </c>
      <c r="DB121" s="16" t="s">
        <v>167</v>
      </c>
      <c r="DC121" s="16" t="s">
        <v>1761</v>
      </c>
      <c r="DD121" s="16">
        <v>370</v>
      </c>
      <c r="DE121" s="16"/>
      <c r="DF121" s="16"/>
      <c r="DG121" s="16"/>
      <c r="DH121" s="16"/>
      <c r="DI121" s="16" t="s">
        <v>63</v>
      </c>
      <c r="DJ121" s="16" t="s">
        <v>62</v>
      </c>
      <c r="DK121" s="16"/>
      <c r="DL121" s="16"/>
      <c r="DM121" s="16" t="s">
        <v>63</v>
      </c>
      <c r="DN121" s="16" t="s">
        <v>189</v>
      </c>
      <c r="DO121" s="16"/>
      <c r="DP121" s="16"/>
      <c r="DQ121" s="16"/>
      <c r="DR121" s="16"/>
      <c r="DS121" s="16"/>
      <c r="DT121" s="16"/>
      <c r="DU121" s="16"/>
      <c r="DV121" s="16"/>
      <c r="DW121" s="16"/>
      <c r="DX121" s="94"/>
      <c r="DY121" s="16">
        <v>10</v>
      </c>
      <c r="DZ121" s="16">
        <v>10</v>
      </c>
      <c r="EA121" s="89"/>
      <c r="EB121" s="90" t="s">
        <v>1762</v>
      </c>
      <c r="EC121" s="16">
        <v>10</v>
      </c>
      <c r="ED121" s="16"/>
      <c r="EE121" s="89"/>
      <c r="EF121" s="90"/>
      <c r="EG121" s="16"/>
      <c r="EH121" s="16"/>
      <c r="EI121" s="89"/>
      <c r="EJ121" s="90"/>
      <c r="EK121" s="16"/>
      <c r="EL121" s="16"/>
      <c r="EM121" s="89"/>
      <c r="EN121" s="90"/>
      <c r="EO121" s="16"/>
      <c r="EP121" s="16"/>
      <c r="EQ121" s="89"/>
      <c r="ER121" s="90">
        <v>5000</v>
      </c>
      <c r="ES121" s="89"/>
      <c r="ET121" s="91"/>
      <c r="EU121" s="90">
        <v>13</v>
      </c>
      <c r="EV121" s="89"/>
    </row>
    <row r="122" spans="1:177" s="82" customFormat="1" ht="15.5" customHeight="1" thickBot="1" x14ac:dyDescent="0.35">
      <c r="A122" s="90">
        <v>2023</v>
      </c>
      <c r="B122" s="16" t="s">
        <v>1757</v>
      </c>
      <c r="C122" s="16" t="s">
        <v>1758</v>
      </c>
      <c r="D122" s="16" t="s">
        <v>1764</v>
      </c>
      <c r="E122" s="16" t="s">
        <v>1760</v>
      </c>
      <c r="F122" s="89" t="s">
        <v>1630</v>
      </c>
      <c r="G122" s="90">
        <v>28</v>
      </c>
      <c r="H122" s="16">
        <v>28</v>
      </c>
      <c r="I122" s="16">
        <v>28</v>
      </c>
      <c r="J122" s="16">
        <v>20.960999999999999</v>
      </c>
      <c r="K122" s="16">
        <v>20.690999999999999</v>
      </c>
      <c r="L122" s="16">
        <v>20.839500000000001</v>
      </c>
      <c r="M122" s="16">
        <v>27.955200000000001</v>
      </c>
      <c r="N122" s="16">
        <v>27.594799999999999</v>
      </c>
      <c r="O122" s="16">
        <v>27.792999999999999</v>
      </c>
      <c r="P122" s="16">
        <f t="shared" si="35"/>
        <v>0.74981110351527369</v>
      </c>
      <c r="Q122" s="16"/>
      <c r="R122" s="16"/>
      <c r="S122" s="16" t="s">
        <v>60</v>
      </c>
      <c r="T122" s="16" t="s">
        <v>61</v>
      </c>
      <c r="U122" s="16"/>
      <c r="V122" s="16">
        <v>1</v>
      </c>
      <c r="W122" s="16" t="s">
        <v>63</v>
      </c>
      <c r="X122" s="16" t="s">
        <v>63</v>
      </c>
      <c r="Y122" s="16" t="s">
        <v>60</v>
      </c>
      <c r="Z122" s="16" t="s">
        <v>117</v>
      </c>
      <c r="AA122" s="16"/>
      <c r="AB122" s="16"/>
      <c r="AC122" s="16">
        <v>469</v>
      </c>
      <c r="AD122" s="16" t="s">
        <v>1616</v>
      </c>
      <c r="AE122" s="16" t="s">
        <v>1617</v>
      </c>
      <c r="AF122" s="16" t="s">
        <v>1624</v>
      </c>
      <c r="AG122" s="16" t="s">
        <v>1625</v>
      </c>
      <c r="AH122" s="16">
        <v>4</v>
      </c>
      <c r="AI122" s="16" t="s">
        <v>1631</v>
      </c>
      <c r="AJ122" s="16"/>
      <c r="AK122" s="16"/>
      <c r="AL122" s="16">
        <v>99</v>
      </c>
      <c r="AM122" s="16">
        <v>32</v>
      </c>
      <c r="AN122" s="16"/>
      <c r="AO122" s="89"/>
      <c r="AP122" s="90">
        <v>600</v>
      </c>
      <c r="AQ122" s="91">
        <v>600</v>
      </c>
      <c r="AR122" s="90"/>
      <c r="AS122" s="16"/>
      <c r="AT122" s="16"/>
      <c r="AU122" s="16"/>
      <c r="AV122" s="16"/>
      <c r="AW122" s="16"/>
      <c r="AX122" s="16"/>
      <c r="AY122" s="16"/>
      <c r="AZ122" s="16"/>
      <c r="BA122" s="16"/>
      <c r="BB122" s="16"/>
      <c r="BC122" s="16"/>
      <c r="BD122" s="16"/>
      <c r="BE122" s="16"/>
      <c r="BF122" s="16"/>
      <c r="BG122" s="16"/>
      <c r="BH122" s="16"/>
      <c r="BI122" s="16"/>
      <c r="BJ122" s="89"/>
      <c r="BK122" s="92"/>
      <c r="BL122" s="16"/>
      <c r="BM122" s="16"/>
      <c r="BN122" s="16">
        <v>6</v>
      </c>
      <c r="BO122" s="16" t="s">
        <v>125</v>
      </c>
      <c r="BP122" s="16" t="s">
        <v>1548</v>
      </c>
      <c r="BQ122" s="16" t="s">
        <v>1636</v>
      </c>
      <c r="BR122" s="21">
        <v>44844</v>
      </c>
      <c r="BS122" s="16">
        <v>32477</v>
      </c>
      <c r="BT122" s="93"/>
      <c r="BU122" s="16" t="s">
        <v>62</v>
      </c>
      <c r="BV122" s="16" t="s">
        <v>63</v>
      </c>
      <c r="BW122" s="16"/>
      <c r="BX122" s="16"/>
      <c r="BY122" s="16" t="s">
        <v>63</v>
      </c>
      <c r="BZ122" s="16" t="s">
        <v>63</v>
      </c>
      <c r="CA122" s="16"/>
      <c r="CB122" s="16"/>
      <c r="CC122" s="16"/>
      <c r="CD122" s="16"/>
      <c r="CE122" s="16"/>
      <c r="CF122" s="16"/>
      <c r="CG122" s="16"/>
      <c r="CH122" s="16" t="s">
        <v>90</v>
      </c>
      <c r="CI122" s="16"/>
      <c r="CJ122" s="16">
        <v>1</v>
      </c>
      <c r="CK122" s="16" t="s">
        <v>91</v>
      </c>
      <c r="CL122" s="16"/>
      <c r="CM122" s="16">
        <v>800</v>
      </c>
      <c r="CN122" s="16">
        <v>150</v>
      </c>
      <c r="CO122" s="16">
        <v>171</v>
      </c>
      <c r="CP122" s="16" t="s">
        <v>1685</v>
      </c>
      <c r="CQ122" s="16"/>
      <c r="CR122" s="16"/>
      <c r="CS122" s="16" t="s">
        <v>93</v>
      </c>
      <c r="CT122" s="16"/>
      <c r="CU122" s="16" t="s">
        <v>94</v>
      </c>
      <c r="CV122" s="16" t="s">
        <v>62</v>
      </c>
      <c r="CW122" s="16"/>
      <c r="CX122" s="16"/>
      <c r="CY122" s="16"/>
      <c r="CZ122" s="16"/>
      <c r="DA122" s="16">
        <v>2</v>
      </c>
      <c r="DB122" s="16" t="s">
        <v>167</v>
      </c>
      <c r="DC122" s="16" t="s">
        <v>1761</v>
      </c>
      <c r="DD122" s="16">
        <v>370</v>
      </c>
      <c r="DE122" s="16"/>
      <c r="DF122" s="16"/>
      <c r="DG122" s="16"/>
      <c r="DH122" s="16"/>
      <c r="DI122" s="16" t="s">
        <v>63</v>
      </c>
      <c r="DJ122" s="16" t="s">
        <v>62</v>
      </c>
      <c r="DK122" s="16"/>
      <c r="DL122" s="16"/>
      <c r="DM122" s="16" t="s">
        <v>63</v>
      </c>
      <c r="DN122" s="16" t="s">
        <v>189</v>
      </c>
      <c r="DO122" s="16"/>
      <c r="DP122" s="16"/>
      <c r="DQ122" s="16"/>
      <c r="DR122" s="16"/>
      <c r="DS122" s="16"/>
      <c r="DT122" s="16"/>
      <c r="DU122" s="16"/>
      <c r="DV122" s="16"/>
      <c r="DW122" s="16"/>
      <c r="DX122" s="94"/>
      <c r="DY122" s="16">
        <v>10</v>
      </c>
      <c r="DZ122" s="16">
        <v>10</v>
      </c>
      <c r="EA122" s="89"/>
      <c r="EB122" s="90" t="s">
        <v>1762</v>
      </c>
      <c r="EC122" s="16">
        <v>10</v>
      </c>
      <c r="ED122" s="16"/>
      <c r="EE122" s="89"/>
      <c r="EF122" s="90"/>
      <c r="EG122" s="16"/>
      <c r="EH122" s="16"/>
      <c r="EI122" s="89"/>
      <c r="EJ122" s="90"/>
      <c r="EK122" s="16"/>
      <c r="EL122" s="16"/>
      <c r="EM122" s="89"/>
      <c r="EN122" s="90"/>
      <c r="EO122" s="16"/>
      <c r="EP122" s="16"/>
      <c r="EQ122" s="89"/>
      <c r="ER122" s="90">
        <v>5000</v>
      </c>
      <c r="ES122" s="89"/>
      <c r="ET122" s="91"/>
      <c r="EU122" s="90">
        <v>13</v>
      </c>
      <c r="EV122" s="89"/>
    </row>
    <row r="123" spans="1:177" s="82" customFormat="1" x14ac:dyDescent="0.3">
      <c r="A123" s="70"/>
      <c r="B123" s="71"/>
      <c r="C123" s="71"/>
      <c r="D123" s="71"/>
      <c r="E123" s="71"/>
      <c r="F123" s="73"/>
      <c r="G123" s="70"/>
      <c r="H123" s="72"/>
      <c r="I123" s="72"/>
      <c r="J123" s="74" t="s">
        <v>1765</v>
      </c>
      <c r="K123" s="72"/>
      <c r="L123" s="72"/>
      <c r="M123" s="72"/>
      <c r="N123" s="72"/>
      <c r="O123" s="72"/>
      <c r="P123" s="72"/>
      <c r="Q123" s="72"/>
      <c r="R123" s="72"/>
      <c r="S123" s="72"/>
      <c r="T123" s="72"/>
      <c r="U123" s="72"/>
      <c r="V123" s="72"/>
      <c r="W123" s="72"/>
      <c r="X123" s="72"/>
      <c r="Y123" s="72"/>
      <c r="Z123" s="72"/>
      <c r="AA123" s="74" t="str">
        <f>$J123</f>
        <v>2023 Lucid Air G Touring XR AWD w/21" wheels</v>
      </c>
      <c r="AB123" s="72"/>
      <c r="AC123" s="72"/>
      <c r="AD123" s="72"/>
      <c r="AE123" s="72"/>
      <c r="AF123" s="72"/>
      <c r="AG123" s="72"/>
      <c r="AH123" s="72"/>
      <c r="AI123" s="72"/>
      <c r="AJ123" s="72"/>
      <c r="AK123" s="72"/>
      <c r="AL123" s="72"/>
      <c r="AM123" s="72"/>
      <c r="AN123" s="72"/>
      <c r="AO123" s="75"/>
      <c r="AP123" s="70"/>
      <c r="AQ123" s="76" t="str">
        <f>$J123</f>
        <v>2023 Lucid Air G Touring XR AWD w/21" wheels</v>
      </c>
      <c r="AR123" s="70"/>
      <c r="AS123" s="72"/>
      <c r="AT123" s="72"/>
      <c r="AU123" s="72"/>
      <c r="AV123" s="72"/>
      <c r="AW123" s="72"/>
      <c r="AX123" s="72"/>
      <c r="AY123" s="72"/>
      <c r="AZ123" s="72"/>
      <c r="BA123" s="72"/>
      <c r="BB123" s="72"/>
      <c r="BC123" s="72"/>
      <c r="BD123" s="72"/>
      <c r="BE123" s="72"/>
      <c r="BF123" s="74" t="str">
        <f>$J123</f>
        <v>2023 Lucid Air G Touring XR AWD w/21" wheels</v>
      </c>
      <c r="BG123" s="72"/>
      <c r="BH123" s="72"/>
      <c r="BI123" s="72"/>
      <c r="BJ123" s="75"/>
      <c r="BK123" s="70"/>
      <c r="BL123" s="72"/>
      <c r="BM123" s="72"/>
      <c r="BN123" s="72"/>
      <c r="BO123" s="72"/>
      <c r="BP123" s="72"/>
      <c r="BQ123" s="77"/>
      <c r="BR123" s="1"/>
      <c r="BS123" s="72"/>
      <c r="BT123" s="78" t="s">
        <v>1597</v>
      </c>
      <c r="BU123" s="72"/>
      <c r="BV123" s="74" t="str">
        <f>$J123</f>
        <v>2023 Lucid Air G Touring XR AWD w/21" wheels</v>
      </c>
      <c r="BW123" s="72"/>
      <c r="BX123" s="72"/>
      <c r="BY123" s="72"/>
      <c r="BZ123" s="72"/>
      <c r="CA123" s="72"/>
      <c r="CB123" s="79" t="s">
        <v>1597</v>
      </c>
      <c r="CC123" s="72"/>
      <c r="CD123" s="72"/>
      <c r="CE123" s="72"/>
      <c r="CF123" s="72"/>
      <c r="CG123" s="72"/>
      <c r="CH123" s="72"/>
      <c r="CI123" s="72"/>
      <c r="CJ123" s="72"/>
      <c r="CK123" s="72"/>
      <c r="CL123" s="74" t="str">
        <f>$J123</f>
        <v>2023 Lucid Air G Touring XR AWD w/21" wheels</v>
      </c>
      <c r="CM123" s="72"/>
      <c r="CN123" s="72"/>
      <c r="CO123" s="72"/>
      <c r="CP123" s="72"/>
      <c r="CQ123" s="72"/>
      <c r="CR123" s="72"/>
      <c r="CS123" s="72"/>
      <c r="CT123" s="72"/>
      <c r="CU123" s="72"/>
      <c r="CV123" s="72"/>
      <c r="CW123" s="72"/>
      <c r="CX123" s="72"/>
      <c r="CY123" s="72"/>
      <c r="CZ123" s="72"/>
      <c r="DA123" s="72"/>
      <c r="DB123" s="72"/>
      <c r="DC123" s="74" t="str">
        <f>$J123</f>
        <v>2023 Lucid Air G Touring XR AWD w/21" wheels</v>
      </c>
      <c r="DD123" s="72"/>
      <c r="DE123" s="72"/>
      <c r="DF123" s="72"/>
      <c r="DG123" s="72"/>
      <c r="DH123" s="72"/>
      <c r="DI123" s="72"/>
      <c r="DJ123" s="72"/>
      <c r="DK123" s="72"/>
      <c r="DL123" s="72"/>
      <c r="DM123" s="72"/>
      <c r="DN123" s="72"/>
      <c r="DO123" s="74"/>
      <c r="DP123" s="74"/>
      <c r="DQ123" s="74"/>
      <c r="DR123" s="74"/>
      <c r="DS123" s="74"/>
      <c r="DT123" s="74" t="str">
        <f>$J123</f>
        <v>2023 Lucid Air G Touring XR AWD w/21" wheels</v>
      </c>
      <c r="DU123" s="74"/>
      <c r="DV123" s="74"/>
      <c r="DW123" s="74"/>
      <c r="DX123" s="80"/>
      <c r="DY123" s="74"/>
      <c r="DZ123" s="74"/>
      <c r="EA123" s="73"/>
      <c r="EB123" s="81"/>
      <c r="EC123" s="74"/>
      <c r="ED123" s="74"/>
      <c r="EE123" s="73"/>
      <c r="EF123" s="81"/>
      <c r="EH123" s="79" t="s">
        <v>1597</v>
      </c>
      <c r="EI123" s="73" t="str">
        <f>$J123</f>
        <v>2023 Lucid Air G Touring XR AWD w/21" wheels</v>
      </c>
      <c r="EJ123" s="83"/>
      <c r="EK123" s="84"/>
      <c r="EL123" s="84"/>
      <c r="EM123" s="85"/>
      <c r="EN123" s="86"/>
      <c r="EQ123" s="87"/>
      <c r="ER123" s="86"/>
      <c r="ES123" s="87"/>
      <c r="ET123" s="88"/>
      <c r="EU123" s="81" t="str">
        <f>$J123</f>
        <v>2023 Lucid Air G Touring XR AWD w/21" wheels</v>
      </c>
      <c r="EV123" s="87"/>
      <c r="EW123" s="74"/>
      <c r="EX123" s="74"/>
      <c r="EY123" s="74"/>
      <c r="EZ123" s="74"/>
      <c r="FA123" s="74"/>
      <c r="FB123" s="74"/>
      <c r="FC123" s="74"/>
      <c r="FD123" s="74"/>
      <c r="FE123" s="74"/>
      <c r="FF123" s="74"/>
      <c r="FG123" s="74"/>
      <c r="FH123" s="74"/>
      <c r="FI123" s="74"/>
      <c r="FJ123" s="74"/>
      <c r="FK123" s="74"/>
      <c r="FL123" s="74"/>
      <c r="FM123" s="74"/>
      <c r="FN123" s="74"/>
      <c r="FO123" s="74"/>
      <c r="FQ123" s="74"/>
      <c r="FR123" s="74"/>
      <c r="FS123" s="74"/>
      <c r="FT123" s="74"/>
      <c r="FU123" s="74"/>
    </row>
    <row r="124" spans="1:177" s="82" customFormat="1" ht="14" customHeight="1" x14ac:dyDescent="0.3">
      <c r="A124" s="90">
        <v>2023</v>
      </c>
      <c r="B124" s="16" t="s">
        <v>1757</v>
      </c>
      <c r="C124" s="16" t="s">
        <v>1758</v>
      </c>
      <c r="D124" s="16" t="s">
        <v>1766</v>
      </c>
      <c r="E124" s="16" t="s">
        <v>1760</v>
      </c>
      <c r="F124" s="89" t="s">
        <v>1630</v>
      </c>
      <c r="G124" s="90">
        <v>121</v>
      </c>
      <c r="H124" s="16">
        <v>122</v>
      </c>
      <c r="I124" s="16">
        <v>121</v>
      </c>
      <c r="J124" s="16">
        <v>160.80000000000001</v>
      </c>
      <c r="K124" s="16">
        <v>162.9</v>
      </c>
      <c r="L124" s="16">
        <v>161.73830000000001</v>
      </c>
      <c r="M124" s="16">
        <v>120.56780000000001</v>
      </c>
      <c r="N124" s="16">
        <v>122.14239999999999</v>
      </c>
      <c r="O124" s="16">
        <v>121.2714</v>
      </c>
      <c r="P124" s="16">
        <f t="shared" ref="P124:P125" si="36">L124/O124</f>
        <v>1.3336887345243809</v>
      </c>
      <c r="Q124" s="16"/>
      <c r="R124" s="16"/>
      <c r="S124" s="16" t="s">
        <v>60</v>
      </c>
      <c r="T124" s="16" t="s">
        <v>61</v>
      </c>
      <c r="U124" s="16"/>
      <c r="V124" s="16">
        <v>1</v>
      </c>
      <c r="W124" s="16" t="s">
        <v>63</v>
      </c>
      <c r="X124" s="16" t="s">
        <v>63</v>
      </c>
      <c r="Y124" s="16" t="s">
        <v>60</v>
      </c>
      <c r="Z124" s="16" t="s">
        <v>117</v>
      </c>
      <c r="AA124" s="16"/>
      <c r="AB124" s="16"/>
      <c r="AC124" s="16">
        <v>469</v>
      </c>
      <c r="AD124" s="16" t="s">
        <v>1616</v>
      </c>
      <c r="AE124" s="16" t="s">
        <v>1617</v>
      </c>
      <c r="AF124" s="16" t="s">
        <v>66</v>
      </c>
      <c r="AG124" s="16" t="s">
        <v>67</v>
      </c>
      <c r="AH124" s="16">
        <v>4</v>
      </c>
      <c r="AI124" s="16" t="s">
        <v>1631</v>
      </c>
      <c r="AJ124" s="16"/>
      <c r="AK124" s="16"/>
      <c r="AL124" s="16">
        <v>99</v>
      </c>
      <c r="AM124" s="16">
        <v>32</v>
      </c>
      <c r="AN124" s="16"/>
      <c r="AO124" s="89"/>
      <c r="AP124" s="90">
        <v>600</v>
      </c>
      <c r="AQ124" s="91">
        <v>600</v>
      </c>
      <c r="AR124" s="90"/>
      <c r="AS124" s="16"/>
      <c r="AT124" s="16"/>
      <c r="AU124" s="16"/>
      <c r="AV124" s="16"/>
      <c r="AW124" s="16"/>
      <c r="AX124" s="16"/>
      <c r="AY124" s="16"/>
      <c r="AZ124" s="16"/>
      <c r="BA124" s="16"/>
      <c r="BB124" s="16"/>
      <c r="BC124" s="16"/>
      <c r="BD124" s="16"/>
      <c r="BE124" s="16"/>
      <c r="BF124" s="16"/>
      <c r="BG124" s="16"/>
      <c r="BH124" s="16"/>
      <c r="BI124" s="16"/>
      <c r="BJ124" s="89"/>
      <c r="BK124" s="92"/>
      <c r="BL124" s="16"/>
      <c r="BM124" s="16"/>
      <c r="BN124" s="16">
        <v>6</v>
      </c>
      <c r="BO124" s="16" t="s">
        <v>125</v>
      </c>
      <c r="BP124" s="16" t="s">
        <v>1548</v>
      </c>
      <c r="BQ124" s="16" t="s">
        <v>1636</v>
      </c>
      <c r="BR124" s="21">
        <v>44844</v>
      </c>
      <c r="BS124" s="16">
        <v>32476</v>
      </c>
      <c r="BT124" s="93"/>
      <c r="BU124" s="16" t="s">
        <v>62</v>
      </c>
      <c r="BV124" s="16" t="s">
        <v>63</v>
      </c>
      <c r="BW124" s="16"/>
      <c r="BX124" s="16"/>
      <c r="BY124" s="16" t="s">
        <v>63</v>
      </c>
      <c r="BZ124" s="16" t="s">
        <v>63</v>
      </c>
      <c r="CA124" s="16"/>
      <c r="CB124" s="16"/>
      <c r="CC124" s="16"/>
      <c r="CD124" s="16"/>
      <c r="CE124" s="16"/>
      <c r="CF124" s="16"/>
      <c r="CG124" s="16"/>
      <c r="CH124" s="16" t="s">
        <v>90</v>
      </c>
      <c r="CI124" s="16"/>
      <c r="CJ124" s="16">
        <v>1</v>
      </c>
      <c r="CK124" s="16" t="s">
        <v>91</v>
      </c>
      <c r="CL124" s="16"/>
      <c r="CM124" s="16">
        <v>800</v>
      </c>
      <c r="CN124" s="16">
        <v>150</v>
      </c>
      <c r="CO124" s="16">
        <v>171</v>
      </c>
      <c r="CP124" s="16" t="s">
        <v>1685</v>
      </c>
      <c r="CQ124" s="16"/>
      <c r="CR124" s="16"/>
      <c r="CS124" s="16" t="s">
        <v>93</v>
      </c>
      <c r="CT124" s="16"/>
      <c r="CU124" s="16" t="s">
        <v>94</v>
      </c>
      <c r="CV124" s="16" t="s">
        <v>62</v>
      </c>
      <c r="CW124" s="16"/>
      <c r="CX124" s="16"/>
      <c r="CY124" s="16"/>
      <c r="CZ124" s="16"/>
      <c r="DA124" s="16">
        <v>2</v>
      </c>
      <c r="DB124" s="16" t="s">
        <v>167</v>
      </c>
      <c r="DC124" s="16" t="s">
        <v>1761</v>
      </c>
      <c r="DD124" s="16" t="s">
        <v>1708</v>
      </c>
      <c r="DE124" s="16"/>
      <c r="DF124" s="16"/>
      <c r="DG124" s="16"/>
      <c r="DH124" s="16"/>
      <c r="DI124" s="16" t="s">
        <v>63</v>
      </c>
      <c r="DJ124" s="16" t="s">
        <v>62</v>
      </c>
      <c r="DK124" s="16"/>
      <c r="DL124" s="16"/>
      <c r="DM124" s="16" t="s">
        <v>63</v>
      </c>
      <c r="DN124" s="16" t="s">
        <v>189</v>
      </c>
      <c r="DO124" s="16"/>
      <c r="DP124" s="16"/>
      <c r="DQ124" s="16"/>
      <c r="DR124" s="16"/>
      <c r="DS124" s="16"/>
      <c r="DT124" s="16"/>
      <c r="DU124" s="16"/>
      <c r="DV124" s="16"/>
      <c r="DW124" s="16"/>
      <c r="DX124" s="94"/>
      <c r="DY124" s="16">
        <v>10</v>
      </c>
      <c r="DZ124" s="16">
        <v>10</v>
      </c>
      <c r="EA124" s="89"/>
      <c r="EB124" s="90" t="s">
        <v>1762</v>
      </c>
      <c r="EC124" s="16">
        <v>10</v>
      </c>
      <c r="ED124" s="16"/>
      <c r="EE124" s="89"/>
      <c r="EF124" s="90"/>
      <c r="EG124" s="16"/>
      <c r="EH124" s="16"/>
      <c r="EI124" s="89"/>
      <c r="EJ124" s="90"/>
      <c r="EK124" s="16"/>
      <c r="EL124" s="16"/>
      <c r="EM124" s="89"/>
      <c r="EN124" s="90"/>
      <c r="EO124" s="16"/>
      <c r="EP124" s="16"/>
      <c r="EQ124" s="89"/>
      <c r="ER124" s="90">
        <v>5000</v>
      </c>
      <c r="ES124" s="89"/>
      <c r="ET124" s="91"/>
      <c r="EU124" s="90">
        <v>13</v>
      </c>
      <c r="EV124" s="89"/>
    </row>
    <row r="125" spans="1:177" s="82" customFormat="1" ht="15.5" customHeight="1" thickBot="1" x14ac:dyDescent="0.35">
      <c r="A125" s="90">
        <v>2023</v>
      </c>
      <c r="B125" s="16" t="s">
        <v>1757</v>
      </c>
      <c r="C125" s="16" t="s">
        <v>1758</v>
      </c>
      <c r="D125" s="16" t="s">
        <v>1766</v>
      </c>
      <c r="E125" s="16" t="s">
        <v>1760</v>
      </c>
      <c r="F125" s="89" t="s">
        <v>1630</v>
      </c>
      <c r="G125" s="90">
        <v>28</v>
      </c>
      <c r="H125" s="16">
        <v>28</v>
      </c>
      <c r="I125" s="16">
        <v>28</v>
      </c>
      <c r="J125" s="16">
        <v>20.960999999999999</v>
      </c>
      <c r="K125" s="16">
        <v>20.690999999999999</v>
      </c>
      <c r="L125" s="16">
        <v>20.839500000000001</v>
      </c>
      <c r="M125" s="16">
        <v>27.955200000000001</v>
      </c>
      <c r="N125" s="16">
        <v>27.594799999999999</v>
      </c>
      <c r="O125" s="16">
        <v>27.792999999999999</v>
      </c>
      <c r="P125" s="16">
        <f t="shared" si="36"/>
        <v>0.74981110351527369</v>
      </c>
      <c r="Q125" s="16"/>
      <c r="R125" s="16"/>
      <c r="S125" s="16" t="s">
        <v>60</v>
      </c>
      <c r="T125" s="16" t="s">
        <v>61</v>
      </c>
      <c r="U125" s="16"/>
      <c r="V125" s="16">
        <v>1</v>
      </c>
      <c r="W125" s="16" t="s">
        <v>63</v>
      </c>
      <c r="X125" s="16" t="s">
        <v>63</v>
      </c>
      <c r="Y125" s="16" t="s">
        <v>60</v>
      </c>
      <c r="Z125" s="16" t="s">
        <v>117</v>
      </c>
      <c r="AA125" s="16"/>
      <c r="AB125" s="16"/>
      <c r="AC125" s="16">
        <v>469</v>
      </c>
      <c r="AD125" s="16" t="s">
        <v>1616</v>
      </c>
      <c r="AE125" s="16" t="s">
        <v>1617</v>
      </c>
      <c r="AF125" s="16" t="s">
        <v>1624</v>
      </c>
      <c r="AG125" s="16" t="s">
        <v>1625</v>
      </c>
      <c r="AH125" s="16">
        <v>4</v>
      </c>
      <c r="AI125" s="16" t="s">
        <v>1631</v>
      </c>
      <c r="AJ125" s="16"/>
      <c r="AK125" s="16"/>
      <c r="AL125" s="16">
        <v>99</v>
      </c>
      <c r="AM125" s="16">
        <v>32</v>
      </c>
      <c r="AN125" s="16"/>
      <c r="AO125" s="89"/>
      <c r="AP125" s="90">
        <v>600</v>
      </c>
      <c r="AQ125" s="91">
        <v>600</v>
      </c>
      <c r="AR125" s="90"/>
      <c r="AS125" s="16"/>
      <c r="AT125" s="16"/>
      <c r="AU125" s="16"/>
      <c r="AV125" s="16"/>
      <c r="AW125" s="16"/>
      <c r="AX125" s="16"/>
      <c r="AY125" s="16"/>
      <c r="AZ125" s="16"/>
      <c r="BA125" s="16"/>
      <c r="BB125" s="16"/>
      <c r="BC125" s="16"/>
      <c r="BD125" s="16"/>
      <c r="BE125" s="16"/>
      <c r="BF125" s="16"/>
      <c r="BG125" s="16"/>
      <c r="BH125" s="16"/>
      <c r="BI125" s="16"/>
      <c r="BJ125" s="89"/>
      <c r="BK125" s="92"/>
      <c r="BL125" s="16"/>
      <c r="BM125" s="16"/>
      <c r="BN125" s="16">
        <v>6</v>
      </c>
      <c r="BO125" s="16" t="s">
        <v>125</v>
      </c>
      <c r="BP125" s="16" t="s">
        <v>1548</v>
      </c>
      <c r="BQ125" s="16" t="s">
        <v>1636</v>
      </c>
      <c r="BR125" s="21">
        <v>44844</v>
      </c>
      <c r="BS125" s="16">
        <v>32476</v>
      </c>
      <c r="BT125" s="93"/>
      <c r="BU125" s="16" t="s">
        <v>62</v>
      </c>
      <c r="BV125" s="16" t="s">
        <v>63</v>
      </c>
      <c r="BW125" s="16"/>
      <c r="BX125" s="16"/>
      <c r="BY125" s="16" t="s">
        <v>63</v>
      </c>
      <c r="BZ125" s="16" t="s">
        <v>63</v>
      </c>
      <c r="CA125" s="16"/>
      <c r="CB125" s="16"/>
      <c r="CC125" s="16"/>
      <c r="CD125" s="16"/>
      <c r="CE125" s="16"/>
      <c r="CF125" s="16"/>
      <c r="CG125" s="16"/>
      <c r="CH125" s="16" t="s">
        <v>90</v>
      </c>
      <c r="CI125" s="16"/>
      <c r="CJ125" s="16">
        <v>1</v>
      </c>
      <c r="CK125" s="16" t="s">
        <v>91</v>
      </c>
      <c r="CL125" s="16"/>
      <c r="CM125" s="16">
        <v>800</v>
      </c>
      <c r="CN125" s="16">
        <v>150</v>
      </c>
      <c r="CO125" s="16">
        <v>171</v>
      </c>
      <c r="CP125" s="16" t="s">
        <v>1685</v>
      </c>
      <c r="CQ125" s="16"/>
      <c r="CR125" s="16"/>
      <c r="CS125" s="16" t="s">
        <v>93</v>
      </c>
      <c r="CT125" s="16"/>
      <c r="CU125" s="16" t="s">
        <v>94</v>
      </c>
      <c r="CV125" s="16" t="s">
        <v>62</v>
      </c>
      <c r="CW125" s="16"/>
      <c r="CX125" s="16"/>
      <c r="CY125" s="16"/>
      <c r="CZ125" s="16"/>
      <c r="DA125" s="16">
        <v>2</v>
      </c>
      <c r="DB125" s="16" t="s">
        <v>167</v>
      </c>
      <c r="DC125" s="16" t="s">
        <v>1761</v>
      </c>
      <c r="DD125" s="16" t="s">
        <v>1708</v>
      </c>
      <c r="DE125" s="16"/>
      <c r="DF125" s="16"/>
      <c r="DG125" s="16"/>
      <c r="DH125" s="16"/>
      <c r="DI125" s="16" t="s">
        <v>63</v>
      </c>
      <c r="DJ125" s="16" t="s">
        <v>62</v>
      </c>
      <c r="DK125" s="16"/>
      <c r="DL125" s="16"/>
      <c r="DM125" s="16" t="s">
        <v>63</v>
      </c>
      <c r="DN125" s="16" t="s">
        <v>189</v>
      </c>
      <c r="DO125" s="16"/>
      <c r="DP125" s="16"/>
      <c r="DQ125" s="16"/>
      <c r="DR125" s="16"/>
      <c r="DS125" s="16"/>
      <c r="DT125" s="16"/>
      <c r="DU125" s="16"/>
      <c r="DV125" s="16"/>
      <c r="DW125" s="16"/>
      <c r="DX125" s="94"/>
      <c r="DY125" s="16">
        <v>10</v>
      </c>
      <c r="DZ125" s="16">
        <v>10</v>
      </c>
      <c r="EA125" s="89"/>
      <c r="EB125" s="90" t="s">
        <v>1762</v>
      </c>
      <c r="EC125" s="16">
        <v>10</v>
      </c>
      <c r="ED125" s="16"/>
      <c r="EE125" s="89"/>
      <c r="EF125" s="90"/>
      <c r="EG125" s="16"/>
      <c r="EH125" s="16"/>
      <c r="EI125" s="89"/>
      <c r="EJ125" s="90"/>
      <c r="EK125" s="16"/>
      <c r="EL125" s="16"/>
      <c r="EM125" s="89"/>
      <c r="EN125" s="90"/>
      <c r="EO125" s="16"/>
      <c r="EP125" s="16"/>
      <c r="EQ125" s="89"/>
      <c r="ER125" s="90">
        <v>5000</v>
      </c>
      <c r="ES125" s="89"/>
      <c r="ET125" s="91"/>
      <c r="EU125" s="90">
        <v>13</v>
      </c>
      <c r="EV125" s="89"/>
    </row>
    <row r="126" spans="1:177" s="82" customFormat="1" x14ac:dyDescent="0.3">
      <c r="A126" s="70"/>
      <c r="B126" s="71"/>
      <c r="C126" s="71"/>
      <c r="D126" s="71"/>
      <c r="E126" s="71"/>
      <c r="F126" s="73"/>
      <c r="G126" s="70"/>
      <c r="H126" s="72"/>
      <c r="I126" s="72"/>
      <c r="J126" s="74" t="s">
        <v>1767</v>
      </c>
      <c r="K126" s="72"/>
      <c r="L126" s="72"/>
      <c r="M126" s="72"/>
      <c r="N126" s="72"/>
      <c r="O126" s="72"/>
      <c r="P126" s="72"/>
      <c r="Q126" s="72"/>
      <c r="R126" s="72"/>
      <c r="S126" s="72"/>
      <c r="T126" s="72"/>
      <c r="U126" s="72"/>
      <c r="V126" s="72"/>
      <c r="W126" s="72"/>
      <c r="X126" s="72"/>
      <c r="Y126" s="72"/>
      <c r="Z126" s="72"/>
      <c r="AA126" s="74" t="str">
        <f>$J126</f>
        <v>2023 Lucid Air GT P AWD 21" Wheels</v>
      </c>
      <c r="AB126" s="72"/>
      <c r="AC126" s="72"/>
      <c r="AD126" s="72"/>
      <c r="AE126" s="72"/>
      <c r="AF126" s="72"/>
      <c r="AG126" s="72"/>
      <c r="AH126" s="72"/>
      <c r="AI126" s="72"/>
      <c r="AJ126" s="72"/>
      <c r="AK126" s="72"/>
      <c r="AL126" s="72"/>
      <c r="AM126" s="72"/>
      <c r="AN126" s="72"/>
      <c r="AO126" s="75"/>
      <c r="AP126" s="70"/>
      <c r="AQ126" s="76" t="str">
        <f>$J126</f>
        <v>2023 Lucid Air GT P AWD 21" Wheels</v>
      </c>
      <c r="AR126" s="70"/>
      <c r="AS126" s="72"/>
      <c r="AT126" s="72"/>
      <c r="AU126" s="72"/>
      <c r="AV126" s="72"/>
      <c r="AW126" s="72"/>
      <c r="AX126" s="72"/>
      <c r="AY126" s="72"/>
      <c r="AZ126" s="72"/>
      <c r="BA126" s="72"/>
      <c r="BB126" s="72"/>
      <c r="BC126" s="72"/>
      <c r="BD126" s="72"/>
      <c r="BE126" s="72"/>
      <c r="BF126" s="74" t="str">
        <f>$J126</f>
        <v>2023 Lucid Air GT P AWD 21" Wheels</v>
      </c>
      <c r="BG126" s="72"/>
      <c r="BH126" s="72"/>
      <c r="BI126" s="72"/>
      <c r="BJ126" s="75"/>
      <c r="BK126" s="70"/>
      <c r="BL126" s="72"/>
      <c r="BM126" s="72"/>
      <c r="BN126" s="72"/>
      <c r="BO126" s="72"/>
      <c r="BP126" s="72"/>
      <c r="BQ126" s="77"/>
      <c r="BR126" s="1"/>
      <c r="BS126" s="72"/>
      <c r="BT126" s="78" t="s">
        <v>1597</v>
      </c>
      <c r="BU126" s="72"/>
      <c r="BV126" s="74" t="str">
        <f>$J126</f>
        <v>2023 Lucid Air GT P AWD 21" Wheels</v>
      </c>
      <c r="BW126" s="72"/>
      <c r="BX126" s="72"/>
      <c r="BY126" s="72"/>
      <c r="BZ126" s="72"/>
      <c r="CA126" s="72"/>
      <c r="CB126" s="79" t="s">
        <v>1597</v>
      </c>
      <c r="CC126" s="72"/>
      <c r="CD126" s="72"/>
      <c r="CE126" s="72"/>
      <c r="CF126" s="72"/>
      <c r="CG126" s="72"/>
      <c r="CH126" s="72"/>
      <c r="CI126" s="72"/>
      <c r="CJ126" s="72"/>
      <c r="CK126" s="72"/>
      <c r="CL126" s="74" t="str">
        <f>$J126</f>
        <v>2023 Lucid Air GT P AWD 21" Wheels</v>
      </c>
      <c r="CM126" s="72"/>
      <c r="CN126" s="72"/>
      <c r="CO126" s="72"/>
      <c r="CP126" s="72"/>
      <c r="CQ126" s="72"/>
      <c r="CR126" s="72"/>
      <c r="CS126" s="72"/>
      <c r="CT126" s="72"/>
      <c r="CU126" s="72"/>
      <c r="CV126" s="72"/>
      <c r="CW126" s="72"/>
      <c r="CX126" s="72"/>
      <c r="CY126" s="72"/>
      <c r="CZ126" s="72"/>
      <c r="DA126" s="72"/>
      <c r="DB126" s="72"/>
      <c r="DC126" s="74" t="str">
        <f>$J126</f>
        <v>2023 Lucid Air GT P AWD 21" Wheels</v>
      </c>
      <c r="DD126" s="72"/>
      <c r="DE126" s="72"/>
      <c r="DF126" s="72"/>
      <c r="DG126" s="72"/>
      <c r="DH126" s="72"/>
      <c r="DI126" s="72"/>
      <c r="DJ126" s="72"/>
      <c r="DK126" s="72"/>
      <c r="DL126" s="72"/>
      <c r="DM126" s="72"/>
      <c r="DN126" s="72"/>
      <c r="DO126" s="74"/>
      <c r="DP126" s="74"/>
      <c r="DQ126" s="74"/>
      <c r="DR126" s="74"/>
      <c r="DS126" s="74"/>
      <c r="DT126" s="74" t="str">
        <f>$J126</f>
        <v>2023 Lucid Air GT P AWD 21" Wheels</v>
      </c>
      <c r="DU126" s="74"/>
      <c r="DV126" s="74"/>
      <c r="DW126" s="74"/>
      <c r="DX126" s="80"/>
      <c r="DY126" s="74"/>
      <c r="DZ126" s="74"/>
      <c r="EA126" s="73"/>
      <c r="EB126" s="81"/>
      <c r="EC126" s="74"/>
      <c r="ED126" s="74"/>
      <c r="EE126" s="73"/>
      <c r="EF126" s="81"/>
      <c r="EH126" s="79" t="s">
        <v>1597</v>
      </c>
      <c r="EI126" s="73" t="str">
        <f>$J126</f>
        <v>2023 Lucid Air GT P AWD 21" Wheels</v>
      </c>
      <c r="EJ126" s="83"/>
      <c r="EK126" s="84"/>
      <c r="EL126" s="84"/>
      <c r="EM126" s="85"/>
      <c r="EN126" s="86"/>
      <c r="EQ126" s="87"/>
      <c r="ER126" s="86"/>
      <c r="ES126" s="87"/>
      <c r="ET126" s="88"/>
      <c r="EU126" s="81" t="str">
        <f>$J126</f>
        <v>2023 Lucid Air GT P AWD 21" Wheels</v>
      </c>
      <c r="EV126" s="87"/>
      <c r="EW126" s="74"/>
      <c r="EX126" s="74"/>
      <c r="EY126" s="74"/>
      <c r="EZ126" s="74"/>
      <c r="FA126" s="74"/>
      <c r="FB126" s="74"/>
      <c r="FC126" s="74"/>
      <c r="FD126" s="74"/>
      <c r="FE126" s="74"/>
      <c r="FF126" s="74"/>
      <c r="FG126" s="74"/>
      <c r="FH126" s="74"/>
      <c r="FI126" s="74"/>
      <c r="FJ126" s="74"/>
      <c r="FK126" s="74"/>
      <c r="FL126" s="74"/>
      <c r="FM126" s="74"/>
      <c r="FN126" s="74"/>
      <c r="FO126" s="74"/>
      <c r="FQ126" s="74"/>
      <c r="FR126" s="74"/>
      <c r="FS126" s="74"/>
      <c r="FT126" s="74"/>
      <c r="FU126" s="74"/>
    </row>
    <row r="127" spans="1:177" s="82" customFormat="1" ht="14" customHeight="1" x14ac:dyDescent="0.3">
      <c r="A127" s="90">
        <v>2023</v>
      </c>
      <c r="B127" s="16" t="s">
        <v>1757</v>
      </c>
      <c r="C127" s="16" t="s">
        <v>1758</v>
      </c>
      <c r="D127" s="16" t="s">
        <v>1768</v>
      </c>
      <c r="E127" s="16" t="s">
        <v>1760</v>
      </c>
      <c r="F127" s="89" t="s">
        <v>1630</v>
      </c>
      <c r="G127" s="90">
        <v>110</v>
      </c>
      <c r="H127" s="16">
        <v>111</v>
      </c>
      <c r="I127" s="16">
        <v>111</v>
      </c>
      <c r="J127" s="16">
        <v>146.86269999999999</v>
      </c>
      <c r="K127" s="16">
        <v>148.34950000000001</v>
      </c>
      <c r="L127" s="16">
        <v>147.52670000000001</v>
      </c>
      <c r="M127" s="16">
        <v>110.1456</v>
      </c>
      <c r="N127" s="16">
        <v>111.1953</v>
      </c>
      <c r="O127" s="16">
        <v>110.6155</v>
      </c>
      <c r="P127" s="16">
        <f t="shared" ref="P127:P128" si="37">L127/O127</f>
        <v>1.3336892207692412</v>
      </c>
      <c r="Q127" s="16"/>
      <c r="R127" s="16"/>
      <c r="S127" s="16" t="s">
        <v>60</v>
      </c>
      <c r="T127" s="16" t="s">
        <v>61</v>
      </c>
      <c r="U127" s="16"/>
      <c r="V127" s="16">
        <v>1</v>
      </c>
      <c r="W127" s="16" t="s">
        <v>63</v>
      </c>
      <c r="X127" s="16" t="s">
        <v>63</v>
      </c>
      <c r="Y127" s="16" t="s">
        <v>60</v>
      </c>
      <c r="Z127" s="16" t="s">
        <v>117</v>
      </c>
      <c r="AA127" s="16"/>
      <c r="AB127" s="16"/>
      <c r="AC127" s="16">
        <v>446</v>
      </c>
      <c r="AD127" s="16" t="s">
        <v>1616</v>
      </c>
      <c r="AE127" s="16" t="s">
        <v>1617</v>
      </c>
      <c r="AF127" s="16" t="s">
        <v>66</v>
      </c>
      <c r="AG127" s="16" t="s">
        <v>67</v>
      </c>
      <c r="AH127" s="16">
        <v>4</v>
      </c>
      <c r="AI127" s="16" t="s">
        <v>1631</v>
      </c>
      <c r="AJ127" s="16"/>
      <c r="AK127" s="16"/>
      <c r="AL127" s="16">
        <v>99</v>
      </c>
      <c r="AM127" s="16">
        <v>32</v>
      </c>
      <c r="AN127" s="16"/>
      <c r="AO127" s="89"/>
      <c r="AP127" s="90">
        <v>650</v>
      </c>
      <c r="AQ127" s="91">
        <v>650</v>
      </c>
      <c r="AR127" s="90"/>
      <c r="AS127" s="16"/>
      <c r="AT127" s="16"/>
      <c r="AU127" s="16"/>
      <c r="AV127" s="16"/>
      <c r="AW127" s="16"/>
      <c r="AX127" s="16"/>
      <c r="AY127" s="16"/>
      <c r="AZ127" s="16"/>
      <c r="BA127" s="16"/>
      <c r="BB127" s="16"/>
      <c r="BC127" s="16"/>
      <c r="BD127" s="16"/>
      <c r="BE127" s="16"/>
      <c r="BF127" s="16"/>
      <c r="BG127" s="16"/>
      <c r="BH127" s="16"/>
      <c r="BI127" s="16"/>
      <c r="BJ127" s="89"/>
      <c r="BK127" s="92"/>
      <c r="BL127" s="16"/>
      <c r="BM127" s="16"/>
      <c r="BN127" s="16">
        <v>6</v>
      </c>
      <c r="BO127" s="16" t="s">
        <v>125</v>
      </c>
      <c r="BP127" s="16" t="s">
        <v>1548</v>
      </c>
      <c r="BQ127" s="16" t="s">
        <v>1636</v>
      </c>
      <c r="BR127" s="21">
        <v>44835</v>
      </c>
      <c r="BS127" s="16">
        <v>32474</v>
      </c>
      <c r="BT127" s="93"/>
      <c r="BU127" s="16" t="s">
        <v>62</v>
      </c>
      <c r="BV127" s="16" t="s">
        <v>63</v>
      </c>
      <c r="BW127" s="16"/>
      <c r="BX127" s="16"/>
      <c r="BY127" s="16" t="s">
        <v>63</v>
      </c>
      <c r="BZ127" s="16" t="s">
        <v>63</v>
      </c>
      <c r="CA127" s="16"/>
      <c r="CB127" s="16"/>
      <c r="CC127" s="16"/>
      <c r="CD127" s="16"/>
      <c r="CE127" s="16"/>
      <c r="CF127" s="16"/>
      <c r="CG127" s="16"/>
      <c r="CH127" s="16" t="s">
        <v>90</v>
      </c>
      <c r="CI127" s="16"/>
      <c r="CJ127" s="16">
        <v>1</v>
      </c>
      <c r="CK127" s="16" t="s">
        <v>91</v>
      </c>
      <c r="CL127" s="16"/>
      <c r="CM127" s="16">
        <v>800</v>
      </c>
      <c r="CN127" s="16">
        <v>150</v>
      </c>
      <c r="CO127" s="16">
        <v>171</v>
      </c>
      <c r="CP127" s="16" t="s">
        <v>1685</v>
      </c>
      <c r="CQ127" s="16"/>
      <c r="CR127" s="16"/>
      <c r="CS127" s="16" t="s">
        <v>93</v>
      </c>
      <c r="CT127" s="16"/>
      <c r="CU127" s="16" t="s">
        <v>94</v>
      </c>
      <c r="CV127" s="16" t="s">
        <v>62</v>
      </c>
      <c r="CW127" s="16"/>
      <c r="CX127" s="16"/>
      <c r="CY127" s="16"/>
      <c r="CZ127" s="16"/>
      <c r="DA127" s="16">
        <v>2</v>
      </c>
      <c r="DB127" s="16" t="s">
        <v>167</v>
      </c>
      <c r="DC127" s="16" t="s">
        <v>1761</v>
      </c>
      <c r="DD127" s="16" t="s">
        <v>1708</v>
      </c>
      <c r="DE127" s="16"/>
      <c r="DF127" s="16"/>
      <c r="DG127" s="16"/>
      <c r="DH127" s="16"/>
      <c r="DI127" s="16" t="s">
        <v>63</v>
      </c>
      <c r="DJ127" s="16" t="s">
        <v>62</v>
      </c>
      <c r="DK127" s="16"/>
      <c r="DL127" s="16"/>
      <c r="DM127" s="16" t="s">
        <v>63</v>
      </c>
      <c r="DN127" s="16" t="s">
        <v>189</v>
      </c>
      <c r="DO127" s="16"/>
      <c r="DP127" s="16"/>
      <c r="DQ127" s="16"/>
      <c r="DR127" s="16"/>
      <c r="DS127" s="16"/>
      <c r="DT127" s="16"/>
      <c r="DU127" s="16"/>
      <c r="DV127" s="16"/>
      <c r="DW127" s="16"/>
      <c r="DX127" s="94"/>
      <c r="DY127" s="16">
        <v>10</v>
      </c>
      <c r="DZ127" s="16">
        <v>10</v>
      </c>
      <c r="EA127" s="89"/>
      <c r="EB127" s="90" t="s">
        <v>1762</v>
      </c>
      <c r="EC127" s="16">
        <v>10</v>
      </c>
      <c r="ED127" s="16"/>
      <c r="EE127" s="89"/>
      <c r="EF127" s="90"/>
      <c r="EG127" s="16"/>
      <c r="EH127" s="16"/>
      <c r="EI127" s="89"/>
      <c r="EJ127" s="90"/>
      <c r="EK127" s="16"/>
      <c r="EL127" s="16"/>
      <c r="EM127" s="89"/>
      <c r="EN127" s="90"/>
      <c r="EO127" s="16"/>
      <c r="EP127" s="16"/>
      <c r="EQ127" s="89"/>
      <c r="ER127" s="90">
        <v>4750</v>
      </c>
      <c r="ES127" s="89"/>
      <c r="ET127" s="91"/>
      <c r="EU127" s="90">
        <v>13</v>
      </c>
      <c r="EV127" s="89"/>
    </row>
    <row r="128" spans="1:177" s="82" customFormat="1" ht="15.5" customHeight="1" thickBot="1" x14ac:dyDescent="0.35">
      <c r="A128" s="90">
        <v>2023</v>
      </c>
      <c r="B128" s="16" t="s">
        <v>1757</v>
      </c>
      <c r="C128" s="16" t="s">
        <v>1758</v>
      </c>
      <c r="D128" s="16" t="s">
        <v>1768</v>
      </c>
      <c r="E128" s="16" t="s">
        <v>1760</v>
      </c>
      <c r="F128" s="89" t="s">
        <v>1630</v>
      </c>
      <c r="G128" s="90">
        <v>31</v>
      </c>
      <c r="H128" s="16">
        <v>30</v>
      </c>
      <c r="I128" s="16">
        <v>30</v>
      </c>
      <c r="J128" s="16">
        <v>22.95</v>
      </c>
      <c r="K128" s="16">
        <v>22.72</v>
      </c>
      <c r="L128" s="16">
        <v>22.846499999999999</v>
      </c>
      <c r="M128" s="16">
        <v>30.6004</v>
      </c>
      <c r="N128" s="16">
        <v>30.311499999999999</v>
      </c>
      <c r="O128" s="16">
        <v>30.470400000000001</v>
      </c>
      <c r="P128" s="16">
        <f t="shared" si="37"/>
        <v>0.74979324196597341</v>
      </c>
      <c r="Q128" s="16"/>
      <c r="R128" s="16"/>
      <c r="S128" s="16" t="s">
        <v>60</v>
      </c>
      <c r="T128" s="16" t="s">
        <v>61</v>
      </c>
      <c r="U128" s="16"/>
      <c r="V128" s="16">
        <v>1</v>
      </c>
      <c r="W128" s="16" t="s">
        <v>63</v>
      </c>
      <c r="X128" s="16" t="s">
        <v>63</v>
      </c>
      <c r="Y128" s="16" t="s">
        <v>60</v>
      </c>
      <c r="Z128" s="16" t="s">
        <v>117</v>
      </c>
      <c r="AA128" s="16"/>
      <c r="AB128" s="16"/>
      <c r="AC128" s="16">
        <v>446</v>
      </c>
      <c r="AD128" s="16" t="s">
        <v>1616</v>
      </c>
      <c r="AE128" s="16" t="s">
        <v>1617</v>
      </c>
      <c r="AF128" s="16" t="s">
        <v>1624</v>
      </c>
      <c r="AG128" s="16" t="s">
        <v>1625</v>
      </c>
      <c r="AH128" s="16">
        <v>4</v>
      </c>
      <c r="AI128" s="16" t="s">
        <v>1631</v>
      </c>
      <c r="AJ128" s="16"/>
      <c r="AK128" s="16"/>
      <c r="AL128" s="16">
        <v>99</v>
      </c>
      <c r="AM128" s="16">
        <v>32</v>
      </c>
      <c r="AN128" s="16"/>
      <c r="AO128" s="89"/>
      <c r="AP128" s="90">
        <v>650</v>
      </c>
      <c r="AQ128" s="91">
        <v>650</v>
      </c>
      <c r="AR128" s="90"/>
      <c r="AS128" s="16"/>
      <c r="AT128" s="16"/>
      <c r="AU128" s="16"/>
      <c r="AV128" s="16"/>
      <c r="AW128" s="16"/>
      <c r="AX128" s="16"/>
      <c r="AY128" s="16"/>
      <c r="AZ128" s="16"/>
      <c r="BA128" s="16"/>
      <c r="BB128" s="16"/>
      <c r="BC128" s="16"/>
      <c r="BD128" s="16"/>
      <c r="BE128" s="16"/>
      <c r="BF128" s="16"/>
      <c r="BG128" s="16"/>
      <c r="BH128" s="16"/>
      <c r="BI128" s="16"/>
      <c r="BJ128" s="89"/>
      <c r="BK128" s="92"/>
      <c r="BL128" s="16"/>
      <c r="BM128" s="16"/>
      <c r="BN128" s="16">
        <v>6</v>
      </c>
      <c r="BO128" s="16" t="s">
        <v>125</v>
      </c>
      <c r="BP128" s="16" t="s">
        <v>1548</v>
      </c>
      <c r="BQ128" s="16" t="s">
        <v>1636</v>
      </c>
      <c r="BR128" s="21">
        <v>44835</v>
      </c>
      <c r="BS128" s="16">
        <v>32474</v>
      </c>
      <c r="BT128" s="93"/>
      <c r="BU128" s="16" t="s">
        <v>62</v>
      </c>
      <c r="BV128" s="16" t="s">
        <v>63</v>
      </c>
      <c r="BW128" s="16"/>
      <c r="BX128" s="16"/>
      <c r="BY128" s="16" t="s">
        <v>63</v>
      </c>
      <c r="BZ128" s="16" t="s">
        <v>63</v>
      </c>
      <c r="CA128" s="16"/>
      <c r="CB128" s="16"/>
      <c r="CC128" s="16"/>
      <c r="CD128" s="16"/>
      <c r="CE128" s="16"/>
      <c r="CF128" s="16"/>
      <c r="CG128" s="16"/>
      <c r="CH128" s="16" t="s">
        <v>90</v>
      </c>
      <c r="CI128" s="16"/>
      <c r="CJ128" s="16">
        <v>1</v>
      </c>
      <c r="CK128" s="16" t="s">
        <v>91</v>
      </c>
      <c r="CL128" s="16"/>
      <c r="CM128" s="16">
        <v>800</v>
      </c>
      <c r="CN128" s="16">
        <v>150</v>
      </c>
      <c r="CO128" s="16">
        <v>171</v>
      </c>
      <c r="CP128" s="16" t="s">
        <v>1685</v>
      </c>
      <c r="CQ128" s="16"/>
      <c r="CR128" s="16"/>
      <c r="CS128" s="16" t="s">
        <v>93</v>
      </c>
      <c r="CT128" s="16"/>
      <c r="CU128" s="16" t="s">
        <v>94</v>
      </c>
      <c r="CV128" s="16" t="s">
        <v>62</v>
      </c>
      <c r="CW128" s="16"/>
      <c r="CX128" s="16"/>
      <c r="CY128" s="16"/>
      <c r="CZ128" s="16"/>
      <c r="DA128" s="16">
        <v>2</v>
      </c>
      <c r="DB128" s="16" t="s">
        <v>167</v>
      </c>
      <c r="DC128" s="16" t="s">
        <v>1761</v>
      </c>
      <c r="DD128" s="16" t="s">
        <v>1708</v>
      </c>
      <c r="DE128" s="16"/>
      <c r="DF128" s="16"/>
      <c r="DG128" s="16"/>
      <c r="DH128" s="16"/>
      <c r="DI128" s="16" t="s">
        <v>63</v>
      </c>
      <c r="DJ128" s="16" t="s">
        <v>62</v>
      </c>
      <c r="DK128" s="16"/>
      <c r="DL128" s="16"/>
      <c r="DM128" s="16" t="s">
        <v>63</v>
      </c>
      <c r="DN128" s="16" t="s">
        <v>189</v>
      </c>
      <c r="DO128" s="16"/>
      <c r="DP128" s="16"/>
      <c r="DQ128" s="16"/>
      <c r="DR128" s="16"/>
      <c r="DS128" s="16"/>
      <c r="DT128" s="16"/>
      <c r="DU128" s="16"/>
      <c r="DV128" s="16"/>
      <c r="DW128" s="16"/>
      <c r="DX128" s="94"/>
      <c r="DY128" s="16">
        <v>10</v>
      </c>
      <c r="DZ128" s="16">
        <v>10</v>
      </c>
      <c r="EA128" s="89"/>
      <c r="EB128" s="90" t="s">
        <v>1762</v>
      </c>
      <c r="EC128" s="16">
        <v>10</v>
      </c>
      <c r="ED128" s="16"/>
      <c r="EE128" s="89"/>
      <c r="EF128" s="90"/>
      <c r="EG128" s="16"/>
      <c r="EH128" s="16"/>
      <c r="EI128" s="89"/>
      <c r="EJ128" s="90"/>
      <c r="EK128" s="16"/>
      <c r="EL128" s="16"/>
      <c r="EM128" s="89"/>
      <c r="EN128" s="90"/>
      <c r="EO128" s="16"/>
      <c r="EP128" s="16"/>
      <c r="EQ128" s="89"/>
      <c r="ER128" s="90">
        <v>4750</v>
      </c>
      <c r="ES128" s="89"/>
      <c r="ET128" s="91"/>
      <c r="EU128" s="90">
        <v>13</v>
      </c>
      <c r="EV128" s="89"/>
    </row>
    <row r="129" spans="1:177" s="82" customFormat="1" x14ac:dyDescent="0.3">
      <c r="A129" s="70"/>
      <c r="B129" s="71"/>
      <c r="C129" s="71"/>
      <c r="D129" s="71"/>
      <c r="E129" s="71"/>
      <c r="F129" s="73"/>
      <c r="G129" s="70"/>
      <c r="H129" s="72"/>
      <c r="I129" s="72"/>
      <c r="J129" s="74" t="s">
        <v>1769</v>
      </c>
      <c r="K129" s="72"/>
      <c r="L129" s="72"/>
      <c r="M129" s="72"/>
      <c r="N129" s="72"/>
      <c r="O129" s="72"/>
      <c r="P129" s="72"/>
      <c r="Q129" s="72"/>
      <c r="R129" s="72"/>
      <c r="S129" s="72"/>
      <c r="T129" s="72"/>
      <c r="U129" s="72"/>
      <c r="V129" s="72"/>
      <c r="W129" s="72"/>
      <c r="X129" s="72"/>
      <c r="Y129" s="72"/>
      <c r="Z129" s="72"/>
      <c r="AA129" s="74" t="str">
        <f>$J129</f>
        <v>2023 Lucid Air Pure AWD w/19" wheels</v>
      </c>
      <c r="AB129" s="72"/>
      <c r="AC129" s="72"/>
      <c r="AD129" s="72"/>
      <c r="AE129" s="72"/>
      <c r="AF129" s="72"/>
      <c r="AG129" s="72"/>
      <c r="AH129" s="72"/>
      <c r="AI129" s="72"/>
      <c r="AJ129" s="72"/>
      <c r="AK129" s="72"/>
      <c r="AL129" s="72"/>
      <c r="AM129" s="72"/>
      <c r="AN129" s="72"/>
      <c r="AO129" s="75"/>
      <c r="AP129" s="70"/>
      <c r="AQ129" s="76" t="str">
        <f>$J129</f>
        <v>2023 Lucid Air Pure AWD w/19" wheels</v>
      </c>
      <c r="AR129" s="70"/>
      <c r="AS129" s="72"/>
      <c r="AT129" s="72"/>
      <c r="AU129" s="72"/>
      <c r="AV129" s="72"/>
      <c r="AW129" s="72"/>
      <c r="AX129" s="72"/>
      <c r="AY129" s="72"/>
      <c r="AZ129" s="72"/>
      <c r="BA129" s="72"/>
      <c r="BB129" s="72"/>
      <c r="BC129" s="72"/>
      <c r="BD129" s="72"/>
      <c r="BE129" s="72"/>
      <c r="BF129" s="74" t="str">
        <f>$J129</f>
        <v>2023 Lucid Air Pure AWD w/19" wheels</v>
      </c>
      <c r="BG129" s="72"/>
      <c r="BH129" s="72"/>
      <c r="BI129" s="72"/>
      <c r="BJ129" s="75"/>
      <c r="BK129" s="70"/>
      <c r="BL129" s="72"/>
      <c r="BM129" s="72"/>
      <c r="BN129" s="72"/>
      <c r="BO129" s="72"/>
      <c r="BP129" s="72"/>
      <c r="BQ129" s="77"/>
      <c r="BR129" s="1"/>
      <c r="BS129" s="72"/>
      <c r="BT129" s="78" t="s">
        <v>1597</v>
      </c>
      <c r="BU129" s="72"/>
      <c r="BV129" s="74" t="str">
        <f>$J129</f>
        <v>2023 Lucid Air Pure AWD w/19" wheels</v>
      </c>
      <c r="BW129" s="72"/>
      <c r="BX129" s="72"/>
      <c r="BY129" s="72"/>
      <c r="BZ129" s="72"/>
      <c r="CA129" s="72"/>
      <c r="CB129" s="79" t="s">
        <v>1597</v>
      </c>
      <c r="CC129" s="72"/>
      <c r="CD129" s="72"/>
      <c r="CE129" s="72"/>
      <c r="CF129" s="72"/>
      <c r="CG129" s="72"/>
      <c r="CH129" s="72"/>
      <c r="CI129" s="72"/>
      <c r="CJ129" s="72"/>
      <c r="CK129" s="72"/>
      <c r="CL129" s="74" t="str">
        <f>$J129</f>
        <v>2023 Lucid Air Pure AWD w/19" wheels</v>
      </c>
      <c r="CM129" s="72"/>
      <c r="CN129" s="72"/>
      <c r="CO129" s="72"/>
      <c r="CP129" s="72"/>
      <c r="CQ129" s="72"/>
      <c r="CR129" s="72"/>
      <c r="CS129" s="72"/>
      <c r="CT129" s="72"/>
      <c r="CU129" s="72"/>
      <c r="CV129" s="72"/>
      <c r="CW129" s="72"/>
      <c r="CX129" s="72"/>
      <c r="CY129" s="72"/>
      <c r="CZ129" s="72"/>
      <c r="DA129" s="72"/>
      <c r="DB129" s="72"/>
      <c r="DC129" s="74" t="str">
        <f>$J129</f>
        <v>2023 Lucid Air Pure AWD w/19" wheels</v>
      </c>
      <c r="DD129" s="72"/>
      <c r="DE129" s="72"/>
      <c r="DF129" s="72"/>
      <c r="DG129" s="72"/>
      <c r="DH129" s="72"/>
      <c r="DI129" s="72"/>
      <c r="DJ129" s="72"/>
      <c r="DK129" s="72"/>
      <c r="DL129" s="72"/>
      <c r="DM129" s="72"/>
      <c r="DN129" s="72"/>
      <c r="DO129" s="74"/>
      <c r="DP129" s="74"/>
      <c r="DQ129" s="74"/>
      <c r="DR129" s="74"/>
      <c r="DS129" s="74"/>
      <c r="DT129" s="74" t="str">
        <f>$J129</f>
        <v>2023 Lucid Air Pure AWD w/19" wheels</v>
      </c>
      <c r="DU129" s="74"/>
      <c r="DV129" s="74"/>
      <c r="DW129" s="74"/>
      <c r="DX129" s="80"/>
      <c r="DY129" s="74"/>
      <c r="DZ129" s="74"/>
      <c r="EA129" s="73"/>
      <c r="EB129" s="81"/>
      <c r="EC129" s="74"/>
      <c r="ED129" s="74"/>
      <c r="EE129" s="73"/>
      <c r="EF129" s="81"/>
      <c r="EH129" s="79" t="s">
        <v>1597</v>
      </c>
      <c r="EI129" s="73" t="str">
        <f>$J129</f>
        <v>2023 Lucid Air Pure AWD w/19" wheels</v>
      </c>
      <c r="EJ129" s="83"/>
      <c r="EK129" s="84"/>
      <c r="EL129" s="84"/>
      <c r="EM129" s="85"/>
      <c r="EN129" s="86"/>
      <c r="EQ129" s="87"/>
      <c r="ER129" s="86"/>
      <c r="ES129" s="87"/>
      <c r="ET129" s="88"/>
      <c r="EU129" s="81" t="str">
        <f>$J129</f>
        <v>2023 Lucid Air Pure AWD w/19" wheels</v>
      </c>
      <c r="EV129" s="87"/>
      <c r="EW129" s="74"/>
      <c r="EX129" s="74"/>
      <c r="EY129" s="74"/>
      <c r="EZ129" s="74"/>
      <c r="FA129" s="74"/>
      <c r="FB129" s="74"/>
      <c r="FC129" s="74"/>
      <c r="FD129" s="74"/>
      <c r="FE129" s="74"/>
      <c r="FF129" s="74"/>
      <c r="FG129" s="74"/>
      <c r="FH129" s="74"/>
      <c r="FI129" s="74"/>
      <c r="FJ129" s="74"/>
      <c r="FK129" s="74"/>
      <c r="FL129" s="74"/>
      <c r="FM129" s="74"/>
      <c r="FN129" s="74"/>
      <c r="FO129" s="74"/>
      <c r="FQ129" s="74"/>
      <c r="FR129" s="74"/>
      <c r="FS129" s="74"/>
      <c r="FT129" s="74"/>
      <c r="FU129" s="74"/>
    </row>
    <row r="130" spans="1:177" s="82" customFormat="1" ht="14" customHeight="1" x14ac:dyDescent="0.3">
      <c r="A130" s="90">
        <v>2023</v>
      </c>
      <c r="B130" s="16" t="s">
        <v>1757</v>
      </c>
      <c r="C130" s="16" t="s">
        <v>1758</v>
      </c>
      <c r="D130" s="16" t="s">
        <v>1770</v>
      </c>
      <c r="E130" s="16" t="s">
        <v>1760</v>
      </c>
      <c r="F130" s="89" t="s">
        <v>1630</v>
      </c>
      <c r="G130" s="90">
        <v>141</v>
      </c>
      <c r="H130" s="16">
        <v>140</v>
      </c>
      <c r="I130" s="16">
        <v>140</v>
      </c>
      <c r="J130" s="16">
        <v>187.4</v>
      </c>
      <c r="K130" s="16">
        <v>186.9</v>
      </c>
      <c r="L130" s="16">
        <v>187.1747</v>
      </c>
      <c r="M130" s="16">
        <v>140.51249999999999</v>
      </c>
      <c r="N130" s="16">
        <v>140.13759999999999</v>
      </c>
      <c r="O130" s="16">
        <v>140.34360000000001</v>
      </c>
      <c r="P130" s="16">
        <f t="shared" ref="P130:P131" si="38">L130/O130</f>
        <v>1.3336888892689085</v>
      </c>
      <c r="Q130" s="16"/>
      <c r="R130" s="16"/>
      <c r="S130" s="16" t="s">
        <v>60</v>
      </c>
      <c r="T130" s="16" t="s">
        <v>61</v>
      </c>
      <c r="U130" s="16"/>
      <c r="V130" s="16">
        <v>1</v>
      </c>
      <c r="W130" s="16" t="s">
        <v>63</v>
      </c>
      <c r="X130" s="16" t="s">
        <v>63</v>
      </c>
      <c r="Y130" s="16" t="s">
        <v>60</v>
      </c>
      <c r="Z130" s="16" t="s">
        <v>117</v>
      </c>
      <c r="AA130" s="16"/>
      <c r="AB130" s="16"/>
      <c r="AC130" s="16">
        <v>410</v>
      </c>
      <c r="AD130" s="16" t="s">
        <v>1616</v>
      </c>
      <c r="AE130" s="16" t="s">
        <v>1617</v>
      </c>
      <c r="AF130" s="16" t="s">
        <v>66</v>
      </c>
      <c r="AG130" s="16" t="s">
        <v>67</v>
      </c>
      <c r="AH130" s="16">
        <v>4</v>
      </c>
      <c r="AI130" s="16" t="s">
        <v>1631</v>
      </c>
      <c r="AJ130" s="16"/>
      <c r="AK130" s="16"/>
      <c r="AL130" s="16">
        <v>101</v>
      </c>
      <c r="AM130" s="16">
        <v>32</v>
      </c>
      <c r="AN130" s="16"/>
      <c r="AO130" s="89"/>
      <c r="AP130" s="90">
        <v>500</v>
      </c>
      <c r="AQ130" s="91">
        <v>500</v>
      </c>
      <c r="AR130" s="90"/>
      <c r="AS130" s="16"/>
      <c r="AT130" s="16"/>
      <c r="AU130" s="16"/>
      <c r="AV130" s="16"/>
      <c r="AW130" s="16"/>
      <c r="AX130" s="16"/>
      <c r="AY130" s="16"/>
      <c r="AZ130" s="16"/>
      <c r="BA130" s="16"/>
      <c r="BB130" s="16"/>
      <c r="BC130" s="16"/>
      <c r="BD130" s="16"/>
      <c r="BE130" s="16"/>
      <c r="BF130" s="16"/>
      <c r="BG130" s="16"/>
      <c r="BH130" s="16"/>
      <c r="BI130" s="16"/>
      <c r="BJ130" s="89"/>
      <c r="BK130" s="92"/>
      <c r="BL130" s="16"/>
      <c r="BM130" s="16"/>
      <c r="BN130" s="16">
        <v>6</v>
      </c>
      <c r="BO130" s="16" t="s">
        <v>125</v>
      </c>
      <c r="BP130" s="16" t="s">
        <v>1548</v>
      </c>
      <c r="BQ130" s="16" t="s">
        <v>1636</v>
      </c>
      <c r="BR130" s="21">
        <v>44872</v>
      </c>
      <c r="BS130" s="16">
        <v>32483</v>
      </c>
      <c r="BT130" s="93"/>
      <c r="BU130" s="16" t="s">
        <v>62</v>
      </c>
      <c r="BV130" s="16" t="s">
        <v>63</v>
      </c>
      <c r="BW130" s="16"/>
      <c r="BX130" s="16"/>
      <c r="BY130" s="16" t="s">
        <v>63</v>
      </c>
      <c r="BZ130" s="16" t="s">
        <v>63</v>
      </c>
      <c r="CA130" s="16"/>
      <c r="CB130" s="16"/>
      <c r="CC130" s="16"/>
      <c r="CD130" s="16"/>
      <c r="CE130" s="16"/>
      <c r="CF130" s="16"/>
      <c r="CG130" s="16"/>
      <c r="CH130" s="16" t="s">
        <v>90</v>
      </c>
      <c r="CI130" s="16"/>
      <c r="CJ130" s="16">
        <v>1</v>
      </c>
      <c r="CK130" s="16" t="s">
        <v>91</v>
      </c>
      <c r="CL130" s="16"/>
      <c r="CM130" s="16">
        <v>800</v>
      </c>
      <c r="CN130" s="16">
        <v>150</v>
      </c>
      <c r="CO130" s="16">
        <v>171</v>
      </c>
      <c r="CP130" s="16" t="s">
        <v>1685</v>
      </c>
      <c r="CQ130" s="16"/>
      <c r="CR130" s="16"/>
      <c r="CS130" s="16" t="s">
        <v>93</v>
      </c>
      <c r="CT130" s="16"/>
      <c r="CU130" s="16" t="s">
        <v>94</v>
      </c>
      <c r="CV130" s="16" t="s">
        <v>62</v>
      </c>
      <c r="CW130" s="16"/>
      <c r="CX130" s="16"/>
      <c r="CY130" s="16"/>
      <c r="CZ130" s="16"/>
      <c r="DA130" s="16">
        <v>2</v>
      </c>
      <c r="DB130" s="16" t="s">
        <v>167</v>
      </c>
      <c r="DC130" s="16" t="s">
        <v>1761</v>
      </c>
      <c r="DD130" s="16" t="s">
        <v>1708</v>
      </c>
      <c r="DE130" s="16"/>
      <c r="DF130" s="16"/>
      <c r="DG130" s="16"/>
      <c r="DH130" s="16"/>
      <c r="DI130" s="16" t="s">
        <v>63</v>
      </c>
      <c r="DJ130" s="16" t="s">
        <v>62</v>
      </c>
      <c r="DK130" s="16"/>
      <c r="DL130" s="16"/>
      <c r="DM130" s="16" t="s">
        <v>63</v>
      </c>
      <c r="DN130" s="16" t="s">
        <v>189</v>
      </c>
      <c r="DO130" s="16"/>
      <c r="DP130" s="16"/>
      <c r="DQ130" s="16"/>
      <c r="DR130" s="16"/>
      <c r="DS130" s="16"/>
      <c r="DT130" s="16"/>
      <c r="DU130" s="16"/>
      <c r="DV130" s="16"/>
      <c r="DW130" s="16"/>
      <c r="DX130" s="94"/>
      <c r="DY130" s="16">
        <v>10</v>
      </c>
      <c r="DZ130" s="16">
        <v>10</v>
      </c>
      <c r="EA130" s="89"/>
      <c r="EB130" s="90" t="s">
        <v>1762</v>
      </c>
      <c r="EC130" s="16">
        <v>10</v>
      </c>
      <c r="ED130" s="16"/>
      <c r="EE130" s="89"/>
      <c r="EF130" s="90"/>
      <c r="EG130" s="16"/>
      <c r="EH130" s="16"/>
      <c r="EI130" s="89"/>
      <c r="EJ130" s="90"/>
      <c r="EK130" s="16"/>
      <c r="EL130" s="16"/>
      <c r="EM130" s="89"/>
      <c r="EN130" s="90"/>
      <c r="EO130" s="16"/>
      <c r="EP130" s="16"/>
      <c r="EQ130" s="89"/>
      <c r="ER130" s="90">
        <v>5500</v>
      </c>
      <c r="ES130" s="89"/>
      <c r="ET130" s="91"/>
      <c r="EU130" s="90">
        <v>10</v>
      </c>
      <c r="EV130" s="89"/>
    </row>
    <row r="131" spans="1:177" s="82" customFormat="1" ht="15.5" customHeight="1" thickBot="1" x14ac:dyDescent="0.35">
      <c r="A131" s="90">
        <v>2023</v>
      </c>
      <c r="B131" s="16" t="s">
        <v>1757</v>
      </c>
      <c r="C131" s="16" t="s">
        <v>1758</v>
      </c>
      <c r="D131" s="16" t="s">
        <v>1770</v>
      </c>
      <c r="E131" s="16" t="s">
        <v>1760</v>
      </c>
      <c r="F131" s="89" t="s">
        <v>1630</v>
      </c>
      <c r="G131" s="90">
        <v>24</v>
      </c>
      <c r="H131" s="16">
        <v>24</v>
      </c>
      <c r="I131" s="16">
        <v>24</v>
      </c>
      <c r="J131" s="16">
        <v>17.989699999999999</v>
      </c>
      <c r="K131" s="16">
        <v>18.034300000000002</v>
      </c>
      <c r="L131" s="16">
        <v>18.009799999999998</v>
      </c>
      <c r="M131" s="16">
        <v>23.987200000000001</v>
      </c>
      <c r="N131" s="16">
        <v>24.051400000000001</v>
      </c>
      <c r="O131" s="16">
        <v>24.061599999999999</v>
      </c>
      <c r="P131" s="16">
        <f t="shared" si="38"/>
        <v>0.74848721614522729</v>
      </c>
      <c r="Q131" s="16"/>
      <c r="R131" s="16"/>
      <c r="S131" s="16" t="s">
        <v>60</v>
      </c>
      <c r="T131" s="16" t="s">
        <v>61</v>
      </c>
      <c r="U131" s="16"/>
      <c r="V131" s="16">
        <v>1</v>
      </c>
      <c r="W131" s="16" t="s">
        <v>63</v>
      </c>
      <c r="X131" s="16" t="s">
        <v>63</v>
      </c>
      <c r="Y131" s="16" t="s">
        <v>60</v>
      </c>
      <c r="Z131" s="16" t="s">
        <v>117</v>
      </c>
      <c r="AA131" s="16"/>
      <c r="AB131" s="16"/>
      <c r="AC131" s="16">
        <v>410</v>
      </c>
      <c r="AD131" s="16" t="s">
        <v>1616</v>
      </c>
      <c r="AE131" s="16" t="s">
        <v>1617</v>
      </c>
      <c r="AF131" s="16" t="s">
        <v>1624</v>
      </c>
      <c r="AG131" s="16" t="s">
        <v>1625</v>
      </c>
      <c r="AH131" s="16">
        <v>4</v>
      </c>
      <c r="AI131" s="16" t="s">
        <v>1631</v>
      </c>
      <c r="AJ131" s="16"/>
      <c r="AK131" s="16"/>
      <c r="AL131" s="16">
        <v>101</v>
      </c>
      <c r="AM131" s="16">
        <v>32</v>
      </c>
      <c r="AN131" s="16"/>
      <c r="AO131" s="89"/>
      <c r="AP131" s="90">
        <v>500</v>
      </c>
      <c r="AQ131" s="91">
        <v>500</v>
      </c>
      <c r="AR131" s="90"/>
      <c r="AS131" s="16"/>
      <c r="AT131" s="16"/>
      <c r="AU131" s="16"/>
      <c r="AV131" s="16"/>
      <c r="AW131" s="16"/>
      <c r="AX131" s="16"/>
      <c r="AY131" s="16"/>
      <c r="AZ131" s="16"/>
      <c r="BA131" s="16"/>
      <c r="BB131" s="16"/>
      <c r="BC131" s="16"/>
      <c r="BD131" s="16"/>
      <c r="BE131" s="16"/>
      <c r="BF131" s="16"/>
      <c r="BG131" s="16"/>
      <c r="BH131" s="16"/>
      <c r="BI131" s="16"/>
      <c r="BJ131" s="89"/>
      <c r="BK131" s="92"/>
      <c r="BL131" s="16"/>
      <c r="BM131" s="16"/>
      <c r="BN131" s="16">
        <v>6</v>
      </c>
      <c r="BO131" s="16" t="s">
        <v>125</v>
      </c>
      <c r="BP131" s="16" t="s">
        <v>1548</v>
      </c>
      <c r="BQ131" s="16" t="s">
        <v>1636</v>
      </c>
      <c r="BR131" s="21">
        <v>44872</v>
      </c>
      <c r="BS131" s="16">
        <v>32483</v>
      </c>
      <c r="BT131" s="93"/>
      <c r="BU131" s="16" t="s">
        <v>62</v>
      </c>
      <c r="BV131" s="16" t="s">
        <v>63</v>
      </c>
      <c r="BW131" s="16"/>
      <c r="BX131" s="16"/>
      <c r="BY131" s="16" t="s">
        <v>63</v>
      </c>
      <c r="BZ131" s="16" t="s">
        <v>63</v>
      </c>
      <c r="CA131" s="16"/>
      <c r="CB131" s="16"/>
      <c r="CC131" s="16"/>
      <c r="CD131" s="16"/>
      <c r="CE131" s="16"/>
      <c r="CF131" s="16"/>
      <c r="CG131" s="16"/>
      <c r="CH131" s="16" t="s">
        <v>90</v>
      </c>
      <c r="CI131" s="16"/>
      <c r="CJ131" s="16">
        <v>1</v>
      </c>
      <c r="CK131" s="16" t="s">
        <v>91</v>
      </c>
      <c r="CL131" s="16"/>
      <c r="CM131" s="16">
        <v>800</v>
      </c>
      <c r="CN131" s="16">
        <v>150</v>
      </c>
      <c r="CO131" s="16">
        <v>171</v>
      </c>
      <c r="CP131" s="16" t="s">
        <v>1685</v>
      </c>
      <c r="CQ131" s="16"/>
      <c r="CR131" s="16"/>
      <c r="CS131" s="16" t="s">
        <v>93</v>
      </c>
      <c r="CT131" s="16"/>
      <c r="CU131" s="16" t="s">
        <v>94</v>
      </c>
      <c r="CV131" s="16" t="s">
        <v>62</v>
      </c>
      <c r="CW131" s="16"/>
      <c r="CX131" s="16"/>
      <c r="CY131" s="16"/>
      <c r="CZ131" s="16"/>
      <c r="DA131" s="16">
        <v>2</v>
      </c>
      <c r="DB131" s="16" t="s">
        <v>167</v>
      </c>
      <c r="DC131" s="16" t="s">
        <v>1761</v>
      </c>
      <c r="DD131" s="16" t="s">
        <v>1708</v>
      </c>
      <c r="DE131" s="16"/>
      <c r="DF131" s="16"/>
      <c r="DG131" s="16"/>
      <c r="DH131" s="16"/>
      <c r="DI131" s="16" t="s">
        <v>63</v>
      </c>
      <c r="DJ131" s="16" t="s">
        <v>62</v>
      </c>
      <c r="DK131" s="16"/>
      <c r="DL131" s="16"/>
      <c r="DM131" s="16" t="s">
        <v>63</v>
      </c>
      <c r="DN131" s="16" t="s">
        <v>189</v>
      </c>
      <c r="DO131" s="16"/>
      <c r="DP131" s="16"/>
      <c r="DQ131" s="16"/>
      <c r="DR131" s="16"/>
      <c r="DS131" s="16"/>
      <c r="DT131" s="16"/>
      <c r="DU131" s="16"/>
      <c r="DV131" s="16"/>
      <c r="DW131" s="16"/>
      <c r="DX131" s="94"/>
      <c r="DY131" s="16">
        <v>10</v>
      </c>
      <c r="DZ131" s="16">
        <v>10</v>
      </c>
      <c r="EA131" s="89"/>
      <c r="EB131" s="90" t="s">
        <v>1762</v>
      </c>
      <c r="EC131" s="16">
        <v>10</v>
      </c>
      <c r="ED131" s="16"/>
      <c r="EE131" s="89"/>
      <c r="EF131" s="90"/>
      <c r="EG131" s="16"/>
      <c r="EH131" s="16"/>
      <c r="EI131" s="89"/>
      <c r="EJ131" s="90"/>
      <c r="EK131" s="16"/>
      <c r="EL131" s="16"/>
      <c r="EM131" s="89"/>
      <c r="EN131" s="90"/>
      <c r="EO131" s="16"/>
      <c r="EP131" s="16"/>
      <c r="EQ131" s="89"/>
      <c r="ER131" s="90">
        <v>5500</v>
      </c>
      <c r="ES131" s="89"/>
      <c r="ET131" s="91"/>
      <c r="EU131" s="90">
        <v>10</v>
      </c>
      <c r="EV131" s="89"/>
    </row>
    <row r="132" spans="1:177" s="82" customFormat="1" x14ac:dyDescent="0.3">
      <c r="A132" s="70"/>
      <c r="B132" s="71"/>
      <c r="C132" s="71"/>
      <c r="D132" s="71"/>
      <c r="E132" s="71"/>
      <c r="F132" s="73"/>
      <c r="G132" s="70"/>
      <c r="H132" s="72"/>
      <c r="I132" s="72"/>
      <c r="J132" s="74" t="s">
        <v>1771</v>
      </c>
      <c r="K132" s="72"/>
      <c r="L132" s="72"/>
      <c r="M132" s="72"/>
      <c r="N132" s="72"/>
      <c r="O132" s="72"/>
      <c r="P132" s="72"/>
      <c r="Q132" s="72"/>
      <c r="R132" s="72"/>
      <c r="S132" s="72"/>
      <c r="T132" s="72"/>
      <c r="U132" s="72"/>
      <c r="V132" s="72"/>
      <c r="W132" s="72"/>
      <c r="X132" s="72"/>
      <c r="Y132" s="72"/>
      <c r="Z132" s="72"/>
      <c r="AA132" s="74" t="str">
        <f>$J132</f>
        <v>2023 Lucid Air Pure AWD w/20" wheels</v>
      </c>
      <c r="AB132" s="72"/>
      <c r="AC132" s="72"/>
      <c r="AD132" s="72"/>
      <c r="AE132" s="72"/>
      <c r="AF132" s="72"/>
      <c r="AG132" s="72"/>
      <c r="AH132" s="72"/>
      <c r="AI132" s="72"/>
      <c r="AJ132" s="72"/>
      <c r="AK132" s="72"/>
      <c r="AL132" s="72"/>
      <c r="AM132" s="72"/>
      <c r="AN132" s="72"/>
      <c r="AO132" s="75"/>
      <c r="AP132" s="70"/>
      <c r="AQ132" s="76" t="str">
        <f>$J132</f>
        <v>2023 Lucid Air Pure AWD w/20" wheels</v>
      </c>
      <c r="AR132" s="70"/>
      <c r="AS132" s="72"/>
      <c r="AT132" s="72"/>
      <c r="AU132" s="72"/>
      <c r="AV132" s="72"/>
      <c r="AW132" s="72"/>
      <c r="AX132" s="72"/>
      <c r="AY132" s="72"/>
      <c r="AZ132" s="72"/>
      <c r="BA132" s="72"/>
      <c r="BB132" s="72"/>
      <c r="BC132" s="72"/>
      <c r="BD132" s="72"/>
      <c r="BE132" s="72"/>
      <c r="BF132" s="74" t="str">
        <f>$J132</f>
        <v>2023 Lucid Air Pure AWD w/20" wheels</v>
      </c>
      <c r="BG132" s="72"/>
      <c r="BH132" s="72"/>
      <c r="BI132" s="72"/>
      <c r="BJ132" s="75"/>
      <c r="BK132" s="70"/>
      <c r="BL132" s="72"/>
      <c r="BM132" s="72"/>
      <c r="BN132" s="72"/>
      <c r="BO132" s="72"/>
      <c r="BP132" s="72"/>
      <c r="BQ132" s="77"/>
      <c r="BR132" s="1"/>
      <c r="BS132" s="72"/>
      <c r="BT132" s="78" t="s">
        <v>1597</v>
      </c>
      <c r="BU132" s="72"/>
      <c r="BV132" s="74" t="str">
        <f>$J132</f>
        <v>2023 Lucid Air Pure AWD w/20" wheels</v>
      </c>
      <c r="BW132" s="72"/>
      <c r="BX132" s="72"/>
      <c r="BY132" s="72"/>
      <c r="BZ132" s="72"/>
      <c r="CA132" s="72"/>
      <c r="CB132" s="79" t="s">
        <v>1597</v>
      </c>
      <c r="CC132" s="72"/>
      <c r="CD132" s="72"/>
      <c r="CE132" s="72"/>
      <c r="CF132" s="72"/>
      <c r="CG132" s="72"/>
      <c r="CH132" s="72"/>
      <c r="CI132" s="72"/>
      <c r="CJ132" s="72"/>
      <c r="CK132" s="72"/>
      <c r="CL132" s="74" t="str">
        <f>$J132</f>
        <v>2023 Lucid Air Pure AWD w/20" wheels</v>
      </c>
      <c r="CM132" s="72"/>
      <c r="CN132" s="72"/>
      <c r="CO132" s="72"/>
      <c r="CP132" s="72"/>
      <c r="CQ132" s="72"/>
      <c r="CR132" s="72"/>
      <c r="CS132" s="72"/>
      <c r="CT132" s="72"/>
      <c r="CU132" s="72"/>
      <c r="CV132" s="72"/>
      <c r="CW132" s="72"/>
      <c r="CX132" s="72"/>
      <c r="CY132" s="72"/>
      <c r="CZ132" s="72"/>
      <c r="DA132" s="72"/>
      <c r="DB132" s="72"/>
      <c r="DC132" s="74" t="str">
        <f>$J132</f>
        <v>2023 Lucid Air Pure AWD w/20" wheels</v>
      </c>
      <c r="DD132" s="72"/>
      <c r="DE132" s="72"/>
      <c r="DF132" s="72"/>
      <c r="DG132" s="72"/>
      <c r="DH132" s="72"/>
      <c r="DI132" s="72"/>
      <c r="DJ132" s="72"/>
      <c r="DK132" s="72"/>
      <c r="DL132" s="72"/>
      <c r="DM132" s="72"/>
      <c r="DN132" s="72"/>
      <c r="DO132" s="74"/>
      <c r="DP132" s="74"/>
      <c r="DQ132" s="74"/>
      <c r="DR132" s="74"/>
      <c r="DS132" s="74"/>
      <c r="DT132" s="74" t="str">
        <f>$J132</f>
        <v>2023 Lucid Air Pure AWD w/20" wheels</v>
      </c>
      <c r="DU132" s="74"/>
      <c r="DV132" s="74"/>
      <c r="DW132" s="74"/>
      <c r="DX132" s="80"/>
      <c r="DY132" s="74"/>
      <c r="DZ132" s="74"/>
      <c r="EA132" s="73"/>
      <c r="EB132" s="81"/>
      <c r="EC132" s="74"/>
      <c r="ED132" s="74"/>
      <c r="EE132" s="73"/>
      <c r="EF132" s="81"/>
      <c r="EH132" s="79" t="s">
        <v>1597</v>
      </c>
      <c r="EI132" s="73" t="str">
        <f>$J132</f>
        <v>2023 Lucid Air Pure AWD w/20" wheels</v>
      </c>
      <c r="EJ132" s="83"/>
      <c r="EK132" s="84"/>
      <c r="EL132" s="84"/>
      <c r="EM132" s="85"/>
      <c r="EN132" s="86"/>
      <c r="EQ132" s="87"/>
      <c r="ER132" s="86"/>
      <c r="ES132" s="87"/>
      <c r="ET132" s="88"/>
      <c r="EU132" s="81" t="str">
        <f>$J132</f>
        <v>2023 Lucid Air Pure AWD w/20" wheels</v>
      </c>
      <c r="EV132" s="87"/>
      <c r="EW132" s="74"/>
      <c r="EX132" s="74"/>
      <c r="EY132" s="74"/>
      <c r="EZ132" s="74"/>
      <c r="FA132" s="74"/>
      <c r="FB132" s="74"/>
      <c r="FC132" s="74"/>
      <c r="FD132" s="74"/>
      <c r="FE132" s="74"/>
      <c r="FF132" s="74"/>
      <c r="FG132" s="74"/>
      <c r="FH132" s="74"/>
      <c r="FI132" s="74"/>
      <c r="FJ132" s="74"/>
      <c r="FK132" s="74"/>
      <c r="FL132" s="74"/>
      <c r="FM132" s="74"/>
      <c r="FN132" s="74"/>
      <c r="FO132" s="74"/>
      <c r="FQ132" s="74"/>
      <c r="FR132" s="74"/>
      <c r="FS132" s="74"/>
      <c r="FT132" s="74"/>
      <c r="FU132" s="74"/>
    </row>
    <row r="133" spans="1:177" s="82" customFormat="1" ht="14" customHeight="1" x14ac:dyDescent="0.3">
      <c r="A133" s="90">
        <v>2023</v>
      </c>
      <c r="B133" s="16" t="s">
        <v>1757</v>
      </c>
      <c r="C133" s="16" t="s">
        <v>1758</v>
      </c>
      <c r="D133" s="16" t="s">
        <v>1772</v>
      </c>
      <c r="E133" s="16" t="s">
        <v>1760</v>
      </c>
      <c r="F133" s="89" t="s">
        <v>1630</v>
      </c>
      <c r="G133" s="90">
        <v>121</v>
      </c>
      <c r="H133" s="16">
        <v>120</v>
      </c>
      <c r="I133" s="16">
        <v>121</v>
      </c>
      <c r="J133" s="16">
        <v>162</v>
      </c>
      <c r="K133" s="16">
        <v>160.6</v>
      </c>
      <c r="L133" s="16">
        <v>161.36699999999999</v>
      </c>
      <c r="M133" s="16">
        <v>121.4676</v>
      </c>
      <c r="N133" s="16">
        <v>120.4179</v>
      </c>
      <c r="O133" s="16">
        <v>120.99299999999999</v>
      </c>
      <c r="P133" s="16">
        <f t="shared" ref="P133:P134" si="39">L133/O133</f>
        <v>1.3336887257940542</v>
      </c>
      <c r="Q133" s="16"/>
      <c r="R133" s="16"/>
      <c r="S133" s="16" t="s">
        <v>60</v>
      </c>
      <c r="T133" s="16" t="s">
        <v>61</v>
      </c>
      <c r="U133" s="16"/>
      <c r="V133" s="16">
        <v>1</v>
      </c>
      <c r="W133" s="16" t="s">
        <v>63</v>
      </c>
      <c r="X133" s="16" t="s">
        <v>63</v>
      </c>
      <c r="Y133" s="16" t="s">
        <v>60</v>
      </c>
      <c r="Z133" s="16" t="s">
        <v>117</v>
      </c>
      <c r="AA133" s="16"/>
      <c r="AB133" s="16"/>
      <c r="AC133" s="16">
        <v>384</v>
      </c>
      <c r="AD133" s="16" t="s">
        <v>1616</v>
      </c>
      <c r="AE133" s="16" t="s">
        <v>1617</v>
      </c>
      <c r="AF133" s="16" t="s">
        <v>66</v>
      </c>
      <c r="AG133" s="16" t="s">
        <v>67</v>
      </c>
      <c r="AH133" s="16">
        <v>4</v>
      </c>
      <c r="AI133" s="16" t="s">
        <v>1631</v>
      </c>
      <c r="AJ133" s="16"/>
      <c r="AK133" s="16"/>
      <c r="AL133" s="16">
        <v>101</v>
      </c>
      <c r="AM133" s="16">
        <v>32</v>
      </c>
      <c r="AN133" s="16"/>
      <c r="AO133" s="89"/>
      <c r="AP133" s="90">
        <v>600</v>
      </c>
      <c r="AQ133" s="91">
        <v>600</v>
      </c>
      <c r="AR133" s="90"/>
      <c r="AS133" s="16"/>
      <c r="AT133" s="16"/>
      <c r="AU133" s="16"/>
      <c r="AV133" s="16"/>
      <c r="AW133" s="16"/>
      <c r="AX133" s="16"/>
      <c r="AY133" s="16"/>
      <c r="AZ133" s="16"/>
      <c r="BA133" s="16"/>
      <c r="BB133" s="16"/>
      <c r="BC133" s="16"/>
      <c r="BD133" s="16"/>
      <c r="BE133" s="16"/>
      <c r="BF133" s="16"/>
      <c r="BG133" s="16"/>
      <c r="BH133" s="16"/>
      <c r="BI133" s="16"/>
      <c r="BJ133" s="89"/>
      <c r="BK133" s="92"/>
      <c r="BL133" s="16"/>
      <c r="BM133" s="16"/>
      <c r="BN133" s="16">
        <v>6</v>
      </c>
      <c r="BO133" s="16" t="s">
        <v>125</v>
      </c>
      <c r="BP133" s="16" t="s">
        <v>1548</v>
      </c>
      <c r="BQ133" s="16" t="s">
        <v>1636</v>
      </c>
      <c r="BR133" s="21">
        <v>44872</v>
      </c>
      <c r="BS133" s="16">
        <v>32484</v>
      </c>
      <c r="BT133" s="93"/>
      <c r="BU133" s="16" t="s">
        <v>62</v>
      </c>
      <c r="BV133" s="16" t="s">
        <v>63</v>
      </c>
      <c r="BW133" s="16"/>
      <c r="BX133" s="16"/>
      <c r="BY133" s="16" t="s">
        <v>63</v>
      </c>
      <c r="BZ133" s="16" t="s">
        <v>63</v>
      </c>
      <c r="CA133" s="16"/>
      <c r="CB133" s="16"/>
      <c r="CC133" s="16"/>
      <c r="CD133" s="16"/>
      <c r="CE133" s="16"/>
      <c r="CF133" s="16"/>
      <c r="CG133" s="16"/>
      <c r="CH133" s="16" t="s">
        <v>90</v>
      </c>
      <c r="CI133" s="16"/>
      <c r="CJ133" s="16">
        <v>1</v>
      </c>
      <c r="CK133" s="16" t="s">
        <v>91</v>
      </c>
      <c r="CL133" s="16"/>
      <c r="CM133" s="16">
        <v>800</v>
      </c>
      <c r="CN133" s="16">
        <v>150</v>
      </c>
      <c r="CO133" s="16">
        <v>171</v>
      </c>
      <c r="CP133" s="16" t="s">
        <v>1685</v>
      </c>
      <c r="CQ133" s="16"/>
      <c r="CR133" s="16"/>
      <c r="CS133" s="16" t="s">
        <v>93</v>
      </c>
      <c r="CT133" s="16"/>
      <c r="CU133" s="16" t="s">
        <v>94</v>
      </c>
      <c r="CV133" s="16" t="s">
        <v>62</v>
      </c>
      <c r="CW133" s="16"/>
      <c r="CX133" s="16"/>
      <c r="CY133" s="16"/>
      <c r="CZ133" s="16"/>
      <c r="DA133" s="16">
        <v>2</v>
      </c>
      <c r="DB133" s="16" t="s">
        <v>167</v>
      </c>
      <c r="DC133" s="16" t="s">
        <v>1761</v>
      </c>
      <c r="DD133" s="16" t="s">
        <v>1708</v>
      </c>
      <c r="DE133" s="16"/>
      <c r="DF133" s="16"/>
      <c r="DG133" s="16"/>
      <c r="DH133" s="16"/>
      <c r="DI133" s="16" t="s">
        <v>63</v>
      </c>
      <c r="DJ133" s="16" t="s">
        <v>62</v>
      </c>
      <c r="DK133" s="16"/>
      <c r="DL133" s="16"/>
      <c r="DM133" s="16" t="s">
        <v>63</v>
      </c>
      <c r="DN133" s="16" t="s">
        <v>189</v>
      </c>
      <c r="DO133" s="16"/>
      <c r="DP133" s="16"/>
      <c r="DQ133" s="16"/>
      <c r="DR133" s="16"/>
      <c r="DS133" s="16"/>
      <c r="DT133" s="16"/>
      <c r="DU133" s="16"/>
      <c r="DV133" s="16"/>
      <c r="DW133" s="16"/>
      <c r="DX133" s="94"/>
      <c r="DY133" s="16">
        <v>10</v>
      </c>
      <c r="DZ133" s="16">
        <v>10</v>
      </c>
      <c r="EA133" s="89"/>
      <c r="EB133" s="90" t="s">
        <v>1762</v>
      </c>
      <c r="EC133" s="16">
        <v>10</v>
      </c>
      <c r="ED133" s="16"/>
      <c r="EE133" s="89"/>
      <c r="EF133" s="90"/>
      <c r="EG133" s="16"/>
      <c r="EH133" s="16"/>
      <c r="EI133" s="89"/>
      <c r="EJ133" s="90"/>
      <c r="EK133" s="16"/>
      <c r="EL133" s="16"/>
      <c r="EM133" s="89"/>
      <c r="EN133" s="90"/>
      <c r="EO133" s="16"/>
      <c r="EP133" s="16"/>
      <c r="EQ133" s="89"/>
      <c r="ER133" s="90">
        <v>5000</v>
      </c>
      <c r="ES133" s="89"/>
      <c r="ET133" s="91"/>
      <c r="EU133" s="90">
        <v>10</v>
      </c>
      <c r="EV133" s="89"/>
    </row>
    <row r="134" spans="1:177" s="82" customFormat="1" ht="15.5" customHeight="1" thickBot="1" x14ac:dyDescent="0.35">
      <c r="A134" s="90">
        <v>2023</v>
      </c>
      <c r="B134" s="16" t="s">
        <v>1757</v>
      </c>
      <c r="C134" s="16" t="s">
        <v>1758</v>
      </c>
      <c r="D134" s="16" t="s">
        <v>1772</v>
      </c>
      <c r="E134" s="16" t="s">
        <v>1760</v>
      </c>
      <c r="F134" s="89" t="s">
        <v>1630</v>
      </c>
      <c r="G134" s="90">
        <v>28</v>
      </c>
      <c r="H134" s="16">
        <v>28</v>
      </c>
      <c r="I134" s="16">
        <v>28</v>
      </c>
      <c r="J134" s="16">
        <v>20.8017</v>
      </c>
      <c r="K134" s="16">
        <v>20.9831</v>
      </c>
      <c r="L134" s="16">
        <v>20.883299999999998</v>
      </c>
      <c r="M134" s="16">
        <v>27.748100000000001</v>
      </c>
      <c r="N134" s="16">
        <v>27.99</v>
      </c>
      <c r="O134" s="16">
        <v>27.856999999999999</v>
      </c>
      <c r="P134" s="16">
        <f t="shared" si="39"/>
        <v>0.74966076749111532</v>
      </c>
      <c r="Q134" s="16"/>
      <c r="R134" s="16"/>
      <c r="S134" s="16" t="s">
        <v>60</v>
      </c>
      <c r="T134" s="16" t="s">
        <v>61</v>
      </c>
      <c r="U134" s="16"/>
      <c r="V134" s="16">
        <v>1</v>
      </c>
      <c r="W134" s="16" t="s">
        <v>63</v>
      </c>
      <c r="X134" s="16" t="s">
        <v>63</v>
      </c>
      <c r="Y134" s="16" t="s">
        <v>60</v>
      </c>
      <c r="Z134" s="16" t="s">
        <v>117</v>
      </c>
      <c r="AA134" s="16"/>
      <c r="AB134" s="16"/>
      <c r="AC134" s="16">
        <v>384</v>
      </c>
      <c r="AD134" s="16" t="s">
        <v>1616</v>
      </c>
      <c r="AE134" s="16" t="s">
        <v>1617</v>
      </c>
      <c r="AF134" s="16" t="s">
        <v>1624</v>
      </c>
      <c r="AG134" s="16" t="s">
        <v>1625</v>
      </c>
      <c r="AH134" s="16">
        <v>4</v>
      </c>
      <c r="AI134" s="16" t="s">
        <v>1631</v>
      </c>
      <c r="AJ134" s="16"/>
      <c r="AK134" s="16"/>
      <c r="AL134" s="16">
        <v>101</v>
      </c>
      <c r="AM134" s="16">
        <v>32</v>
      </c>
      <c r="AN134" s="16"/>
      <c r="AO134" s="89"/>
      <c r="AP134" s="90">
        <v>600</v>
      </c>
      <c r="AQ134" s="91">
        <v>600</v>
      </c>
      <c r="AR134" s="90"/>
      <c r="AS134" s="16"/>
      <c r="AT134" s="16"/>
      <c r="AU134" s="16"/>
      <c r="AV134" s="16"/>
      <c r="AW134" s="16"/>
      <c r="AX134" s="16"/>
      <c r="AY134" s="16"/>
      <c r="AZ134" s="16"/>
      <c r="BA134" s="16"/>
      <c r="BB134" s="16"/>
      <c r="BC134" s="16"/>
      <c r="BD134" s="16"/>
      <c r="BE134" s="16"/>
      <c r="BF134" s="16"/>
      <c r="BG134" s="16"/>
      <c r="BH134" s="16"/>
      <c r="BI134" s="16"/>
      <c r="BJ134" s="89"/>
      <c r="BK134" s="92"/>
      <c r="BL134" s="16"/>
      <c r="BM134" s="16"/>
      <c r="BN134" s="16">
        <v>6</v>
      </c>
      <c r="BO134" s="16" t="s">
        <v>125</v>
      </c>
      <c r="BP134" s="16" t="s">
        <v>1548</v>
      </c>
      <c r="BQ134" s="16" t="s">
        <v>1636</v>
      </c>
      <c r="BR134" s="21">
        <v>44872</v>
      </c>
      <c r="BS134" s="16">
        <v>32484</v>
      </c>
      <c r="BT134" s="93"/>
      <c r="BU134" s="16" t="s">
        <v>62</v>
      </c>
      <c r="BV134" s="16" t="s">
        <v>63</v>
      </c>
      <c r="BW134" s="16"/>
      <c r="BX134" s="16"/>
      <c r="BY134" s="16" t="s">
        <v>63</v>
      </c>
      <c r="BZ134" s="16" t="s">
        <v>63</v>
      </c>
      <c r="CA134" s="16"/>
      <c r="CB134" s="16"/>
      <c r="CC134" s="16"/>
      <c r="CD134" s="16"/>
      <c r="CE134" s="16"/>
      <c r="CF134" s="16"/>
      <c r="CG134" s="16"/>
      <c r="CH134" s="16" t="s">
        <v>90</v>
      </c>
      <c r="CI134" s="16"/>
      <c r="CJ134" s="16">
        <v>1</v>
      </c>
      <c r="CK134" s="16" t="s">
        <v>91</v>
      </c>
      <c r="CL134" s="16"/>
      <c r="CM134" s="16">
        <v>800</v>
      </c>
      <c r="CN134" s="16">
        <v>150</v>
      </c>
      <c r="CO134" s="16">
        <v>171</v>
      </c>
      <c r="CP134" s="16" t="s">
        <v>1685</v>
      </c>
      <c r="CQ134" s="16"/>
      <c r="CR134" s="16"/>
      <c r="CS134" s="16" t="s">
        <v>93</v>
      </c>
      <c r="CT134" s="16"/>
      <c r="CU134" s="16" t="s">
        <v>94</v>
      </c>
      <c r="CV134" s="16" t="s">
        <v>62</v>
      </c>
      <c r="CW134" s="16"/>
      <c r="CX134" s="16"/>
      <c r="CY134" s="16"/>
      <c r="CZ134" s="16"/>
      <c r="DA134" s="16">
        <v>2</v>
      </c>
      <c r="DB134" s="16" t="s">
        <v>167</v>
      </c>
      <c r="DC134" s="16" t="s">
        <v>1761</v>
      </c>
      <c r="DD134" s="16" t="s">
        <v>1708</v>
      </c>
      <c r="DE134" s="16"/>
      <c r="DF134" s="16"/>
      <c r="DG134" s="16"/>
      <c r="DH134" s="16"/>
      <c r="DI134" s="16" t="s">
        <v>63</v>
      </c>
      <c r="DJ134" s="16" t="s">
        <v>62</v>
      </c>
      <c r="DK134" s="16"/>
      <c r="DL134" s="16"/>
      <c r="DM134" s="16" t="s">
        <v>63</v>
      </c>
      <c r="DN134" s="16" t="s">
        <v>189</v>
      </c>
      <c r="DO134" s="16"/>
      <c r="DP134" s="16"/>
      <c r="DQ134" s="16"/>
      <c r="DR134" s="16"/>
      <c r="DS134" s="16"/>
      <c r="DT134" s="16"/>
      <c r="DU134" s="16"/>
      <c r="DV134" s="16"/>
      <c r="DW134" s="16"/>
      <c r="DX134" s="94"/>
      <c r="DY134" s="16">
        <v>10</v>
      </c>
      <c r="DZ134" s="16">
        <v>10</v>
      </c>
      <c r="EA134" s="89"/>
      <c r="EB134" s="90" t="s">
        <v>1762</v>
      </c>
      <c r="EC134" s="16">
        <v>10</v>
      </c>
      <c r="ED134" s="16"/>
      <c r="EE134" s="89"/>
      <c r="EF134" s="90"/>
      <c r="EG134" s="16"/>
      <c r="EH134" s="16"/>
      <c r="EI134" s="89"/>
      <c r="EJ134" s="90"/>
      <c r="EK134" s="16"/>
      <c r="EL134" s="16"/>
      <c r="EM134" s="89"/>
      <c r="EN134" s="90"/>
      <c r="EO134" s="16"/>
      <c r="EP134" s="16"/>
      <c r="EQ134" s="89"/>
      <c r="ER134" s="90">
        <v>5000</v>
      </c>
      <c r="ES134" s="89"/>
      <c r="ET134" s="91"/>
      <c r="EU134" s="90">
        <v>10</v>
      </c>
      <c r="EV134" s="89"/>
    </row>
    <row r="135" spans="1:177" s="82" customFormat="1" x14ac:dyDescent="0.3">
      <c r="A135" s="70"/>
      <c r="B135" s="71"/>
      <c r="C135" s="71"/>
      <c r="D135" s="71"/>
      <c r="E135" s="71"/>
      <c r="F135" s="73"/>
      <c r="G135" s="70"/>
      <c r="H135" s="72"/>
      <c r="I135" s="72"/>
      <c r="J135" s="74" t="s">
        <v>1773</v>
      </c>
      <c r="K135" s="72"/>
      <c r="L135" s="72"/>
      <c r="M135" s="72"/>
      <c r="N135" s="72"/>
      <c r="O135" s="72"/>
      <c r="P135" s="72"/>
      <c r="Q135" s="72"/>
      <c r="R135" s="72"/>
      <c r="S135" s="72"/>
      <c r="T135" s="72"/>
      <c r="U135" s="72"/>
      <c r="V135" s="72"/>
      <c r="W135" s="72"/>
      <c r="X135" s="72"/>
      <c r="Y135" s="72"/>
      <c r="Z135" s="72"/>
      <c r="AA135" s="74" t="str">
        <f>$J135</f>
        <v>2023 Lucid Air Touring AWD w/19" wheels</v>
      </c>
      <c r="AB135" s="72"/>
      <c r="AC135" s="72"/>
      <c r="AD135" s="72"/>
      <c r="AE135" s="72"/>
      <c r="AF135" s="72"/>
      <c r="AG135" s="72"/>
      <c r="AH135" s="72"/>
      <c r="AI135" s="72"/>
      <c r="AJ135" s="72"/>
      <c r="AK135" s="72"/>
      <c r="AL135" s="72"/>
      <c r="AM135" s="72"/>
      <c r="AN135" s="72"/>
      <c r="AO135" s="75"/>
      <c r="AP135" s="70"/>
      <c r="AQ135" s="76" t="str">
        <f>$J135</f>
        <v>2023 Lucid Air Touring AWD w/19" wheels</v>
      </c>
      <c r="AR135" s="70"/>
      <c r="AS135" s="72"/>
      <c r="AT135" s="72"/>
      <c r="AU135" s="72"/>
      <c r="AV135" s="72"/>
      <c r="AW135" s="72"/>
      <c r="AX135" s="72"/>
      <c r="AY135" s="72"/>
      <c r="AZ135" s="72"/>
      <c r="BA135" s="72"/>
      <c r="BB135" s="72"/>
      <c r="BC135" s="72"/>
      <c r="BD135" s="72"/>
      <c r="BE135" s="72"/>
      <c r="BF135" s="74" t="str">
        <f>$J135</f>
        <v>2023 Lucid Air Touring AWD w/19" wheels</v>
      </c>
      <c r="BG135" s="72"/>
      <c r="BH135" s="72"/>
      <c r="BI135" s="72"/>
      <c r="BJ135" s="75"/>
      <c r="BK135" s="70"/>
      <c r="BL135" s="72"/>
      <c r="BM135" s="72"/>
      <c r="BN135" s="72"/>
      <c r="BO135" s="72"/>
      <c r="BP135" s="72"/>
      <c r="BQ135" s="77"/>
      <c r="BR135" s="1"/>
      <c r="BS135" s="72"/>
      <c r="BT135" s="78" t="s">
        <v>1597</v>
      </c>
      <c r="BU135" s="72"/>
      <c r="BV135" s="74" t="str">
        <f>$J135</f>
        <v>2023 Lucid Air Touring AWD w/19" wheels</v>
      </c>
      <c r="BW135" s="72"/>
      <c r="BX135" s="72"/>
      <c r="BY135" s="72"/>
      <c r="BZ135" s="72"/>
      <c r="CA135" s="72"/>
      <c r="CB135" s="79" t="s">
        <v>1597</v>
      </c>
      <c r="CC135" s="72"/>
      <c r="CD135" s="72"/>
      <c r="CE135" s="72"/>
      <c r="CF135" s="72"/>
      <c r="CG135" s="72"/>
      <c r="CH135" s="72"/>
      <c r="CI135" s="72"/>
      <c r="CJ135" s="72"/>
      <c r="CK135" s="72"/>
      <c r="CL135" s="74" t="str">
        <f>$J135</f>
        <v>2023 Lucid Air Touring AWD w/19" wheels</v>
      </c>
      <c r="CM135" s="72"/>
      <c r="CN135" s="72"/>
      <c r="CO135" s="72"/>
      <c r="CP135" s="72"/>
      <c r="CQ135" s="72"/>
      <c r="CR135" s="72"/>
      <c r="CS135" s="72"/>
      <c r="CT135" s="72"/>
      <c r="CU135" s="72"/>
      <c r="CV135" s="72"/>
      <c r="CW135" s="72"/>
      <c r="CX135" s="72"/>
      <c r="CY135" s="72"/>
      <c r="CZ135" s="72"/>
      <c r="DA135" s="72"/>
      <c r="DB135" s="72"/>
      <c r="DC135" s="74" t="str">
        <f>$J135</f>
        <v>2023 Lucid Air Touring AWD w/19" wheels</v>
      </c>
      <c r="DD135" s="72"/>
      <c r="DE135" s="72"/>
      <c r="DF135" s="72"/>
      <c r="DG135" s="72"/>
      <c r="DH135" s="72"/>
      <c r="DI135" s="72"/>
      <c r="DJ135" s="72"/>
      <c r="DK135" s="72"/>
      <c r="DL135" s="72"/>
      <c r="DM135" s="72"/>
      <c r="DN135" s="72"/>
      <c r="DO135" s="74"/>
      <c r="DP135" s="74"/>
      <c r="DQ135" s="74"/>
      <c r="DR135" s="74"/>
      <c r="DS135" s="74"/>
      <c r="DT135" s="74" t="str">
        <f>$J135</f>
        <v>2023 Lucid Air Touring AWD w/19" wheels</v>
      </c>
      <c r="DU135" s="74"/>
      <c r="DV135" s="74"/>
      <c r="DW135" s="74"/>
      <c r="DX135" s="80"/>
      <c r="DY135" s="74"/>
      <c r="DZ135" s="74"/>
      <c r="EA135" s="73"/>
      <c r="EB135" s="81"/>
      <c r="EC135" s="74"/>
      <c r="ED135" s="74"/>
      <c r="EE135" s="73"/>
      <c r="EF135" s="81"/>
      <c r="EH135" s="79" t="s">
        <v>1597</v>
      </c>
      <c r="EI135" s="73" t="str">
        <f>$J135</f>
        <v>2023 Lucid Air Touring AWD w/19" wheels</v>
      </c>
      <c r="EJ135" s="83"/>
      <c r="EK135" s="84"/>
      <c r="EL135" s="84"/>
      <c r="EM135" s="85"/>
      <c r="EN135" s="86"/>
      <c r="EQ135" s="87"/>
      <c r="ER135" s="86"/>
      <c r="ES135" s="87"/>
      <c r="ET135" s="88"/>
      <c r="EU135" s="81" t="str">
        <f>$J135</f>
        <v>2023 Lucid Air Touring AWD w/19" wheels</v>
      </c>
      <c r="EV135" s="87"/>
      <c r="EW135" s="74"/>
      <c r="EX135" s="74"/>
      <c r="EY135" s="74"/>
      <c r="EZ135" s="74"/>
      <c r="FA135" s="74"/>
      <c r="FB135" s="74"/>
      <c r="FC135" s="74"/>
      <c r="FD135" s="74"/>
      <c r="FE135" s="74"/>
      <c r="FF135" s="74"/>
      <c r="FG135" s="74"/>
      <c r="FH135" s="74"/>
      <c r="FI135" s="74"/>
      <c r="FJ135" s="74"/>
      <c r="FK135" s="74"/>
      <c r="FL135" s="74"/>
      <c r="FM135" s="74"/>
      <c r="FN135" s="74"/>
      <c r="FO135" s="74"/>
      <c r="FQ135" s="74"/>
      <c r="FR135" s="74"/>
      <c r="FS135" s="74"/>
      <c r="FT135" s="74"/>
      <c r="FU135" s="74"/>
    </row>
    <row r="136" spans="1:177" s="82" customFormat="1" ht="14" customHeight="1" x14ac:dyDescent="0.3">
      <c r="A136" s="90">
        <v>2023</v>
      </c>
      <c r="B136" s="16" t="s">
        <v>1757</v>
      </c>
      <c r="C136" s="16" t="s">
        <v>1758</v>
      </c>
      <c r="D136" s="16" t="s">
        <v>1774</v>
      </c>
      <c r="E136" s="16" t="s">
        <v>1760</v>
      </c>
      <c r="F136" s="89" t="s">
        <v>1630</v>
      </c>
      <c r="G136" s="90">
        <v>141</v>
      </c>
      <c r="H136" s="16">
        <v>140</v>
      </c>
      <c r="I136" s="16">
        <v>140</v>
      </c>
      <c r="J136" s="16">
        <v>187.4</v>
      </c>
      <c r="K136" s="16">
        <v>186.9</v>
      </c>
      <c r="L136" s="16">
        <v>187.1747</v>
      </c>
      <c r="M136" s="16">
        <v>140.51249999999999</v>
      </c>
      <c r="N136" s="16">
        <v>140.13759999999999</v>
      </c>
      <c r="O136" s="16">
        <v>140.34360000000001</v>
      </c>
      <c r="P136" s="16">
        <f t="shared" ref="P136:P137" si="40">L136/O136</f>
        <v>1.3336888892689085</v>
      </c>
      <c r="Q136" s="16"/>
      <c r="R136" s="16"/>
      <c r="S136" s="16" t="s">
        <v>60</v>
      </c>
      <c r="T136" s="16" t="s">
        <v>61</v>
      </c>
      <c r="U136" s="16"/>
      <c r="V136" s="16">
        <v>1</v>
      </c>
      <c r="W136" s="16" t="s">
        <v>63</v>
      </c>
      <c r="X136" s="16" t="s">
        <v>63</v>
      </c>
      <c r="Y136" s="16" t="s">
        <v>60</v>
      </c>
      <c r="Z136" s="16" t="s">
        <v>117</v>
      </c>
      <c r="AA136" s="16"/>
      <c r="AB136" s="16"/>
      <c r="AC136" s="16">
        <v>425</v>
      </c>
      <c r="AD136" s="16" t="s">
        <v>1616</v>
      </c>
      <c r="AE136" s="16" t="s">
        <v>1617</v>
      </c>
      <c r="AF136" s="16" t="s">
        <v>66</v>
      </c>
      <c r="AG136" s="16" t="s">
        <v>67</v>
      </c>
      <c r="AH136" s="16">
        <v>4</v>
      </c>
      <c r="AI136" s="16" t="s">
        <v>1631</v>
      </c>
      <c r="AJ136" s="16"/>
      <c r="AK136" s="16"/>
      <c r="AL136" s="16">
        <v>101</v>
      </c>
      <c r="AM136" s="16">
        <v>32</v>
      </c>
      <c r="AN136" s="16"/>
      <c r="AO136" s="89"/>
      <c r="AP136" s="90">
        <v>500</v>
      </c>
      <c r="AQ136" s="91">
        <v>500</v>
      </c>
      <c r="AR136" s="90"/>
      <c r="AS136" s="16"/>
      <c r="AT136" s="16"/>
      <c r="AU136" s="16"/>
      <c r="AV136" s="16"/>
      <c r="AW136" s="16"/>
      <c r="AX136" s="16"/>
      <c r="AY136" s="16"/>
      <c r="AZ136" s="16"/>
      <c r="BA136" s="16"/>
      <c r="BB136" s="16"/>
      <c r="BC136" s="16"/>
      <c r="BD136" s="16"/>
      <c r="BE136" s="16"/>
      <c r="BF136" s="16"/>
      <c r="BG136" s="16"/>
      <c r="BH136" s="16"/>
      <c r="BI136" s="16"/>
      <c r="BJ136" s="89"/>
      <c r="BK136" s="92"/>
      <c r="BL136" s="16"/>
      <c r="BM136" s="16"/>
      <c r="BN136" s="16">
        <v>6</v>
      </c>
      <c r="BO136" s="16" t="s">
        <v>125</v>
      </c>
      <c r="BP136" s="16" t="s">
        <v>1548</v>
      </c>
      <c r="BQ136" s="16" t="s">
        <v>1636</v>
      </c>
      <c r="BR136" s="21">
        <v>44872</v>
      </c>
      <c r="BS136" s="16">
        <v>32480</v>
      </c>
      <c r="BT136" s="93"/>
      <c r="BU136" s="16" t="s">
        <v>62</v>
      </c>
      <c r="BV136" s="16" t="s">
        <v>63</v>
      </c>
      <c r="BW136" s="16"/>
      <c r="BX136" s="16"/>
      <c r="BY136" s="16" t="s">
        <v>63</v>
      </c>
      <c r="BZ136" s="16" t="s">
        <v>63</v>
      </c>
      <c r="CA136" s="16"/>
      <c r="CB136" s="16"/>
      <c r="CC136" s="16"/>
      <c r="CD136" s="16"/>
      <c r="CE136" s="16"/>
      <c r="CF136" s="16"/>
      <c r="CG136" s="16"/>
      <c r="CH136" s="16" t="s">
        <v>90</v>
      </c>
      <c r="CI136" s="16"/>
      <c r="CJ136" s="16">
        <v>1</v>
      </c>
      <c r="CK136" s="16" t="s">
        <v>91</v>
      </c>
      <c r="CL136" s="16"/>
      <c r="CM136" s="16">
        <v>800</v>
      </c>
      <c r="CN136" s="16">
        <v>150</v>
      </c>
      <c r="CO136" s="16">
        <v>171</v>
      </c>
      <c r="CP136" s="16" t="s">
        <v>1685</v>
      </c>
      <c r="CQ136" s="16"/>
      <c r="CR136" s="16"/>
      <c r="CS136" s="16" t="s">
        <v>93</v>
      </c>
      <c r="CT136" s="16"/>
      <c r="CU136" s="16" t="s">
        <v>94</v>
      </c>
      <c r="CV136" s="16" t="s">
        <v>62</v>
      </c>
      <c r="CW136" s="16"/>
      <c r="CX136" s="16"/>
      <c r="CY136" s="16"/>
      <c r="CZ136" s="16"/>
      <c r="DA136" s="16">
        <v>2</v>
      </c>
      <c r="DB136" s="16" t="s">
        <v>167</v>
      </c>
      <c r="DC136" s="16" t="s">
        <v>1761</v>
      </c>
      <c r="DD136" s="16" t="s">
        <v>1708</v>
      </c>
      <c r="DE136" s="16"/>
      <c r="DF136" s="16"/>
      <c r="DG136" s="16"/>
      <c r="DH136" s="16"/>
      <c r="DI136" s="16" t="s">
        <v>63</v>
      </c>
      <c r="DJ136" s="16" t="s">
        <v>62</v>
      </c>
      <c r="DK136" s="16"/>
      <c r="DL136" s="16"/>
      <c r="DM136" s="16" t="s">
        <v>63</v>
      </c>
      <c r="DN136" s="16" t="s">
        <v>189</v>
      </c>
      <c r="DO136" s="16"/>
      <c r="DP136" s="16"/>
      <c r="DQ136" s="16"/>
      <c r="DR136" s="16"/>
      <c r="DS136" s="16"/>
      <c r="DT136" s="16"/>
      <c r="DU136" s="16"/>
      <c r="DV136" s="16"/>
      <c r="DW136" s="16"/>
      <c r="DX136" s="94"/>
      <c r="DY136" s="16">
        <v>10</v>
      </c>
      <c r="DZ136" s="16">
        <v>10</v>
      </c>
      <c r="EA136" s="89"/>
      <c r="EB136" s="90" t="s">
        <v>1762</v>
      </c>
      <c r="EC136" s="16">
        <v>10</v>
      </c>
      <c r="ED136" s="16"/>
      <c r="EE136" s="89"/>
      <c r="EF136" s="90"/>
      <c r="EG136" s="16"/>
      <c r="EH136" s="16"/>
      <c r="EI136" s="89"/>
      <c r="EJ136" s="90"/>
      <c r="EK136" s="16"/>
      <c r="EL136" s="16"/>
      <c r="EM136" s="89"/>
      <c r="EN136" s="90"/>
      <c r="EO136" s="16"/>
      <c r="EP136" s="16"/>
      <c r="EQ136" s="89"/>
      <c r="ER136" s="90">
        <v>5500</v>
      </c>
      <c r="ES136" s="89"/>
      <c r="ET136" s="91"/>
      <c r="EU136" s="90">
        <v>10</v>
      </c>
      <c r="EV136" s="89"/>
    </row>
    <row r="137" spans="1:177" s="82" customFormat="1" ht="15.5" customHeight="1" thickBot="1" x14ac:dyDescent="0.35">
      <c r="A137" s="90">
        <v>2023</v>
      </c>
      <c r="B137" s="16" t="s">
        <v>1757</v>
      </c>
      <c r="C137" s="16" t="s">
        <v>1758</v>
      </c>
      <c r="D137" s="16" t="s">
        <v>1774</v>
      </c>
      <c r="E137" s="16" t="s">
        <v>1760</v>
      </c>
      <c r="F137" s="89" t="s">
        <v>1630</v>
      </c>
      <c r="G137" s="90">
        <v>24</v>
      </c>
      <c r="H137" s="16">
        <v>24</v>
      </c>
      <c r="I137" s="16">
        <v>24</v>
      </c>
      <c r="J137" s="16">
        <v>17.989699999999999</v>
      </c>
      <c r="K137" s="16">
        <v>18.034300000000002</v>
      </c>
      <c r="L137" s="16">
        <v>18.009799999999998</v>
      </c>
      <c r="M137" s="16">
        <v>23.987200000000001</v>
      </c>
      <c r="N137" s="16">
        <v>24.051400000000001</v>
      </c>
      <c r="O137" s="16">
        <v>24.061599999999999</v>
      </c>
      <c r="P137" s="16">
        <f t="shared" si="40"/>
        <v>0.74848721614522729</v>
      </c>
      <c r="Q137" s="16"/>
      <c r="R137" s="16"/>
      <c r="S137" s="16" t="s">
        <v>60</v>
      </c>
      <c r="T137" s="16" t="s">
        <v>61</v>
      </c>
      <c r="U137" s="16"/>
      <c r="V137" s="16">
        <v>1</v>
      </c>
      <c r="W137" s="16" t="s">
        <v>63</v>
      </c>
      <c r="X137" s="16" t="s">
        <v>63</v>
      </c>
      <c r="Y137" s="16" t="s">
        <v>60</v>
      </c>
      <c r="Z137" s="16" t="s">
        <v>117</v>
      </c>
      <c r="AA137" s="16"/>
      <c r="AB137" s="16"/>
      <c r="AC137" s="16">
        <v>425</v>
      </c>
      <c r="AD137" s="16" t="s">
        <v>1616</v>
      </c>
      <c r="AE137" s="16" t="s">
        <v>1617</v>
      </c>
      <c r="AF137" s="16" t="s">
        <v>1624</v>
      </c>
      <c r="AG137" s="16" t="s">
        <v>1625</v>
      </c>
      <c r="AH137" s="16">
        <v>4</v>
      </c>
      <c r="AI137" s="16" t="s">
        <v>1631</v>
      </c>
      <c r="AJ137" s="16"/>
      <c r="AK137" s="16"/>
      <c r="AL137" s="16">
        <v>101</v>
      </c>
      <c r="AM137" s="16">
        <v>32</v>
      </c>
      <c r="AN137" s="16"/>
      <c r="AO137" s="89"/>
      <c r="AP137" s="90">
        <v>500</v>
      </c>
      <c r="AQ137" s="91">
        <v>500</v>
      </c>
      <c r="AR137" s="90"/>
      <c r="AS137" s="16"/>
      <c r="AT137" s="16"/>
      <c r="AU137" s="16"/>
      <c r="AV137" s="16"/>
      <c r="AW137" s="16"/>
      <c r="AX137" s="16"/>
      <c r="AY137" s="16"/>
      <c r="AZ137" s="16"/>
      <c r="BA137" s="16"/>
      <c r="BB137" s="16"/>
      <c r="BC137" s="16"/>
      <c r="BD137" s="16"/>
      <c r="BE137" s="16"/>
      <c r="BF137" s="16"/>
      <c r="BG137" s="16"/>
      <c r="BH137" s="16"/>
      <c r="BI137" s="16"/>
      <c r="BJ137" s="89"/>
      <c r="BK137" s="92"/>
      <c r="BL137" s="16"/>
      <c r="BM137" s="16"/>
      <c r="BN137" s="16">
        <v>6</v>
      </c>
      <c r="BO137" s="16" t="s">
        <v>125</v>
      </c>
      <c r="BP137" s="16" t="s">
        <v>1548</v>
      </c>
      <c r="BQ137" s="16" t="s">
        <v>1636</v>
      </c>
      <c r="BR137" s="21">
        <v>44872</v>
      </c>
      <c r="BS137" s="16">
        <v>32480</v>
      </c>
      <c r="BT137" s="93"/>
      <c r="BU137" s="16" t="s">
        <v>62</v>
      </c>
      <c r="BV137" s="16" t="s">
        <v>63</v>
      </c>
      <c r="BW137" s="16"/>
      <c r="BX137" s="16"/>
      <c r="BY137" s="16" t="s">
        <v>63</v>
      </c>
      <c r="BZ137" s="16" t="s">
        <v>63</v>
      </c>
      <c r="CA137" s="16"/>
      <c r="CB137" s="16"/>
      <c r="CC137" s="16"/>
      <c r="CD137" s="16"/>
      <c r="CE137" s="16"/>
      <c r="CF137" s="16"/>
      <c r="CG137" s="16"/>
      <c r="CH137" s="16" t="s">
        <v>90</v>
      </c>
      <c r="CI137" s="16"/>
      <c r="CJ137" s="16">
        <v>1</v>
      </c>
      <c r="CK137" s="16" t="s">
        <v>91</v>
      </c>
      <c r="CL137" s="16"/>
      <c r="CM137" s="16">
        <v>800</v>
      </c>
      <c r="CN137" s="16">
        <v>150</v>
      </c>
      <c r="CO137" s="16">
        <v>171</v>
      </c>
      <c r="CP137" s="16" t="s">
        <v>1685</v>
      </c>
      <c r="CQ137" s="16"/>
      <c r="CR137" s="16"/>
      <c r="CS137" s="16" t="s">
        <v>93</v>
      </c>
      <c r="CT137" s="16"/>
      <c r="CU137" s="16" t="s">
        <v>94</v>
      </c>
      <c r="CV137" s="16" t="s">
        <v>62</v>
      </c>
      <c r="CW137" s="16"/>
      <c r="CX137" s="16"/>
      <c r="CY137" s="16"/>
      <c r="CZ137" s="16"/>
      <c r="DA137" s="16">
        <v>2</v>
      </c>
      <c r="DB137" s="16" t="s">
        <v>167</v>
      </c>
      <c r="DC137" s="16" t="s">
        <v>1761</v>
      </c>
      <c r="DD137" s="16" t="s">
        <v>1708</v>
      </c>
      <c r="DE137" s="16"/>
      <c r="DF137" s="16"/>
      <c r="DG137" s="16"/>
      <c r="DH137" s="16"/>
      <c r="DI137" s="16" t="s">
        <v>63</v>
      </c>
      <c r="DJ137" s="16" t="s">
        <v>62</v>
      </c>
      <c r="DK137" s="16"/>
      <c r="DL137" s="16"/>
      <c r="DM137" s="16" t="s">
        <v>63</v>
      </c>
      <c r="DN137" s="16" t="s">
        <v>189</v>
      </c>
      <c r="DO137" s="16"/>
      <c r="DP137" s="16"/>
      <c r="DQ137" s="16"/>
      <c r="DR137" s="16"/>
      <c r="DS137" s="16"/>
      <c r="DT137" s="16"/>
      <c r="DU137" s="16"/>
      <c r="DV137" s="16"/>
      <c r="DW137" s="16"/>
      <c r="DX137" s="94"/>
      <c r="DY137" s="16">
        <v>10</v>
      </c>
      <c r="DZ137" s="16">
        <v>10</v>
      </c>
      <c r="EA137" s="89"/>
      <c r="EB137" s="90" t="s">
        <v>1762</v>
      </c>
      <c r="EC137" s="16">
        <v>10</v>
      </c>
      <c r="ED137" s="16"/>
      <c r="EE137" s="89"/>
      <c r="EF137" s="90"/>
      <c r="EG137" s="16"/>
      <c r="EH137" s="16"/>
      <c r="EI137" s="89"/>
      <c r="EJ137" s="90"/>
      <c r="EK137" s="16"/>
      <c r="EL137" s="16"/>
      <c r="EM137" s="89"/>
      <c r="EN137" s="90"/>
      <c r="EO137" s="16"/>
      <c r="EP137" s="16"/>
      <c r="EQ137" s="89"/>
      <c r="ER137" s="90">
        <v>5500</v>
      </c>
      <c r="ES137" s="89"/>
      <c r="ET137" s="91"/>
      <c r="EU137" s="90">
        <v>10</v>
      </c>
      <c r="EV137" s="89"/>
    </row>
    <row r="138" spans="1:177" s="82" customFormat="1" x14ac:dyDescent="0.3">
      <c r="A138" s="70"/>
      <c r="B138" s="71"/>
      <c r="C138" s="71"/>
      <c r="D138" s="71"/>
      <c r="E138" s="71"/>
      <c r="F138" s="73"/>
      <c r="G138" s="70"/>
      <c r="H138" s="72"/>
      <c r="I138" s="72"/>
      <c r="J138" s="74" t="s">
        <v>1775</v>
      </c>
      <c r="K138" s="72"/>
      <c r="L138" s="72"/>
      <c r="M138" s="72"/>
      <c r="N138" s="72"/>
      <c r="O138" s="72"/>
      <c r="P138" s="72"/>
      <c r="Q138" s="72"/>
      <c r="R138" s="72"/>
      <c r="S138" s="72"/>
      <c r="T138" s="72"/>
      <c r="U138" s="72"/>
      <c r="V138" s="72"/>
      <c r="W138" s="72"/>
      <c r="X138" s="72"/>
      <c r="Y138" s="72"/>
      <c r="Z138" s="72"/>
      <c r="AA138" s="74" t="str">
        <f>$J138</f>
        <v>2023 Lucid Air Touring AWD w/20" wheels</v>
      </c>
      <c r="AB138" s="72"/>
      <c r="AC138" s="72"/>
      <c r="AD138" s="72"/>
      <c r="AE138" s="72"/>
      <c r="AF138" s="72"/>
      <c r="AG138" s="72"/>
      <c r="AH138" s="72"/>
      <c r="AI138" s="72"/>
      <c r="AJ138" s="72"/>
      <c r="AK138" s="72"/>
      <c r="AL138" s="72"/>
      <c r="AM138" s="72"/>
      <c r="AN138" s="72"/>
      <c r="AO138" s="75"/>
      <c r="AP138" s="70"/>
      <c r="AQ138" s="76" t="str">
        <f>$J138</f>
        <v>2023 Lucid Air Touring AWD w/20" wheels</v>
      </c>
      <c r="AR138" s="70"/>
      <c r="AS138" s="72"/>
      <c r="AT138" s="72"/>
      <c r="AU138" s="72"/>
      <c r="AV138" s="72"/>
      <c r="AW138" s="72"/>
      <c r="AX138" s="72"/>
      <c r="AY138" s="72"/>
      <c r="AZ138" s="72"/>
      <c r="BA138" s="72"/>
      <c r="BB138" s="72"/>
      <c r="BC138" s="72"/>
      <c r="BD138" s="72"/>
      <c r="BE138" s="72"/>
      <c r="BF138" s="74" t="str">
        <f>$J138</f>
        <v>2023 Lucid Air Touring AWD w/20" wheels</v>
      </c>
      <c r="BG138" s="72"/>
      <c r="BH138" s="72"/>
      <c r="BI138" s="72"/>
      <c r="BJ138" s="75"/>
      <c r="BK138" s="70"/>
      <c r="BL138" s="72"/>
      <c r="BM138" s="72"/>
      <c r="BN138" s="72"/>
      <c r="BO138" s="72"/>
      <c r="BP138" s="72"/>
      <c r="BQ138" s="77"/>
      <c r="BR138" s="1"/>
      <c r="BS138" s="72"/>
      <c r="BT138" s="78" t="s">
        <v>1597</v>
      </c>
      <c r="BU138" s="72"/>
      <c r="BV138" s="74" t="str">
        <f>$J138</f>
        <v>2023 Lucid Air Touring AWD w/20" wheels</v>
      </c>
      <c r="BW138" s="72"/>
      <c r="BX138" s="72"/>
      <c r="BY138" s="72"/>
      <c r="BZ138" s="72"/>
      <c r="CA138" s="72"/>
      <c r="CB138" s="79" t="s">
        <v>1597</v>
      </c>
      <c r="CC138" s="72"/>
      <c r="CD138" s="72"/>
      <c r="CE138" s="72"/>
      <c r="CF138" s="72"/>
      <c r="CG138" s="72"/>
      <c r="CH138" s="72"/>
      <c r="CI138" s="72"/>
      <c r="CJ138" s="72"/>
      <c r="CK138" s="72"/>
      <c r="CL138" s="74" t="str">
        <f>$J138</f>
        <v>2023 Lucid Air Touring AWD w/20" wheels</v>
      </c>
      <c r="CM138" s="72"/>
      <c r="CN138" s="72"/>
      <c r="CO138" s="72"/>
      <c r="CP138" s="72"/>
      <c r="CQ138" s="72"/>
      <c r="CR138" s="72"/>
      <c r="CS138" s="72"/>
      <c r="CT138" s="72"/>
      <c r="CU138" s="72"/>
      <c r="CV138" s="72"/>
      <c r="CW138" s="72"/>
      <c r="CX138" s="72"/>
      <c r="CY138" s="72"/>
      <c r="CZ138" s="72"/>
      <c r="DA138" s="72"/>
      <c r="DB138" s="72"/>
      <c r="DC138" s="74" t="str">
        <f>$J138</f>
        <v>2023 Lucid Air Touring AWD w/20" wheels</v>
      </c>
      <c r="DD138" s="72"/>
      <c r="DE138" s="72"/>
      <c r="DF138" s="72"/>
      <c r="DG138" s="72"/>
      <c r="DH138" s="72"/>
      <c r="DI138" s="72"/>
      <c r="DJ138" s="72"/>
      <c r="DK138" s="72"/>
      <c r="DL138" s="72"/>
      <c r="DM138" s="72"/>
      <c r="DN138" s="72"/>
      <c r="DO138" s="74"/>
      <c r="DP138" s="74"/>
      <c r="DQ138" s="74"/>
      <c r="DR138" s="74"/>
      <c r="DS138" s="74"/>
      <c r="DT138" s="74" t="str">
        <f>$J138</f>
        <v>2023 Lucid Air Touring AWD w/20" wheels</v>
      </c>
      <c r="DU138" s="74"/>
      <c r="DV138" s="74"/>
      <c r="DW138" s="74"/>
      <c r="DX138" s="80"/>
      <c r="DY138" s="74"/>
      <c r="DZ138" s="74"/>
      <c r="EA138" s="73"/>
      <c r="EB138" s="81"/>
      <c r="EC138" s="74"/>
      <c r="ED138" s="74"/>
      <c r="EE138" s="73"/>
      <c r="EF138" s="81"/>
      <c r="EH138" s="79" t="s">
        <v>1597</v>
      </c>
      <c r="EI138" s="73" t="str">
        <f>$J138</f>
        <v>2023 Lucid Air Touring AWD w/20" wheels</v>
      </c>
      <c r="EJ138" s="83"/>
      <c r="EK138" s="84"/>
      <c r="EL138" s="84"/>
      <c r="EM138" s="85"/>
      <c r="EN138" s="86"/>
      <c r="EQ138" s="87"/>
      <c r="ER138" s="86"/>
      <c r="ES138" s="87"/>
      <c r="ET138" s="88"/>
      <c r="EU138" s="81" t="str">
        <f>$J138</f>
        <v>2023 Lucid Air Touring AWD w/20" wheels</v>
      </c>
      <c r="EV138" s="87"/>
      <c r="EW138" s="74"/>
      <c r="EX138" s="74"/>
      <c r="EY138" s="74"/>
      <c r="EZ138" s="74"/>
      <c r="FA138" s="74"/>
      <c r="FB138" s="74"/>
      <c r="FC138" s="74"/>
      <c r="FD138" s="74"/>
      <c r="FE138" s="74"/>
      <c r="FF138" s="74"/>
      <c r="FG138" s="74"/>
      <c r="FH138" s="74"/>
      <c r="FI138" s="74"/>
      <c r="FJ138" s="74"/>
      <c r="FK138" s="74"/>
      <c r="FL138" s="74"/>
      <c r="FM138" s="74"/>
      <c r="FN138" s="74"/>
      <c r="FO138" s="74"/>
      <c r="FQ138" s="74"/>
      <c r="FR138" s="74"/>
      <c r="FS138" s="74"/>
      <c r="FT138" s="74"/>
      <c r="FU138" s="74"/>
    </row>
    <row r="139" spans="1:177" s="82" customFormat="1" ht="14" customHeight="1" x14ac:dyDescent="0.3">
      <c r="A139" s="90">
        <v>2023</v>
      </c>
      <c r="B139" s="16" t="s">
        <v>1757</v>
      </c>
      <c r="C139" s="16" t="s">
        <v>1758</v>
      </c>
      <c r="D139" s="16" t="s">
        <v>1776</v>
      </c>
      <c r="E139" s="16" t="s">
        <v>1760</v>
      </c>
      <c r="F139" s="89" t="s">
        <v>1630</v>
      </c>
      <c r="G139" s="90">
        <v>121</v>
      </c>
      <c r="H139" s="16">
        <v>120</v>
      </c>
      <c r="I139" s="16">
        <v>121</v>
      </c>
      <c r="J139" s="16">
        <v>162</v>
      </c>
      <c r="K139" s="16">
        <v>160.6</v>
      </c>
      <c r="L139" s="16">
        <v>161.36699999999999</v>
      </c>
      <c r="M139" s="16">
        <v>121.4676</v>
      </c>
      <c r="N139" s="16">
        <v>120.4179</v>
      </c>
      <c r="O139" s="16">
        <v>120.99299999999999</v>
      </c>
      <c r="P139" s="16">
        <f t="shared" ref="P139:P140" si="41">L139/O139</f>
        <v>1.3336887257940542</v>
      </c>
      <c r="Q139" s="16"/>
      <c r="R139" s="16"/>
      <c r="S139" s="16" t="s">
        <v>60</v>
      </c>
      <c r="T139" s="16" t="s">
        <v>61</v>
      </c>
      <c r="U139" s="16"/>
      <c r="V139" s="16">
        <v>1</v>
      </c>
      <c r="W139" s="16" t="s">
        <v>63</v>
      </c>
      <c r="X139" s="16" t="s">
        <v>63</v>
      </c>
      <c r="Y139" s="16" t="s">
        <v>60</v>
      </c>
      <c r="Z139" s="16" t="s">
        <v>117</v>
      </c>
      <c r="AA139" s="16"/>
      <c r="AB139" s="16"/>
      <c r="AC139" s="16">
        <v>384</v>
      </c>
      <c r="AD139" s="16" t="s">
        <v>1616</v>
      </c>
      <c r="AE139" s="16" t="s">
        <v>1617</v>
      </c>
      <c r="AF139" s="16" t="s">
        <v>66</v>
      </c>
      <c r="AG139" s="16" t="s">
        <v>67</v>
      </c>
      <c r="AH139" s="16">
        <v>4</v>
      </c>
      <c r="AI139" s="16" t="s">
        <v>1631</v>
      </c>
      <c r="AJ139" s="16"/>
      <c r="AK139" s="16"/>
      <c r="AL139" s="16">
        <v>101</v>
      </c>
      <c r="AM139" s="16">
        <v>32</v>
      </c>
      <c r="AN139" s="16"/>
      <c r="AO139" s="89"/>
      <c r="AP139" s="90">
        <v>600</v>
      </c>
      <c r="AQ139" s="91">
        <v>600</v>
      </c>
      <c r="AR139" s="90"/>
      <c r="AS139" s="16"/>
      <c r="AT139" s="16"/>
      <c r="AU139" s="16"/>
      <c r="AV139" s="16"/>
      <c r="AW139" s="16"/>
      <c r="AX139" s="16"/>
      <c r="AY139" s="16"/>
      <c r="AZ139" s="16"/>
      <c r="BA139" s="16"/>
      <c r="BB139" s="16"/>
      <c r="BC139" s="16"/>
      <c r="BD139" s="16"/>
      <c r="BE139" s="16"/>
      <c r="BF139" s="16"/>
      <c r="BG139" s="16"/>
      <c r="BH139" s="16"/>
      <c r="BI139" s="16"/>
      <c r="BJ139" s="89"/>
      <c r="BK139" s="92"/>
      <c r="BL139" s="16"/>
      <c r="BM139" s="16"/>
      <c r="BN139" s="16">
        <v>6</v>
      </c>
      <c r="BO139" s="16" t="s">
        <v>125</v>
      </c>
      <c r="BP139" s="16" t="s">
        <v>1548</v>
      </c>
      <c r="BQ139" s="16" t="s">
        <v>1636</v>
      </c>
      <c r="BR139" s="21">
        <v>44835</v>
      </c>
      <c r="BS139" s="16">
        <v>32479</v>
      </c>
      <c r="BT139" s="93"/>
      <c r="BU139" s="16" t="s">
        <v>62</v>
      </c>
      <c r="BV139" s="16" t="s">
        <v>63</v>
      </c>
      <c r="BW139" s="16"/>
      <c r="BX139" s="16"/>
      <c r="BY139" s="16" t="s">
        <v>63</v>
      </c>
      <c r="BZ139" s="16" t="s">
        <v>63</v>
      </c>
      <c r="CA139" s="16"/>
      <c r="CB139" s="16"/>
      <c r="CC139" s="16"/>
      <c r="CD139" s="16"/>
      <c r="CE139" s="16"/>
      <c r="CF139" s="16"/>
      <c r="CG139" s="16"/>
      <c r="CH139" s="16" t="s">
        <v>90</v>
      </c>
      <c r="CI139" s="16"/>
      <c r="CJ139" s="16">
        <v>1</v>
      </c>
      <c r="CK139" s="16" t="s">
        <v>91</v>
      </c>
      <c r="CL139" s="16"/>
      <c r="CM139" s="16">
        <v>800</v>
      </c>
      <c r="CN139" s="16">
        <v>150</v>
      </c>
      <c r="CO139" s="16">
        <v>171</v>
      </c>
      <c r="CP139" s="16" t="s">
        <v>1685</v>
      </c>
      <c r="CQ139" s="16"/>
      <c r="CR139" s="16"/>
      <c r="CS139" s="16" t="s">
        <v>93</v>
      </c>
      <c r="CT139" s="16"/>
      <c r="CU139" s="16" t="s">
        <v>94</v>
      </c>
      <c r="CV139" s="16" t="s">
        <v>62</v>
      </c>
      <c r="CW139" s="16"/>
      <c r="CX139" s="16"/>
      <c r="CY139" s="16"/>
      <c r="CZ139" s="16"/>
      <c r="DA139" s="16">
        <v>2</v>
      </c>
      <c r="DB139" s="16" t="s">
        <v>167</v>
      </c>
      <c r="DC139" s="16" t="s">
        <v>1761</v>
      </c>
      <c r="DD139" s="16" t="s">
        <v>1708</v>
      </c>
      <c r="DE139" s="16"/>
      <c r="DF139" s="16"/>
      <c r="DG139" s="16"/>
      <c r="DH139" s="16"/>
      <c r="DI139" s="16" t="s">
        <v>63</v>
      </c>
      <c r="DJ139" s="16" t="s">
        <v>62</v>
      </c>
      <c r="DK139" s="16"/>
      <c r="DL139" s="16"/>
      <c r="DM139" s="16" t="s">
        <v>63</v>
      </c>
      <c r="DN139" s="16" t="s">
        <v>189</v>
      </c>
      <c r="DO139" s="16"/>
      <c r="DP139" s="16"/>
      <c r="DQ139" s="16"/>
      <c r="DR139" s="16"/>
      <c r="DS139" s="16"/>
      <c r="DT139" s="16"/>
      <c r="DU139" s="16"/>
      <c r="DV139" s="16"/>
      <c r="DW139" s="16"/>
      <c r="DX139" s="94"/>
      <c r="DY139" s="16">
        <v>10</v>
      </c>
      <c r="DZ139" s="16">
        <v>10</v>
      </c>
      <c r="EA139" s="89"/>
      <c r="EB139" s="90" t="s">
        <v>1762</v>
      </c>
      <c r="EC139" s="16">
        <v>10</v>
      </c>
      <c r="ED139" s="16"/>
      <c r="EE139" s="89"/>
      <c r="EF139" s="90"/>
      <c r="EG139" s="16"/>
      <c r="EH139" s="16"/>
      <c r="EI139" s="89"/>
      <c r="EJ139" s="90"/>
      <c r="EK139" s="16"/>
      <c r="EL139" s="16"/>
      <c r="EM139" s="89"/>
      <c r="EN139" s="90"/>
      <c r="EO139" s="16"/>
      <c r="EP139" s="16"/>
      <c r="EQ139" s="89"/>
      <c r="ER139" s="90">
        <v>5000</v>
      </c>
      <c r="ES139" s="89"/>
      <c r="ET139" s="91"/>
      <c r="EU139" s="90">
        <v>10</v>
      </c>
      <c r="EV139" s="89"/>
    </row>
    <row r="140" spans="1:177" s="82" customFormat="1" ht="15.5" customHeight="1" thickBot="1" x14ac:dyDescent="0.35">
      <c r="A140" s="90">
        <v>2023</v>
      </c>
      <c r="B140" s="16" t="s">
        <v>1757</v>
      </c>
      <c r="C140" s="16" t="s">
        <v>1758</v>
      </c>
      <c r="D140" s="16" t="s">
        <v>1776</v>
      </c>
      <c r="E140" s="16" t="s">
        <v>1760</v>
      </c>
      <c r="F140" s="89" t="s">
        <v>1630</v>
      </c>
      <c r="G140" s="90">
        <v>28</v>
      </c>
      <c r="H140" s="16">
        <v>28</v>
      </c>
      <c r="I140" s="16">
        <v>28</v>
      </c>
      <c r="J140" s="16">
        <v>20.8017</v>
      </c>
      <c r="K140" s="16">
        <v>20.9831</v>
      </c>
      <c r="L140" s="16">
        <v>20.883299999999998</v>
      </c>
      <c r="M140" s="16">
        <v>27.748100000000001</v>
      </c>
      <c r="N140" s="16">
        <v>27.99</v>
      </c>
      <c r="O140" s="16">
        <v>27.856999999999999</v>
      </c>
      <c r="P140" s="16">
        <f t="shared" si="41"/>
        <v>0.74966076749111532</v>
      </c>
      <c r="Q140" s="16"/>
      <c r="R140" s="16"/>
      <c r="S140" s="16" t="s">
        <v>60</v>
      </c>
      <c r="T140" s="16" t="s">
        <v>61</v>
      </c>
      <c r="U140" s="16"/>
      <c r="V140" s="16">
        <v>1</v>
      </c>
      <c r="W140" s="16" t="s">
        <v>63</v>
      </c>
      <c r="X140" s="16" t="s">
        <v>63</v>
      </c>
      <c r="Y140" s="16" t="s">
        <v>60</v>
      </c>
      <c r="Z140" s="16" t="s">
        <v>117</v>
      </c>
      <c r="AA140" s="16"/>
      <c r="AB140" s="16"/>
      <c r="AC140" s="16">
        <v>384</v>
      </c>
      <c r="AD140" s="16" t="s">
        <v>1616</v>
      </c>
      <c r="AE140" s="16" t="s">
        <v>1617</v>
      </c>
      <c r="AF140" s="16" t="s">
        <v>1624</v>
      </c>
      <c r="AG140" s="16" t="s">
        <v>1625</v>
      </c>
      <c r="AH140" s="16">
        <v>4</v>
      </c>
      <c r="AI140" s="16" t="s">
        <v>1631</v>
      </c>
      <c r="AJ140" s="16"/>
      <c r="AK140" s="16"/>
      <c r="AL140" s="16">
        <v>101</v>
      </c>
      <c r="AM140" s="16">
        <v>32</v>
      </c>
      <c r="AN140" s="16"/>
      <c r="AO140" s="89"/>
      <c r="AP140" s="90">
        <v>600</v>
      </c>
      <c r="AQ140" s="91">
        <v>600</v>
      </c>
      <c r="AR140" s="90"/>
      <c r="AS140" s="16"/>
      <c r="AT140" s="16"/>
      <c r="AU140" s="16"/>
      <c r="AV140" s="16"/>
      <c r="AW140" s="16"/>
      <c r="AX140" s="16"/>
      <c r="AY140" s="16"/>
      <c r="AZ140" s="16"/>
      <c r="BA140" s="16"/>
      <c r="BB140" s="16"/>
      <c r="BC140" s="16"/>
      <c r="BD140" s="16"/>
      <c r="BE140" s="16"/>
      <c r="BF140" s="16"/>
      <c r="BG140" s="16"/>
      <c r="BH140" s="16"/>
      <c r="BI140" s="16"/>
      <c r="BJ140" s="89"/>
      <c r="BK140" s="92"/>
      <c r="BL140" s="16"/>
      <c r="BM140" s="16"/>
      <c r="BN140" s="16">
        <v>6</v>
      </c>
      <c r="BO140" s="16" t="s">
        <v>125</v>
      </c>
      <c r="BP140" s="16" t="s">
        <v>1548</v>
      </c>
      <c r="BQ140" s="16" t="s">
        <v>1636</v>
      </c>
      <c r="BR140" s="21">
        <v>44835</v>
      </c>
      <c r="BS140" s="16">
        <v>32479</v>
      </c>
      <c r="BT140" s="93"/>
      <c r="BU140" s="16" t="s">
        <v>62</v>
      </c>
      <c r="BV140" s="16" t="s">
        <v>63</v>
      </c>
      <c r="BW140" s="16"/>
      <c r="BX140" s="16"/>
      <c r="BY140" s="16" t="s">
        <v>63</v>
      </c>
      <c r="BZ140" s="16" t="s">
        <v>63</v>
      </c>
      <c r="CA140" s="16"/>
      <c r="CB140" s="16"/>
      <c r="CC140" s="16"/>
      <c r="CD140" s="16"/>
      <c r="CE140" s="16"/>
      <c r="CF140" s="16"/>
      <c r="CG140" s="16"/>
      <c r="CH140" s="16" t="s">
        <v>90</v>
      </c>
      <c r="CI140" s="16"/>
      <c r="CJ140" s="16">
        <v>1</v>
      </c>
      <c r="CK140" s="16" t="s">
        <v>91</v>
      </c>
      <c r="CL140" s="16"/>
      <c r="CM140" s="16">
        <v>800</v>
      </c>
      <c r="CN140" s="16">
        <v>150</v>
      </c>
      <c r="CO140" s="16">
        <v>171</v>
      </c>
      <c r="CP140" s="16" t="s">
        <v>1685</v>
      </c>
      <c r="CQ140" s="16"/>
      <c r="CR140" s="16"/>
      <c r="CS140" s="16" t="s">
        <v>93</v>
      </c>
      <c r="CT140" s="16"/>
      <c r="CU140" s="16" t="s">
        <v>94</v>
      </c>
      <c r="CV140" s="16" t="s">
        <v>62</v>
      </c>
      <c r="CW140" s="16"/>
      <c r="CX140" s="16"/>
      <c r="CY140" s="16"/>
      <c r="CZ140" s="16"/>
      <c r="DA140" s="16">
        <v>2</v>
      </c>
      <c r="DB140" s="16" t="s">
        <v>167</v>
      </c>
      <c r="DC140" s="16" t="s">
        <v>1761</v>
      </c>
      <c r="DD140" s="16" t="s">
        <v>1708</v>
      </c>
      <c r="DE140" s="16"/>
      <c r="DF140" s="16"/>
      <c r="DG140" s="16"/>
      <c r="DH140" s="16"/>
      <c r="DI140" s="16" t="s">
        <v>63</v>
      </c>
      <c r="DJ140" s="16" t="s">
        <v>62</v>
      </c>
      <c r="DK140" s="16"/>
      <c r="DL140" s="16"/>
      <c r="DM140" s="16" t="s">
        <v>63</v>
      </c>
      <c r="DN140" s="16" t="s">
        <v>189</v>
      </c>
      <c r="DO140" s="16"/>
      <c r="DP140" s="16"/>
      <c r="DQ140" s="16"/>
      <c r="DR140" s="16"/>
      <c r="DS140" s="16"/>
      <c r="DT140" s="16"/>
      <c r="DU140" s="16"/>
      <c r="DV140" s="16"/>
      <c r="DW140" s="16"/>
      <c r="DX140" s="94"/>
      <c r="DY140" s="16">
        <v>10</v>
      </c>
      <c r="DZ140" s="16">
        <v>10</v>
      </c>
      <c r="EA140" s="89"/>
      <c r="EB140" s="90" t="s">
        <v>1762</v>
      </c>
      <c r="EC140" s="16">
        <v>10</v>
      </c>
      <c r="ED140" s="16"/>
      <c r="EE140" s="89"/>
      <c r="EF140" s="90"/>
      <c r="EG140" s="16"/>
      <c r="EH140" s="16"/>
      <c r="EI140" s="89"/>
      <c r="EJ140" s="90"/>
      <c r="EK140" s="16"/>
      <c r="EL140" s="16"/>
      <c r="EM140" s="89"/>
      <c r="EN140" s="90"/>
      <c r="EO140" s="16"/>
      <c r="EP140" s="16"/>
      <c r="EQ140" s="89"/>
      <c r="ER140" s="90">
        <v>5000</v>
      </c>
      <c r="ES140" s="89"/>
      <c r="ET140" s="91"/>
      <c r="EU140" s="90">
        <v>10</v>
      </c>
      <c r="EV140" s="89"/>
    </row>
    <row r="141" spans="1:177" s="82" customFormat="1" x14ac:dyDescent="0.3">
      <c r="A141" s="70"/>
      <c r="B141" s="71"/>
      <c r="C141" s="71"/>
      <c r="D141" s="71"/>
      <c r="E141" s="71"/>
      <c r="F141" s="73"/>
      <c r="G141" s="70"/>
      <c r="H141" s="72"/>
      <c r="I141" s="72"/>
      <c r="J141" s="74" t="s">
        <v>1777</v>
      </c>
      <c r="K141" s="72"/>
      <c r="L141" s="72"/>
      <c r="M141" s="72"/>
      <c r="N141" s="72"/>
      <c r="O141" s="72"/>
      <c r="P141" s="72"/>
      <c r="Q141" s="72"/>
      <c r="R141" s="72"/>
      <c r="S141" s="72"/>
      <c r="T141" s="72"/>
      <c r="U141" s="72"/>
      <c r="V141" s="72"/>
      <c r="W141" s="72"/>
      <c r="X141" s="72"/>
      <c r="Y141" s="72"/>
      <c r="Z141" s="72"/>
      <c r="AA141" s="74" t="str">
        <f>$J141</f>
        <v>2023 Lucid Air Touring AWD w/22" wheels</v>
      </c>
      <c r="AB141" s="72"/>
      <c r="AC141" s="72"/>
      <c r="AD141" s="72"/>
      <c r="AE141" s="72"/>
      <c r="AF141" s="72"/>
      <c r="AG141" s="72"/>
      <c r="AH141" s="72"/>
      <c r="AI141" s="72"/>
      <c r="AJ141" s="72"/>
      <c r="AK141" s="72"/>
      <c r="AL141" s="72"/>
      <c r="AM141" s="72"/>
      <c r="AN141" s="72"/>
      <c r="AO141" s="75"/>
      <c r="AP141" s="70"/>
      <c r="AQ141" s="76" t="str">
        <f>$J141</f>
        <v>2023 Lucid Air Touring AWD w/22" wheels</v>
      </c>
      <c r="AR141" s="70"/>
      <c r="AS141" s="72"/>
      <c r="AT141" s="72"/>
      <c r="AU141" s="72"/>
      <c r="AV141" s="72"/>
      <c r="AW141" s="72"/>
      <c r="AX141" s="72"/>
      <c r="AY141" s="72"/>
      <c r="AZ141" s="72"/>
      <c r="BA141" s="72"/>
      <c r="BB141" s="72"/>
      <c r="BC141" s="72"/>
      <c r="BD141" s="72"/>
      <c r="BE141" s="72"/>
      <c r="BF141" s="74" t="str">
        <f>$J141</f>
        <v>2023 Lucid Air Touring AWD w/22" wheels</v>
      </c>
      <c r="BG141" s="72"/>
      <c r="BH141" s="72"/>
      <c r="BI141" s="72"/>
      <c r="BJ141" s="75"/>
      <c r="BK141" s="70"/>
      <c r="BL141" s="72"/>
      <c r="BM141" s="72"/>
      <c r="BN141" s="72"/>
      <c r="BO141" s="72"/>
      <c r="BP141" s="72"/>
      <c r="BQ141" s="77"/>
      <c r="BR141" s="1"/>
      <c r="BS141" s="72"/>
      <c r="BT141" s="78" t="s">
        <v>1597</v>
      </c>
      <c r="BU141" s="72"/>
      <c r="BV141" s="74" t="str">
        <f>$J141</f>
        <v>2023 Lucid Air Touring AWD w/22" wheels</v>
      </c>
      <c r="BW141" s="72"/>
      <c r="BX141" s="72"/>
      <c r="BY141" s="72"/>
      <c r="BZ141" s="72"/>
      <c r="CA141" s="72"/>
      <c r="CB141" s="79" t="s">
        <v>1597</v>
      </c>
      <c r="CC141" s="72"/>
      <c r="CD141" s="72"/>
      <c r="CE141" s="72"/>
      <c r="CF141" s="72"/>
      <c r="CG141" s="72"/>
      <c r="CH141" s="72"/>
      <c r="CI141" s="72"/>
      <c r="CJ141" s="72"/>
      <c r="CK141" s="72"/>
      <c r="CL141" s="74" t="str">
        <f>$J141</f>
        <v>2023 Lucid Air Touring AWD w/22" wheels</v>
      </c>
      <c r="CM141" s="72"/>
      <c r="CN141" s="72"/>
      <c r="CO141" s="72"/>
      <c r="CP141" s="72"/>
      <c r="CQ141" s="72"/>
      <c r="CR141" s="72"/>
      <c r="CS141" s="72"/>
      <c r="CT141" s="72"/>
      <c r="CU141" s="72"/>
      <c r="CV141" s="72"/>
      <c r="CW141" s="72"/>
      <c r="CX141" s="72"/>
      <c r="CY141" s="72"/>
      <c r="CZ141" s="72"/>
      <c r="DA141" s="72"/>
      <c r="DB141" s="72"/>
      <c r="DC141" s="74" t="str">
        <f>$J141</f>
        <v>2023 Lucid Air Touring AWD w/22" wheels</v>
      </c>
      <c r="DD141" s="72"/>
      <c r="DE141" s="72"/>
      <c r="DF141" s="72"/>
      <c r="DG141" s="72"/>
      <c r="DH141" s="72"/>
      <c r="DI141" s="72"/>
      <c r="DJ141" s="72"/>
      <c r="DK141" s="72"/>
      <c r="DL141" s="72"/>
      <c r="DM141" s="72"/>
      <c r="DN141" s="72"/>
      <c r="DO141" s="74"/>
      <c r="DP141" s="74"/>
      <c r="DQ141" s="74"/>
      <c r="DR141" s="74"/>
      <c r="DS141" s="74"/>
      <c r="DT141" s="74" t="str">
        <f>$J141</f>
        <v>2023 Lucid Air Touring AWD w/22" wheels</v>
      </c>
      <c r="DU141" s="74"/>
      <c r="DV141" s="74"/>
      <c r="DW141" s="74"/>
      <c r="DX141" s="80"/>
      <c r="DY141" s="74"/>
      <c r="DZ141" s="74"/>
      <c r="EA141" s="73"/>
      <c r="EB141" s="81"/>
      <c r="EC141" s="74"/>
      <c r="ED141" s="74"/>
      <c r="EE141" s="73"/>
      <c r="EF141" s="81"/>
      <c r="EH141" s="79" t="s">
        <v>1597</v>
      </c>
      <c r="EI141" s="73" t="str">
        <f>$J141</f>
        <v>2023 Lucid Air Touring AWD w/22" wheels</v>
      </c>
      <c r="EJ141" s="83"/>
      <c r="EK141" s="84"/>
      <c r="EL141" s="84"/>
      <c r="EM141" s="85"/>
      <c r="EN141" s="86"/>
      <c r="EQ141" s="87"/>
      <c r="ER141" s="86"/>
      <c r="ES141" s="87"/>
      <c r="ET141" s="88"/>
      <c r="EU141" s="81" t="str">
        <f>$J141</f>
        <v>2023 Lucid Air Touring AWD w/22" wheels</v>
      </c>
      <c r="EV141" s="87"/>
      <c r="EW141" s="74"/>
      <c r="EX141" s="74"/>
      <c r="EY141" s="74"/>
      <c r="EZ141" s="74"/>
      <c r="FA141" s="74"/>
      <c r="FB141" s="74"/>
      <c r="FC141" s="74"/>
      <c r="FD141" s="74"/>
      <c r="FE141" s="74"/>
      <c r="FF141" s="74"/>
      <c r="FG141" s="74"/>
      <c r="FH141" s="74"/>
      <c r="FI141" s="74"/>
      <c r="FJ141" s="74"/>
      <c r="FK141" s="74"/>
      <c r="FL141" s="74"/>
      <c r="FM141" s="74"/>
      <c r="FN141" s="74"/>
      <c r="FO141" s="74"/>
      <c r="FQ141" s="74"/>
      <c r="FR141" s="74"/>
      <c r="FS141" s="74"/>
      <c r="FT141" s="74"/>
      <c r="FU141" s="74"/>
    </row>
    <row r="142" spans="1:177" s="82" customFormat="1" ht="14" customHeight="1" x14ac:dyDescent="0.3">
      <c r="A142" s="90">
        <v>2023</v>
      </c>
      <c r="B142" s="16" t="s">
        <v>1757</v>
      </c>
      <c r="C142" s="16" t="s">
        <v>1758</v>
      </c>
      <c r="D142" s="16" t="s">
        <v>1778</v>
      </c>
      <c r="E142" s="16" t="s">
        <v>1760</v>
      </c>
      <c r="F142" s="89" t="s">
        <v>1630</v>
      </c>
      <c r="G142" s="90">
        <v>121</v>
      </c>
      <c r="H142" s="16">
        <v>120</v>
      </c>
      <c r="I142" s="16">
        <v>121</v>
      </c>
      <c r="J142" s="16">
        <v>162</v>
      </c>
      <c r="K142" s="16">
        <v>160.6</v>
      </c>
      <c r="L142" s="16">
        <v>161.36699999999999</v>
      </c>
      <c r="M142" s="16">
        <v>121.4676</v>
      </c>
      <c r="N142" s="16">
        <v>120.4179</v>
      </c>
      <c r="O142" s="16">
        <v>120.99299999999999</v>
      </c>
      <c r="P142" s="16">
        <f t="shared" ref="P142:P143" si="42">L142/O142</f>
        <v>1.3336887257940542</v>
      </c>
      <c r="Q142" s="16"/>
      <c r="R142" s="16"/>
      <c r="S142" s="16" t="s">
        <v>60</v>
      </c>
      <c r="T142" s="16" t="s">
        <v>61</v>
      </c>
      <c r="U142" s="16"/>
      <c r="V142" s="16">
        <v>1</v>
      </c>
      <c r="W142" s="16" t="s">
        <v>63</v>
      </c>
      <c r="X142" s="16" t="s">
        <v>63</v>
      </c>
      <c r="Y142" s="16" t="s">
        <v>60</v>
      </c>
      <c r="Z142" s="16" t="s">
        <v>117</v>
      </c>
      <c r="AA142" s="16"/>
      <c r="AB142" s="16"/>
      <c r="AC142" s="16">
        <v>384</v>
      </c>
      <c r="AD142" s="16" t="s">
        <v>1616</v>
      </c>
      <c r="AE142" s="16" t="s">
        <v>1617</v>
      </c>
      <c r="AF142" s="16" t="s">
        <v>66</v>
      </c>
      <c r="AG142" s="16" t="s">
        <v>67</v>
      </c>
      <c r="AH142" s="16">
        <v>4</v>
      </c>
      <c r="AI142" s="16" t="s">
        <v>1631</v>
      </c>
      <c r="AJ142" s="16"/>
      <c r="AK142" s="16"/>
      <c r="AL142" s="16">
        <v>101</v>
      </c>
      <c r="AM142" s="16">
        <v>32</v>
      </c>
      <c r="AN142" s="16"/>
      <c r="AO142" s="89"/>
      <c r="AP142" s="90">
        <v>600</v>
      </c>
      <c r="AQ142" s="91">
        <v>600</v>
      </c>
      <c r="AR142" s="90"/>
      <c r="AS142" s="16"/>
      <c r="AT142" s="16"/>
      <c r="AU142" s="16"/>
      <c r="AV142" s="16"/>
      <c r="AW142" s="16"/>
      <c r="AX142" s="16"/>
      <c r="AY142" s="16"/>
      <c r="AZ142" s="16"/>
      <c r="BA142" s="16"/>
      <c r="BB142" s="16"/>
      <c r="BC142" s="16"/>
      <c r="BD142" s="16"/>
      <c r="BE142" s="16"/>
      <c r="BF142" s="16"/>
      <c r="BG142" s="16"/>
      <c r="BH142" s="16"/>
      <c r="BI142" s="16"/>
      <c r="BJ142" s="89"/>
      <c r="BK142" s="92"/>
      <c r="BL142" s="16"/>
      <c r="BM142" s="16"/>
      <c r="BN142" s="16">
        <v>6</v>
      </c>
      <c r="BO142" s="16" t="s">
        <v>125</v>
      </c>
      <c r="BP142" s="16" t="s">
        <v>1548</v>
      </c>
      <c r="BQ142" s="16" t="s">
        <v>1636</v>
      </c>
      <c r="BR142" s="21">
        <v>44835</v>
      </c>
      <c r="BS142" s="16">
        <v>32478</v>
      </c>
      <c r="BT142" s="93"/>
      <c r="BU142" s="16" t="s">
        <v>62</v>
      </c>
      <c r="BV142" s="16" t="s">
        <v>63</v>
      </c>
      <c r="BW142" s="16"/>
      <c r="BX142" s="16"/>
      <c r="BY142" s="16" t="s">
        <v>63</v>
      </c>
      <c r="BZ142" s="16" t="s">
        <v>63</v>
      </c>
      <c r="CA142" s="16"/>
      <c r="CB142" s="16"/>
      <c r="CC142" s="16"/>
      <c r="CD142" s="16"/>
      <c r="CE142" s="16"/>
      <c r="CF142" s="16"/>
      <c r="CG142" s="16"/>
      <c r="CH142" s="16" t="s">
        <v>90</v>
      </c>
      <c r="CI142" s="16"/>
      <c r="CJ142" s="16">
        <v>1</v>
      </c>
      <c r="CK142" s="16" t="s">
        <v>91</v>
      </c>
      <c r="CL142" s="16"/>
      <c r="CM142" s="16">
        <v>800</v>
      </c>
      <c r="CN142" s="16">
        <v>150</v>
      </c>
      <c r="CO142" s="16">
        <v>171</v>
      </c>
      <c r="CP142" s="16" t="s">
        <v>1685</v>
      </c>
      <c r="CQ142" s="16"/>
      <c r="CR142" s="16"/>
      <c r="CS142" s="16" t="s">
        <v>93</v>
      </c>
      <c r="CT142" s="16"/>
      <c r="CU142" s="16" t="s">
        <v>94</v>
      </c>
      <c r="CV142" s="16" t="s">
        <v>62</v>
      </c>
      <c r="CW142" s="16"/>
      <c r="CX142" s="16"/>
      <c r="CY142" s="16"/>
      <c r="CZ142" s="16"/>
      <c r="DA142" s="16">
        <v>2</v>
      </c>
      <c r="DB142" s="16" t="s">
        <v>167</v>
      </c>
      <c r="DC142" s="16" t="s">
        <v>1761</v>
      </c>
      <c r="DD142" s="16" t="s">
        <v>1708</v>
      </c>
      <c r="DE142" s="16"/>
      <c r="DF142" s="16"/>
      <c r="DG142" s="16"/>
      <c r="DH142" s="16"/>
      <c r="DI142" s="16" t="s">
        <v>63</v>
      </c>
      <c r="DJ142" s="16" t="s">
        <v>62</v>
      </c>
      <c r="DK142" s="16"/>
      <c r="DL142" s="16"/>
      <c r="DM142" s="16" t="s">
        <v>63</v>
      </c>
      <c r="DN142" s="16" t="s">
        <v>189</v>
      </c>
      <c r="DO142" s="16"/>
      <c r="DP142" s="16"/>
      <c r="DQ142" s="16"/>
      <c r="DR142" s="16"/>
      <c r="DS142" s="16"/>
      <c r="DT142" s="16"/>
      <c r="DU142" s="16"/>
      <c r="DV142" s="16"/>
      <c r="DW142" s="16"/>
      <c r="DX142" s="94"/>
      <c r="DY142" s="16">
        <v>10</v>
      </c>
      <c r="DZ142" s="16">
        <v>10</v>
      </c>
      <c r="EA142" s="89"/>
      <c r="EB142" s="90" t="s">
        <v>1762</v>
      </c>
      <c r="EC142" s="16">
        <v>10</v>
      </c>
      <c r="ED142" s="16"/>
      <c r="EE142" s="89"/>
      <c r="EF142" s="90"/>
      <c r="EG142" s="16"/>
      <c r="EH142" s="16"/>
      <c r="EI142" s="89"/>
      <c r="EJ142" s="90"/>
      <c r="EK142" s="16"/>
      <c r="EL142" s="16"/>
      <c r="EM142" s="89"/>
      <c r="EN142" s="90"/>
      <c r="EO142" s="16"/>
      <c r="EP142" s="16"/>
      <c r="EQ142" s="89"/>
      <c r="ER142" s="90">
        <v>5000</v>
      </c>
      <c r="ES142" s="89"/>
      <c r="ET142" s="91"/>
      <c r="EU142" s="90">
        <v>10</v>
      </c>
      <c r="EV142" s="89"/>
    </row>
    <row r="143" spans="1:177" s="82" customFormat="1" ht="15.5" customHeight="1" thickBot="1" x14ac:dyDescent="0.35">
      <c r="A143" s="90">
        <v>2023</v>
      </c>
      <c r="B143" s="16" t="s">
        <v>1757</v>
      </c>
      <c r="C143" s="16" t="s">
        <v>1758</v>
      </c>
      <c r="D143" s="16" t="s">
        <v>1778</v>
      </c>
      <c r="E143" s="16" t="s">
        <v>1760</v>
      </c>
      <c r="F143" s="89" t="s">
        <v>1630</v>
      </c>
      <c r="G143" s="90">
        <v>28</v>
      </c>
      <c r="H143" s="16">
        <v>28</v>
      </c>
      <c r="I143" s="16">
        <v>28</v>
      </c>
      <c r="J143" s="16">
        <v>20.8017</v>
      </c>
      <c r="K143" s="16">
        <v>20.9831</v>
      </c>
      <c r="L143" s="16">
        <v>20.883299999999998</v>
      </c>
      <c r="M143" s="16">
        <v>27.748100000000001</v>
      </c>
      <c r="N143" s="16">
        <v>27.99</v>
      </c>
      <c r="O143" s="16">
        <v>27.856999999999999</v>
      </c>
      <c r="P143" s="16">
        <f t="shared" si="42"/>
        <v>0.74966076749111532</v>
      </c>
      <c r="Q143" s="16"/>
      <c r="R143" s="16"/>
      <c r="S143" s="16" t="s">
        <v>60</v>
      </c>
      <c r="T143" s="16" t="s">
        <v>61</v>
      </c>
      <c r="U143" s="16"/>
      <c r="V143" s="16">
        <v>1</v>
      </c>
      <c r="W143" s="16" t="s">
        <v>63</v>
      </c>
      <c r="X143" s="16" t="s">
        <v>63</v>
      </c>
      <c r="Y143" s="16" t="s">
        <v>60</v>
      </c>
      <c r="Z143" s="16" t="s">
        <v>117</v>
      </c>
      <c r="AA143" s="16"/>
      <c r="AB143" s="16"/>
      <c r="AC143" s="16">
        <v>384</v>
      </c>
      <c r="AD143" s="16" t="s">
        <v>1616</v>
      </c>
      <c r="AE143" s="16" t="s">
        <v>1617</v>
      </c>
      <c r="AF143" s="16" t="s">
        <v>1624</v>
      </c>
      <c r="AG143" s="16" t="s">
        <v>1625</v>
      </c>
      <c r="AH143" s="16">
        <v>4</v>
      </c>
      <c r="AI143" s="16" t="s">
        <v>1631</v>
      </c>
      <c r="AJ143" s="16"/>
      <c r="AK143" s="16"/>
      <c r="AL143" s="16">
        <v>101</v>
      </c>
      <c r="AM143" s="16">
        <v>32</v>
      </c>
      <c r="AN143" s="16"/>
      <c r="AO143" s="89"/>
      <c r="AP143" s="90">
        <v>600</v>
      </c>
      <c r="AQ143" s="91">
        <v>600</v>
      </c>
      <c r="AR143" s="90"/>
      <c r="AS143" s="16"/>
      <c r="AT143" s="16"/>
      <c r="AU143" s="16"/>
      <c r="AV143" s="16"/>
      <c r="AW143" s="16"/>
      <c r="AX143" s="16"/>
      <c r="AY143" s="16"/>
      <c r="AZ143" s="16"/>
      <c r="BA143" s="16"/>
      <c r="BB143" s="16"/>
      <c r="BC143" s="16"/>
      <c r="BD143" s="16"/>
      <c r="BE143" s="16"/>
      <c r="BF143" s="16"/>
      <c r="BG143" s="16"/>
      <c r="BH143" s="16"/>
      <c r="BI143" s="16"/>
      <c r="BJ143" s="89"/>
      <c r="BK143" s="92"/>
      <c r="BL143" s="16"/>
      <c r="BM143" s="16"/>
      <c r="BN143" s="16">
        <v>6</v>
      </c>
      <c r="BO143" s="16" t="s">
        <v>125</v>
      </c>
      <c r="BP143" s="16" t="s">
        <v>1548</v>
      </c>
      <c r="BQ143" s="16" t="s">
        <v>1636</v>
      </c>
      <c r="BR143" s="21">
        <v>44835</v>
      </c>
      <c r="BS143" s="16">
        <v>32478</v>
      </c>
      <c r="BT143" s="93"/>
      <c r="BU143" s="16" t="s">
        <v>62</v>
      </c>
      <c r="BV143" s="16" t="s">
        <v>63</v>
      </c>
      <c r="BW143" s="16"/>
      <c r="BX143" s="16"/>
      <c r="BY143" s="16" t="s">
        <v>63</v>
      </c>
      <c r="BZ143" s="16" t="s">
        <v>63</v>
      </c>
      <c r="CA143" s="16"/>
      <c r="CB143" s="16"/>
      <c r="CC143" s="16"/>
      <c r="CD143" s="16"/>
      <c r="CE143" s="16"/>
      <c r="CF143" s="16"/>
      <c r="CG143" s="16"/>
      <c r="CH143" s="16" t="s">
        <v>90</v>
      </c>
      <c r="CI143" s="16"/>
      <c r="CJ143" s="16">
        <v>1</v>
      </c>
      <c r="CK143" s="16" t="s">
        <v>91</v>
      </c>
      <c r="CL143" s="16"/>
      <c r="CM143" s="16">
        <v>800</v>
      </c>
      <c r="CN143" s="16">
        <v>150</v>
      </c>
      <c r="CO143" s="16">
        <v>171</v>
      </c>
      <c r="CP143" s="16" t="s">
        <v>1685</v>
      </c>
      <c r="CQ143" s="16"/>
      <c r="CR143" s="16"/>
      <c r="CS143" s="16" t="s">
        <v>93</v>
      </c>
      <c r="CT143" s="16"/>
      <c r="CU143" s="16" t="s">
        <v>94</v>
      </c>
      <c r="CV143" s="16" t="s">
        <v>62</v>
      </c>
      <c r="CW143" s="16"/>
      <c r="CX143" s="16"/>
      <c r="CY143" s="16"/>
      <c r="CZ143" s="16"/>
      <c r="DA143" s="16">
        <v>2</v>
      </c>
      <c r="DB143" s="16" t="s">
        <v>167</v>
      </c>
      <c r="DC143" s="16" t="s">
        <v>1761</v>
      </c>
      <c r="DD143" s="16" t="s">
        <v>1708</v>
      </c>
      <c r="DE143" s="16"/>
      <c r="DF143" s="16"/>
      <c r="DG143" s="16"/>
      <c r="DH143" s="16"/>
      <c r="DI143" s="16" t="s">
        <v>63</v>
      </c>
      <c r="DJ143" s="16" t="s">
        <v>62</v>
      </c>
      <c r="DK143" s="16"/>
      <c r="DL143" s="16"/>
      <c r="DM143" s="16" t="s">
        <v>63</v>
      </c>
      <c r="DN143" s="16" t="s">
        <v>189</v>
      </c>
      <c r="DO143" s="16"/>
      <c r="DP143" s="16"/>
      <c r="DQ143" s="16"/>
      <c r="DR143" s="16"/>
      <c r="DS143" s="16"/>
      <c r="DT143" s="16"/>
      <c r="DU143" s="16"/>
      <c r="DV143" s="16"/>
      <c r="DW143" s="16"/>
      <c r="DX143" s="94"/>
      <c r="DY143" s="16">
        <v>10</v>
      </c>
      <c r="DZ143" s="16">
        <v>10</v>
      </c>
      <c r="EA143" s="89"/>
      <c r="EB143" s="90" t="s">
        <v>1762</v>
      </c>
      <c r="EC143" s="16">
        <v>10</v>
      </c>
      <c r="ED143" s="16"/>
      <c r="EE143" s="89"/>
      <c r="EF143" s="90"/>
      <c r="EG143" s="16"/>
      <c r="EH143" s="16"/>
      <c r="EI143" s="89"/>
      <c r="EJ143" s="90"/>
      <c r="EK143" s="16"/>
      <c r="EL143" s="16"/>
      <c r="EM143" s="89"/>
      <c r="EN143" s="90"/>
      <c r="EO143" s="16"/>
      <c r="EP143" s="16"/>
      <c r="EQ143" s="89"/>
      <c r="ER143" s="90">
        <v>5000</v>
      </c>
      <c r="ES143" s="89"/>
      <c r="ET143" s="91"/>
      <c r="EU143" s="90">
        <v>10</v>
      </c>
      <c r="EV143" s="89"/>
    </row>
    <row r="144" spans="1:177" s="82" customFormat="1" x14ac:dyDescent="0.3">
      <c r="A144" s="70"/>
      <c r="B144" s="71"/>
      <c r="C144" s="71"/>
      <c r="D144" s="71"/>
      <c r="E144" s="71"/>
      <c r="F144" s="73"/>
      <c r="G144" s="70"/>
      <c r="H144" s="72"/>
      <c r="I144" s="72"/>
      <c r="J144" s="74" t="s">
        <v>1779</v>
      </c>
      <c r="K144" s="72"/>
      <c r="L144" s="72"/>
      <c r="M144" s="72"/>
      <c r="N144" s="72"/>
      <c r="O144" s="72"/>
      <c r="P144" s="72"/>
      <c r="Q144" s="72"/>
      <c r="R144" s="72"/>
      <c r="S144" s="72"/>
      <c r="T144" s="72"/>
      <c r="U144" s="72"/>
      <c r="V144" s="72"/>
      <c r="W144" s="72"/>
      <c r="X144" s="72"/>
      <c r="Y144" s="72"/>
      <c r="Z144" s="72"/>
      <c r="AA144" s="74" t="str">
        <f>$J144</f>
        <v>2023 Mercedes EQS 450 4MATIC</v>
      </c>
      <c r="AB144" s="72"/>
      <c r="AC144" s="72"/>
      <c r="AD144" s="72"/>
      <c r="AE144" s="72"/>
      <c r="AF144" s="72"/>
      <c r="AG144" s="72"/>
      <c r="AH144" s="72"/>
      <c r="AI144" s="72"/>
      <c r="AJ144" s="72"/>
      <c r="AK144" s="72"/>
      <c r="AL144" s="72"/>
      <c r="AM144" s="72"/>
      <c r="AN144" s="72"/>
      <c r="AO144" s="75"/>
      <c r="AP144" s="70"/>
      <c r="AQ144" s="76" t="str">
        <f>$J144</f>
        <v>2023 Mercedes EQS 450 4MATIC</v>
      </c>
      <c r="AR144" s="70"/>
      <c r="AS144" s="72"/>
      <c r="AT144" s="72"/>
      <c r="AU144" s="72"/>
      <c r="AV144" s="72"/>
      <c r="AW144" s="72"/>
      <c r="AX144" s="72"/>
      <c r="AY144" s="72"/>
      <c r="AZ144" s="72"/>
      <c r="BA144" s="72"/>
      <c r="BB144" s="72"/>
      <c r="BC144" s="72"/>
      <c r="BD144" s="72"/>
      <c r="BE144" s="72"/>
      <c r="BF144" s="74" t="str">
        <f>$J144</f>
        <v>2023 Mercedes EQS 450 4MATIC</v>
      </c>
      <c r="BG144" s="72"/>
      <c r="BH144" s="72"/>
      <c r="BI144" s="72"/>
      <c r="BJ144" s="75"/>
      <c r="BK144" s="70"/>
      <c r="BL144" s="72"/>
      <c r="BM144" s="72"/>
      <c r="BN144" s="72"/>
      <c r="BO144" s="72"/>
      <c r="BP144" s="72"/>
      <c r="BQ144" s="77"/>
      <c r="BR144" s="1"/>
      <c r="BS144" s="72"/>
      <c r="BT144" s="78" t="s">
        <v>1597</v>
      </c>
      <c r="BU144" s="72"/>
      <c r="BV144" s="74" t="str">
        <f>$J144</f>
        <v>2023 Mercedes EQS 450 4MATIC</v>
      </c>
      <c r="BW144" s="72"/>
      <c r="BX144" s="72"/>
      <c r="BY144" s="72"/>
      <c r="BZ144" s="72"/>
      <c r="CA144" s="72"/>
      <c r="CB144" s="79" t="s">
        <v>1597</v>
      </c>
      <c r="CC144" s="72"/>
      <c r="CD144" s="72"/>
      <c r="CE144" s="72"/>
      <c r="CF144" s="72"/>
      <c r="CG144" s="72"/>
      <c r="CH144" s="72"/>
      <c r="CI144" s="72"/>
      <c r="CJ144" s="72"/>
      <c r="CK144" s="72"/>
      <c r="CL144" s="74" t="str">
        <f>$J144</f>
        <v>2023 Mercedes EQS 450 4MATIC</v>
      </c>
      <c r="CM144" s="72"/>
      <c r="CN144" s="72"/>
      <c r="CO144" s="72"/>
      <c r="CP144" s="72"/>
      <c r="CQ144" s="72"/>
      <c r="CR144" s="72"/>
      <c r="CS144" s="72"/>
      <c r="CT144" s="72"/>
      <c r="CU144" s="72"/>
      <c r="CV144" s="72"/>
      <c r="CW144" s="72"/>
      <c r="CX144" s="72"/>
      <c r="CY144" s="72"/>
      <c r="CZ144" s="72"/>
      <c r="DA144" s="72"/>
      <c r="DB144" s="72"/>
      <c r="DC144" s="74" t="str">
        <f>$J144</f>
        <v>2023 Mercedes EQS 450 4MATIC</v>
      </c>
      <c r="DD144" s="72"/>
      <c r="DE144" s="72"/>
      <c r="DF144" s="72"/>
      <c r="DG144" s="72"/>
      <c r="DH144" s="72"/>
      <c r="DI144" s="72"/>
      <c r="DJ144" s="72"/>
      <c r="DK144" s="72"/>
      <c r="DL144" s="72"/>
      <c r="DM144" s="72"/>
      <c r="DN144" s="72"/>
      <c r="DO144" s="74"/>
      <c r="DP144" s="74"/>
      <c r="DQ144" s="74"/>
      <c r="DR144" s="74"/>
      <c r="DS144" s="74"/>
      <c r="DT144" s="74" t="str">
        <f>$J144</f>
        <v>2023 Mercedes EQS 450 4MATIC</v>
      </c>
      <c r="DU144" s="74"/>
      <c r="DV144" s="74"/>
      <c r="DW144" s="74"/>
      <c r="DX144" s="80"/>
      <c r="DY144" s="74"/>
      <c r="DZ144" s="74"/>
      <c r="EA144" s="73"/>
      <c r="EB144" s="81"/>
      <c r="EC144" s="74"/>
      <c r="ED144" s="74"/>
      <c r="EE144" s="73"/>
      <c r="EF144" s="81"/>
      <c r="EH144" s="79" t="s">
        <v>1597</v>
      </c>
      <c r="EI144" s="73" t="str">
        <f>$J144</f>
        <v>2023 Mercedes EQS 450 4MATIC</v>
      </c>
      <c r="EJ144" s="83"/>
      <c r="EK144" s="84"/>
      <c r="EL144" s="84"/>
      <c r="EM144" s="85"/>
      <c r="EN144" s="86"/>
      <c r="EQ144" s="87"/>
      <c r="ER144" s="86"/>
      <c r="ES144" s="87"/>
      <c r="ET144" s="88"/>
      <c r="EU144" s="81" t="str">
        <f>$J144</f>
        <v>2023 Mercedes EQS 450 4MATIC</v>
      </c>
      <c r="EV144" s="87"/>
      <c r="EW144" s="74"/>
      <c r="EX144" s="74"/>
      <c r="EY144" s="74"/>
      <c r="EZ144" s="74"/>
      <c r="FA144" s="74"/>
      <c r="FB144" s="74"/>
      <c r="FC144" s="74"/>
      <c r="FD144" s="74"/>
      <c r="FE144" s="74"/>
      <c r="FF144" s="74"/>
      <c r="FG144" s="74"/>
      <c r="FH144" s="74"/>
      <c r="FI144" s="74"/>
      <c r="FJ144" s="74"/>
      <c r="FK144" s="74"/>
      <c r="FL144" s="74"/>
      <c r="FM144" s="74"/>
      <c r="FN144" s="74"/>
      <c r="FO144" s="74"/>
      <c r="FQ144" s="74"/>
      <c r="FR144" s="74"/>
      <c r="FS144" s="74"/>
      <c r="FT144" s="74"/>
      <c r="FU144" s="74"/>
    </row>
    <row r="145" spans="1:177" s="82" customFormat="1" ht="14" customHeight="1" x14ac:dyDescent="0.3">
      <c r="A145" s="90">
        <v>2023</v>
      </c>
      <c r="B145" s="16" t="s">
        <v>56</v>
      </c>
      <c r="C145" s="16" t="s">
        <v>56</v>
      </c>
      <c r="D145" s="16" t="s">
        <v>1780</v>
      </c>
      <c r="E145" s="16" t="s">
        <v>57</v>
      </c>
      <c r="F145" s="89" t="s">
        <v>1630</v>
      </c>
      <c r="G145" s="90">
        <v>101</v>
      </c>
      <c r="H145" s="16">
        <v>105</v>
      </c>
      <c r="I145" s="16">
        <v>103</v>
      </c>
      <c r="J145" s="16">
        <v>141.19999999999999</v>
      </c>
      <c r="K145" s="16">
        <v>147</v>
      </c>
      <c r="L145" s="16">
        <v>143.75229999999999</v>
      </c>
      <c r="M145" s="16">
        <v>106.69070000000001</v>
      </c>
      <c r="N145" s="16">
        <v>111.0732</v>
      </c>
      <c r="O145" s="16">
        <v>108.61920000000001</v>
      </c>
      <c r="P145" s="16">
        <f t="shared" ref="P145:P146" si="43">L145/O145</f>
        <v>1.3234520232150484</v>
      </c>
      <c r="Q145" s="16"/>
      <c r="R145" s="16"/>
      <c r="S145" s="16" t="s">
        <v>60</v>
      </c>
      <c r="T145" s="16" t="s">
        <v>61</v>
      </c>
      <c r="U145" s="16"/>
      <c r="V145" s="16">
        <v>1</v>
      </c>
      <c r="W145" s="16" t="s">
        <v>63</v>
      </c>
      <c r="X145" s="16" t="s">
        <v>63</v>
      </c>
      <c r="Y145" s="16" t="s">
        <v>60</v>
      </c>
      <c r="Z145" s="16" t="s">
        <v>117</v>
      </c>
      <c r="AA145" s="16"/>
      <c r="AB145" s="16"/>
      <c r="AC145" s="16">
        <v>340</v>
      </c>
      <c r="AD145" s="16" t="s">
        <v>1616</v>
      </c>
      <c r="AE145" s="16" t="s">
        <v>1617</v>
      </c>
      <c r="AF145" s="16" t="s">
        <v>66</v>
      </c>
      <c r="AG145" s="16" t="s">
        <v>67</v>
      </c>
      <c r="AH145" s="16">
        <v>4</v>
      </c>
      <c r="AI145" s="16" t="s">
        <v>1631</v>
      </c>
      <c r="AJ145" s="16"/>
      <c r="AK145" s="16"/>
      <c r="AL145" s="16">
        <v>103</v>
      </c>
      <c r="AM145" s="16">
        <v>35</v>
      </c>
      <c r="AN145" s="16"/>
      <c r="AO145" s="89"/>
      <c r="AP145" s="90">
        <v>700</v>
      </c>
      <c r="AQ145" s="91">
        <v>700</v>
      </c>
      <c r="AR145" s="90"/>
      <c r="AS145" s="16"/>
      <c r="AT145" s="16"/>
      <c r="AU145" s="16"/>
      <c r="AV145" s="16"/>
      <c r="AW145" s="16"/>
      <c r="AX145" s="16"/>
      <c r="AY145" s="16"/>
      <c r="AZ145" s="16"/>
      <c r="BA145" s="16"/>
      <c r="BB145" s="16"/>
      <c r="BC145" s="16"/>
      <c r="BD145" s="16"/>
      <c r="BE145" s="16"/>
      <c r="BF145" s="16"/>
      <c r="BG145" s="16"/>
      <c r="BH145" s="16"/>
      <c r="BI145" s="16"/>
      <c r="BJ145" s="89"/>
      <c r="BK145" s="92"/>
      <c r="BL145" s="16"/>
      <c r="BM145" s="16"/>
      <c r="BN145" s="16">
        <v>6</v>
      </c>
      <c r="BO145" s="16" t="s">
        <v>125</v>
      </c>
      <c r="BP145" s="16" t="s">
        <v>1548</v>
      </c>
      <c r="BQ145" s="16" t="s">
        <v>1618</v>
      </c>
      <c r="BR145" s="21">
        <v>44839</v>
      </c>
      <c r="BS145" s="16">
        <v>32254</v>
      </c>
      <c r="BT145" s="93"/>
      <c r="BU145" s="16"/>
      <c r="BV145" s="16" t="s">
        <v>63</v>
      </c>
      <c r="BW145" s="16"/>
      <c r="BX145" s="16"/>
      <c r="BY145" s="16" t="s">
        <v>63</v>
      </c>
      <c r="BZ145" s="16" t="s">
        <v>63</v>
      </c>
      <c r="CA145" s="16"/>
      <c r="CB145" s="16"/>
      <c r="CC145" s="16"/>
      <c r="CD145" s="16"/>
      <c r="CE145" s="16"/>
      <c r="CF145" s="16"/>
      <c r="CG145" s="16"/>
      <c r="CH145" s="16" t="s">
        <v>90</v>
      </c>
      <c r="CI145" s="16"/>
      <c r="CJ145" s="16">
        <v>12</v>
      </c>
      <c r="CK145" s="16" t="s">
        <v>91</v>
      </c>
      <c r="CL145" s="16"/>
      <c r="CM145" s="16">
        <v>396</v>
      </c>
      <c r="CN145" s="16">
        <v>282</v>
      </c>
      <c r="CO145" s="16">
        <v>161.4</v>
      </c>
      <c r="CP145" s="16" t="s">
        <v>92</v>
      </c>
      <c r="CQ145" s="16"/>
      <c r="CR145" s="16"/>
      <c r="CS145" s="16" t="s">
        <v>93</v>
      </c>
      <c r="CT145" s="16"/>
      <c r="CU145" s="16" t="s">
        <v>94</v>
      </c>
      <c r="CV145" s="16" t="s">
        <v>62</v>
      </c>
      <c r="CW145" s="16"/>
      <c r="CX145" s="16"/>
      <c r="CY145" s="16"/>
      <c r="CZ145" s="16"/>
      <c r="DA145" s="16">
        <v>2</v>
      </c>
      <c r="DB145" s="16" t="s">
        <v>167</v>
      </c>
      <c r="DC145" s="16" t="s">
        <v>1781</v>
      </c>
      <c r="DD145" s="16" t="s">
        <v>1622</v>
      </c>
      <c r="DE145" s="16"/>
      <c r="DF145" s="16"/>
      <c r="DG145" s="16"/>
      <c r="DH145" s="16"/>
      <c r="DI145" s="16" t="s">
        <v>63</v>
      </c>
      <c r="DJ145" s="16" t="s">
        <v>62</v>
      </c>
      <c r="DK145" s="16"/>
      <c r="DL145" s="16"/>
      <c r="DM145" s="16" t="s">
        <v>62</v>
      </c>
      <c r="DN145" s="16" t="s">
        <v>76</v>
      </c>
      <c r="DO145" s="16" t="s">
        <v>1780</v>
      </c>
      <c r="DP145" s="16"/>
      <c r="DQ145" s="16"/>
      <c r="DR145" s="16"/>
      <c r="DS145" s="16"/>
      <c r="DT145" s="16"/>
      <c r="DU145" s="16"/>
      <c r="DV145" s="16"/>
      <c r="DW145" s="16"/>
      <c r="DX145" s="94"/>
      <c r="DY145" s="16">
        <v>10</v>
      </c>
      <c r="DZ145" s="16">
        <v>10</v>
      </c>
      <c r="EA145" s="89"/>
      <c r="EB145" s="90" t="s">
        <v>1782</v>
      </c>
      <c r="EC145" s="16">
        <v>10</v>
      </c>
      <c r="ED145" s="16"/>
      <c r="EE145" s="89"/>
      <c r="EF145" s="90"/>
      <c r="EG145" s="16"/>
      <c r="EH145" s="16"/>
      <c r="EI145" s="89"/>
      <c r="EJ145" s="90"/>
      <c r="EK145" s="16"/>
      <c r="EL145" s="16"/>
      <c r="EM145" s="89"/>
      <c r="EN145" s="90"/>
      <c r="EO145" s="16"/>
      <c r="EP145" s="16"/>
      <c r="EQ145" s="89"/>
      <c r="ER145" s="90">
        <v>4500</v>
      </c>
      <c r="ES145" s="89"/>
      <c r="ET145" s="91"/>
      <c r="EU145" s="90">
        <v>12.5</v>
      </c>
      <c r="EV145" s="89"/>
    </row>
    <row r="146" spans="1:177" s="82" customFormat="1" ht="15.5" customHeight="1" thickBot="1" x14ac:dyDescent="0.35">
      <c r="A146" s="90">
        <v>2023</v>
      </c>
      <c r="B146" s="16" t="s">
        <v>56</v>
      </c>
      <c r="C146" s="16" t="s">
        <v>56</v>
      </c>
      <c r="D146" s="16" t="s">
        <v>1780</v>
      </c>
      <c r="E146" s="16" t="s">
        <v>57</v>
      </c>
      <c r="F146" s="89" t="s">
        <v>1630</v>
      </c>
      <c r="G146" s="90">
        <v>32</v>
      </c>
      <c r="H146" s="16">
        <v>30</v>
      </c>
      <c r="I146" s="16">
        <v>31</v>
      </c>
      <c r="J146" s="16">
        <v>23.869299999999999</v>
      </c>
      <c r="K146" s="16">
        <v>22.923300000000001</v>
      </c>
      <c r="L146" s="16">
        <v>22.4436</v>
      </c>
      <c r="M146" s="16">
        <v>31.5913</v>
      </c>
      <c r="N146" s="16">
        <v>30.344899999999999</v>
      </c>
      <c r="O146" s="16">
        <v>31.0304</v>
      </c>
      <c r="P146" s="16">
        <f t="shared" si="43"/>
        <v>0.72327781788181911</v>
      </c>
      <c r="Q146" s="16"/>
      <c r="R146" s="16"/>
      <c r="S146" s="16" t="s">
        <v>60</v>
      </c>
      <c r="T146" s="16" t="s">
        <v>61</v>
      </c>
      <c r="U146" s="16"/>
      <c r="V146" s="16">
        <v>1</v>
      </c>
      <c r="W146" s="16" t="s">
        <v>63</v>
      </c>
      <c r="X146" s="16" t="s">
        <v>63</v>
      </c>
      <c r="Y146" s="16" t="s">
        <v>60</v>
      </c>
      <c r="Z146" s="16" t="s">
        <v>117</v>
      </c>
      <c r="AA146" s="16"/>
      <c r="AB146" s="16"/>
      <c r="AC146" s="16">
        <v>340</v>
      </c>
      <c r="AD146" s="16" t="s">
        <v>1616</v>
      </c>
      <c r="AE146" s="16" t="s">
        <v>1617</v>
      </c>
      <c r="AF146" s="16" t="s">
        <v>1624</v>
      </c>
      <c r="AG146" s="16" t="s">
        <v>1625</v>
      </c>
      <c r="AH146" s="16">
        <v>4</v>
      </c>
      <c r="AI146" s="16" t="s">
        <v>1631</v>
      </c>
      <c r="AJ146" s="16"/>
      <c r="AK146" s="16"/>
      <c r="AL146" s="16">
        <v>103</v>
      </c>
      <c r="AM146" s="16">
        <v>35</v>
      </c>
      <c r="AN146" s="16"/>
      <c r="AO146" s="89"/>
      <c r="AP146" s="90">
        <v>700</v>
      </c>
      <c r="AQ146" s="91">
        <v>700</v>
      </c>
      <c r="AR146" s="90"/>
      <c r="AS146" s="16"/>
      <c r="AT146" s="16"/>
      <c r="AU146" s="16"/>
      <c r="AV146" s="16"/>
      <c r="AW146" s="16"/>
      <c r="AX146" s="16"/>
      <c r="AY146" s="16"/>
      <c r="AZ146" s="16"/>
      <c r="BA146" s="16"/>
      <c r="BB146" s="16"/>
      <c r="BC146" s="16"/>
      <c r="BD146" s="16"/>
      <c r="BE146" s="16"/>
      <c r="BF146" s="16"/>
      <c r="BG146" s="16"/>
      <c r="BH146" s="16"/>
      <c r="BI146" s="16"/>
      <c r="BJ146" s="89"/>
      <c r="BK146" s="92"/>
      <c r="BL146" s="16"/>
      <c r="BM146" s="16"/>
      <c r="BN146" s="16">
        <v>6</v>
      </c>
      <c r="BO146" s="16" t="s">
        <v>125</v>
      </c>
      <c r="BP146" s="16" t="s">
        <v>1548</v>
      </c>
      <c r="BQ146" s="16" t="s">
        <v>1618</v>
      </c>
      <c r="BR146" s="21">
        <v>44839</v>
      </c>
      <c r="BS146" s="16">
        <v>32254</v>
      </c>
      <c r="BT146" s="93"/>
      <c r="BU146" s="16"/>
      <c r="BV146" s="16" t="s">
        <v>63</v>
      </c>
      <c r="BW146" s="16"/>
      <c r="BX146" s="16"/>
      <c r="BY146" s="16" t="s">
        <v>63</v>
      </c>
      <c r="BZ146" s="16" t="s">
        <v>63</v>
      </c>
      <c r="CA146" s="16"/>
      <c r="CB146" s="16"/>
      <c r="CC146" s="16"/>
      <c r="CD146" s="16"/>
      <c r="CE146" s="16"/>
      <c r="CF146" s="16"/>
      <c r="CG146" s="16"/>
      <c r="CH146" s="16" t="s">
        <v>90</v>
      </c>
      <c r="CI146" s="16"/>
      <c r="CJ146" s="16">
        <v>12</v>
      </c>
      <c r="CK146" s="16" t="s">
        <v>91</v>
      </c>
      <c r="CL146" s="16"/>
      <c r="CM146" s="16">
        <v>396</v>
      </c>
      <c r="CN146" s="16">
        <v>282</v>
      </c>
      <c r="CO146" s="16">
        <v>161.4</v>
      </c>
      <c r="CP146" s="16" t="s">
        <v>92</v>
      </c>
      <c r="CQ146" s="16"/>
      <c r="CR146" s="16"/>
      <c r="CS146" s="16" t="s">
        <v>93</v>
      </c>
      <c r="CT146" s="16"/>
      <c r="CU146" s="16" t="s">
        <v>94</v>
      </c>
      <c r="CV146" s="16" t="s">
        <v>62</v>
      </c>
      <c r="CW146" s="16"/>
      <c r="CX146" s="16"/>
      <c r="CY146" s="16"/>
      <c r="CZ146" s="16"/>
      <c r="DA146" s="16">
        <v>2</v>
      </c>
      <c r="DB146" s="16" t="s">
        <v>167</v>
      </c>
      <c r="DC146" s="16" t="s">
        <v>1783</v>
      </c>
      <c r="DD146" s="16" t="s">
        <v>1622</v>
      </c>
      <c r="DE146" s="16"/>
      <c r="DF146" s="16"/>
      <c r="DG146" s="16"/>
      <c r="DH146" s="16"/>
      <c r="DI146" s="16" t="s">
        <v>63</v>
      </c>
      <c r="DJ146" s="16" t="s">
        <v>62</v>
      </c>
      <c r="DK146" s="16"/>
      <c r="DL146" s="16"/>
      <c r="DM146" s="16" t="s">
        <v>62</v>
      </c>
      <c r="DN146" s="16" t="s">
        <v>76</v>
      </c>
      <c r="DO146" s="16" t="s">
        <v>1780</v>
      </c>
      <c r="DP146" s="16"/>
      <c r="DQ146" s="16"/>
      <c r="DR146" s="16"/>
      <c r="DS146" s="16"/>
      <c r="DT146" s="16"/>
      <c r="DU146" s="16"/>
      <c r="DV146" s="16"/>
      <c r="DW146" s="16"/>
      <c r="DX146" s="94"/>
      <c r="DY146" s="16">
        <v>10</v>
      </c>
      <c r="DZ146" s="16">
        <v>10</v>
      </c>
      <c r="EA146" s="89"/>
      <c r="EB146" s="90" t="s">
        <v>1782</v>
      </c>
      <c r="EC146" s="16">
        <v>10</v>
      </c>
      <c r="ED146" s="16"/>
      <c r="EE146" s="89"/>
      <c r="EF146" s="90"/>
      <c r="EG146" s="16"/>
      <c r="EH146" s="16"/>
      <c r="EI146" s="89"/>
      <c r="EJ146" s="90"/>
      <c r="EK146" s="16"/>
      <c r="EL146" s="16"/>
      <c r="EM146" s="89"/>
      <c r="EN146" s="90"/>
      <c r="EO146" s="16"/>
      <c r="EP146" s="16"/>
      <c r="EQ146" s="89"/>
      <c r="ER146" s="90">
        <v>4500</v>
      </c>
      <c r="ES146" s="89"/>
      <c r="ET146" s="91"/>
      <c r="EU146" s="90">
        <v>12.5</v>
      </c>
      <c r="EV146" s="89"/>
    </row>
    <row r="147" spans="1:177" s="82" customFormat="1" x14ac:dyDescent="0.3">
      <c r="A147" s="70"/>
      <c r="B147" s="71"/>
      <c r="C147" s="71"/>
      <c r="D147" s="71"/>
      <c r="E147" s="71"/>
      <c r="F147" s="73"/>
      <c r="G147" s="70"/>
      <c r="H147" s="72"/>
      <c r="I147" s="72"/>
      <c r="J147" s="74" t="s">
        <v>1784</v>
      </c>
      <c r="K147" s="72"/>
      <c r="L147" s="72"/>
      <c r="M147" s="72"/>
      <c r="N147" s="72"/>
      <c r="O147" s="72"/>
      <c r="P147" s="72"/>
      <c r="Q147" s="72"/>
      <c r="R147" s="72"/>
      <c r="S147" s="72"/>
      <c r="T147" s="72"/>
      <c r="U147" s="72"/>
      <c r="V147" s="72"/>
      <c r="W147" s="72"/>
      <c r="X147" s="72"/>
      <c r="Y147" s="72"/>
      <c r="Z147" s="72"/>
      <c r="AA147" s="74" t="str">
        <f>$J147</f>
        <v>2023 Mercedes EQS 450 4MATIC (SUV)</v>
      </c>
      <c r="AB147" s="72"/>
      <c r="AC147" s="72"/>
      <c r="AD147" s="72"/>
      <c r="AE147" s="72"/>
      <c r="AF147" s="72"/>
      <c r="AG147" s="72"/>
      <c r="AH147" s="72"/>
      <c r="AI147" s="72"/>
      <c r="AJ147" s="72"/>
      <c r="AK147" s="72"/>
      <c r="AL147" s="72"/>
      <c r="AM147" s="72"/>
      <c r="AN147" s="72"/>
      <c r="AO147" s="75"/>
      <c r="AP147" s="70"/>
      <c r="AQ147" s="76" t="str">
        <f>$J147</f>
        <v>2023 Mercedes EQS 450 4MATIC (SUV)</v>
      </c>
      <c r="AR147" s="70"/>
      <c r="AS147" s="72"/>
      <c r="AT147" s="72"/>
      <c r="AU147" s="72"/>
      <c r="AV147" s="72"/>
      <c r="AW147" s="72"/>
      <c r="AX147" s="72"/>
      <c r="AY147" s="72"/>
      <c r="AZ147" s="72"/>
      <c r="BA147" s="72"/>
      <c r="BB147" s="72"/>
      <c r="BC147" s="72"/>
      <c r="BD147" s="72"/>
      <c r="BE147" s="72"/>
      <c r="BF147" s="74" t="str">
        <f>$J147</f>
        <v>2023 Mercedes EQS 450 4MATIC (SUV)</v>
      </c>
      <c r="BG147" s="72"/>
      <c r="BH147" s="72"/>
      <c r="BI147" s="72"/>
      <c r="BJ147" s="75"/>
      <c r="BK147" s="70"/>
      <c r="BL147" s="72"/>
      <c r="BM147" s="72"/>
      <c r="BN147" s="72"/>
      <c r="BO147" s="72"/>
      <c r="BP147" s="72"/>
      <c r="BQ147" s="77"/>
      <c r="BR147" s="1"/>
      <c r="BS147" s="72"/>
      <c r="BT147" s="78" t="s">
        <v>1597</v>
      </c>
      <c r="BU147" s="72"/>
      <c r="BV147" s="74" t="str">
        <f>$J147</f>
        <v>2023 Mercedes EQS 450 4MATIC (SUV)</v>
      </c>
      <c r="BW147" s="72"/>
      <c r="BX147" s="72"/>
      <c r="BY147" s="72"/>
      <c r="BZ147" s="72"/>
      <c r="CA147" s="72"/>
      <c r="CB147" s="79" t="s">
        <v>1597</v>
      </c>
      <c r="CC147" s="72"/>
      <c r="CD147" s="72"/>
      <c r="CE147" s="72"/>
      <c r="CF147" s="72"/>
      <c r="CG147" s="72"/>
      <c r="CH147" s="72"/>
      <c r="CI147" s="72"/>
      <c r="CJ147" s="72"/>
      <c r="CK147" s="72"/>
      <c r="CL147" s="74" t="str">
        <f>$J147</f>
        <v>2023 Mercedes EQS 450 4MATIC (SUV)</v>
      </c>
      <c r="CM147" s="72"/>
      <c r="CN147" s="72"/>
      <c r="CO147" s="72"/>
      <c r="CP147" s="72"/>
      <c r="CQ147" s="72"/>
      <c r="CR147" s="72"/>
      <c r="CS147" s="72"/>
      <c r="CT147" s="72"/>
      <c r="CU147" s="72"/>
      <c r="CV147" s="72"/>
      <c r="CW147" s="72"/>
      <c r="CX147" s="72"/>
      <c r="CY147" s="72"/>
      <c r="CZ147" s="72"/>
      <c r="DA147" s="72"/>
      <c r="DB147" s="72"/>
      <c r="DC147" s="74" t="str">
        <f>$J147</f>
        <v>2023 Mercedes EQS 450 4MATIC (SUV)</v>
      </c>
      <c r="DD147" s="72"/>
      <c r="DE147" s="72"/>
      <c r="DF147" s="72"/>
      <c r="DG147" s="72"/>
      <c r="DH147" s="72"/>
      <c r="DI147" s="72"/>
      <c r="DJ147" s="72"/>
      <c r="DK147" s="72"/>
      <c r="DL147" s="72"/>
      <c r="DM147" s="72"/>
      <c r="DN147" s="72"/>
      <c r="DO147" s="74"/>
      <c r="DP147" s="74"/>
      <c r="DQ147" s="74"/>
      <c r="DR147" s="74"/>
      <c r="DS147" s="74"/>
      <c r="DT147" s="74" t="str">
        <f>$J147</f>
        <v>2023 Mercedes EQS 450 4MATIC (SUV)</v>
      </c>
      <c r="DU147" s="74"/>
      <c r="DV147" s="74"/>
      <c r="DW147" s="74"/>
      <c r="DX147" s="80"/>
      <c r="DY147" s="74"/>
      <c r="DZ147" s="74"/>
      <c r="EA147" s="73"/>
      <c r="EB147" s="81"/>
      <c r="EC147" s="74"/>
      <c r="ED147" s="74"/>
      <c r="EE147" s="73"/>
      <c r="EF147" s="81"/>
      <c r="EH147" s="79" t="s">
        <v>1597</v>
      </c>
      <c r="EI147" s="73" t="str">
        <f>$J147</f>
        <v>2023 Mercedes EQS 450 4MATIC (SUV)</v>
      </c>
      <c r="EJ147" s="83"/>
      <c r="EK147" s="84"/>
      <c r="EL147" s="84"/>
      <c r="EM147" s="85"/>
      <c r="EN147" s="86"/>
      <c r="EQ147" s="87"/>
      <c r="ER147" s="86"/>
      <c r="ES147" s="87"/>
      <c r="ET147" s="88"/>
      <c r="EU147" s="81" t="str">
        <f>$J147</f>
        <v>2023 Mercedes EQS 450 4MATIC (SUV)</v>
      </c>
      <c r="EV147" s="87"/>
      <c r="EW147" s="74"/>
      <c r="EX147" s="74"/>
      <c r="EY147" s="74"/>
      <c r="EZ147" s="74"/>
      <c r="FA147" s="74"/>
      <c r="FB147" s="74"/>
      <c r="FC147" s="74"/>
      <c r="FD147" s="74"/>
      <c r="FE147" s="74"/>
      <c r="FF147" s="74"/>
      <c r="FG147" s="74"/>
      <c r="FH147" s="74"/>
      <c r="FI147" s="74"/>
      <c r="FJ147" s="74"/>
      <c r="FK147" s="74"/>
      <c r="FL147" s="74"/>
      <c r="FM147" s="74"/>
      <c r="FN147" s="74"/>
      <c r="FO147" s="74"/>
      <c r="FQ147" s="74"/>
      <c r="FR147" s="74"/>
      <c r="FS147" s="74"/>
      <c r="FT147" s="74"/>
      <c r="FU147" s="74"/>
    </row>
    <row r="148" spans="1:177" s="82" customFormat="1" x14ac:dyDescent="0.3">
      <c r="A148" s="90">
        <v>2023</v>
      </c>
      <c r="B148" s="16" t="s">
        <v>56</v>
      </c>
      <c r="C148" s="16" t="s">
        <v>56</v>
      </c>
      <c r="D148" s="16" t="s">
        <v>1785</v>
      </c>
      <c r="E148" s="16" t="s">
        <v>57</v>
      </c>
      <c r="F148" s="89" t="s">
        <v>1630</v>
      </c>
      <c r="G148" s="90">
        <v>79</v>
      </c>
      <c r="H148" s="16">
        <v>77</v>
      </c>
      <c r="I148" s="16">
        <v>78</v>
      </c>
      <c r="J148" s="16">
        <v>111.6</v>
      </c>
      <c r="K148" s="16">
        <v>108.1</v>
      </c>
      <c r="L148" s="16">
        <v>109.9974</v>
      </c>
      <c r="M148" s="16">
        <v>80.262699999999995</v>
      </c>
      <c r="N148" s="16">
        <v>77.745500000000007</v>
      </c>
      <c r="O148" s="16">
        <v>79.110100000000003</v>
      </c>
      <c r="P148" s="16">
        <f t="shared" ref="P148:P149" si="44">L148/O148</f>
        <v>1.3904343440344531</v>
      </c>
      <c r="Q148" s="16"/>
      <c r="R148" s="16"/>
      <c r="S148" s="16" t="s">
        <v>60</v>
      </c>
      <c r="T148" s="16" t="s">
        <v>61</v>
      </c>
      <c r="U148" s="16"/>
      <c r="V148" s="16">
        <v>1</v>
      </c>
      <c r="W148" s="16" t="s">
        <v>63</v>
      </c>
      <c r="X148" s="16" t="s">
        <v>63</v>
      </c>
      <c r="Y148" s="16" t="s">
        <v>60</v>
      </c>
      <c r="Z148" s="16" t="s">
        <v>117</v>
      </c>
      <c r="AA148" s="16"/>
      <c r="AB148" s="16"/>
      <c r="AC148" s="16">
        <v>285</v>
      </c>
      <c r="AD148" s="16" t="s">
        <v>1616</v>
      </c>
      <c r="AE148" s="16" t="s">
        <v>1617</v>
      </c>
      <c r="AF148" s="16" t="s">
        <v>66</v>
      </c>
      <c r="AG148" s="16" t="s">
        <v>67</v>
      </c>
      <c r="AH148" s="16">
        <v>4</v>
      </c>
      <c r="AI148" s="16" t="s">
        <v>1631</v>
      </c>
      <c r="AJ148" s="16"/>
      <c r="AK148" s="16"/>
      <c r="AL148" s="16"/>
      <c r="AM148" s="16"/>
      <c r="AN148" s="16"/>
      <c r="AO148" s="89"/>
      <c r="AP148" s="90">
        <v>900</v>
      </c>
      <c r="AQ148" s="91">
        <v>900</v>
      </c>
      <c r="AR148" s="90"/>
      <c r="AS148" s="16"/>
      <c r="AT148" s="16"/>
      <c r="AU148" s="16"/>
      <c r="AV148" s="16"/>
      <c r="AW148" s="16"/>
      <c r="AX148" s="16"/>
      <c r="AY148" s="16"/>
      <c r="AZ148" s="16"/>
      <c r="BA148" s="16"/>
      <c r="BB148" s="16"/>
      <c r="BC148" s="16"/>
      <c r="BD148" s="16"/>
      <c r="BE148" s="16"/>
      <c r="BF148" s="16"/>
      <c r="BG148" s="16"/>
      <c r="BH148" s="16"/>
      <c r="BI148" s="16"/>
      <c r="BJ148" s="89"/>
      <c r="BK148" s="92"/>
      <c r="BL148" s="16"/>
      <c r="BM148" s="16"/>
      <c r="BN148" s="16">
        <v>33</v>
      </c>
      <c r="BO148" s="16" t="s">
        <v>71</v>
      </c>
      <c r="BP148" s="16"/>
      <c r="BQ148" s="16" t="s">
        <v>1618</v>
      </c>
      <c r="BR148" s="21">
        <v>44784</v>
      </c>
      <c r="BS148" s="16">
        <v>31937</v>
      </c>
      <c r="BT148" s="93"/>
      <c r="BU148" s="16"/>
      <c r="BV148" s="16" t="s">
        <v>63</v>
      </c>
      <c r="BW148" s="16"/>
      <c r="BX148" s="16"/>
      <c r="BY148" s="16" t="s">
        <v>63</v>
      </c>
      <c r="BZ148" s="16" t="s">
        <v>63</v>
      </c>
      <c r="CA148" s="16"/>
      <c r="CB148" s="16"/>
      <c r="CC148" s="16"/>
      <c r="CD148" s="16"/>
      <c r="CE148" s="16"/>
      <c r="CF148" s="16"/>
      <c r="CG148" s="16"/>
      <c r="CH148" s="16" t="s">
        <v>90</v>
      </c>
      <c r="CI148" s="16"/>
      <c r="CJ148" s="16">
        <v>12</v>
      </c>
      <c r="CK148" s="16" t="s">
        <v>91</v>
      </c>
      <c r="CL148" s="16"/>
      <c r="CM148" s="16">
        <v>396</v>
      </c>
      <c r="CN148" s="16">
        <v>282</v>
      </c>
      <c r="CO148" s="16">
        <v>161.4</v>
      </c>
      <c r="CP148" s="16" t="s">
        <v>92</v>
      </c>
      <c r="CQ148" s="16"/>
      <c r="CR148" s="16"/>
      <c r="CS148" s="16" t="s">
        <v>93</v>
      </c>
      <c r="CT148" s="16"/>
      <c r="CU148" s="16" t="s">
        <v>94</v>
      </c>
      <c r="CV148" s="16" t="s">
        <v>62</v>
      </c>
      <c r="CW148" s="16"/>
      <c r="CX148" s="16"/>
      <c r="CY148" s="16"/>
      <c r="CZ148" s="16" t="s">
        <v>1786</v>
      </c>
      <c r="DA148" s="16">
        <v>2</v>
      </c>
      <c r="DB148" s="16" t="s">
        <v>167</v>
      </c>
      <c r="DC148" s="16" t="s">
        <v>1781</v>
      </c>
      <c r="DD148" s="16" t="s">
        <v>1622</v>
      </c>
      <c r="DE148" s="16"/>
      <c r="DF148" s="16"/>
      <c r="DG148" s="16"/>
      <c r="DH148" s="16"/>
      <c r="DI148" s="16" t="s">
        <v>63</v>
      </c>
      <c r="DJ148" s="16" t="s">
        <v>62</v>
      </c>
      <c r="DK148" s="16"/>
      <c r="DL148" s="16"/>
      <c r="DM148" s="16" t="s">
        <v>62</v>
      </c>
      <c r="DN148" s="16" t="s">
        <v>76</v>
      </c>
      <c r="DO148" s="16" t="s">
        <v>1785</v>
      </c>
      <c r="DP148" s="16"/>
      <c r="DQ148" s="16"/>
      <c r="DR148" s="16"/>
      <c r="DS148" s="16"/>
      <c r="DT148" s="16"/>
      <c r="DU148" s="16"/>
      <c r="DV148" s="16"/>
      <c r="DW148" s="16"/>
      <c r="DX148" s="94"/>
      <c r="DY148" s="16">
        <v>10</v>
      </c>
      <c r="DZ148" s="16">
        <v>10</v>
      </c>
      <c r="EA148" s="89"/>
      <c r="EB148" s="90" t="s">
        <v>1787</v>
      </c>
      <c r="EC148" s="16">
        <v>10</v>
      </c>
      <c r="ED148" s="16"/>
      <c r="EE148" s="89"/>
      <c r="EF148" s="90"/>
      <c r="EG148" s="16"/>
      <c r="EH148" s="16"/>
      <c r="EI148" s="89"/>
      <c r="EJ148" s="90"/>
      <c r="EK148" s="16"/>
      <c r="EL148" s="16"/>
      <c r="EM148" s="89"/>
      <c r="EN148" s="90"/>
      <c r="EO148" s="16"/>
      <c r="EP148" s="16"/>
      <c r="EQ148" s="89"/>
      <c r="ER148" s="90">
        <v>3500</v>
      </c>
      <c r="ES148" s="89"/>
      <c r="ET148" s="91"/>
      <c r="EU148" s="90">
        <v>12.75</v>
      </c>
      <c r="EV148" s="89"/>
    </row>
    <row r="149" spans="1:177" s="82" customFormat="1" ht="15.5" customHeight="1" thickBot="1" x14ac:dyDescent="0.35">
      <c r="A149" s="90">
        <v>2023</v>
      </c>
      <c r="B149" s="16" t="s">
        <v>56</v>
      </c>
      <c r="C149" s="16" t="s">
        <v>56</v>
      </c>
      <c r="D149" s="16" t="s">
        <v>1785</v>
      </c>
      <c r="E149" s="16" t="s">
        <v>57</v>
      </c>
      <c r="F149" s="89" t="s">
        <v>1630</v>
      </c>
      <c r="G149" s="90">
        <v>42</v>
      </c>
      <c r="H149" s="16">
        <v>43</v>
      </c>
      <c r="I149" s="16">
        <v>43</v>
      </c>
      <c r="J149" s="16">
        <v>30.1995</v>
      </c>
      <c r="K149" s="16">
        <v>31.1934</v>
      </c>
      <c r="L149" s="16">
        <v>30.646799999999999</v>
      </c>
      <c r="M149" s="16">
        <v>41.993299999999998</v>
      </c>
      <c r="N149" s="16">
        <v>43.353000000000002</v>
      </c>
      <c r="O149" s="16">
        <v>42.605200000000004</v>
      </c>
      <c r="P149" s="16">
        <f t="shared" si="44"/>
        <v>0.71932064630608461</v>
      </c>
      <c r="Q149" s="16"/>
      <c r="R149" s="16"/>
      <c r="S149" s="16" t="s">
        <v>60</v>
      </c>
      <c r="T149" s="16" t="s">
        <v>61</v>
      </c>
      <c r="U149" s="16"/>
      <c r="V149" s="16">
        <v>1</v>
      </c>
      <c r="W149" s="16" t="s">
        <v>63</v>
      </c>
      <c r="X149" s="16" t="s">
        <v>63</v>
      </c>
      <c r="Y149" s="16" t="s">
        <v>60</v>
      </c>
      <c r="Z149" s="16" t="s">
        <v>117</v>
      </c>
      <c r="AA149" s="16"/>
      <c r="AB149" s="16"/>
      <c r="AC149" s="16">
        <v>285</v>
      </c>
      <c r="AD149" s="16" t="s">
        <v>1616</v>
      </c>
      <c r="AE149" s="16" t="s">
        <v>1617</v>
      </c>
      <c r="AF149" s="16" t="s">
        <v>1624</v>
      </c>
      <c r="AG149" s="16" t="s">
        <v>1625</v>
      </c>
      <c r="AH149" s="16">
        <v>4</v>
      </c>
      <c r="AI149" s="16" t="s">
        <v>1631</v>
      </c>
      <c r="AJ149" s="16"/>
      <c r="AK149" s="16"/>
      <c r="AL149" s="16"/>
      <c r="AM149" s="16"/>
      <c r="AN149" s="16"/>
      <c r="AO149" s="89"/>
      <c r="AP149" s="90">
        <v>900</v>
      </c>
      <c r="AQ149" s="91">
        <v>900</v>
      </c>
      <c r="AR149" s="90"/>
      <c r="AS149" s="16"/>
      <c r="AT149" s="16"/>
      <c r="AU149" s="16"/>
      <c r="AV149" s="16"/>
      <c r="AW149" s="16"/>
      <c r="AX149" s="16"/>
      <c r="AY149" s="16"/>
      <c r="AZ149" s="16"/>
      <c r="BA149" s="16"/>
      <c r="BB149" s="16"/>
      <c r="BC149" s="16"/>
      <c r="BD149" s="16"/>
      <c r="BE149" s="16"/>
      <c r="BF149" s="16"/>
      <c r="BG149" s="16"/>
      <c r="BH149" s="16"/>
      <c r="BI149" s="16"/>
      <c r="BJ149" s="89"/>
      <c r="BK149" s="92"/>
      <c r="BL149" s="16"/>
      <c r="BM149" s="16"/>
      <c r="BN149" s="16">
        <v>33</v>
      </c>
      <c r="BO149" s="16" t="s">
        <v>71</v>
      </c>
      <c r="BP149" s="16"/>
      <c r="BQ149" s="16" t="s">
        <v>1618</v>
      </c>
      <c r="BR149" s="21">
        <v>44784</v>
      </c>
      <c r="BS149" s="16">
        <v>31937</v>
      </c>
      <c r="BT149" s="93"/>
      <c r="BU149" s="16"/>
      <c r="BV149" s="16" t="s">
        <v>63</v>
      </c>
      <c r="BW149" s="16"/>
      <c r="BX149" s="16"/>
      <c r="BY149" s="16" t="s">
        <v>63</v>
      </c>
      <c r="BZ149" s="16" t="s">
        <v>63</v>
      </c>
      <c r="CA149" s="16"/>
      <c r="CB149" s="16"/>
      <c r="CC149" s="16"/>
      <c r="CD149" s="16"/>
      <c r="CE149" s="16"/>
      <c r="CF149" s="16"/>
      <c r="CG149" s="16"/>
      <c r="CH149" s="16" t="s">
        <v>90</v>
      </c>
      <c r="CI149" s="16"/>
      <c r="CJ149" s="16">
        <v>12</v>
      </c>
      <c r="CK149" s="16" t="s">
        <v>91</v>
      </c>
      <c r="CL149" s="16"/>
      <c r="CM149" s="16">
        <v>396</v>
      </c>
      <c r="CN149" s="16">
        <v>282</v>
      </c>
      <c r="CO149" s="16">
        <v>161.4</v>
      </c>
      <c r="CP149" s="16" t="s">
        <v>92</v>
      </c>
      <c r="CQ149" s="16"/>
      <c r="CR149" s="16"/>
      <c r="CS149" s="16" t="s">
        <v>93</v>
      </c>
      <c r="CT149" s="16"/>
      <c r="CU149" s="16" t="s">
        <v>94</v>
      </c>
      <c r="CV149" s="16" t="s">
        <v>62</v>
      </c>
      <c r="CW149" s="16"/>
      <c r="CX149" s="16"/>
      <c r="CY149" s="16"/>
      <c r="CZ149" s="16" t="s">
        <v>1786</v>
      </c>
      <c r="DA149" s="16">
        <v>2</v>
      </c>
      <c r="DB149" s="16" t="s">
        <v>167</v>
      </c>
      <c r="DC149" s="16" t="s">
        <v>1781</v>
      </c>
      <c r="DD149" s="16" t="s">
        <v>1622</v>
      </c>
      <c r="DE149" s="16"/>
      <c r="DF149" s="16"/>
      <c r="DG149" s="16"/>
      <c r="DH149" s="16"/>
      <c r="DI149" s="16" t="s">
        <v>63</v>
      </c>
      <c r="DJ149" s="16" t="s">
        <v>62</v>
      </c>
      <c r="DK149" s="16"/>
      <c r="DL149" s="16"/>
      <c r="DM149" s="16" t="s">
        <v>62</v>
      </c>
      <c r="DN149" s="16" t="s">
        <v>76</v>
      </c>
      <c r="DO149" s="16" t="s">
        <v>1785</v>
      </c>
      <c r="DP149" s="16"/>
      <c r="DQ149" s="16"/>
      <c r="DR149" s="16"/>
      <c r="DS149" s="16"/>
      <c r="DT149" s="16"/>
      <c r="DU149" s="16"/>
      <c r="DV149" s="16"/>
      <c r="DW149" s="16"/>
      <c r="DX149" s="94"/>
      <c r="DY149" s="16">
        <v>10</v>
      </c>
      <c r="DZ149" s="16">
        <v>10</v>
      </c>
      <c r="EA149" s="89"/>
      <c r="EB149" s="90" t="s">
        <v>1787</v>
      </c>
      <c r="EC149" s="16">
        <v>10</v>
      </c>
      <c r="ED149" s="16"/>
      <c r="EE149" s="89"/>
      <c r="EF149" s="90"/>
      <c r="EG149" s="16"/>
      <c r="EH149" s="16"/>
      <c r="EI149" s="89"/>
      <c r="EJ149" s="90"/>
      <c r="EK149" s="16"/>
      <c r="EL149" s="16"/>
      <c r="EM149" s="89"/>
      <c r="EN149" s="90"/>
      <c r="EO149" s="16"/>
      <c r="EP149" s="16"/>
      <c r="EQ149" s="89"/>
      <c r="ER149" s="90">
        <v>3500</v>
      </c>
      <c r="ES149" s="89"/>
      <c r="ET149" s="91"/>
      <c r="EU149" s="90">
        <v>12.75</v>
      </c>
      <c r="EV149" s="89"/>
    </row>
    <row r="150" spans="1:177" s="82" customFormat="1" x14ac:dyDescent="0.3">
      <c r="A150" s="70"/>
      <c r="B150" s="71"/>
      <c r="C150" s="71"/>
      <c r="D150" s="71"/>
      <c r="E150" s="71"/>
      <c r="F150" s="73"/>
      <c r="G150" s="70"/>
      <c r="H150" s="72"/>
      <c r="I150" s="72"/>
      <c r="J150" s="74" t="s">
        <v>1788</v>
      </c>
      <c r="K150" s="72"/>
      <c r="L150" s="72"/>
      <c r="M150" s="72"/>
      <c r="N150" s="72"/>
      <c r="O150" s="72"/>
      <c r="P150" s="72"/>
      <c r="Q150" s="72"/>
      <c r="R150" s="72"/>
      <c r="S150" s="72"/>
      <c r="T150" s="72"/>
      <c r="U150" s="72"/>
      <c r="V150" s="72"/>
      <c r="W150" s="72"/>
      <c r="X150" s="72"/>
      <c r="Y150" s="72"/>
      <c r="Z150" s="72"/>
      <c r="AA150" s="74" t="str">
        <f>$J150</f>
        <v>2023 Mercedes EQS 450+ (SUV)</v>
      </c>
      <c r="AB150" s="72"/>
      <c r="AC150" s="72"/>
      <c r="AD150" s="72"/>
      <c r="AE150" s="72"/>
      <c r="AF150" s="72"/>
      <c r="AG150" s="72"/>
      <c r="AH150" s="72"/>
      <c r="AI150" s="72"/>
      <c r="AJ150" s="72"/>
      <c r="AK150" s="72"/>
      <c r="AL150" s="72"/>
      <c r="AM150" s="72"/>
      <c r="AN150" s="72"/>
      <c r="AO150" s="75"/>
      <c r="AP150" s="70"/>
      <c r="AQ150" s="76" t="str">
        <f>$J150</f>
        <v>2023 Mercedes EQS 450+ (SUV)</v>
      </c>
      <c r="AR150" s="70"/>
      <c r="AS150" s="72"/>
      <c r="AT150" s="72"/>
      <c r="AU150" s="72"/>
      <c r="AV150" s="72"/>
      <c r="AW150" s="72"/>
      <c r="AX150" s="72"/>
      <c r="AY150" s="72"/>
      <c r="AZ150" s="72"/>
      <c r="BA150" s="72"/>
      <c r="BB150" s="72"/>
      <c r="BC150" s="72"/>
      <c r="BD150" s="72"/>
      <c r="BE150" s="72"/>
      <c r="BF150" s="74" t="str">
        <f>$J150</f>
        <v>2023 Mercedes EQS 450+ (SUV)</v>
      </c>
      <c r="BG150" s="72"/>
      <c r="BH150" s="72"/>
      <c r="BI150" s="72"/>
      <c r="BJ150" s="75"/>
      <c r="BK150" s="70"/>
      <c r="BL150" s="72"/>
      <c r="BM150" s="72"/>
      <c r="BN150" s="72"/>
      <c r="BO150" s="72"/>
      <c r="BP150" s="72"/>
      <c r="BQ150" s="77"/>
      <c r="BR150" s="1"/>
      <c r="BS150" s="72"/>
      <c r="BT150" s="78" t="s">
        <v>1597</v>
      </c>
      <c r="BU150" s="72"/>
      <c r="BV150" s="74" t="str">
        <f>$J150</f>
        <v>2023 Mercedes EQS 450+ (SUV)</v>
      </c>
      <c r="BW150" s="72"/>
      <c r="BX150" s="72"/>
      <c r="BY150" s="72"/>
      <c r="BZ150" s="72"/>
      <c r="CA150" s="72"/>
      <c r="CB150" s="79" t="s">
        <v>1597</v>
      </c>
      <c r="CC150" s="72"/>
      <c r="CD150" s="72"/>
      <c r="CE150" s="72"/>
      <c r="CF150" s="72"/>
      <c r="CG150" s="72"/>
      <c r="CH150" s="72"/>
      <c r="CI150" s="72"/>
      <c r="CJ150" s="72"/>
      <c r="CK150" s="72"/>
      <c r="CL150" s="74" t="str">
        <f>$J150</f>
        <v>2023 Mercedes EQS 450+ (SUV)</v>
      </c>
      <c r="CM150" s="72"/>
      <c r="CN150" s="72"/>
      <c r="CO150" s="72"/>
      <c r="CP150" s="72"/>
      <c r="CQ150" s="72"/>
      <c r="CR150" s="72"/>
      <c r="CS150" s="72"/>
      <c r="CT150" s="72"/>
      <c r="CU150" s="72"/>
      <c r="CV150" s="72"/>
      <c r="CW150" s="72"/>
      <c r="CX150" s="72"/>
      <c r="CY150" s="72"/>
      <c r="CZ150" s="72"/>
      <c r="DA150" s="72"/>
      <c r="DB150" s="72"/>
      <c r="DC150" s="74" t="str">
        <f>$J150</f>
        <v>2023 Mercedes EQS 450+ (SUV)</v>
      </c>
      <c r="DD150" s="72"/>
      <c r="DE150" s="72"/>
      <c r="DF150" s="72"/>
      <c r="DG150" s="72"/>
      <c r="DH150" s="72"/>
      <c r="DI150" s="72"/>
      <c r="DJ150" s="72"/>
      <c r="DK150" s="72"/>
      <c r="DL150" s="72"/>
      <c r="DM150" s="72"/>
      <c r="DN150" s="72"/>
      <c r="DO150" s="74"/>
      <c r="DP150" s="74"/>
      <c r="DQ150" s="74"/>
      <c r="DR150" s="74"/>
      <c r="DS150" s="74"/>
      <c r="DT150" s="74" t="str">
        <f>$J150</f>
        <v>2023 Mercedes EQS 450+ (SUV)</v>
      </c>
      <c r="DU150" s="74"/>
      <c r="DV150" s="74"/>
      <c r="DW150" s="74"/>
      <c r="DX150" s="80"/>
      <c r="DY150" s="74"/>
      <c r="DZ150" s="74"/>
      <c r="EA150" s="73"/>
      <c r="EB150" s="81"/>
      <c r="EC150" s="74"/>
      <c r="ED150" s="74"/>
      <c r="EE150" s="73"/>
      <c r="EF150" s="81"/>
      <c r="EH150" s="79" t="s">
        <v>1597</v>
      </c>
      <c r="EI150" s="73" t="str">
        <f>$J150</f>
        <v>2023 Mercedes EQS 450+ (SUV)</v>
      </c>
      <c r="EJ150" s="83"/>
      <c r="EK150" s="84"/>
      <c r="EL150" s="84"/>
      <c r="EM150" s="85"/>
      <c r="EN150" s="86"/>
      <c r="EQ150" s="87"/>
      <c r="ER150" s="86"/>
      <c r="ES150" s="87"/>
      <c r="ET150" s="88"/>
      <c r="EU150" s="81" t="str">
        <f>$J150</f>
        <v>2023 Mercedes EQS 450+ (SUV)</v>
      </c>
      <c r="EV150" s="87"/>
      <c r="EW150" s="74"/>
      <c r="EX150" s="74"/>
      <c r="EY150" s="74"/>
      <c r="EZ150" s="74"/>
      <c r="FA150" s="74"/>
      <c r="FB150" s="74"/>
      <c r="FC150" s="74"/>
      <c r="FD150" s="74"/>
      <c r="FE150" s="74"/>
      <c r="FF150" s="74"/>
      <c r="FG150" s="74"/>
      <c r="FH150" s="74"/>
      <c r="FI150" s="74"/>
      <c r="FJ150" s="74"/>
      <c r="FK150" s="74"/>
      <c r="FL150" s="74"/>
      <c r="FM150" s="74"/>
      <c r="FN150" s="74"/>
      <c r="FO150" s="74"/>
      <c r="FQ150" s="74"/>
      <c r="FR150" s="74"/>
      <c r="FS150" s="74"/>
      <c r="FT150" s="74"/>
      <c r="FU150" s="74"/>
    </row>
    <row r="151" spans="1:177" s="82" customFormat="1" x14ac:dyDescent="0.3">
      <c r="A151" s="90">
        <v>2023</v>
      </c>
      <c r="B151" s="16" t="s">
        <v>56</v>
      </c>
      <c r="C151" s="16" t="s">
        <v>56</v>
      </c>
      <c r="D151" s="16" t="s">
        <v>1789</v>
      </c>
      <c r="E151" s="16" t="s">
        <v>57</v>
      </c>
      <c r="F151" s="89" t="s">
        <v>1630</v>
      </c>
      <c r="G151" s="90">
        <v>87</v>
      </c>
      <c r="H151" s="16">
        <v>83</v>
      </c>
      <c r="I151" s="16">
        <v>85</v>
      </c>
      <c r="J151" s="16">
        <v>122.6</v>
      </c>
      <c r="K151" s="16">
        <v>117.1</v>
      </c>
      <c r="L151" s="16">
        <v>120.0624</v>
      </c>
      <c r="M151" s="16">
        <v>87.99</v>
      </c>
      <c r="N151" s="16">
        <v>84.042699999999996</v>
      </c>
      <c r="O151" s="16">
        <v>86.168800000000005</v>
      </c>
      <c r="P151" s="16">
        <f t="shared" ref="P151:P152" si="45">L151/O151</f>
        <v>1.3933395846292393</v>
      </c>
      <c r="Q151" s="16"/>
      <c r="R151" s="16"/>
      <c r="S151" s="16" t="s">
        <v>60</v>
      </c>
      <c r="T151" s="16" t="s">
        <v>61</v>
      </c>
      <c r="U151" s="16"/>
      <c r="V151" s="16">
        <v>1</v>
      </c>
      <c r="W151" s="16" t="s">
        <v>63</v>
      </c>
      <c r="X151" s="16" t="s">
        <v>63</v>
      </c>
      <c r="Y151" s="16" t="s">
        <v>84</v>
      </c>
      <c r="Z151" s="16" t="s">
        <v>85</v>
      </c>
      <c r="AA151" s="16"/>
      <c r="AB151" s="16"/>
      <c r="AC151" s="16">
        <v>305</v>
      </c>
      <c r="AD151" s="16" t="s">
        <v>1616</v>
      </c>
      <c r="AE151" s="16" t="s">
        <v>1617</v>
      </c>
      <c r="AF151" s="16" t="s">
        <v>66</v>
      </c>
      <c r="AG151" s="16" t="s">
        <v>67</v>
      </c>
      <c r="AH151" s="16">
        <v>4</v>
      </c>
      <c r="AI151" s="16" t="s">
        <v>1631</v>
      </c>
      <c r="AJ151" s="16"/>
      <c r="AK151" s="16"/>
      <c r="AL151" s="16"/>
      <c r="AM151" s="16"/>
      <c r="AN151" s="16"/>
      <c r="AO151" s="89"/>
      <c r="AP151" s="90">
        <v>850</v>
      </c>
      <c r="AQ151" s="91">
        <v>850</v>
      </c>
      <c r="AR151" s="90"/>
      <c r="AS151" s="16"/>
      <c r="AT151" s="16"/>
      <c r="AU151" s="16"/>
      <c r="AV151" s="16"/>
      <c r="AW151" s="16"/>
      <c r="AX151" s="16"/>
      <c r="AY151" s="16"/>
      <c r="AZ151" s="16"/>
      <c r="BA151" s="16"/>
      <c r="BB151" s="16"/>
      <c r="BC151" s="16"/>
      <c r="BD151" s="16"/>
      <c r="BE151" s="16"/>
      <c r="BF151" s="16"/>
      <c r="BG151" s="16"/>
      <c r="BH151" s="16"/>
      <c r="BI151" s="16"/>
      <c r="BJ151" s="89"/>
      <c r="BK151" s="92"/>
      <c r="BL151" s="16"/>
      <c r="BM151" s="16"/>
      <c r="BN151" s="16">
        <v>32</v>
      </c>
      <c r="BO151" s="16" t="s">
        <v>351</v>
      </c>
      <c r="BP151" s="16"/>
      <c r="BQ151" s="16" t="s">
        <v>1618</v>
      </c>
      <c r="BR151" s="21">
        <v>44784</v>
      </c>
      <c r="BS151" s="16">
        <v>31936</v>
      </c>
      <c r="BT151" s="93"/>
      <c r="BU151" s="16"/>
      <c r="BV151" s="16" t="s">
        <v>63</v>
      </c>
      <c r="BW151" s="16"/>
      <c r="BX151" s="16"/>
      <c r="BY151" s="16" t="s">
        <v>63</v>
      </c>
      <c r="BZ151" s="16" t="s">
        <v>63</v>
      </c>
      <c r="CA151" s="16"/>
      <c r="CB151" s="16"/>
      <c r="CC151" s="16"/>
      <c r="CD151" s="16"/>
      <c r="CE151" s="16"/>
      <c r="CF151" s="16"/>
      <c r="CG151" s="16"/>
      <c r="CH151" s="16" t="s">
        <v>90</v>
      </c>
      <c r="CI151" s="16"/>
      <c r="CJ151" s="16">
        <v>12</v>
      </c>
      <c r="CK151" s="16" t="s">
        <v>91</v>
      </c>
      <c r="CL151" s="16"/>
      <c r="CM151" s="16">
        <v>396</v>
      </c>
      <c r="CN151" s="16">
        <v>282</v>
      </c>
      <c r="CO151" s="16">
        <v>161.4</v>
      </c>
      <c r="CP151" s="16" t="s">
        <v>92</v>
      </c>
      <c r="CQ151" s="16"/>
      <c r="CR151" s="16"/>
      <c r="CS151" s="16" t="s">
        <v>93</v>
      </c>
      <c r="CT151" s="16"/>
      <c r="CU151" s="16" t="s">
        <v>194</v>
      </c>
      <c r="CV151" s="16" t="s">
        <v>62</v>
      </c>
      <c r="CW151" s="16"/>
      <c r="CX151" s="16"/>
      <c r="CY151" s="16"/>
      <c r="CZ151" s="16"/>
      <c r="DA151" s="16">
        <v>1</v>
      </c>
      <c r="DB151" s="16" t="s">
        <v>167</v>
      </c>
      <c r="DC151" s="16" t="s">
        <v>1783</v>
      </c>
      <c r="DD151" s="16" t="s">
        <v>1622</v>
      </c>
      <c r="DE151" s="16"/>
      <c r="DF151" s="16"/>
      <c r="DG151" s="16"/>
      <c r="DH151" s="16"/>
      <c r="DI151" s="16" t="s">
        <v>63</v>
      </c>
      <c r="DJ151" s="16" t="s">
        <v>62</v>
      </c>
      <c r="DK151" s="16"/>
      <c r="DL151" s="16"/>
      <c r="DM151" s="16" t="s">
        <v>62</v>
      </c>
      <c r="DN151" s="16" t="s">
        <v>76</v>
      </c>
      <c r="DO151" s="16" t="s">
        <v>1789</v>
      </c>
      <c r="DP151" s="16"/>
      <c r="DQ151" s="16"/>
      <c r="DR151" s="16"/>
      <c r="DS151" s="16"/>
      <c r="DT151" s="16"/>
      <c r="DU151" s="16"/>
      <c r="DV151" s="16"/>
      <c r="DW151" s="16"/>
      <c r="DX151" s="94"/>
      <c r="DY151" s="16">
        <v>10</v>
      </c>
      <c r="DZ151" s="16">
        <v>10</v>
      </c>
      <c r="EA151" s="89"/>
      <c r="EB151" s="90" t="s">
        <v>1790</v>
      </c>
      <c r="EC151" s="16">
        <v>10</v>
      </c>
      <c r="ED151" s="16"/>
      <c r="EE151" s="89"/>
      <c r="EF151" s="90"/>
      <c r="EG151" s="16"/>
      <c r="EH151" s="16"/>
      <c r="EI151" s="89"/>
      <c r="EJ151" s="90"/>
      <c r="EK151" s="16"/>
      <c r="EL151" s="16"/>
      <c r="EM151" s="89"/>
      <c r="EN151" s="90"/>
      <c r="EO151" s="16"/>
      <c r="EP151" s="16"/>
      <c r="EQ151" s="89"/>
      <c r="ER151" s="90">
        <v>3750</v>
      </c>
      <c r="ES151" s="89"/>
      <c r="ET151" s="91"/>
      <c r="EU151" s="90">
        <v>12.75</v>
      </c>
      <c r="EV151" s="89"/>
    </row>
    <row r="152" spans="1:177" s="82" customFormat="1" ht="15.5" customHeight="1" thickBot="1" x14ac:dyDescent="0.35">
      <c r="A152" s="90">
        <v>2023</v>
      </c>
      <c r="B152" s="16" t="s">
        <v>56</v>
      </c>
      <c r="C152" s="16" t="s">
        <v>56</v>
      </c>
      <c r="D152" s="16" t="s">
        <v>1789</v>
      </c>
      <c r="E152" s="16" t="s">
        <v>57</v>
      </c>
      <c r="F152" s="89" t="s">
        <v>1630</v>
      </c>
      <c r="G152" s="90">
        <v>38</v>
      </c>
      <c r="H152" s="16">
        <v>40</v>
      </c>
      <c r="I152" s="16">
        <v>39</v>
      </c>
      <c r="J152" s="16">
        <v>27.484999999999999</v>
      </c>
      <c r="K152" s="16">
        <v>28.782800000000002</v>
      </c>
      <c r="L152" s="16">
        <v>28.068999999999999</v>
      </c>
      <c r="M152" s="16">
        <v>38.305500000000002</v>
      </c>
      <c r="N152" s="16">
        <v>40.104599999999998</v>
      </c>
      <c r="O152" s="16">
        <v>39.115099999999998</v>
      </c>
      <c r="P152" s="16">
        <f t="shared" si="45"/>
        <v>0.71760010839803556</v>
      </c>
      <c r="Q152" s="16"/>
      <c r="R152" s="16"/>
      <c r="S152" s="16" t="s">
        <v>60</v>
      </c>
      <c r="T152" s="16" t="s">
        <v>61</v>
      </c>
      <c r="U152" s="16"/>
      <c r="V152" s="16">
        <v>1</v>
      </c>
      <c r="W152" s="16" t="s">
        <v>63</v>
      </c>
      <c r="X152" s="16" t="s">
        <v>63</v>
      </c>
      <c r="Y152" s="16" t="s">
        <v>84</v>
      </c>
      <c r="Z152" s="16" t="s">
        <v>85</v>
      </c>
      <c r="AA152" s="16"/>
      <c r="AB152" s="16"/>
      <c r="AC152" s="16">
        <v>305</v>
      </c>
      <c r="AD152" s="16" t="s">
        <v>1616</v>
      </c>
      <c r="AE152" s="16" t="s">
        <v>1617</v>
      </c>
      <c r="AF152" s="16" t="s">
        <v>1624</v>
      </c>
      <c r="AG152" s="16" t="s">
        <v>1625</v>
      </c>
      <c r="AH152" s="16">
        <v>4</v>
      </c>
      <c r="AI152" s="16" t="s">
        <v>1631</v>
      </c>
      <c r="AJ152" s="16"/>
      <c r="AK152" s="16"/>
      <c r="AL152" s="16"/>
      <c r="AM152" s="16"/>
      <c r="AN152" s="16"/>
      <c r="AO152" s="89"/>
      <c r="AP152" s="90">
        <v>850</v>
      </c>
      <c r="AQ152" s="91">
        <v>850</v>
      </c>
      <c r="AR152" s="90"/>
      <c r="AS152" s="16"/>
      <c r="AT152" s="16"/>
      <c r="AU152" s="16"/>
      <c r="AV152" s="16"/>
      <c r="AW152" s="16"/>
      <c r="AX152" s="16"/>
      <c r="AY152" s="16"/>
      <c r="AZ152" s="16"/>
      <c r="BA152" s="16"/>
      <c r="BB152" s="16"/>
      <c r="BC152" s="16"/>
      <c r="BD152" s="16"/>
      <c r="BE152" s="16"/>
      <c r="BF152" s="16"/>
      <c r="BG152" s="16"/>
      <c r="BH152" s="16"/>
      <c r="BI152" s="16"/>
      <c r="BJ152" s="89"/>
      <c r="BK152" s="92"/>
      <c r="BL152" s="16"/>
      <c r="BM152" s="16"/>
      <c r="BN152" s="16">
        <v>32</v>
      </c>
      <c r="BO152" s="16" t="s">
        <v>351</v>
      </c>
      <c r="BP152" s="16"/>
      <c r="BQ152" s="16" t="s">
        <v>1618</v>
      </c>
      <c r="BR152" s="21">
        <v>44784</v>
      </c>
      <c r="BS152" s="16">
        <v>31936</v>
      </c>
      <c r="BT152" s="93"/>
      <c r="BU152" s="16"/>
      <c r="BV152" s="16" t="s">
        <v>63</v>
      </c>
      <c r="BW152" s="16"/>
      <c r="BX152" s="16"/>
      <c r="BY152" s="16" t="s">
        <v>63</v>
      </c>
      <c r="BZ152" s="16" t="s">
        <v>63</v>
      </c>
      <c r="CA152" s="16"/>
      <c r="CB152" s="16"/>
      <c r="CC152" s="16"/>
      <c r="CD152" s="16"/>
      <c r="CE152" s="16"/>
      <c r="CF152" s="16"/>
      <c r="CG152" s="16"/>
      <c r="CH152" s="16" t="s">
        <v>90</v>
      </c>
      <c r="CI152" s="16"/>
      <c r="CJ152" s="16">
        <v>12</v>
      </c>
      <c r="CK152" s="16" t="s">
        <v>91</v>
      </c>
      <c r="CL152" s="16"/>
      <c r="CM152" s="16">
        <v>396</v>
      </c>
      <c r="CN152" s="16">
        <v>282</v>
      </c>
      <c r="CO152" s="16">
        <v>161.4</v>
      </c>
      <c r="CP152" s="16" t="s">
        <v>92</v>
      </c>
      <c r="CQ152" s="16"/>
      <c r="CR152" s="16"/>
      <c r="CS152" s="16" t="s">
        <v>93</v>
      </c>
      <c r="CT152" s="16"/>
      <c r="CU152" s="16" t="s">
        <v>194</v>
      </c>
      <c r="CV152" s="16" t="s">
        <v>62</v>
      </c>
      <c r="CW152" s="16"/>
      <c r="CX152" s="16"/>
      <c r="CY152" s="16"/>
      <c r="CZ152" s="16"/>
      <c r="DA152" s="16">
        <v>1</v>
      </c>
      <c r="DB152" s="16" t="s">
        <v>167</v>
      </c>
      <c r="DC152" s="16" t="s">
        <v>1783</v>
      </c>
      <c r="DD152" s="16" t="s">
        <v>1622</v>
      </c>
      <c r="DE152" s="16"/>
      <c r="DF152" s="16"/>
      <c r="DG152" s="16"/>
      <c r="DH152" s="16"/>
      <c r="DI152" s="16" t="s">
        <v>63</v>
      </c>
      <c r="DJ152" s="16" t="s">
        <v>62</v>
      </c>
      <c r="DK152" s="16"/>
      <c r="DL152" s="16"/>
      <c r="DM152" s="16" t="s">
        <v>62</v>
      </c>
      <c r="DN152" s="16" t="s">
        <v>76</v>
      </c>
      <c r="DO152" s="16" t="s">
        <v>1789</v>
      </c>
      <c r="DP152" s="16"/>
      <c r="DQ152" s="16"/>
      <c r="DR152" s="16"/>
      <c r="DS152" s="16"/>
      <c r="DT152" s="16"/>
      <c r="DU152" s="16"/>
      <c r="DV152" s="16"/>
      <c r="DW152" s="16"/>
      <c r="DX152" s="94"/>
      <c r="DY152" s="16">
        <v>10</v>
      </c>
      <c r="DZ152" s="16">
        <v>10</v>
      </c>
      <c r="EA152" s="89"/>
      <c r="EB152" s="90" t="s">
        <v>1790</v>
      </c>
      <c r="EC152" s="16">
        <v>10</v>
      </c>
      <c r="ED152" s="16"/>
      <c r="EE152" s="89"/>
      <c r="EF152" s="90"/>
      <c r="EG152" s="16"/>
      <c r="EH152" s="16"/>
      <c r="EI152" s="89"/>
      <c r="EJ152" s="90"/>
      <c r="EK152" s="16"/>
      <c r="EL152" s="16"/>
      <c r="EM152" s="89"/>
      <c r="EN152" s="90"/>
      <c r="EO152" s="16"/>
      <c r="EP152" s="16"/>
      <c r="EQ152" s="89"/>
      <c r="ER152" s="90">
        <v>3750</v>
      </c>
      <c r="ES152" s="89"/>
      <c r="ET152" s="91"/>
      <c r="EU152" s="90">
        <v>12.75</v>
      </c>
      <c r="EV152" s="89"/>
    </row>
    <row r="153" spans="1:177" s="82" customFormat="1" x14ac:dyDescent="0.3">
      <c r="A153" s="70"/>
      <c r="B153" s="71"/>
      <c r="C153" s="71"/>
      <c r="D153" s="71"/>
      <c r="E153" s="71"/>
      <c r="F153" s="73"/>
      <c r="G153" s="70"/>
      <c r="H153" s="72"/>
      <c r="I153" s="72"/>
      <c r="J153" s="74" t="s">
        <v>1791</v>
      </c>
      <c r="K153" s="72"/>
      <c r="L153" s="72"/>
      <c r="M153" s="72"/>
      <c r="N153" s="72"/>
      <c r="O153" s="72"/>
      <c r="P153" s="72"/>
      <c r="Q153" s="72"/>
      <c r="R153" s="72"/>
      <c r="S153" s="72"/>
      <c r="T153" s="72"/>
      <c r="U153" s="72"/>
      <c r="V153" s="72"/>
      <c r="W153" s="72"/>
      <c r="X153" s="72"/>
      <c r="Y153" s="72"/>
      <c r="Z153" s="72"/>
      <c r="AA153" s="74" t="str">
        <f>$J153</f>
        <v>2023 Mercedes EQS 580 4MATIC (SUV)</v>
      </c>
      <c r="AB153" s="72"/>
      <c r="AC153" s="72"/>
      <c r="AD153" s="72"/>
      <c r="AE153" s="72"/>
      <c r="AF153" s="72"/>
      <c r="AG153" s="72"/>
      <c r="AH153" s="72"/>
      <c r="AI153" s="72"/>
      <c r="AJ153" s="72"/>
      <c r="AK153" s="72"/>
      <c r="AL153" s="72"/>
      <c r="AM153" s="72"/>
      <c r="AN153" s="72"/>
      <c r="AO153" s="75"/>
      <c r="AP153" s="70"/>
      <c r="AQ153" s="76" t="str">
        <f>$J153</f>
        <v>2023 Mercedes EQS 580 4MATIC (SUV)</v>
      </c>
      <c r="AR153" s="70"/>
      <c r="AS153" s="72"/>
      <c r="AT153" s="72"/>
      <c r="AU153" s="72"/>
      <c r="AV153" s="72"/>
      <c r="AW153" s="72"/>
      <c r="AX153" s="72"/>
      <c r="AY153" s="72"/>
      <c r="AZ153" s="72"/>
      <c r="BA153" s="72"/>
      <c r="BB153" s="72"/>
      <c r="BC153" s="72"/>
      <c r="BD153" s="72"/>
      <c r="BE153" s="72"/>
      <c r="BF153" s="74" t="str">
        <f>$J153</f>
        <v>2023 Mercedes EQS 580 4MATIC (SUV)</v>
      </c>
      <c r="BG153" s="72"/>
      <c r="BH153" s="72"/>
      <c r="BI153" s="72"/>
      <c r="BJ153" s="75"/>
      <c r="BK153" s="70"/>
      <c r="BL153" s="72"/>
      <c r="BM153" s="72"/>
      <c r="BN153" s="72"/>
      <c r="BO153" s="72"/>
      <c r="BP153" s="72"/>
      <c r="BQ153" s="77"/>
      <c r="BR153" s="1"/>
      <c r="BS153" s="72"/>
      <c r="BT153" s="78" t="s">
        <v>1597</v>
      </c>
      <c r="BU153" s="72"/>
      <c r="BV153" s="74" t="str">
        <f>$J153</f>
        <v>2023 Mercedes EQS 580 4MATIC (SUV)</v>
      </c>
      <c r="BW153" s="72"/>
      <c r="BX153" s="72"/>
      <c r="BY153" s="72"/>
      <c r="BZ153" s="72"/>
      <c r="CA153" s="72"/>
      <c r="CB153" s="79" t="s">
        <v>1597</v>
      </c>
      <c r="CC153" s="72"/>
      <c r="CD153" s="72"/>
      <c r="CE153" s="72"/>
      <c r="CF153" s="72"/>
      <c r="CG153" s="72"/>
      <c r="CH153" s="72"/>
      <c r="CI153" s="72"/>
      <c r="CJ153" s="72"/>
      <c r="CK153" s="72"/>
      <c r="CL153" s="74" t="str">
        <f>$J153</f>
        <v>2023 Mercedes EQS 580 4MATIC (SUV)</v>
      </c>
      <c r="CM153" s="72"/>
      <c r="CN153" s="72"/>
      <c r="CO153" s="72"/>
      <c r="CP153" s="72"/>
      <c r="CQ153" s="72"/>
      <c r="CR153" s="72"/>
      <c r="CS153" s="72"/>
      <c r="CT153" s="72"/>
      <c r="CU153" s="72"/>
      <c r="CV153" s="72"/>
      <c r="CW153" s="72"/>
      <c r="CX153" s="72"/>
      <c r="CY153" s="72"/>
      <c r="CZ153" s="72"/>
      <c r="DA153" s="72"/>
      <c r="DB153" s="72"/>
      <c r="DC153" s="74" t="str">
        <f>$J153</f>
        <v>2023 Mercedes EQS 580 4MATIC (SUV)</v>
      </c>
      <c r="DD153" s="72"/>
      <c r="DE153" s="72"/>
      <c r="DF153" s="72"/>
      <c r="DG153" s="72"/>
      <c r="DH153" s="72"/>
      <c r="DI153" s="72"/>
      <c r="DJ153" s="72"/>
      <c r="DK153" s="72"/>
      <c r="DL153" s="72"/>
      <c r="DM153" s="72"/>
      <c r="DN153" s="72"/>
      <c r="DO153" s="74"/>
      <c r="DP153" s="74"/>
      <c r="DQ153" s="74"/>
      <c r="DR153" s="74"/>
      <c r="DS153" s="74"/>
      <c r="DT153" s="74" t="str">
        <f>$J153</f>
        <v>2023 Mercedes EQS 580 4MATIC (SUV)</v>
      </c>
      <c r="DU153" s="74"/>
      <c r="DV153" s="74"/>
      <c r="DW153" s="74"/>
      <c r="DX153" s="80"/>
      <c r="DY153" s="74"/>
      <c r="DZ153" s="74"/>
      <c r="EA153" s="73"/>
      <c r="EB153" s="81"/>
      <c r="EC153" s="74"/>
      <c r="ED153" s="74"/>
      <c r="EE153" s="73"/>
      <c r="EF153" s="81"/>
      <c r="EH153" s="79" t="s">
        <v>1597</v>
      </c>
      <c r="EI153" s="73" t="str">
        <f>$J153</f>
        <v>2023 Mercedes EQS 580 4MATIC (SUV)</v>
      </c>
      <c r="EJ153" s="83"/>
      <c r="EK153" s="84"/>
      <c r="EL153" s="84"/>
      <c r="EM153" s="85"/>
      <c r="EN153" s="86"/>
      <c r="EQ153" s="87"/>
      <c r="ER153" s="86"/>
      <c r="ES153" s="87"/>
      <c r="ET153" s="88"/>
      <c r="EU153" s="81" t="str">
        <f>$J153</f>
        <v>2023 Mercedes EQS 580 4MATIC (SUV)</v>
      </c>
      <c r="EV153" s="87"/>
      <c r="EW153" s="74"/>
      <c r="EX153" s="74"/>
      <c r="EY153" s="74"/>
      <c r="EZ153" s="74"/>
      <c r="FA153" s="74"/>
      <c r="FB153" s="74"/>
      <c r="FC153" s="74"/>
      <c r="FD153" s="74"/>
      <c r="FE153" s="74"/>
      <c r="FF153" s="74"/>
      <c r="FG153" s="74"/>
      <c r="FH153" s="74"/>
      <c r="FI153" s="74"/>
      <c r="FJ153" s="74"/>
      <c r="FK153" s="74"/>
      <c r="FL153" s="74"/>
      <c r="FM153" s="74"/>
      <c r="FN153" s="74"/>
      <c r="FO153" s="74"/>
      <c r="FQ153" s="74"/>
      <c r="FR153" s="74"/>
      <c r="FS153" s="74"/>
      <c r="FT153" s="74"/>
      <c r="FU153" s="74"/>
    </row>
    <row r="154" spans="1:177" s="82" customFormat="1" x14ac:dyDescent="0.3">
      <c r="A154" s="90">
        <v>2023</v>
      </c>
      <c r="B154" s="16" t="s">
        <v>56</v>
      </c>
      <c r="C154" s="16" t="s">
        <v>56</v>
      </c>
      <c r="D154" s="16" t="s">
        <v>1792</v>
      </c>
      <c r="E154" s="16" t="s">
        <v>57</v>
      </c>
      <c r="F154" s="89" t="s">
        <v>1630</v>
      </c>
      <c r="G154" s="90">
        <v>79</v>
      </c>
      <c r="H154" s="16">
        <v>74</v>
      </c>
      <c r="I154" s="16">
        <v>77</v>
      </c>
      <c r="J154" s="16">
        <v>115</v>
      </c>
      <c r="K154" s="16">
        <v>107.4</v>
      </c>
      <c r="L154" s="16">
        <v>111.45099999999999</v>
      </c>
      <c r="M154" s="16">
        <v>82.6965</v>
      </c>
      <c r="N154" s="16">
        <v>77.231300000000005</v>
      </c>
      <c r="O154" s="16">
        <v>80.144400000000005</v>
      </c>
      <c r="P154" s="16">
        <f t="shared" ref="P154:P155" si="46">L154/O154</f>
        <v>1.3906274175113917</v>
      </c>
      <c r="Q154" s="16"/>
      <c r="R154" s="16"/>
      <c r="S154" s="16" t="s">
        <v>60</v>
      </c>
      <c r="T154" s="16" t="s">
        <v>61</v>
      </c>
      <c r="U154" s="16"/>
      <c r="V154" s="16">
        <v>1</v>
      </c>
      <c r="W154" s="16" t="s">
        <v>63</v>
      </c>
      <c r="X154" s="16" t="s">
        <v>63</v>
      </c>
      <c r="Y154" s="16" t="s">
        <v>60</v>
      </c>
      <c r="Z154" s="16" t="s">
        <v>117</v>
      </c>
      <c r="AA154" s="16"/>
      <c r="AB154" s="16"/>
      <c r="AC154" s="16">
        <v>285</v>
      </c>
      <c r="AD154" s="16" t="s">
        <v>1616</v>
      </c>
      <c r="AE154" s="16" t="s">
        <v>1617</v>
      </c>
      <c r="AF154" s="16" t="s">
        <v>66</v>
      </c>
      <c r="AG154" s="16" t="s">
        <v>67</v>
      </c>
      <c r="AH154" s="16">
        <v>4</v>
      </c>
      <c r="AI154" s="16" t="s">
        <v>1631</v>
      </c>
      <c r="AJ154" s="16"/>
      <c r="AK154" s="16"/>
      <c r="AL154" s="16"/>
      <c r="AM154" s="16"/>
      <c r="AN154" s="16"/>
      <c r="AO154" s="89"/>
      <c r="AP154" s="90">
        <v>900</v>
      </c>
      <c r="AQ154" s="91">
        <v>900</v>
      </c>
      <c r="AR154" s="90"/>
      <c r="AS154" s="16"/>
      <c r="AT154" s="16"/>
      <c r="AU154" s="16"/>
      <c r="AV154" s="16"/>
      <c r="AW154" s="16"/>
      <c r="AX154" s="16"/>
      <c r="AY154" s="16"/>
      <c r="AZ154" s="16"/>
      <c r="BA154" s="16"/>
      <c r="BB154" s="16"/>
      <c r="BC154" s="16"/>
      <c r="BD154" s="16"/>
      <c r="BE154" s="16"/>
      <c r="BF154" s="16"/>
      <c r="BG154" s="16"/>
      <c r="BH154" s="16"/>
      <c r="BI154" s="16"/>
      <c r="BJ154" s="89"/>
      <c r="BK154" s="92"/>
      <c r="BL154" s="16"/>
      <c r="BM154" s="16"/>
      <c r="BN154" s="16">
        <v>33</v>
      </c>
      <c r="BO154" s="16" t="s">
        <v>71</v>
      </c>
      <c r="BP154" s="16"/>
      <c r="BQ154" s="16" t="s">
        <v>1618</v>
      </c>
      <c r="BR154" s="21">
        <v>44806</v>
      </c>
      <c r="BS154" s="16">
        <v>32072</v>
      </c>
      <c r="BT154" s="93"/>
      <c r="BU154" s="16"/>
      <c r="BV154" s="16" t="s">
        <v>63</v>
      </c>
      <c r="BW154" s="16"/>
      <c r="BX154" s="16"/>
      <c r="BY154" s="16" t="s">
        <v>63</v>
      </c>
      <c r="BZ154" s="16" t="s">
        <v>63</v>
      </c>
      <c r="CA154" s="16"/>
      <c r="CB154" s="16"/>
      <c r="CC154" s="16"/>
      <c r="CD154" s="16"/>
      <c r="CE154" s="16"/>
      <c r="CF154" s="16"/>
      <c r="CG154" s="16"/>
      <c r="CH154" s="16" t="s">
        <v>90</v>
      </c>
      <c r="CI154" s="16"/>
      <c r="CJ154" s="16">
        <v>12</v>
      </c>
      <c r="CK154" s="16" t="s">
        <v>91</v>
      </c>
      <c r="CL154" s="16"/>
      <c r="CM154" s="16">
        <v>396</v>
      </c>
      <c r="CN154" s="16">
        <v>282</v>
      </c>
      <c r="CO154" s="16">
        <v>161.4</v>
      </c>
      <c r="CP154" s="16" t="s">
        <v>92</v>
      </c>
      <c r="CQ154" s="16"/>
      <c r="CR154" s="16"/>
      <c r="CS154" s="16" t="s">
        <v>93</v>
      </c>
      <c r="CT154" s="16"/>
      <c r="CU154" s="16" t="s">
        <v>94</v>
      </c>
      <c r="CV154" s="16" t="s">
        <v>62</v>
      </c>
      <c r="CW154" s="16"/>
      <c r="CX154" s="16"/>
      <c r="CY154" s="16"/>
      <c r="CZ154" s="16" t="s">
        <v>1786</v>
      </c>
      <c r="DA154" s="16">
        <v>2</v>
      </c>
      <c r="DB154" s="16" t="s">
        <v>167</v>
      </c>
      <c r="DC154" s="16" t="s">
        <v>1781</v>
      </c>
      <c r="DD154" s="16" t="s">
        <v>1622</v>
      </c>
      <c r="DE154" s="16"/>
      <c r="DF154" s="16"/>
      <c r="DG154" s="16"/>
      <c r="DH154" s="16"/>
      <c r="DI154" s="16" t="s">
        <v>63</v>
      </c>
      <c r="DJ154" s="16" t="s">
        <v>62</v>
      </c>
      <c r="DK154" s="16"/>
      <c r="DL154" s="16"/>
      <c r="DM154" s="16" t="s">
        <v>62</v>
      </c>
      <c r="DN154" s="16" t="s">
        <v>76</v>
      </c>
      <c r="DO154" s="16" t="s">
        <v>1792</v>
      </c>
      <c r="DP154" s="16"/>
      <c r="DQ154" s="16"/>
      <c r="DR154" s="16"/>
      <c r="DS154" s="16"/>
      <c r="DT154" s="16"/>
      <c r="DU154" s="16"/>
      <c r="DV154" s="16"/>
      <c r="DW154" s="16"/>
      <c r="DX154" s="94"/>
      <c r="DY154" s="16">
        <v>10</v>
      </c>
      <c r="DZ154" s="16">
        <v>10</v>
      </c>
      <c r="EA154" s="89"/>
      <c r="EB154" s="90" t="s">
        <v>1787</v>
      </c>
      <c r="EC154" s="16">
        <v>10</v>
      </c>
      <c r="ED154" s="16"/>
      <c r="EE154" s="89"/>
      <c r="EF154" s="90"/>
      <c r="EG154" s="16"/>
      <c r="EH154" s="16"/>
      <c r="EI154" s="89"/>
      <c r="EJ154" s="90"/>
      <c r="EK154" s="16"/>
      <c r="EL154" s="16"/>
      <c r="EM154" s="89"/>
      <c r="EN154" s="90"/>
      <c r="EO154" s="16"/>
      <c r="EP154" s="16"/>
      <c r="EQ154" s="89"/>
      <c r="ER154" s="90">
        <v>3500</v>
      </c>
      <c r="ES154" s="89"/>
      <c r="ET154" s="91"/>
      <c r="EU154" s="90">
        <v>12.75</v>
      </c>
      <c r="EV154" s="89"/>
    </row>
    <row r="155" spans="1:177" s="82" customFormat="1" ht="15.5" customHeight="1" thickBot="1" x14ac:dyDescent="0.35">
      <c r="A155" s="90">
        <v>2023</v>
      </c>
      <c r="B155" s="16" t="s">
        <v>56</v>
      </c>
      <c r="C155" s="16" t="s">
        <v>56</v>
      </c>
      <c r="D155" s="16" t="s">
        <v>1792</v>
      </c>
      <c r="E155" s="16" t="s">
        <v>57</v>
      </c>
      <c r="F155" s="89" t="s">
        <v>1630</v>
      </c>
      <c r="G155" s="90">
        <v>41</v>
      </c>
      <c r="H155" s="16">
        <v>44</v>
      </c>
      <c r="I155" s="16">
        <v>42</v>
      </c>
      <c r="J155" s="16">
        <v>29.312100000000001</v>
      </c>
      <c r="K155" s="16">
        <v>31.372800000000002</v>
      </c>
      <c r="L155" s="16">
        <v>30.2394</v>
      </c>
      <c r="M155" s="16">
        <v>40.7575</v>
      </c>
      <c r="N155" s="16">
        <v>43.641599999999997</v>
      </c>
      <c r="O155" s="16">
        <v>42.055300000000003</v>
      </c>
      <c r="P155" s="16">
        <f t="shared" si="46"/>
        <v>0.71903897962920249</v>
      </c>
      <c r="Q155" s="16"/>
      <c r="R155" s="16"/>
      <c r="S155" s="16" t="s">
        <v>60</v>
      </c>
      <c r="T155" s="16" t="s">
        <v>61</v>
      </c>
      <c r="U155" s="16"/>
      <c r="V155" s="16">
        <v>1</v>
      </c>
      <c r="W155" s="16" t="s">
        <v>63</v>
      </c>
      <c r="X155" s="16" t="s">
        <v>63</v>
      </c>
      <c r="Y155" s="16" t="s">
        <v>60</v>
      </c>
      <c r="Z155" s="16" t="s">
        <v>117</v>
      </c>
      <c r="AA155" s="16"/>
      <c r="AB155" s="16"/>
      <c r="AC155" s="16">
        <v>285</v>
      </c>
      <c r="AD155" s="16" t="s">
        <v>1616</v>
      </c>
      <c r="AE155" s="16" t="s">
        <v>1617</v>
      </c>
      <c r="AF155" s="16" t="s">
        <v>1624</v>
      </c>
      <c r="AG155" s="16" t="s">
        <v>1625</v>
      </c>
      <c r="AH155" s="16">
        <v>4</v>
      </c>
      <c r="AI155" s="16" t="s">
        <v>1631</v>
      </c>
      <c r="AJ155" s="16"/>
      <c r="AK155" s="16"/>
      <c r="AL155" s="16"/>
      <c r="AM155" s="16"/>
      <c r="AN155" s="16"/>
      <c r="AO155" s="89"/>
      <c r="AP155" s="90">
        <v>900</v>
      </c>
      <c r="AQ155" s="91">
        <v>900</v>
      </c>
      <c r="AR155" s="90"/>
      <c r="AS155" s="16"/>
      <c r="AT155" s="16"/>
      <c r="AU155" s="16"/>
      <c r="AV155" s="16"/>
      <c r="AW155" s="16"/>
      <c r="AX155" s="16"/>
      <c r="AY155" s="16"/>
      <c r="AZ155" s="16"/>
      <c r="BA155" s="16"/>
      <c r="BB155" s="16"/>
      <c r="BC155" s="16"/>
      <c r="BD155" s="16"/>
      <c r="BE155" s="16"/>
      <c r="BF155" s="16"/>
      <c r="BG155" s="16"/>
      <c r="BH155" s="16"/>
      <c r="BI155" s="16"/>
      <c r="BJ155" s="89"/>
      <c r="BK155" s="92"/>
      <c r="BL155" s="16"/>
      <c r="BM155" s="16"/>
      <c r="BN155" s="16">
        <v>33</v>
      </c>
      <c r="BO155" s="16" t="s">
        <v>71</v>
      </c>
      <c r="BP155" s="16"/>
      <c r="BQ155" s="16" t="s">
        <v>1618</v>
      </c>
      <c r="BR155" s="21">
        <v>44806</v>
      </c>
      <c r="BS155" s="16">
        <v>32072</v>
      </c>
      <c r="BT155" s="93"/>
      <c r="BU155" s="16"/>
      <c r="BV155" s="16" t="s">
        <v>63</v>
      </c>
      <c r="BW155" s="16"/>
      <c r="BX155" s="16"/>
      <c r="BY155" s="16" t="s">
        <v>63</v>
      </c>
      <c r="BZ155" s="16" t="s">
        <v>63</v>
      </c>
      <c r="CA155" s="16"/>
      <c r="CB155" s="16"/>
      <c r="CC155" s="16"/>
      <c r="CD155" s="16"/>
      <c r="CE155" s="16"/>
      <c r="CF155" s="16"/>
      <c r="CG155" s="16"/>
      <c r="CH155" s="16" t="s">
        <v>90</v>
      </c>
      <c r="CI155" s="16"/>
      <c r="CJ155" s="16">
        <v>12</v>
      </c>
      <c r="CK155" s="16" t="s">
        <v>91</v>
      </c>
      <c r="CL155" s="16"/>
      <c r="CM155" s="16">
        <v>396</v>
      </c>
      <c r="CN155" s="16">
        <v>282</v>
      </c>
      <c r="CO155" s="16">
        <v>161.4</v>
      </c>
      <c r="CP155" s="16" t="s">
        <v>92</v>
      </c>
      <c r="CQ155" s="16"/>
      <c r="CR155" s="16"/>
      <c r="CS155" s="16" t="s">
        <v>93</v>
      </c>
      <c r="CT155" s="16"/>
      <c r="CU155" s="16" t="s">
        <v>94</v>
      </c>
      <c r="CV155" s="16" t="s">
        <v>62</v>
      </c>
      <c r="CW155" s="16"/>
      <c r="CX155" s="16"/>
      <c r="CY155" s="16"/>
      <c r="CZ155" s="16" t="s">
        <v>1786</v>
      </c>
      <c r="DA155" s="16">
        <v>2</v>
      </c>
      <c r="DB155" s="16" t="s">
        <v>167</v>
      </c>
      <c r="DC155" s="16" t="s">
        <v>1781</v>
      </c>
      <c r="DD155" s="16" t="s">
        <v>1622</v>
      </c>
      <c r="DE155" s="16"/>
      <c r="DF155" s="16"/>
      <c r="DG155" s="16"/>
      <c r="DH155" s="16"/>
      <c r="DI155" s="16" t="s">
        <v>63</v>
      </c>
      <c r="DJ155" s="16" t="s">
        <v>62</v>
      </c>
      <c r="DK155" s="16"/>
      <c r="DL155" s="16"/>
      <c r="DM155" s="16" t="s">
        <v>62</v>
      </c>
      <c r="DN155" s="16" t="s">
        <v>76</v>
      </c>
      <c r="DO155" s="16" t="s">
        <v>1792</v>
      </c>
      <c r="DP155" s="16"/>
      <c r="DQ155" s="16"/>
      <c r="DR155" s="16"/>
      <c r="DS155" s="16"/>
      <c r="DT155" s="16"/>
      <c r="DU155" s="16"/>
      <c r="DV155" s="16"/>
      <c r="DW155" s="16"/>
      <c r="DX155" s="94"/>
      <c r="DY155" s="16">
        <v>10</v>
      </c>
      <c r="DZ155" s="16">
        <v>10</v>
      </c>
      <c r="EA155" s="89"/>
      <c r="EB155" s="90" t="s">
        <v>1787</v>
      </c>
      <c r="EC155" s="16">
        <v>10</v>
      </c>
      <c r="ED155" s="16"/>
      <c r="EE155" s="89"/>
      <c r="EF155" s="90"/>
      <c r="EG155" s="16"/>
      <c r="EH155" s="16"/>
      <c r="EI155" s="89"/>
      <c r="EJ155" s="90"/>
      <c r="EK155" s="16"/>
      <c r="EL155" s="16"/>
      <c r="EM155" s="89"/>
      <c r="EN155" s="90"/>
      <c r="EO155" s="16"/>
      <c r="EP155" s="16"/>
      <c r="EQ155" s="89"/>
      <c r="ER155" s="90">
        <v>3500</v>
      </c>
      <c r="ES155" s="89"/>
      <c r="ET155" s="91"/>
      <c r="EU155" s="90">
        <v>12.75</v>
      </c>
      <c r="EV155" s="89"/>
    </row>
    <row r="156" spans="1:177" s="82" customFormat="1" x14ac:dyDescent="0.3">
      <c r="A156" s="70"/>
      <c r="B156" s="71"/>
      <c r="C156" s="71"/>
      <c r="D156" s="71"/>
      <c r="E156" s="71"/>
      <c r="F156" s="73"/>
      <c r="G156" s="70"/>
      <c r="H156" s="72"/>
      <c r="I156" s="72"/>
      <c r="J156" s="74" t="s">
        <v>1793</v>
      </c>
      <c r="K156" s="72"/>
      <c r="L156" s="72"/>
      <c r="M156" s="72"/>
      <c r="N156" s="72"/>
      <c r="O156" s="72"/>
      <c r="P156" s="72"/>
      <c r="Q156" s="72"/>
      <c r="R156" s="72"/>
      <c r="S156" s="72"/>
      <c r="T156" s="72"/>
      <c r="U156" s="72"/>
      <c r="V156" s="72"/>
      <c r="W156" s="72"/>
      <c r="X156" s="72"/>
      <c r="Y156" s="72"/>
      <c r="Z156" s="72"/>
      <c r="AA156" s="74" t="str">
        <f>$J156</f>
        <v>2023 Mini Cooper SE Hardtop 2 Door</v>
      </c>
      <c r="AB156" s="72"/>
      <c r="AC156" s="72"/>
      <c r="AD156" s="72"/>
      <c r="AE156" s="72"/>
      <c r="AF156" s="72"/>
      <c r="AG156" s="72"/>
      <c r="AH156" s="72"/>
      <c r="AI156" s="72"/>
      <c r="AJ156" s="72"/>
      <c r="AK156" s="72"/>
      <c r="AL156" s="72"/>
      <c r="AM156" s="72"/>
      <c r="AN156" s="72"/>
      <c r="AO156" s="75"/>
      <c r="AP156" s="70"/>
      <c r="AQ156" s="76" t="str">
        <f>$J156</f>
        <v>2023 Mini Cooper SE Hardtop 2 Door</v>
      </c>
      <c r="AR156" s="70"/>
      <c r="AS156" s="72"/>
      <c r="AT156" s="72"/>
      <c r="AU156" s="72"/>
      <c r="AV156" s="72"/>
      <c r="AW156" s="72"/>
      <c r="AX156" s="72"/>
      <c r="AY156" s="72"/>
      <c r="AZ156" s="72"/>
      <c r="BA156" s="72"/>
      <c r="BB156" s="72"/>
      <c r="BC156" s="72"/>
      <c r="BD156" s="72"/>
      <c r="BE156" s="72"/>
      <c r="BF156" s="74" t="str">
        <f>$J156</f>
        <v>2023 Mini Cooper SE Hardtop 2 Door</v>
      </c>
      <c r="BG156" s="72"/>
      <c r="BH156" s="72"/>
      <c r="BI156" s="72"/>
      <c r="BJ156" s="75"/>
      <c r="BK156" s="70"/>
      <c r="BL156" s="72"/>
      <c r="BM156" s="72"/>
      <c r="BN156" s="72"/>
      <c r="BO156" s="72"/>
      <c r="BP156" s="72"/>
      <c r="BQ156" s="77"/>
      <c r="BR156" s="1"/>
      <c r="BS156" s="72"/>
      <c r="BT156" s="78" t="s">
        <v>1597</v>
      </c>
      <c r="BU156" s="72"/>
      <c r="BV156" s="74" t="str">
        <f>$J156</f>
        <v>2023 Mini Cooper SE Hardtop 2 Door</v>
      </c>
      <c r="BW156" s="72"/>
      <c r="BX156" s="72"/>
      <c r="BY156" s="72"/>
      <c r="BZ156" s="72"/>
      <c r="CA156" s="72"/>
      <c r="CB156" s="79" t="s">
        <v>1597</v>
      </c>
      <c r="CC156" s="72"/>
      <c r="CD156" s="72"/>
      <c r="CE156" s="72"/>
      <c r="CF156" s="72"/>
      <c r="CG156" s="72"/>
      <c r="CH156" s="72"/>
      <c r="CI156" s="72"/>
      <c r="CJ156" s="72"/>
      <c r="CK156" s="72"/>
      <c r="CL156" s="74" t="str">
        <f>$J156</f>
        <v>2023 Mini Cooper SE Hardtop 2 Door</v>
      </c>
      <c r="CM156" s="72"/>
      <c r="CN156" s="72"/>
      <c r="CO156" s="72"/>
      <c r="CP156" s="72"/>
      <c r="CQ156" s="72"/>
      <c r="CR156" s="72"/>
      <c r="CS156" s="72"/>
      <c r="CT156" s="72"/>
      <c r="CU156" s="72"/>
      <c r="CV156" s="72"/>
      <c r="CW156" s="72"/>
      <c r="CX156" s="72"/>
      <c r="CY156" s="72"/>
      <c r="CZ156" s="72"/>
      <c r="DA156" s="72"/>
      <c r="DB156" s="72"/>
      <c r="DC156" s="74" t="str">
        <f>$J156</f>
        <v>2023 Mini Cooper SE Hardtop 2 Door</v>
      </c>
      <c r="DD156" s="72"/>
      <c r="DE156" s="72"/>
      <c r="DF156" s="72"/>
      <c r="DG156" s="72"/>
      <c r="DH156" s="72"/>
      <c r="DI156" s="72"/>
      <c r="DJ156" s="72"/>
      <c r="DK156" s="72"/>
      <c r="DL156" s="72"/>
      <c r="DM156" s="72"/>
      <c r="DN156" s="72"/>
      <c r="DO156" s="74"/>
      <c r="DP156" s="74"/>
      <c r="DQ156" s="74"/>
      <c r="DR156" s="74"/>
      <c r="DS156" s="74"/>
      <c r="DT156" s="74" t="str">
        <f>$J156</f>
        <v>2023 Mini Cooper SE Hardtop 2 Door</v>
      </c>
      <c r="DU156" s="74"/>
      <c r="DV156" s="74"/>
      <c r="DW156" s="74"/>
      <c r="DX156" s="80"/>
      <c r="DY156" s="74"/>
      <c r="DZ156" s="74"/>
      <c r="EA156" s="73"/>
      <c r="EB156" s="81"/>
      <c r="EC156" s="74"/>
      <c r="ED156" s="74"/>
      <c r="EE156" s="73"/>
      <c r="EF156" s="81"/>
      <c r="EH156" s="79" t="s">
        <v>1597</v>
      </c>
      <c r="EI156" s="73" t="str">
        <f>$J156</f>
        <v>2023 Mini Cooper SE Hardtop 2 Door</v>
      </c>
      <c r="EJ156" s="83"/>
      <c r="EK156" s="84"/>
      <c r="EL156" s="84"/>
      <c r="EM156" s="85"/>
      <c r="EN156" s="86"/>
      <c r="EQ156" s="87"/>
      <c r="ER156" s="86"/>
      <c r="ES156" s="87"/>
      <c r="ET156" s="88"/>
      <c r="EU156" s="81" t="str">
        <f>$J156</f>
        <v>2023 Mini Cooper SE Hardtop 2 Door</v>
      </c>
      <c r="EV156" s="87"/>
      <c r="EW156" s="74"/>
      <c r="EX156" s="74"/>
      <c r="EY156" s="74"/>
      <c r="EZ156" s="74"/>
      <c r="FA156" s="74"/>
      <c r="FB156" s="74"/>
      <c r="FC156" s="74"/>
      <c r="FD156" s="74"/>
      <c r="FE156" s="74"/>
      <c r="FF156" s="74"/>
      <c r="FG156" s="74"/>
      <c r="FH156" s="74"/>
      <c r="FI156" s="74"/>
      <c r="FJ156" s="74"/>
      <c r="FK156" s="74"/>
      <c r="FL156" s="74"/>
      <c r="FM156" s="74"/>
      <c r="FN156" s="74"/>
      <c r="FO156" s="74"/>
      <c r="FQ156" s="74"/>
      <c r="FR156" s="74"/>
      <c r="FS156" s="74"/>
      <c r="FT156" s="74"/>
      <c r="FU156" s="74"/>
    </row>
    <row r="157" spans="1:177" s="82" customFormat="1" x14ac:dyDescent="0.3">
      <c r="A157" s="90">
        <v>2023</v>
      </c>
      <c r="B157" s="16" t="s">
        <v>251</v>
      </c>
      <c r="C157" s="16" t="s">
        <v>1348</v>
      </c>
      <c r="D157" s="16" t="s">
        <v>1794</v>
      </c>
      <c r="E157" s="16" t="s">
        <v>252</v>
      </c>
      <c r="F157" s="89" t="s">
        <v>1630</v>
      </c>
      <c r="G157" s="90">
        <v>119</v>
      </c>
      <c r="H157" s="16">
        <v>100</v>
      </c>
      <c r="I157" s="16">
        <v>110</v>
      </c>
      <c r="J157" s="16">
        <v>169.6</v>
      </c>
      <c r="K157" s="16">
        <v>143.5</v>
      </c>
      <c r="L157" s="16">
        <v>156.76900000000001</v>
      </c>
      <c r="M157" s="16">
        <v>118.72</v>
      </c>
      <c r="N157" s="16">
        <v>100.45</v>
      </c>
      <c r="O157" s="16">
        <v>109.7383</v>
      </c>
      <c r="P157" s="16">
        <f t="shared" ref="P157:P158" si="47">L157/O157</f>
        <v>1.4285714285714286</v>
      </c>
      <c r="Q157" s="16"/>
      <c r="R157" s="16"/>
      <c r="S157" s="16" t="s">
        <v>60</v>
      </c>
      <c r="T157" s="16" t="s">
        <v>61</v>
      </c>
      <c r="U157" s="16"/>
      <c r="V157" s="16">
        <v>1</v>
      </c>
      <c r="W157" s="16" t="s">
        <v>63</v>
      </c>
      <c r="X157" s="16" t="s">
        <v>63</v>
      </c>
      <c r="Y157" s="16" t="s">
        <v>135</v>
      </c>
      <c r="Z157" s="16" t="s">
        <v>159</v>
      </c>
      <c r="AA157" s="16"/>
      <c r="AB157" s="16"/>
      <c r="AC157" s="16">
        <v>114</v>
      </c>
      <c r="AD157" s="16" t="s">
        <v>1616</v>
      </c>
      <c r="AE157" s="16" t="s">
        <v>1617</v>
      </c>
      <c r="AF157" s="16" t="s">
        <v>66</v>
      </c>
      <c r="AG157" s="16" t="s">
        <v>67</v>
      </c>
      <c r="AH157" s="16" t="s">
        <v>63</v>
      </c>
      <c r="AI157" s="16" t="s">
        <v>124</v>
      </c>
      <c r="AJ157" s="16"/>
      <c r="AK157" s="16"/>
      <c r="AL157" s="16"/>
      <c r="AM157" s="16"/>
      <c r="AN157" s="16">
        <v>80</v>
      </c>
      <c r="AO157" s="89">
        <v>9</v>
      </c>
      <c r="AP157" s="90">
        <v>650</v>
      </c>
      <c r="AQ157" s="91">
        <v>650</v>
      </c>
      <c r="AR157" s="90"/>
      <c r="AS157" s="16"/>
      <c r="AT157" s="16"/>
      <c r="AU157" s="16"/>
      <c r="AV157" s="16"/>
      <c r="AW157" s="16"/>
      <c r="AX157" s="16"/>
      <c r="AY157" s="16"/>
      <c r="AZ157" s="16"/>
      <c r="BA157" s="16"/>
      <c r="BB157" s="16"/>
      <c r="BC157" s="16"/>
      <c r="BD157" s="16"/>
      <c r="BE157" s="16"/>
      <c r="BF157" s="16"/>
      <c r="BG157" s="16"/>
      <c r="BH157" s="16"/>
      <c r="BI157" s="16"/>
      <c r="BJ157" s="89"/>
      <c r="BK157" s="92"/>
      <c r="BL157" s="16"/>
      <c r="BM157" s="16"/>
      <c r="BN157" s="16">
        <v>3</v>
      </c>
      <c r="BO157" s="16" t="s">
        <v>279</v>
      </c>
      <c r="BP157" s="16" t="s">
        <v>1548</v>
      </c>
      <c r="BQ157" s="16" t="s">
        <v>1618</v>
      </c>
      <c r="BR157" s="21">
        <v>44652</v>
      </c>
      <c r="BS157" s="16">
        <v>31083</v>
      </c>
      <c r="BT157" s="93"/>
      <c r="BU157" s="16" t="s">
        <v>63</v>
      </c>
      <c r="BV157" s="16" t="s">
        <v>63</v>
      </c>
      <c r="BW157" s="16"/>
      <c r="BX157" s="16"/>
      <c r="BY157" s="16" t="s">
        <v>63</v>
      </c>
      <c r="BZ157" s="16" t="s">
        <v>63</v>
      </c>
      <c r="CA157" s="16"/>
      <c r="CB157" s="16"/>
      <c r="CC157" s="16"/>
      <c r="CD157" s="16"/>
      <c r="CE157" s="16"/>
      <c r="CF157" s="16"/>
      <c r="CG157" s="16"/>
      <c r="CH157" s="16" t="s">
        <v>90</v>
      </c>
      <c r="CI157" s="16"/>
      <c r="CJ157" s="16">
        <v>8</v>
      </c>
      <c r="CK157" s="16" t="s">
        <v>91</v>
      </c>
      <c r="CL157" s="16"/>
      <c r="CM157" s="16">
        <v>349</v>
      </c>
      <c r="CN157" s="16">
        <v>93.2</v>
      </c>
      <c r="CO157" s="16">
        <v>159</v>
      </c>
      <c r="CP157" s="16" t="s">
        <v>92</v>
      </c>
      <c r="CQ157" s="16"/>
      <c r="CR157" s="16"/>
      <c r="CS157" s="16" t="s">
        <v>93</v>
      </c>
      <c r="CT157" s="16"/>
      <c r="CU157" s="16" t="s">
        <v>136</v>
      </c>
      <c r="CV157" s="16" t="s">
        <v>63</v>
      </c>
      <c r="CW157" s="16"/>
      <c r="CX157" s="16"/>
      <c r="CY157" s="16"/>
      <c r="CZ157" s="16"/>
      <c r="DA157" s="16">
        <v>1</v>
      </c>
      <c r="DB157" s="16" t="s">
        <v>137</v>
      </c>
      <c r="DC157" s="16"/>
      <c r="DD157" s="16">
        <v>135</v>
      </c>
      <c r="DE157" s="16"/>
      <c r="DF157" s="16"/>
      <c r="DG157" s="16"/>
      <c r="DH157" s="16"/>
      <c r="DI157" s="16" t="s">
        <v>63</v>
      </c>
      <c r="DJ157" s="16" t="s">
        <v>62</v>
      </c>
      <c r="DK157" s="16"/>
      <c r="DL157" s="16"/>
      <c r="DM157" s="16" t="s">
        <v>63</v>
      </c>
      <c r="DN157" s="16" t="s">
        <v>189</v>
      </c>
      <c r="DO157" s="16"/>
      <c r="DP157" s="16"/>
      <c r="DQ157" s="16"/>
      <c r="DR157" s="16"/>
      <c r="DS157" s="16"/>
      <c r="DT157" s="16"/>
      <c r="DU157" s="16"/>
      <c r="DV157" s="16"/>
      <c r="DW157" s="16"/>
      <c r="DX157" s="94"/>
      <c r="DY157" s="16">
        <v>10</v>
      </c>
      <c r="DZ157" s="16">
        <v>10</v>
      </c>
      <c r="EA157" s="89"/>
      <c r="EB157" s="90" t="s">
        <v>1795</v>
      </c>
      <c r="EC157" s="16">
        <v>10</v>
      </c>
      <c r="ED157" s="16"/>
      <c r="EE157" s="89"/>
      <c r="EF157" s="90"/>
      <c r="EG157" s="16"/>
      <c r="EH157" s="16"/>
      <c r="EI157" s="89"/>
      <c r="EJ157" s="90"/>
      <c r="EK157" s="16"/>
      <c r="EL157" s="16"/>
      <c r="EM157" s="89"/>
      <c r="EN157" s="90"/>
      <c r="EO157" s="16"/>
      <c r="EP157" s="16"/>
      <c r="EQ157" s="89"/>
      <c r="ER157" s="90">
        <v>4750</v>
      </c>
      <c r="ES157" s="89"/>
      <c r="ET157" s="91"/>
      <c r="EU157" s="90">
        <v>4</v>
      </c>
      <c r="EV157" s="89"/>
    </row>
    <row r="158" spans="1:177" s="82" customFormat="1" ht="15.5" customHeight="1" thickBot="1" x14ac:dyDescent="0.35">
      <c r="A158" s="90">
        <v>2023</v>
      </c>
      <c r="B158" s="16" t="s">
        <v>251</v>
      </c>
      <c r="C158" s="16" t="s">
        <v>1348</v>
      </c>
      <c r="D158" s="16" t="s">
        <v>1794</v>
      </c>
      <c r="E158" s="16" t="s">
        <v>252</v>
      </c>
      <c r="F158" s="89" t="s">
        <v>1630</v>
      </c>
      <c r="G158" s="90">
        <v>28</v>
      </c>
      <c r="H158" s="16">
        <v>34</v>
      </c>
      <c r="I158" s="16">
        <v>31</v>
      </c>
      <c r="J158" s="16">
        <v>19.868500000000001</v>
      </c>
      <c r="K158" s="16">
        <v>23.485399999999998</v>
      </c>
      <c r="L158" s="16">
        <v>21.496099999999998</v>
      </c>
      <c r="M158" s="16">
        <v>28.3903</v>
      </c>
      <c r="N158" s="16">
        <v>33.554000000000002</v>
      </c>
      <c r="O158" s="16">
        <v>30.713999999999999</v>
      </c>
      <c r="P158" s="16">
        <f t="shared" si="47"/>
        <v>0.69987953376310474</v>
      </c>
      <c r="Q158" s="16"/>
      <c r="R158" s="16"/>
      <c r="S158" s="16" t="s">
        <v>60</v>
      </c>
      <c r="T158" s="16" t="s">
        <v>61</v>
      </c>
      <c r="U158" s="16"/>
      <c r="V158" s="16">
        <v>1</v>
      </c>
      <c r="W158" s="16" t="s">
        <v>63</v>
      </c>
      <c r="X158" s="16" t="s">
        <v>63</v>
      </c>
      <c r="Y158" s="16" t="s">
        <v>135</v>
      </c>
      <c r="Z158" s="16" t="s">
        <v>159</v>
      </c>
      <c r="AA158" s="16"/>
      <c r="AB158" s="16"/>
      <c r="AC158" s="16">
        <v>114</v>
      </c>
      <c r="AD158" s="16" t="s">
        <v>1616</v>
      </c>
      <c r="AE158" s="16" t="s">
        <v>1617</v>
      </c>
      <c r="AF158" s="16" t="s">
        <v>1624</v>
      </c>
      <c r="AG158" s="16" t="s">
        <v>1625</v>
      </c>
      <c r="AH158" s="16" t="s">
        <v>63</v>
      </c>
      <c r="AI158" s="16" t="s">
        <v>124</v>
      </c>
      <c r="AJ158" s="16"/>
      <c r="AK158" s="16"/>
      <c r="AL158" s="16"/>
      <c r="AM158" s="16"/>
      <c r="AN158" s="16">
        <v>80</v>
      </c>
      <c r="AO158" s="89">
        <v>9</v>
      </c>
      <c r="AP158" s="90">
        <v>650</v>
      </c>
      <c r="AQ158" s="91">
        <v>650</v>
      </c>
      <c r="AR158" s="90"/>
      <c r="AS158" s="16"/>
      <c r="AT158" s="16"/>
      <c r="AU158" s="16"/>
      <c r="AV158" s="16"/>
      <c r="AW158" s="16"/>
      <c r="AX158" s="16"/>
      <c r="AY158" s="16"/>
      <c r="AZ158" s="16"/>
      <c r="BA158" s="16"/>
      <c r="BB158" s="16"/>
      <c r="BC158" s="16"/>
      <c r="BD158" s="16"/>
      <c r="BE158" s="16"/>
      <c r="BF158" s="16"/>
      <c r="BG158" s="16"/>
      <c r="BH158" s="16"/>
      <c r="BI158" s="16"/>
      <c r="BJ158" s="89"/>
      <c r="BK158" s="92"/>
      <c r="BL158" s="16"/>
      <c r="BM158" s="16"/>
      <c r="BN158" s="16">
        <v>3</v>
      </c>
      <c r="BO158" s="16" t="s">
        <v>279</v>
      </c>
      <c r="BP158" s="16" t="s">
        <v>1548</v>
      </c>
      <c r="BQ158" s="16" t="s">
        <v>1618</v>
      </c>
      <c r="BR158" s="21">
        <v>44652</v>
      </c>
      <c r="BS158" s="16">
        <v>31083</v>
      </c>
      <c r="BT158" s="93"/>
      <c r="BU158" s="16" t="s">
        <v>63</v>
      </c>
      <c r="BV158" s="16" t="s">
        <v>63</v>
      </c>
      <c r="BW158" s="16"/>
      <c r="BX158" s="16"/>
      <c r="BY158" s="16" t="s">
        <v>63</v>
      </c>
      <c r="BZ158" s="16" t="s">
        <v>63</v>
      </c>
      <c r="CA158" s="16"/>
      <c r="CB158" s="16"/>
      <c r="CC158" s="16"/>
      <c r="CD158" s="16"/>
      <c r="CE158" s="16"/>
      <c r="CF158" s="16"/>
      <c r="CG158" s="16"/>
      <c r="CH158" s="16" t="s">
        <v>90</v>
      </c>
      <c r="CI158" s="16"/>
      <c r="CJ158" s="16">
        <v>8</v>
      </c>
      <c r="CK158" s="16" t="s">
        <v>91</v>
      </c>
      <c r="CL158" s="16"/>
      <c r="CM158" s="16">
        <v>349</v>
      </c>
      <c r="CN158" s="16">
        <v>93.2</v>
      </c>
      <c r="CO158" s="16">
        <v>159</v>
      </c>
      <c r="CP158" s="16" t="s">
        <v>92</v>
      </c>
      <c r="CQ158" s="16"/>
      <c r="CR158" s="16"/>
      <c r="CS158" s="16" t="s">
        <v>93</v>
      </c>
      <c r="CT158" s="16"/>
      <c r="CU158" s="16" t="s">
        <v>136</v>
      </c>
      <c r="CV158" s="16" t="s">
        <v>63</v>
      </c>
      <c r="CW158" s="16"/>
      <c r="CX158" s="16"/>
      <c r="CY158" s="16"/>
      <c r="CZ158" s="16"/>
      <c r="DA158" s="16">
        <v>1</v>
      </c>
      <c r="DB158" s="16" t="s">
        <v>137</v>
      </c>
      <c r="DC158" s="16"/>
      <c r="DD158" s="16">
        <v>135</v>
      </c>
      <c r="DE158" s="16"/>
      <c r="DF158" s="16"/>
      <c r="DG158" s="16"/>
      <c r="DH158" s="16"/>
      <c r="DI158" s="16" t="s">
        <v>63</v>
      </c>
      <c r="DJ158" s="16" t="s">
        <v>62</v>
      </c>
      <c r="DK158" s="16"/>
      <c r="DL158" s="16"/>
      <c r="DM158" s="16" t="s">
        <v>63</v>
      </c>
      <c r="DN158" s="16" t="s">
        <v>189</v>
      </c>
      <c r="DO158" s="16"/>
      <c r="DP158" s="16"/>
      <c r="DQ158" s="16"/>
      <c r="DR158" s="16"/>
      <c r="DS158" s="16"/>
      <c r="DT158" s="16"/>
      <c r="DU158" s="16"/>
      <c r="DV158" s="16"/>
      <c r="DW158" s="16"/>
      <c r="DX158" s="94"/>
      <c r="DY158" s="16">
        <v>10</v>
      </c>
      <c r="DZ158" s="16">
        <v>10</v>
      </c>
      <c r="EA158" s="89"/>
      <c r="EB158" s="90" t="s">
        <v>1795</v>
      </c>
      <c r="EC158" s="16">
        <v>10</v>
      </c>
      <c r="ED158" s="16"/>
      <c r="EE158" s="89"/>
      <c r="EF158" s="90"/>
      <c r="EG158" s="16"/>
      <c r="EH158" s="16"/>
      <c r="EI158" s="89"/>
      <c r="EJ158" s="90"/>
      <c r="EK158" s="16"/>
      <c r="EL158" s="16"/>
      <c r="EM158" s="89"/>
      <c r="EN158" s="90"/>
      <c r="EO158" s="16"/>
      <c r="EP158" s="16"/>
      <c r="EQ158" s="89"/>
      <c r="ER158" s="90">
        <v>4750</v>
      </c>
      <c r="ES158" s="89"/>
      <c r="ET158" s="91"/>
      <c r="EU158" s="90">
        <v>4</v>
      </c>
      <c r="EV158" s="89"/>
    </row>
    <row r="159" spans="1:177" s="82" customFormat="1" x14ac:dyDescent="0.3">
      <c r="A159" s="70"/>
      <c r="B159" s="71"/>
      <c r="C159" s="71"/>
      <c r="D159" s="71"/>
      <c r="E159" s="71"/>
      <c r="F159" s="73"/>
      <c r="G159" s="70"/>
      <c r="H159" s="72"/>
      <c r="I159" s="72"/>
      <c r="J159" s="74" t="s">
        <v>1796</v>
      </c>
      <c r="K159" s="72"/>
      <c r="L159" s="72"/>
      <c r="M159" s="72"/>
      <c r="N159" s="72"/>
      <c r="O159" s="72"/>
      <c r="P159" s="72"/>
      <c r="Q159" s="72"/>
      <c r="R159" s="72"/>
      <c r="S159" s="72"/>
      <c r="T159" s="72"/>
      <c r="U159" s="72"/>
      <c r="V159" s="72"/>
      <c r="W159" s="72"/>
      <c r="X159" s="72"/>
      <c r="Y159" s="72"/>
      <c r="Z159" s="72"/>
      <c r="AA159" s="74" t="str">
        <f>$J159</f>
        <v>2023 Nissan ARIYA ENGAGE FWD 63kWh</v>
      </c>
      <c r="AB159" s="72"/>
      <c r="AC159" s="72"/>
      <c r="AD159" s="72"/>
      <c r="AE159" s="72"/>
      <c r="AF159" s="72"/>
      <c r="AG159" s="72"/>
      <c r="AH159" s="72"/>
      <c r="AI159" s="72"/>
      <c r="AJ159" s="72"/>
      <c r="AK159" s="72"/>
      <c r="AL159" s="72"/>
      <c r="AM159" s="72"/>
      <c r="AN159" s="72"/>
      <c r="AO159" s="75"/>
      <c r="AP159" s="70"/>
      <c r="AQ159" s="76" t="str">
        <f>$J159</f>
        <v>2023 Nissan ARIYA ENGAGE FWD 63kWh</v>
      </c>
      <c r="AR159" s="70"/>
      <c r="AS159" s="72"/>
      <c r="AT159" s="72"/>
      <c r="AU159" s="72"/>
      <c r="AV159" s="72"/>
      <c r="AW159" s="72"/>
      <c r="AX159" s="72"/>
      <c r="AY159" s="72"/>
      <c r="AZ159" s="72"/>
      <c r="BA159" s="72"/>
      <c r="BB159" s="72"/>
      <c r="BC159" s="72"/>
      <c r="BD159" s="72"/>
      <c r="BE159" s="72"/>
      <c r="BF159" s="74" t="str">
        <f>$J159</f>
        <v>2023 Nissan ARIYA ENGAGE FWD 63kWh</v>
      </c>
      <c r="BG159" s="72"/>
      <c r="BH159" s="72"/>
      <c r="BI159" s="72"/>
      <c r="BJ159" s="75"/>
      <c r="BK159" s="70"/>
      <c r="BL159" s="72"/>
      <c r="BM159" s="72"/>
      <c r="BN159" s="72"/>
      <c r="BO159" s="72"/>
      <c r="BP159" s="72"/>
      <c r="BQ159" s="77"/>
      <c r="BR159" s="1"/>
      <c r="BS159" s="72"/>
      <c r="BT159" s="78" t="s">
        <v>1597</v>
      </c>
      <c r="BU159" s="72"/>
      <c r="BV159" s="74" t="str">
        <f>$J159</f>
        <v>2023 Nissan ARIYA ENGAGE FWD 63kWh</v>
      </c>
      <c r="BW159" s="72"/>
      <c r="BX159" s="72"/>
      <c r="BY159" s="72"/>
      <c r="BZ159" s="72"/>
      <c r="CA159" s="72"/>
      <c r="CB159" s="79" t="s">
        <v>1597</v>
      </c>
      <c r="CC159" s="72"/>
      <c r="CD159" s="72"/>
      <c r="CE159" s="72"/>
      <c r="CF159" s="72"/>
      <c r="CG159" s="72"/>
      <c r="CH159" s="72"/>
      <c r="CI159" s="72"/>
      <c r="CJ159" s="72"/>
      <c r="CK159" s="72"/>
      <c r="CL159" s="74" t="str">
        <f>$J159</f>
        <v>2023 Nissan ARIYA ENGAGE FWD 63kWh</v>
      </c>
      <c r="CM159" s="72"/>
      <c r="CN159" s="72"/>
      <c r="CO159" s="72"/>
      <c r="CP159" s="72"/>
      <c r="CQ159" s="72"/>
      <c r="CR159" s="72"/>
      <c r="CS159" s="72"/>
      <c r="CT159" s="72"/>
      <c r="CU159" s="72"/>
      <c r="CV159" s="72"/>
      <c r="CW159" s="72"/>
      <c r="CX159" s="72"/>
      <c r="CY159" s="72"/>
      <c r="CZ159" s="72"/>
      <c r="DA159" s="72"/>
      <c r="DB159" s="72"/>
      <c r="DC159" s="74" t="str">
        <f>$J159</f>
        <v>2023 Nissan ARIYA ENGAGE FWD 63kWh</v>
      </c>
      <c r="DD159" s="72"/>
      <c r="DE159" s="72"/>
      <c r="DF159" s="72"/>
      <c r="DG159" s="72"/>
      <c r="DH159" s="72"/>
      <c r="DI159" s="72"/>
      <c r="DJ159" s="72"/>
      <c r="DK159" s="72"/>
      <c r="DL159" s="72"/>
      <c r="DM159" s="72"/>
      <c r="DN159" s="72"/>
      <c r="DO159" s="74"/>
      <c r="DP159" s="74"/>
      <c r="DQ159" s="74"/>
      <c r="DR159" s="74"/>
      <c r="DS159" s="74"/>
      <c r="DT159" s="74" t="str">
        <f>$J159</f>
        <v>2023 Nissan ARIYA ENGAGE FWD 63kWh</v>
      </c>
      <c r="DU159" s="74"/>
      <c r="DV159" s="74"/>
      <c r="DW159" s="74"/>
      <c r="DX159" s="80"/>
      <c r="DY159" s="74"/>
      <c r="DZ159" s="74"/>
      <c r="EA159" s="73"/>
      <c r="EB159" s="81"/>
      <c r="EC159" s="74"/>
      <c r="ED159" s="74"/>
      <c r="EE159" s="73"/>
      <c r="EF159" s="81"/>
      <c r="EH159" s="79" t="s">
        <v>1597</v>
      </c>
      <c r="EI159" s="73" t="str">
        <f>$J159</f>
        <v>2023 Nissan ARIYA ENGAGE FWD 63kWh</v>
      </c>
      <c r="EJ159" s="83"/>
      <c r="EK159" s="84"/>
      <c r="EL159" s="84"/>
      <c r="EM159" s="85"/>
      <c r="EN159" s="86"/>
      <c r="EQ159" s="87"/>
      <c r="ER159" s="86"/>
      <c r="ES159" s="87"/>
      <c r="ET159" s="88"/>
      <c r="EU159" s="81" t="str">
        <f>$J159</f>
        <v>2023 Nissan ARIYA ENGAGE FWD 63kWh</v>
      </c>
      <c r="EV159" s="87"/>
      <c r="EW159" s="74"/>
      <c r="EX159" s="74"/>
      <c r="EY159" s="74"/>
      <c r="EZ159" s="74"/>
      <c r="FA159" s="74"/>
      <c r="FB159" s="74"/>
      <c r="FC159" s="74"/>
      <c r="FD159" s="74"/>
      <c r="FE159" s="74"/>
      <c r="FF159" s="74"/>
      <c r="FG159" s="74"/>
      <c r="FH159" s="74"/>
      <c r="FI159" s="74"/>
      <c r="FJ159" s="74"/>
      <c r="FK159" s="74"/>
      <c r="FL159" s="74"/>
      <c r="FM159" s="74"/>
      <c r="FN159" s="74"/>
      <c r="FO159" s="74"/>
      <c r="FQ159" s="74"/>
      <c r="FR159" s="74"/>
      <c r="FS159" s="74"/>
      <c r="FT159" s="74"/>
      <c r="FU159" s="74"/>
    </row>
    <row r="160" spans="1:177" s="82" customFormat="1" x14ac:dyDescent="0.3">
      <c r="A160" s="90">
        <v>2023</v>
      </c>
      <c r="B160" s="16" t="s">
        <v>236</v>
      </c>
      <c r="C160" s="16" t="s">
        <v>237</v>
      </c>
      <c r="D160" s="16" t="s">
        <v>1797</v>
      </c>
      <c r="E160" s="16" t="s">
        <v>239</v>
      </c>
      <c r="F160" s="89" t="s">
        <v>1630</v>
      </c>
      <c r="G160" s="90">
        <v>109</v>
      </c>
      <c r="H160" s="16">
        <v>94</v>
      </c>
      <c r="I160" s="16">
        <v>101</v>
      </c>
      <c r="J160" s="16">
        <v>155.19999999999999</v>
      </c>
      <c r="K160" s="16">
        <v>133.80000000000001</v>
      </c>
      <c r="L160" s="16">
        <v>144.77979999999999</v>
      </c>
      <c r="M160" s="16">
        <v>108.64</v>
      </c>
      <c r="N160" s="16">
        <v>93.66</v>
      </c>
      <c r="O160" s="16">
        <v>101.3458</v>
      </c>
      <c r="P160" s="16">
        <f t="shared" ref="P160:P161" si="48">L160/O160</f>
        <v>1.4285722743320395</v>
      </c>
      <c r="Q160" s="16"/>
      <c r="R160" s="16"/>
      <c r="S160" s="16" t="s">
        <v>60</v>
      </c>
      <c r="T160" s="16" t="s">
        <v>61</v>
      </c>
      <c r="U160" s="16"/>
      <c r="V160" s="16">
        <v>1</v>
      </c>
      <c r="W160" s="16" t="s">
        <v>62</v>
      </c>
      <c r="X160" s="16" t="s">
        <v>63</v>
      </c>
      <c r="Y160" s="16" t="s">
        <v>135</v>
      </c>
      <c r="Z160" s="16" t="s">
        <v>159</v>
      </c>
      <c r="AA160" s="16"/>
      <c r="AB160" s="16"/>
      <c r="AC160" s="16">
        <v>216</v>
      </c>
      <c r="AD160" s="16" t="s">
        <v>1616</v>
      </c>
      <c r="AE160" s="16" t="s">
        <v>1617</v>
      </c>
      <c r="AF160" s="16" t="s">
        <v>66</v>
      </c>
      <c r="AG160" s="16" t="s">
        <v>67</v>
      </c>
      <c r="AH160" s="16" t="s">
        <v>63</v>
      </c>
      <c r="AI160" s="16" t="s">
        <v>124</v>
      </c>
      <c r="AJ160" s="16"/>
      <c r="AK160" s="16"/>
      <c r="AL160" s="16">
        <v>101</v>
      </c>
      <c r="AM160" s="16">
        <v>23</v>
      </c>
      <c r="AN160" s="16"/>
      <c r="AO160" s="89"/>
      <c r="AP160" s="90">
        <v>700</v>
      </c>
      <c r="AQ160" s="91">
        <v>700</v>
      </c>
      <c r="AR160" s="90"/>
      <c r="AS160" s="16"/>
      <c r="AT160" s="16"/>
      <c r="AU160" s="16"/>
      <c r="AV160" s="16"/>
      <c r="AW160" s="16"/>
      <c r="AX160" s="16"/>
      <c r="AY160" s="16"/>
      <c r="AZ160" s="16"/>
      <c r="BA160" s="16"/>
      <c r="BB160" s="16"/>
      <c r="BC160" s="16"/>
      <c r="BD160" s="16"/>
      <c r="BE160" s="16"/>
      <c r="BF160" s="16"/>
      <c r="BG160" s="16"/>
      <c r="BH160" s="16"/>
      <c r="BI160" s="16"/>
      <c r="BJ160" s="89"/>
      <c r="BK160" s="92"/>
      <c r="BL160" s="16"/>
      <c r="BM160" s="16"/>
      <c r="BN160" s="16">
        <v>7</v>
      </c>
      <c r="BO160" s="16" t="s">
        <v>154</v>
      </c>
      <c r="BP160" s="16" t="s">
        <v>1548</v>
      </c>
      <c r="BQ160" s="16" t="s">
        <v>1618</v>
      </c>
      <c r="BR160" s="21">
        <v>44806</v>
      </c>
      <c r="BS160" s="16">
        <v>31389</v>
      </c>
      <c r="BT160" s="93"/>
      <c r="BU160" s="16" t="s">
        <v>63</v>
      </c>
      <c r="BV160" s="16"/>
      <c r="BW160" s="16"/>
      <c r="BX160" s="16"/>
      <c r="BY160" s="16" t="s">
        <v>63</v>
      </c>
      <c r="BZ160" s="16" t="s">
        <v>63</v>
      </c>
      <c r="CA160" s="16"/>
      <c r="CB160" s="16"/>
      <c r="CC160" s="16"/>
      <c r="CD160" s="16"/>
      <c r="CE160" s="16"/>
      <c r="CF160" s="16"/>
      <c r="CG160" s="16"/>
      <c r="CH160" s="16" t="s">
        <v>90</v>
      </c>
      <c r="CI160" s="16"/>
      <c r="CJ160" s="16">
        <v>1</v>
      </c>
      <c r="CK160" s="16" t="s">
        <v>91</v>
      </c>
      <c r="CL160" s="16"/>
      <c r="CM160" s="16">
        <v>352</v>
      </c>
      <c r="CN160" s="16">
        <v>187</v>
      </c>
      <c r="CO160" s="16">
        <v>146.30000000000001</v>
      </c>
      <c r="CP160" s="16" t="s">
        <v>92</v>
      </c>
      <c r="CQ160" s="16"/>
      <c r="CR160" s="16"/>
      <c r="CS160" s="16" t="s">
        <v>93</v>
      </c>
      <c r="CT160" s="16"/>
      <c r="CU160" s="16" t="s">
        <v>136</v>
      </c>
      <c r="CV160" s="16" t="s">
        <v>63</v>
      </c>
      <c r="CW160" s="16"/>
      <c r="CX160" s="16"/>
      <c r="CY160" s="16"/>
      <c r="CZ160" s="16"/>
      <c r="DA160" s="16">
        <v>1</v>
      </c>
      <c r="DB160" s="16" t="s">
        <v>167</v>
      </c>
      <c r="DC160" s="16" t="s">
        <v>1798</v>
      </c>
      <c r="DD160" s="16" t="s">
        <v>1622</v>
      </c>
      <c r="DE160" s="16"/>
      <c r="DF160" s="16"/>
      <c r="DG160" s="16"/>
      <c r="DH160" s="16"/>
      <c r="DI160" s="16" t="s">
        <v>63</v>
      </c>
      <c r="DJ160" s="16" t="s">
        <v>62</v>
      </c>
      <c r="DK160" s="16"/>
      <c r="DL160" s="16"/>
      <c r="DM160" s="16" t="s">
        <v>63</v>
      </c>
      <c r="DN160" s="16" t="s">
        <v>189</v>
      </c>
      <c r="DO160" s="16"/>
      <c r="DP160" s="16"/>
      <c r="DQ160" s="16"/>
      <c r="DR160" s="16"/>
      <c r="DS160" s="16"/>
      <c r="DT160" s="16"/>
      <c r="DU160" s="16"/>
      <c r="DV160" s="16"/>
      <c r="DW160" s="16"/>
      <c r="DX160" s="94"/>
      <c r="DY160" s="16">
        <v>10</v>
      </c>
      <c r="DZ160" s="16">
        <v>10</v>
      </c>
      <c r="EA160" s="89"/>
      <c r="EB160" s="90" t="s">
        <v>1799</v>
      </c>
      <c r="EC160" s="16">
        <v>10</v>
      </c>
      <c r="ED160" s="16"/>
      <c r="EE160" s="89"/>
      <c r="EF160" s="90"/>
      <c r="EG160" s="16"/>
      <c r="EH160" s="16"/>
      <c r="EI160" s="89"/>
      <c r="EJ160" s="90"/>
      <c r="EK160" s="16"/>
      <c r="EL160" s="16"/>
      <c r="EM160" s="89"/>
      <c r="EN160" s="90"/>
      <c r="EO160" s="16"/>
      <c r="EP160" s="16"/>
      <c r="EQ160" s="89"/>
      <c r="ER160" s="90">
        <v>4500</v>
      </c>
      <c r="ES160" s="89"/>
      <c r="ET160" s="91"/>
      <c r="EU160" s="90">
        <v>10</v>
      </c>
      <c r="EV160" s="89"/>
    </row>
    <row r="161" spans="1:177" s="82" customFormat="1" ht="15.5" customHeight="1" thickBot="1" x14ac:dyDescent="0.35">
      <c r="A161" s="90">
        <v>2023</v>
      </c>
      <c r="B161" s="16" t="s">
        <v>236</v>
      </c>
      <c r="C161" s="16" t="s">
        <v>237</v>
      </c>
      <c r="D161" s="16" t="s">
        <v>1797</v>
      </c>
      <c r="E161" s="16" t="s">
        <v>239</v>
      </c>
      <c r="F161" s="89" t="s">
        <v>1630</v>
      </c>
      <c r="G161" s="90">
        <v>31</v>
      </c>
      <c r="H161" s="16">
        <v>36</v>
      </c>
      <c r="I161" s="16">
        <v>33</v>
      </c>
      <c r="J161" s="16">
        <v>21.718399999999999</v>
      </c>
      <c r="K161" s="16">
        <v>25.1965</v>
      </c>
      <c r="L161" s="16">
        <v>23.2835</v>
      </c>
      <c r="M161" s="16">
        <v>31.0245</v>
      </c>
      <c r="N161" s="16">
        <v>35.986499999999999</v>
      </c>
      <c r="O161" s="16">
        <v>33.257399999999997</v>
      </c>
      <c r="P161" s="16">
        <f t="shared" si="48"/>
        <v>0.70009982740683285</v>
      </c>
      <c r="Q161" s="16"/>
      <c r="R161" s="16"/>
      <c r="S161" s="16" t="s">
        <v>60</v>
      </c>
      <c r="T161" s="16" t="s">
        <v>61</v>
      </c>
      <c r="U161" s="16"/>
      <c r="V161" s="16">
        <v>1</v>
      </c>
      <c r="W161" s="16" t="s">
        <v>62</v>
      </c>
      <c r="X161" s="16" t="s">
        <v>63</v>
      </c>
      <c r="Y161" s="16" t="s">
        <v>135</v>
      </c>
      <c r="Z161" s="16" t="s">
        <v>159</v>
      </c>
      <c r="AA161" s="16"/>
      <c r="AB161" s="16"/>
      <c r="AC161" s="16">
        <v>216</v>
      </c>
      <c r="AD161" s="16" t="s">
        <v>1616</v>
      </c>
      <c r="AE161" s="16" t="s">
        <v>1617</v>
      </c>
      <c r="AF161" s="16" t="s">
        <v>1624</v>
      </c>
      <c r="AG161" s="16" t="s">
        <v>1625</v>
      </c>
      <c r="AH161" s="16" t="s">
        <v>63</v>
      </c>
      <c r="AI161" s="16" t="s">
        <v>124</v>
      </c>
      <c r="AJ161" s="16"/>
      <c r="AK161" s="16"/>
      <c r="AL161" s="16">
        <v>101</v>
      </c>
      <c r="AM161" s="16">
        <v>23</v>
      </c>
      <c r="AN161" s="16"/>
      <c r="AO161" s="89"/>
      <c r="AP161" s="90">
        <v>700</v>
      </c>
      <c r="AQ161" s="91">
        <v>700</v>
      </c>
      <c r="AR161" s="90"/>
      <c r="AS161" s="16"/>
      <c r="AT161" s="16"/>
      <c r="AU161" s="16"/>
      <c r="AV161" s="16"/>
      <c r="AW161" s="16"/>
      <c r="AX161" s="16"/>
      <c r="AY161" s="16"/>
      <c r="AZ161" s="16"/>
      <c r="BA161" s="16"/>
      <c r="BB161" s="16"/>
      <c r="BC161" s="16"/>
      <c r="BD161" s="16"/>
      <c r="BE161" s="16"/>
      <c r="BF161" s="16"/>
      <c r="BG161" s="16"/>
      <c r="BH161" s="16"/>
      <c r="BI161" s="16"/>
      <c r="BJ161" s="89"/>
      <c r="BK161" s="92"/>
      <c r="BL161" s="16"/>
      <c r="BM161" s="16"/>
      <c r="BN161" s="16">
        <v>7</v>
      </c>
      <c r="BO161" s="16" t="s">
        <v>154</v>
      </c>
      <c r="BP161" s="16" t="s">
        <v>1548</v>
      </c>
      <c r="BQ161" s="16" t="s">
        <v>1618</v>
      </c>
      <c r="BR161" s="21">
        <v>44806</v>
      </c>
      <c r="BS161" s="16">
        <v>31389</v>
      </c>
      <c r="BT161" s="93"/>
      <c r="BU161" s="16" t="s">
        <v>63</v>
      </c>
      <c r="BV161" s="16"/>
      <c r="BW161" s="16"/>
      <c r="BX161" s="16"/>
      <c r="BY161" s="16" t="s">
        <v>63</v>
      </c>
      <c r="BZ161" s="16" t="s">
        <v>63</v>
      </c>
      <c r="CA161" s="16"/>
      <c r="CB161" s="16"/>
      <c r="CC161" s="16"/>
      <c r="CD161" s="16"/>
      <c r="CE161" s="16"/>
      <c r="CF161" s="16"/>
      <c r="CG161" s="16"/>
      <c r="CH161" s="16" t="s">
        <v>90</v>
      </c>
      <c r="CI161" s="16"/>
      <c r="CJ161" s="16">
        <v>1</v>
      </c>
      <c r="CK161" s="16" t="s">
        <v>91</v>
      </c>
      <c r="CL161" s="16"/>
      <c r="CM161" s="16">
        <v>352</v>
      </c>
      <c r="CN161" s="16">
        <v>187</v>
      </c>
      <c r="CO161" s="16">
        <v>146.30000000000001</v>
      </c>
      <c r="CP161" s="16" t="s">
        <v>92</v>
      </c>
      <c r="CQ161" s="16"/>
      <c r="CR161" s="16"/>
      <c r="CS161" s="16" t="s">
        <v>93</v>
      </c>
      <c r="CT161" s="16"/>
      <c r="CU161" s="16" t="s">
        <v>136</v>
      </c>
      <c r="CV161" s="16" t="s">
        <v>63</v>
      </c>
      <c r="CW161" s="16"/>
      <c r="CX161" s="16"/>
      <c r="CY161" s="16"/>
      <c r="CZ161" s="16"/>
      <c r="DA161" s="16">
        <v>1</v>
      </c>
      <c r="DB161" s="16" t="s">
        <v>167</v>
      </c>
      <c r="DC161" s="16" t="s">
        <v>1798</v>
      </c>
      <c r="DD161" s="16" t="s">
        <v>1622</v>
      </c>
      <c r="DE161" s="16"/>
      <c r="DF161" s="16"/>
      <c r="DG161" s="16"/>
      <c r="DH161" s="16"/>
      <c r="DI161" s="16" t="s">
        <v>63</v>
      </c>
      <c r="DJ161" s="16" t="s">
        <v>62</v>
      </c>
      <c r="DK161" s="16"/>
      <c r="DL161" s="16"/>
      <c r="DM161" s="16" t="s">
        <v>63</v>
      </c>
      <c r="DN161" s="16" t="s">
        <v>189</v>
      </c>
      <c r="DO161" s="16"/>
      <c r="DP161" s="16"/>
      <c r="DQ161" s="16"/>
      <c r="DR161" s="16"/>
      <c r="DS161" s="16"/>
      <c r="DT161" s="16"/>
      <c r="DU161" s="16"/>
      <c r="DV161" s="16"/>
      <c r="DW161" s="16"/>
      <c r="DX161" s="94"/>
      <c r="DY161" s="16">
        <v>10</v>
      </c>
      <c r="DZ161" s="16">
        <v>10</v>
      </c>
      <c r="EA161" s="89"/>
      <c r="EB161" s="90" t="s">
        <v>1799</v>
      </c>
      <c r="EC161" s="16">
        <v>10</v>
      </c>
      <c r="ED161" s="16"/>
      <c r="EE161" s="89"/>
      <c r="EF161" s="90"/>
      <c r="EG161" s="16"/>
      <c r="EH161" s="16"/>
      <c r="EI161" s="89"/>
      <c r="EJ161" s="90"/>
      <c r="EK161" s="16"/>
      <c r="EL161" s="16"/>
      <c r="EM161" s="89"/>
      <c r="EN161" s="90"/>
      <c r="EO161" s="16"/>
      <c r="EP161" s="16"/>
      <c r="EQ161" s="89"/>
      <c r="ER161" s="90">
        <v>4500</v>
      </c>
      <c r="ES161" s="89"/>
      <c r="ET161" s="91"/>
      <c r="EU161" s="90">
        <v>10</v>
      </c>
      <c r="EV161" s="89"/>
    </row>
    <row r="162" spans="1:177" s="82" customFormat="1" x14ac:dyDescent="0.3">
      <c r="A162" s="70"/>
      <c r="B162" s="71"/>
      <c r="C162" s="71"/>
      <c r="D162" s="71"/>
      <c r="E162" s="71"/>
      <c r="F162" s="73"/>
      <c r="G162" s="70"/>
      <c r="H162" s="72"/>
      <c r="I162" s="72"/>
      <c r="J162" s="74" t="s">
        <v>1800</v>
      </c>
      <c r="K162" s="72"/>
      <c r="L162" s="72"/>
      <c r="M162" s="72"/>
      <c r="N162" s="72"/>
      <c r="O162" s="72"/>
      <c r="P162" s="72"/>
      <c r="Q162" s="72"/>
      <c r="R162" s="72"/>
      <c r="S162" s="72"/>
      <c r="T162" s="72"/>
      <c r="U162" s="72"/>
      <c r="V162" s="72"/>
      <c r="W162" s="72"/>
      <c r="X162" s="72"/>
      <c r="Y162" s="72"/>
      <c r="Z162" s="72"/>
      <c r="AA162" s="74" t="str">
        <f>$J162</f>
        <v>2023 Nissan ARIYA EVO+/EMP+/PRM FWD 87kWh</v>
      </c>
      <c r="AB162" s="72"/>
      <c r="AC162" s="72"/>
      <c r="AD162" s="72"/>
      <c r="AE162" s="72"/>
      <c r="AF162" s="72"/>
      <c r="AG162" s="72"/>
      <c r="AH162" s="72"/>
      <c r="AI162" s="72"/>
      <c r="AJ162" s="72"/>
      <c r="AK162" s="72"/>
      <c r="AL162" s="72"/>
      <c r="AM162" s="72"/>
      <c r="AN162" s="72"/>
      <c r="AO162" s="75"/>
      <c r="AP162" s="70"/>
      <c r="AQ162" s="76" t="str">
        <f>$J162</f>
        <v>2023 Nissan ARIYA EVO+/EMP+/PRM FWD 87kWh</v>
      </c>
      <c r="AR162" s="70"/>
      <c r="AS162" s="72"/>
      <c r="AT162" s="72"/>
      <c r="AU162" s="72"/>
      <c r="AV162" s="72"/>
      <c r="AW162" s="72"/>
      <c r="AX162" s="72"/>
      <c r="AY162" s="72"/>
      <c r="AZ162" s="72"/>
      <c r="BA162" s="72"/>
      <c r="BB162" s="72"/>
      <c r="BC162" s="72"/>
      <c r="BD162" s="72"/>
      <c r="BE162" s="72"/>
      <c r="BF162" s="74" t="str">
        <f>$J162</f>
        <v>2023 Nissan ARIYA EVO+/EMP+/PRM FWD 87kWh</v>
      </c>
      <c r="BG162" s="72"/>
      <c r="BH162" s="72"/>
      <c r="BI162" s="72"/>
      <c r="BJ162" s="75"/>
      <c r="BK162" s="70"/>
      <c r="BL162" s="72"/>
      <c r="BM162" s="72"/>
      <c r="BN162" s="72"/>
      <c r="BO162" s="72"/>
      <c r="BP162" s="72"/>
      <c r="BQ162" s="77"/>
      <c r="BR162" s="1"/>
      <c r="BS162" s="72"/>
      <c r="BT162" s="78" t="s">
        <v>1597</v>
      </c>
      <c r="BU162" s="72"/>
      <c r="BV162" s="74" t="str">
        <f>$J162</f>
        <v>2023 Nissan ARIYA EVO+/EMP+/PRM FWD 87kWh</v>
      </c>
      <c r="BW162" s="72"/>
      <c r="BX162" s="72"/>
      <c r="BY162" s="72"/>
      <c r="BZ162" s="72"/>
      <c r="CA162" s="72"/>
      <c r="CB162" s="79" t="s">
        <v>1597</v>
      </c>
      <c r="CC162" s="72"/>
      <c r="CD162" s="72"/>
      <c r="CE162" s="72"/>
      <c r="CF162" s="72"/>
      <c r="CG162" s="72"/>
      <c r="CH162" s="72"/>
      <c r="CI162" s="72"/>
      <c r="CJ162" s="72"/>
      <c r="CK162" s="72"/>
      <c r="CL162" s="74" t="str">
        <f>$J162</f>
        <v>2023 Nissan ARIYA EVO+/EMP+/PRM FWD 87kWh</v>
      </c>
      <c r="CM162" s="72"/>
      <c r="CN162" s="72"/>
      <c r="CO162" s="72"/>
      <c r="CP162" s="72"/>
      <c r="CQ162" s="72"/>
      <c r="CR162" s="72"/>
      <c r="CS162" s="72"/>
      <c r="CT162" s="72"/>
      <c r="CU162" s="72"/>
      <c r="CV162" s="72"/>
      <c r="CW162" s="72"/>
      <c r="CX162" s="72"/>
      <c r="CY162" s="72"/>
      <c r="CZ162" s="72"/>
      <c r="DA162" s="72"/>
      <c r="DB162" s="72"/>
      <c r="DC162" s="74" t="str">
        <f>$J162</f>
        <v>2023 Nissan ARIYA EVO+/EMP+/PRM FWD 87kWh</v>
      </c>
      <c r="DD162" s="72"/>
      <c r="DE162" s="72"/>
      <c r="DF162" s="72"/>
      <c r="DG162" s="72"/>
      <c r="DH162" s="72"/>
      <c r="DI162" s="72"/>
      <c r="DJ162" s="72"/>
      <c r="DK162" s="72"/>
      <c r="DL162" s="72"/>
      <c r="DM162" s="72"/>
      <c r="DN162" s="72"/>
      <c r="DO162" s="74"/>
      <c r="DP162" s="74"/>
      <c r="DQ162" s="74"/>
      <c r="DR162" s="74"/>
      <c r="DS162" s="74"/>
      <c r="DT162" s="74" t="str">
        <f>$J162</f>
        <v>2023 Nissan ARIYA EVO+/EMP+/PRM FWD 87kWh</v>
      </c>
      <c r="DU162" s="74"/>
      <c r="DV162" s="74"/>
      <c r="DW162" s="74"/>
      <c r="DX162" s="80"/>
      <c r="DY162" s="74"/>
      <c r="DZ162" s="74"/>
      <c r="EA162" s="73"/>
      <c r="EB162" s="81"/>
      <c r="EC162" s="74"/>
      <c r="ED162" s="74"/>
      <c r="EE162" s="73"/>
      <c r="EF162" s="81"/>
      <c r="EH162" s="79" t="s">
        <v>1597</v>
      </c>
      <c r="EI162" s="73" t="str">
        <f>$J162</f>
        <v>2023 Nissan ARIYA EVO+/EMP+/PRM FWD 87kWh</v>
      </c>
      <c r="EJ162" s="83"/>
      <c r="EK162" s="84"/>
      <c r="EL162" s="84"/>
      <c r="EM162" s="85"/>
      <c r="EN162" s="86"/>
      <c r="EQ162" s="87"/>
      <c r="ER162" s="86"/>
      <c r="ES162" s="87"/>
      <c r="ET162" s="88"/>
      <c r="EU162" s="81" t="str">
        <f>$J162</f>
        <v>2023 Nissan ARIYA EVO+/EMP+/PRM FWD 87kWh</v>
      </c>
      <c r="EV162" s="87"/>
      <c r="EW162" s="74"/>
      <c r="EX162" s="74"/>
      <c r="EY162" s="74"/>
      <c r="EZ162" s="74"/>
      <c r="FA162" s="74"/>
      <c r="FB162" s="74"/>
      <c r="FC162" s="74"/>
      <c r="FD162" s="74"/>
      <c r="FE162" s="74"/>
      <c r="FF162" s="74"/>
      <c r="FG162" s="74"/>
      <c r="FH162" s="74"/>
      <c r="FI162" s="74"/>
      <c r="FJ162" s="74"/>
      <c r="FK162" s="74"/>
      <c r="FL162" s="74"/>
      <c r="FM162" s="74"/>
      <c r="FN162" s="74"/>
      <c r="FO162" s="74"/>
      <c r="FQ162" s="74"/>
      <c r="FR162" s="74"/>
      <c r="FS162" s="74"/>
      <c r="FT162" s="74"/>
      <c r="FU162" s="74"/>
    </row>
    <row r="163" spans="1:177" s="82" customFormat="1" x14ac:dyDescent="0.3">
      <c r="A163" s="90">
        <v>2023</v>
      </c>
      <c r="B163" s="16" t="s">
        <v>236</v>
      </c>
      <c r="C163" s="16" t="s">
        <v>237</v>
      </c>
      <c r="D163" s="16" t="s">
        <v>1801</v>
      </c>
      <c r="E163" s="16" t="s">
        <v>239</v>
      </c>
      <c r="F163" s="89" t="s">
        <v>1630</v>
      </c>
      <c r="G163" s="90">
        <v>105</v>
      </c>
      <c r="H163" s="16">
        <v>91</v>
      </c>
      <c r="I163" s="16">
        <v>98</v>
      </c>
      <c r="J163" s="16">
        <v>149.9</v>
      </c>
      <c r="K163" s="16">
        <v>129.69999999999999</v>
      </c>
      <c r="L163" s="16">
        <v>140.08240000000001</v>
      </c>
      <c r="M163" s="16">
        <v>104.93</v>
      </c>
      <c r="N163" s="16">
        <v>90.79</v>
      </c>
      <c r="O163" s="16">
        <v>98.057599999999994</v>
      </c>
      <c r="P163" s="16">
        <f t="shared" ref="P163:P164" si="49">L163/O163</f>
        <v>1.4285725940671608</v>
      </c>
      <c r="Q163" s="16"/>
      <c r="R163" s="16"/>
      <c r="S163" s="16" t="s">
        <v>60</v>
      </c>
      <c r="T163" s="16" t="s">
        <v>61</v>
      </c>
      <c r="U163" s="16"/>
      <c r="V163" s="16">
        <v>1</v>
      </c>
      <c r="W163" s="16" t="s">
        <v>62</v>
      </c>
      <c r="X163" s="16" t="s">
        <v>63</v>
      </c>
      <c r="Y163" s="16" t="s">
        <v>135</v>
      </c>
      <c r="Z163" s="16" t="s">
        <v>159</v>
      </c>
      <c r="AA163" s="16"/>
      <c r="AB163" s="16"/>
      <c r="AC163" s="16">
        <v>289</v>
      </c>
      <c r="AD163" s="16" t="s">
        <v>1616</v>
      </c>
      <c r="AE163" s="16" t="s">
        <v>1617</v>
      </c>
      <c r="AF163" s="16" t="s">
        <v>66</v>
      </c>
      <c r="AG163" s="16" t="s">
        <v>67</v>
      </c>
      <c r="AH163" s="16" t="s">
        <v>63</v>
      </c>
      <c r="AI163" s="16" t="s">
        <v>124</v>
      </c>
      <c r="AJ163" s="16"/>
      <c r="AK163" s="16"/>
      <c r="AL163" s="16">
        <v>101</v>
      </c>
      <c r="AM163" s="16">
        <v>23</v>
      </c>
      <c r="AN163" s="16"/>
      <c r="AO163" s="89"/>
      <c r="AP163" s="90">
        <v>700</v>
      </c>
      <c r="AQ163" s="91">
        <v>700</v>
      </c>
      <c r="AR163" s="90"/>
      <c r="AS163" s="16"/>
      <c r="AT163" s="16"/>
      <c r="AU163" s="16"/>
      <c r="AV163" s="16"/>
      <c r="AW163" s="16"/>
      <c r="AX163" s="16"/>
      <c r="AY163" s="16"/>
      <c r="AZ163" s="16"/>
      <c r="BA163" s="16"/>
      <c r="BB163" s="16"/>
      <c r="BC163" s="16"/>
      <c r="BD163" s="16"/>
      <c r="BE163" s="16"/>
      <c r="BF163" s="16"/>
      <c r="BG163" s="16"/>
      <c r="BH163" s="16"/>
      <c r="BI163" s="16"/>
      <c r="BJ163" s="89"/>
      <c r="BK163" s="92"/>
      <c r="BL163" s="16"/>
      <c r="BM163" s="16"/>
      <c r="BN163" s="16">
        <v>7</v>
      </c>
      <c r="BO163" s="16" t="s">
        <v>154</v>
      </c>
      <c r="BP163" s="16" t="s">
        <v>1548</v>
      </c>
      <c r="BQ163" s="16" t="s">
        <v>1618</v>
      </c>
      <c r="BR163" s="21">
        <v>44806</v>
      </c>
      <c r="BS163" s="16">
        <v>31391</v>
      </c>
      <c r="BT163" s="93"/>
      <c r="BU163" s="16" t="s">
        <v>62</v>
      </c>
      <c r="BV163" s="16"/>
      <c r="BW163" s="16"/>
      <c r="BX163" s="16"/>
      <c r="BY163" s="16" t="s">
        <v>63</v>
      </c>
      <c r="BZ163" s="16" t="s">
        <v>63</v>
      </c>
      <c r="CA163" s="16"/>
      <c r="CB163" s="16"/>
      <c r="CC163" s="16"/>
      <c r="CD163" s="16"/>
      <c r="CE163" s="16"/>
      <c r="CF163" s="16"/>
      <c r="CG163" s="16"/>
      <c r="CH163" s="16" t="s">
        <v>90</v>
      </c>
      <c r="CI163" s="16"/>
      <c r="CJ163" s="16">
        <v>1</v>
      </c>
      <c r="CK163" s="16" t="s">
        <v>91</v>
      </c>
      <c r="CL163" s="16"/>
      <c r="CM163" s="16">
        <v>352</v>
      </c>
      <c r="CN163" s="16">
        <v>258</v>
      </c>
      <c r="CO163" s="16">
        <v>159.1</v>
      </c>
      <c r="CP163" s="16" t="s">
        <v>92</v>
      </c>
      <c r="CQ163" s="16"/>
      <c r="CR163" s="16"/>
      <c r="CS163" s="16" t="s">
        <v>93</v>
      </c>
      <c r="CT163" s="16"/>
      <c r="CU163" s="16" t="s">
        <v>136</v>
      </c>
      <c r="CV163" s="16" t="s">
        <v>63</v>
      </c>
      <c r="CW163" s="16"/>
      <c r="CX163" s="16"/>
      <c r="CY163" s="16"/>
      <c r="CZ163" s="16"/>
      <c r="DA163" s="16">
        <v>1</v>
      </c>
      <c r="DB163" s="16" t="s">
        <v>167</v>
      </c>
      <c r="DC163" s="16" t="s">
        <v>1798</v>
      </c>
      <c r="DD163" s="16" t="s">
        <v>1622</v>
      </c>
      <c r="DE163" s="16"/>
      <c r="DF163" s="16"/>
      <c r="DG163" s="16"/>
      <c r="DH163" s="16"/>
      <c r="DI163" s="16" t="s">
        <v>63</v>
      </c>
      <c r="DJ163" s="16" t="s">
        <v>62</v>
      </c>
      <c r="DK163" s="16"/>
      <c r="DL163" s="16"/>
      <c r="DM163" s="16" t="s">
        <v>63</v>
      </c>
      <c r="DN163" s="16" t="s">
        <v>189</v>
      </c>
      <c r="DO163" s="16"/>
      <c r="DP163" s="16"/>
      <c r="DQ163" s="16"/>
      <c r="DR163" s="16"/>
      <c r="DS163" s="16"/>
      <c r="DT163" s="16"/>
      <c r="DU163" s="16"/>
      <c r="DV163" s="16"/>
      <c r="DW163" s="16"/>
      <c r="DX163" s="94"/>
      <c r="DY163" s="16">
        <v>10</v>
      </c>
      <c r="DZ163" s="16">
        <v>10</v>
      </c>
      <c r="EA163" s="89"/>
      <c r="EB163" s="90" t="s">
        <v>1802</v>
      </c>
      <c r="EC163" s="16">
        <v>10</v>
      </c>
      <c r="ED163" s="16"/>
      <c r="EE163" s="89"/>
      <c r="EF163" s="90"/>
      <c r="EG163" s="16"/>
      <c r="EH163" s="16"/>
      <c r="EI163" s="89"/>
      <c r="EJ163" s="90"/>
      <c r="EK163" s="16"/>
      <c r="EL163" s="16"/>
      <c r="EM163" s="89"/>
      <c r="EN163" s="90"/>
      <c r="EO163" s="16"/>
      <c r="EP163" s="16"/>
      <c r="EQ163" s="89"/>
      <c r="ER163" s="90">
        <v>4500</v>
      </c>
      <c r="ES163" s="89"/>
      <c r="ET163" s="91"/>
      <c r="EU163" s="90">
        <v>14</v>
      </c>
      <c r="EV163" s="89"/>
    </row>
    <row r="164" spans="1:177" s="82" customFormat="1" ht="15.5" customHeight="1" thickBot="1" x14ac:dyDescent="0.35">
      <c r="A164" s="90">
        <v>2023</v>
      </c>
      <c r="B164" s="16" t="s">
        <v>236</v>
      </c>
      <c r="C164" s="16" t="s">
        <v>237</v>
      </c>
      <c r="D164" s="16" t="s">
        <v>1801</v>
      </c>
      <c r="E164" s="16" t="s">
        <v>239</v>
      </c>
      <c r="F164" s="89" t="s">
        <v>1630</v>
      </c>
      <c r="G164" s="90">
        <v>32</v>
      </c>
      <c r="H164" s="16">
        <v>37</v>
      </c>
      <c r="I164" s="16">
        <v>34</v>
      </c>
      <c r="J164" s="16">
        <v>22.4817</v>
      </c>
      <c r="K164" s="16">
        <v>25.986999999999998</v>
      </c>
      <c r="L164" s="16">
        <v>24.059100000000001</v>
      </c>
      <c r="M164" s="16">
        <v>32.121400000000001</v>
      </c>
      <c r="N164" s="16">
        <v>37.124099999999999</v>
      </c>
      <c r="O164" s="16">
        <v>34.372599999999998</v>
      </c>
      <c r="P164" s="16">
        <f t="shared" si="49"/>
        <v>0.69994996014267186</v>
      </c>
      <c r="Q164" s="16"/>
      <c r="R164" s="16"/>
      <c r="S164" s="16" t="s">
        <v>60</v>
      </c>
      <c r="T164" s="16" t="s">
        <v>61</v>
      </c>
      <c r="U164" s="16"/>
      <c r="V164" s="16">
        <v>1</v>
      </c>
      <c r="W164" s="16" t="s">
        <v>62</v>
      </c>
      <c r="X164" s="16" t="s">
        <v>63</v>
      </c>
      <c r="Y164" s="16" t="s">
        <v>135</v>
      </c>
      <c r="Z164" s="16" t="s">
        <v>159</v>
      </c>
      <c r="AA164" s="16"/>
      <c r="AB164" s="16"/>
      <c r="AC164" s="16">
        <v>289</v>
      </c>
      <c r="AD164" s="16" t="s">
        <v>1616</v>
      </c>
      <c r="AE164" s="16" t="s">
        <v>1617</v>
      </c>
      <c r="AF164" s="16" t="s">
        <v>1624</v>
      </c>
      <c r="AG164" s="16" t="s">
        <v>1625</v>
      </c>
      <c r="AH164" s="16" t="s">
        <v>63</v>
      </c>
      <c r="AI164" s="16" t="s">
        <v>124</v>
      </c>
      <c r="AJ164" s="16"/>
      <c r="AK164" s="16"/>
      <c r="AL164" s="16">
        <v>101</v>
      </c>
      <c r="AM164" s="16">
        <v>23</v>
      </c>
      <c r="AN164" s="16"/>
      <c r="AO164" s="89"/>
      <c r="AP164" s="90">
        <v>700</v>
      </c>
      <c r="AQ164" s="91">
        <v>700</v>
      </c>
      <c r="AR164" s="90"/>
      <c r="AS164" s="16"/>
      <c r="AT164" s="16"/>
      <c r="AU164" s="16"/>
      <c r="AV164" s="16"/>
      <c r="AW164" s="16"/>
      <c r="AX164" s="16"/>
      <c r="AY164" s="16"/>
      <c r="AZ164" s="16"/>
      <c r="BA164" s="16"/>
      <c r="BB164" s="16"/>
      <c r="BC164" s="16"/>
      <c r="BD164" s="16"/>
      <c r="BE164" s="16"/>
      <c r="BF164" s="16"/>
      <c r="BG164" s="16"/>
      <c r="BH164" s="16"/>
      <c r="BI164" s="16"/>
      <c r="BJ164" s="89"/>
      <c r="BK164" s="92"/>
      <c r="BL164" s="16"/>
      <c r="BM164" s="16"/>
      <c r="BN164" s="16">
        <v>7</v>
      </c>
      <c r="BO164" s="16" t="s">
        <v>154</v>
      </c>
      <c r="BP164" s="16" t="s">
        <v>1548</v>
      </c>
      <c r="BQ164" s="16" t="s">
        <v>1618</v>
      </c>
      <c r="BR164" s="21">
        <v>44806</v>
      </c>
      <c r="BS164" s="16">
        <v>31391</v>
      </c>
      <c r="BT164" s="93"/>
      <c r="BU164" s="16" t="s">
        <v>62</v>
      </c>
      <c r="BV164" s="16"/>
      <c r="BW164" s="16"/>
      <c r="BX164" s="16"/>
      <c r="BY164" s="16" t="s">
        <v>63</v>
      </c>
      <c r="BZ164" s="16" t="s">
        <v>63</v>
      </c>
      <c r="CA164" s="16"/>
      <c r="CB164" s="16"/>
      <c r="CC164" s="16"/>
      <c r="CD164" s="16"/>
      <c r="CE164" s="16"/>
      <c r="CF164" s="16"/>
      <c r="CG164" s="16"/>
      <c r="CH164" s="16" t="s">
        <v>90</v>
      </c>
      <c r="CI164" s="16"/>
      <c r="CJ164" s="16">
        <v>1</v>
      </c>
      <c r="CK164" s="16" t="s">
        <v>91</v>
      </c>
      <c r="CL164" s="16"/>
      <c r="CM164" s="16">
        <v>352</v>
      </c>
      <c r="CN164" s="16">
        <v>258</v>
      </c>
      <c r="CO164" s="16">
        <v>159.1</v>
      </c>
      <c r="CP164" s="16" t="s">
        <v>92</v>
      </c>
      <c r="CQ164" s="16"/>
      <c r="CR164" s="16"/>
      <c r="CS164" s="16" t="s">
        <v>93</v>
      </c>
      <c r="CT164" s="16"/>
      <c r="CU164" s="16" t="s">
        <v>136</v>
      </c>
      <c r="CV164" s="16" t="s">
        <v>63</v>
      </c>
      <c r="CW164" s="16"/>
      <c r="CX164" s="16"/>
      <c r="CY164" s="16"/>
      <c r="CZ164" s="16"/>
      <c r="DA164" s="16">
        <v>1</v>
      </c>
      <c r="DB164" s="16" t="s">
        <v>167</v>
      </c>
      <c r="DC164" s="16" t="s">
        <v>1798</v>
      </c>
      <c r="DD164" s="16" t="s">
        <v>1622</v>
      </c>
      <c r="DE164" s="16"/>
      <c r="DF164" s="16"/>
      <c r="DG164" s="16"/>
      <c r="DH164" s="16"/>
      <c r="DI164" s="16" t="s">
        <v>63</v>
      </c>
      <c r="DJ164" s="16" t="s">
        <v>62</v>
      </c>
      <c r="DK164" s="16"/>
      <c r="DL164" s="16"/>
      <c r="DM164" s="16" t="s">
        <v>63</v>
      </c>
      <c r="DN164" s="16" t="s">
        <v>189</v>
      </c>
      <c r="DO164" s="16"/>
      <c r="DP164" s="16"/>
      <c r="DQ164" s="16"/>
      <c r="DR164" s="16"/>
      <c r="DS164" s="16"/>
      <c r="DT164" s="16"/>
      <c r="DU164" s="16"/>
      <c r="DV164" s="16"/>
      <c r="DW164" s="16"/>
      <c r="DX164" s="94"/>
      <c r="DY164" s="16">
        <v>10</v>
      </c>
      <c r="DZ164" s="16">
        <v>10</v>
      </c>
      <c r="EA164" s="89"/>
      <c r="EB164" s="90" t="s">
        <v>1802</v>
      </c>
      <c r="EC164" s="16">
        <v>10</v>
      </c>
      <c r="ED164" s="16"/>
      <c r="EE164" s="89"/>
      <c r="EF164" s="90"/>
      <c r="EG164" s="16"/>
      <c r="EH164" s="16"/>
      <c r="EI164" s="89"/>
      <c r="EJ164" s="90"/>
      <c r="EK164" s="16"/>
      <c r="EL164" s="16"/>
      <c r="EM164" s="89"/>
      <c r="EN164" s="90"/>
      <c r="EO164" s="16"/>
      <c r="EP164" s="16"/>
      <c r="EQ164" s="89"/>
      <c r="ER164" s="90">
        <v>4500</v>
      </c>
      <c r="ES164" s="89"/>
      <c r="ET164" s="91"/>
      <c r="EU164" s="90">
        <v>14</v>
      </c>
      <c r="EV164" s="89"/>
    </row>
    <row r="165" spans="1:177" s="82" customFormat="1" x14ac:dyDescent="0.3">
      <c r="A165" s="70"/>
      <c r="B165" s="71"/>
      <c r="C165" s="71"/>
      <c r="D165" s="71"/>
      <c r="E165" s="71"/>
      <c r="F165" s="73"/>
      <c r="G165" s="70"/>
      <c r="H165" s="72"/>
      <c r="I165" s="72"/>
      <c r="J165" s="74" t="s">
        <v>1803</v>
      </c>
      <c r="K165" s="72"/>
      <c r="L165" s="72"/>
      <c r="M165" s="72"/>
      <c r="N165" s="72"/>
      <c r="O165" s="72"/>
      <c r="P165" s="72"/>
      <c r="Q165" s="72"/>
      <c r="R165" s="72"/>
      <c r="S165" s="72"/>
      <c r="T165" s="72"/>
      <c r="U165" s="72"/>
      <c r="V165" s="72"/>
      <c r="W165" s="72"/>
      <c r="X165" s="72"/>
      <c r="Y165" s="72"/>
      <c r="Z165" s="72"/>
      <c r="AA165" s="74" t="str">
        <f>$J165</f>
        <v>2023 Nissan ARIYA VENTURE+ FWD 87kWh</v>
      </c>
      <c r="AB165" s="72"/>
      <c r="AC165" s="72"/>
      <c r="AD165" s="72"/>
      <c r="AE165" s="72"/>
      <c r="AF165" s="72"/>
      <c r="AG165" s="72"/>
      <c r="AH165" s="72"/>
      <c r="AI165" s="72"/>
      <c r="AJ165" s="72"/>
      <c r="AK165" s="72"/>
      <c r="AL165" s="72"/>
      <c r="AM165" s="72"/>
      <c r="AN165" s="72"/>
      <c r="AO165" s="75"/>
      <c r="AP165" s="70"/>
      <c r="AQ165" s="76" t="str">
        <f>$J165</f>
        <v>2023 Nissan ARIYA VENTURE+ FWD 87kWh</v>
      </c>
      <c r="AR165" s="70"/>
      <c r="AS165" s="72"/>
      <c r="AT165" s="72"/>
      <c r="AU165" s="72"/>
      <c r="AV165" s="72"/>
      <c r="AW165" s="72"/>
      <c r="AX165" s="72"/>
      <c r="AY165" s="72"/>
      <c r="AZ165" s="72"/>
      <c r="BA165" s="72"/>
      <c r="BB165" s="72"/>
      <c r="BC165" s="72"/>
      <c r="BD165" s="72"/>
      <c r="BE165" s="72"/>
      <c r="BF165" s="74" t="str">
        <f>$J165</f>
        <v>2023 Nissan ARIYA VENTURE+ FWD 87kWh</v>
      </c>
      <c r="BG165" s="72"/>
      <c r="BH165" s="72"/>
      <c r="BI165" s="72"/>
      <c r="BJ165" s="75"/>
      <c r="BK165" s="70"/>
      <c r="BL165" s="72"/>
      <c r="BM165" s="72"/>
      <c r="BN165" s="72"/>
      <c r="BO165" s="72"/>
      <c r="BP165" s="72"/>
      <c r="BQ165" s="77"/>
      <c r="BR165" s="1"/>
      <c r="BS165" s="72"/>
      <c r="BT165" s="78" t="s">
        <v>1597</v>
      </c>
      <c r="BU165" s="72"/>
      <c r="BV165" s="74" t="str">
        <f>$J165</f>
        <v>2023 Nissan ARIYA VENTURE+ FWD 87kWh</v>
      </c>
      <c r="BW165" s="72"/>
      <c r="BX165" s="72"/>
      <c r="BY165" s="72"/>
      <c r="BZ165" s="72"/>
      <c r="CA165" s="72"/>
      <c r="CB165" s="79" t="s">
        <v>1597</v>
      </c>
      <c r="CC165" s="72"/>
      <c r="CD165" s="72"/>
      <c r="CE165" s="72"/>
      <c r="CF165" s="72"/>
      <c r="CG165" s="72"/>
      <c r="CH165" s="72"/>
      <c r="CI165" s="72"/>
      <c r="CJ165" s="72"/>
      <c r="CK165" s="72"/>
      <c r="CL165" s="74" t="str">
        <f>$J165</f>
        <v>2023 Nissan ARIYA VENTURE+ FWD 87kWh</v>
      </c>
      <c r="CM165" s="72"/>
      <c r="CN165" s="72"/>
      <c r="CO165" s="72"/>
      <c r="CP165" s="72"/>
      <c r="CQ165" s="72"/>
      <c r="CR165" s="72"/>
      <c r="CS165" s="72"/>
      <c r="CT165" s="72"/>
      <c r="CU165" s="72"/>
      <c r="CV165" s="72"/>
      <c r="CW165" s="72"/>
      <c r="CX165" s="72"/>
      <c r="CY165" s="72"/>
      <c r="CZ165" s="72"/>
      <c r="DA165" s="72"/>
      <c r="DB165" s="72"/>
      <c r="DC165" s="74" t="str">
        <f>$J165</f>
        <v>2023 Nissan ARIYA VENTURE+ FWD 87kWh</v>
      </c>
      <c r="DD165" s="72"/>
      <c r="DE165" s="72"/>
      <c r="DF165" s="72"/>
      <c r="DG165" s="72"/>
      <c r="DH165" s="72"/>
      <c r="DI165" s="72"/>
      <c r="DJ165" s="72"/>
      <c r="DK165" s="72"/>
      <c r="DL165" s="72"/>
      <c r="DM165" s="72"/>
      <c r="DN165" s="72"/>
      <c r="DO165" s="74"/>
      <c r="DP165" s="74"/>
      <c r="DQ165" s="74"/>
      <c r="DR165" s="74"/>
      <c r="DS165" s="74"/>
      <c r="DT165" s="74" t="str">
        <f>$J165</f>
        <v>2023 Nissan ARIYA VENTURE+ FWD 87kWh</v>
      </c>
      <c r="DU165" s="74"/>
      <c r="DV165" s="74"/>
      <c r="DW165" s="74"/>
      <c r="DX165" s="80"/>
      <c r="DY165" s="74"/>
      <c r="DZ165" s="74"/>
      <c r="EA165" s="73"/>
      <c r="EB165" s="81"/>
      <c r="EC165" s="74"/>
      <c r="ED165" s="74"/>
      <c r="EE165" s="73"/>
      <c r="EF165" s="81"/>
      <c r="EH165" s="79" t="s">
        <v>1597</v>
      </c>
      <c r="EI165" s="73" t="str">
        <f>$J165</f>
        <v>2023 Nissan ARIYA VENTURE+ FWD 87kWh</v>
      </c>
      <c r="EJ165" s="83"/>
      <c r="EK165" s="84"/>
      <c r="EL165" s="84"/>
      <c r="EM165" s="85"/>
      <c r="EN165" s="86"/>
      <c r="EQ165" s="87"/>
      <c r="ER165" s="86"/>
      <c r="ES165" s="87"/>
      <c r="ET165" s="88"/>
      <c r="EU165" s="81" t="str">
        <f>$J165</f>
        <v>2023 Nissan ARIYA VENTURE+ FWD 87kWh</v>
      </c>
      <c r="EV165" s="87"/>
      <c r="EW165" s="74"/>
      <c r="EX165" s="74"/>
      <c r="EY165" s="74"/>
      <c r="EZ165" s="74"/>
      <c r="FA165" s="74"/>
      <c r="FB165" s="74"/>
      <c r="FC165" s="74"/>
      <c r="FD165" s="74"/>
      <c r="FE165" s="74"/>
      <c r="FF165" s="74"/>
      <c r="FG165" s="74"/>
      <c r="FH165" s="74"/>
      <c r="FI165" s="74"/>
      <c r="FJ165" s="74"/>
      <c r="FK165" s="74"/>
      <c r="FL165" s="74"/>
      <c r="FM165" s="74"/>
      <c r="FN165" s="74"/>
      <c r="FO165" s="74"/>
      <c r="FQ165" s="74"/>
      <c r="FR165" s="74"/>
      <c r="FS165" s="74"/>
      <c r="FT165" s="74"/>
      <c r="FU165" s="74"/>
    </row>
    <row r="166" spans="1:177" s="82" customFormat="1" x14ac:dyDescent="0.3">
      <c r="A166" s="90">
        <v>2023</v>
      </c>
      <c r="B166" s="16" t="s">
        <v>236</v>
      </c>
      <c r="C166" s="16" t="s">
        <v>237</v>
      </c>
      <c r="D166" s="16" t="s">
        <v>1804</v>
      </c>
      <c r="E166" s="16" t="s">
        <v>239</v>
      </c>
      <c r="F166" s="89" t="s">
        <v>1630</v>
      </c>
      <c r="G166" s="90">
        <v>111</v>
      </c>
      <c r="H166" s="16">
        <v>95</v>
      </c>
      <c r="I166" s="16">
        <v>103</v>
      </c>
      <c r="J166" s="16">
        <v>158.5</v>
      </c>
      <c r="K166" s="16">
        <v>135.4</v>
      </c>
      <c r="L166" s="16">
        <v>147.19909999999999</v>
      </c>
      <c r="M166" s="16">
        <v>110.95</v>
      </c>
      <c r="N166" s="16">
        <v>94.78</v>
      </c>
      <c r="O166" s="16">
        <v>103.0394</v>
      </c>
      <c r="P166" s="16">
        <f t="shared" ref="P166:P167" si="50">L166/O166</f>
        <v>1.4285710126417661</v>
      </c>
      <c r="Q166" s="16"/>
      <c r="R166" s="16"/>
      <c r="S166" s="16" t="s">
        <v>60</v>
      </c>
      <c r="T166" s="16" t="s">
        <v>61</v>
      </c>
      <c r="U166" s="16"/>
      <c r="V166" s="16">
        <v>1</v>
      </c>
      <c r="W166" s="16" t="s">
        <v>62</v>
      </c>
      <c r="X166" s="16" t="s">
        <v>63</v>
      </c>
      <c r="Y166" s="16" t="s">
        <v>135</v>
      </c>
      <c r="Z166" s="16" t="s">
        <v>159</v>
      </c>
      <c r="AA166" s="16"/>
      <c r="AB166" s="16"/>
      <c r="AC166" s="16">
        <v>304</v>
      </c>
      <c r="AD166" s="16" t="s">
        <v>1616</v>
      </c>
      <c r="AE166" s="16" t="s">
        <v>1617</v>
      </c>
      <c r="AF166" s="16" t="s">
        <v>66</v>
      </c>
      <c r="AG166" s="16" t="s">
        <v>67</v>
      </c>
      <c r="AH166" s="16" t="s">
        <v>63</v>
      </c>
      <c r="AI166" s="16" t="s">
        <v>124</v>
      </c>
      <c r="AJ166" s="16"/>
      <c r="AK166" s="16"/>
      <c r="AL166" s="16">
        <v>101</v>
      </c>
      <c r="AM166" s="16">
        <v>27</v>
      </c>
      <c r="AN166" s="16"/>
      <c r="AO166" s="89"/>
      <c r="AP166" s="90">
        <v>700</v>
      </c>
      <c r="AQ166" s="91">
        <v>700</v>
      </c>
      <c r="AR166" s="90"/>
      <c r="AS166" s="16"/>
      <c r="AT166" s="16"/>
      <c r="AU166" s="16"/>
      <c r="AV166" s="16"/>
      <c r="AW166" s="16"/>
      <c r="AX166" s="16"/>
      <c r="AY166" s="16"/>
      <c r="AZ166" s="16"/>
      <c r="BA166" s="16"/>
      <c r="BB166" s="16"/>
      <c r="BC166" s="16"/>
      <c r="BD166" s="16"/>
      <c r="BE166" s="16"/>
      <c r="BF166" s="16"/>
      <c r="BG166" s="16"/>
      <c r="BH166" s="16"/>
      <c r="BI166" s="16"/>
      <c r="BJ166" s="89"/>
      <c r="BK166" s="92"/>
      <c r="BL166" s="16"/>
      <c r="BM166" s="16"/>
      <c r="BN166" s="16">
        <v>7</v>
      </c>
      <c r="BO166" s="16" t="s">
        <v>154</v>
      </c>
      <c r="BP166" s="16" t="s">
        <v>1548</v>
      </c>
      <c r="BQ166" s="16" t="s">
        <v>1618</v>
      </c>
      <c r="BR166" s="21">
        <v>44806</v>
      </c>
      <c r="BS166" s="16">
        <v>31390</v>
      </c>
      <c r="BT166" s="93"/>
      <c r="BU166" s="16" t="s">
        <v>62</v>
      </c>
      <c r="BV166" s="16"/>
      <c r="BW166" s="16"/>
      <c r="BX166" s="16"/>
      <c r="BY166" s="16" t="s">
        <v>63</v>
      </c>
      <c r="BZ166" s="16" t="s">
        <v>63</v>
      </c>
      <c r="CA166" s="16"/>
      <c r="CB166" s="16"/>
      <c r="CC166" s="16"/>
      <c r="CD166" s="16"/>
      <c r="CE166" s="16"/>
      <c r="CF166" s="16"/>
      <c r="CG166" s="16"/>
      <c r="CH166" s="16" t="s">
        <v>90</v>
      </c>
      <c r="CI166" s="16"/>
      <c r="CJ166" s="16">
        <v>1</v>
      </c>
      <c r="CK166" s="16" t="s">
        <v>91</v>
      </c>
      <c r="CL166" s="16"/>
      <c r="CM166" s="16">
        <v>352</v>
      </c>
      <c r="CN166" s="16">
        <v>258</v>
      </c>
      <c r="CO166" s="16">
        <v>159.1</v>
      </c>
      <c r="CP166" s="16" t="s">
        <v>92</v>
      </c>
      <c r="CQ166" s="16"/>
      <c r="CR166" s="16"/>
      <c r="CS166" s="16" t="s">
        <v>93</v>
      </c>
      <c r="CT166" s="16"/>
      <c r="CU166" s="16" t="s">
        <v>136</v>
      </c>
      <c r="CV166" s="16" t="s">
        <v>63</v>
      </c>
      <c r="CW166" s="16"/>
      <c r="CX166" s="16"/>
      <c r="CY166" s="16"/>
      <c r="CZ166" s="16"/>
      <c r="DA166" s="16">
        <v>1</v>
      </c>
      <c r="DB166" s="16" t="s">
        <v>167</v>
      </c>
      <c r="DC166" s="16" t="s">
        <v>1798</v>
      </c>
      <c r="DD166" s="16" t="s">
        <v>1622</v>
      </c>
      <c r="DE166" s="16"/>
      <c r="DF166" s="16"/>
      <c r="DG166" s="16"/>
      <c r="DH166" s="16"/>
      <c r="DI166" s="16" t="s">
        <v>63</v>
      </c>
      <c r="DJ166" s="16" t="s">
        <v>62</v>
      </c>
      <c r="DK166" s="16"/>
      <c r="DL166" s="16"/>
      <c r="DM166" s="16" t="s">
        <v>63</v>
      </c>
      <c r="DN166" s="16" t="s">
        <v>189</v>
      </c>
      <c r="DO166" s="16"/>
      <c r="DP166" s="16"/>
      <c r="DQ166" s="16"/>
      <c r="DR166" s="16"/>
      <c r="DS166" s="16"/>
      <c r="DT166" s="16"/>
      <c r="DU166" s="16"/>
      <c r="DV166" s="16"/>
      <c r="DW166" s="16"/>
      <c r="DX166" s="94"/>
      <c r="DY166" s="16">
        <v>10</v>
      </c>
      <c r="DZ166" s="16">
        <v>10</v>
      </c>
      <c r="EA166" s="89"/>
      <c r="EB166" s="90" t="s">
        <v>1802</v>
      </c>
      <c r="EC166" s="16">
        <v>10</v>
      </c>
      <c r="ED166" s="16"/>
      <c r="EE166" s="89"/>
      <c r="EF166" s="90"/>
      <c r="EG166" s="16"/>
      <c r="EH166" s="16"/>
      <c r="EI166" s="89"/>
      <c r="EJ166" s="90"/>
      <c r="EK166" s="16"/>
      <c r="EL166" s="16"/>
      <c r="EM166" s="89"/>
      <c r="EN166" s="90"/>
      <c r="EO166" s="16"/>
      <c r="EP166" s="16"/>
      <c r="EQ166" s="89"/>
      <c r="ER166" s="90">
        <v>4500</v>
      </c>
      <c r="ES166" s="89"/>
      <c r="ET166" s="91"/>
      <c r="EU166" s="90">
        <v>14</v>
      </c>
      <c r="EV166" s="89"/>
    </row>
    <row r="167" spans="1:177" s="82" customFormat="1" ht="15.5" customHeight="1" thickBot="1" x14ac:dyDescent="0.35">
      <c r="A167" s="90">
        <v>2023</v>
      </c>
      <c r="B167" s="16" t="s">
        <v>236</v>
      </c>
      <c r="C167" s="16" t="s">
        <v>237</v>
      </c>
      <c r="D167" s="16" t="s">
        <v>1804</v>
      </c>
      <c r="E167" s="16" t="s">
        <v>239</v>
      </c>
      <c r="F167" s="89" t="s">
        <v>1630</v>
      </c>
      <c r="G167" s="90">
        <v>30</v>
      </c>
      <c r="H167" s="16">
        <v>36</v>
      </c>
      <c r="I167" s="16">
        <v>33</v>
      </c>
      <c r="J167" s="16">
        <v>21.264199999999999</v>
      </c>
      <c r="K167" s="16">
        <v>24.898800000000001</v>
      </c>
      <c r="L167" s="16">
        <v>22.899799999999999</v>
      </c>
      <c r="M167" s="16">
        <v>30.378499999999999</v>
      </c>
      <c r="N167" s="16">
        <v>35.561300000000003</v>
      </c>
      <c r="O167" s="16">
        <v>32.710799999999999</v>
      </c>
      <c r="P167" s="16">
        <f t="shared" si="50"/>
        <v>0.70006847891216351</v>
      </c>
      <c r="Q167" s="16"/>
      <c r="R167" s="16"/>
      <c r="S167" s="16" t="s">
        <v>60</v>
      </c>
      <c r="T167" s="16" t="s">
        <v>61</v>
      </c>
      <c r="U167" s="16"/>
      <c r="V167" s="16">
        <v>1</v>
      </c>
      <c r="W167" s="16" t="s">
        <v>62</v>
      </c>
      <c r="X167" s="16" t="s">
        <v>63</v>
      </c>
      <c r="Y167" s="16" t="s">
        <v>135</v>
      </c>
      <c r="Z167" s="16" t="s">
        <v>159</v>
      </c>
      <c r="AA167" s="16"/>
      <c r="AB167" s="16"/>
      <c r="AC167" s="16">
        <v>304</v>
      </c>
      <c r="AD167" s="16" t="s">
        <v>1616</v>
      </c>
      <c r="AE167" s="16" t="s">
        <v>1617</v>
      </c>
      <c r="AF167" s="16" t="s">
        <v>1624</v>
      </c>
      <c r="AG167" s="16" t="s">
        <v>1625</v>
      </c>
      <c r="AH167" s="16" t="s">
        <v>63</v>
      </c>
      <c r="AI167" s="16" t="s">
        <v>124</v>
      </c>
      <c r="AJ167" s="16"/>
      <c r="AK167" s="16"/>
      <c r="AL167" s="16">
        <v>101</v>
      </c>
      <c r="AM167" s="16">
        <v>27</v>
      </c>
      <c r="AN167" s="16"/>
      <c r="AO167" s="89"/>
      <c r="AP167" s="90">
        <v>700</v>
      </c>
      <c r="AQ167" s="91">
        <v>700</v>
      </c>
      <c r="AR167" s="90"/>
      <c r="AS167" s="16"/>
      <c r="AT167" s="16"/>
      <c r="AU167" s="16"/>
      <c r="AV167" s="16"/>
      <c r="AW167" s="16"/>
      <c r="AX167" s="16"/>
      <c r="AY167" s="16"/>
      <c r="AZ167" s="16"/>
      <c r="BA167" s="16"/>
      <c r="BB167" s="16"/>
      <c r="BC167" s="16"/>
      <c r="BD167" s="16"/>
      <c r="BE167" s="16"/>
      <c r="BF167" s="16"/>
      <c r="BG167" s="16"/>
      <c r="BH167" s="16"/>
      <c r="BI167" s="16"/>
      <c r="BJ167" s="89"/>
      <c r="BK167" s="92"/>
      <c r="BL167" s="16"/>
      <c r="BM167" s="16"/>
      <c r="BN167" s="16">
        <v>7</v>
      </c>
      <c r="BO167" s="16" t="s">
        <v>154</v>
      </c>
      <c r="BP167" s="16" t="s">
        <v>1548</v>
      </c>
      <c r="BQ167" s="16" t="s">
        <v>1618</v>
      </c>
      <c r="BR167" s="21">
        <v>44806</v>
      </c>
      <c r="BS167" s="16">
        <v>31390</v>
      </c>
      <c r="BT167" s="93"/>
      <c r="BU167" s="16" t="s">
        <v>62</v>
      </c>
      <c r="BV167" s="16"/>
      <c r="BW167" s="16"/>
      <c r="BX167" s="16"/>
      <c r="BY167" s="16" t="s">
        <v>63</v>
      </c>
      <c r="BZ167" s="16" t="s">
        <v>63</v>
      </c>
      <c r="CA167" s="16"/>
      <c r="CB167" s="16"/>
      <c r="CC167" s="16"/>
      <c r="CD167" s="16"/>
      <c r="CE167" s="16"/>
      <c r="CF167" s="16"/>
      <c r="CG167" s="16"/>
      <c r="CH167" s="16" t="s">
        <v>90</v>
      </c>
      <c r="CI167" s="16"/>
      <c r="CJ167" s="16">
        <v>1</v>
      </c>
      <c r="CK167" s="16" t="s">
        <v>91</v>
      </c>
      <c r="CL167" s="16"/>
      <c r="CM167" s="16">
        <v>352</v>
      </c>
      <c r="CN167" s="16">
        <v>258</v>
      </c>
      <c r="CO167" s="16">
        <v>159.1</v>
      </c>
      <c r="CP167" s="16" t="s">
        <v>92</v>
      </c>
      <c r="CQ167" s="16"/>
      <c r="CR167" s="16"/>
      <c r="CS167" s="16" t="s">
        <v>93</v>
      </c>
      <c r="CT167" s="16"/>
      <c r="CU167" s="16" t="s">
        <v>136</v>
      </c>
      <c r="CV167" s="16" t="s">
        <v>63</v>
      </c>
      <c r="CW167" s="16"/>
      <c r="CX167" s="16"/>
      <c r="CY167" s="16"/>
      <c r="CZ167" s="16"/>
      <c r="DA167" s="16">
        <v>1</v>
      </c>
      <c r="DB167" s="16" t="s">
        <v>167</v>
      </c>
      <c r="DC167" s="16" t="s">
        <v>1798</v>
      </c>
      <c r="DD167" s="16" t="s">
        <v>1622</v>
      </c>
      <c r="DE167" s="16"/>
      <c r="DF167" s="16"/>
      <c r="DG167" s="16"/>
      <c r="DH167" s="16"/>
      <c r="DI167" s="16" t="s">
        <v>63</v>
      </c>
      <c r="DJ167" s="16" t="s">
        <v>62</v>
      </c>
      <c r="DK167" s="16"/>
      <c r="DL167" s="16"/>
      <c r="DM167" s="16" t="s">
        <v>63</v>
      </c>
      <c r="DN167" s="16" t="s">
        <v>189</v>
      </c>
      <c r="DO167" s="16"/>
      <c r="DP167" s="16"/>
      <c r="DQ167" s="16"/>
      <c r="DR167" s="16"/>
      <c r="DS167" s="16"/>
      <c r="DT167" s="16"/>
      <c r="DU167" s="16"/>
      <c r="DV167" s="16"/>
      <c r="DW167" s="16"/>
      <c r="DX167" s="94"/>
      <c r="DY167" s="16">
        <v>10</v>
      </c>
      <c r="DZ167" s="16">
        <v>10</v>
      </c>
      <c r="EA167" s="89"/>
      <c r="EB167" s="90" t="s">
        <v>1802</v>
      </c>
      <c r="EC167" s="16">
        <v>10</v>
      </c>
      <c r="ED167" s="16"/>
      <c r="EE167" s="89"/>
      <c r="EF167" s="90"/>
      <c r="EG167" s="16"/>
      <c r="EH167" s="16"/>
      <c r="EI167" s="89"/>
      <c r="EJ167" s="90"/>
      <c r="EK167" s="16"/>
      <c r="EL167" s="16"/>
      <c r="EM167" s="89"/>
      <c r="EN167" s="90"/>
      <c r="EO167" s="16"/>
      <c r="EP167" s="16"/>
      <c r="EQ167" s="89"/>
      <c r="ER167" s="90">
        <v>4500</v>
      </c>
      <c r="ES167" s="89"/>
      <c r="ET167" s="91"/>
      <c r="EU167" s="90">
        <v>14</v>
      </c>
      <c r="EV167" s="89"/>
    </row>
    <row r="168" spans="1:177" s="82" customFormat="1" x14ac:dyDescent="0.3">
      <c r="A168" s="70"/>
      <c r="B168" s="71"/>
      <c r="C168" s="71"/>
      <c r="D168" s="71"/>
      <c r="E168" s="71"/>
      <c r="F168" s="73"/>
      <c r="G168" s="70"/>
      <c r="H168" s="72"/>
      <c r="I168" s="72"/>
      <c r="J168" s="74" t="s">
        <v>1805</v>
      </c>
      <c r="K168" s="72"/>
      <c r="L168" s="72"/>
      <c r="M168" s="72"/>
      <c r="N168" s="72"/>
      <c r="O168" s="72"/>
      <c r="P168" s="72"/>
      <c r="Q168" s="72"/>
      <c r="R168" s="72"/>
      <c r="S168" s="72"/>
      <c r="T168" s="72"/>
      <c r="U168" s="72"/>
      <c r="V168" s="72"/>
      <c r="W168" s="72"/>
      <c r="X168" s="72"/>
      <c r="Y168" s="72"/>
      <c r="Z168" s="72"/>
      <c r="AA168" s="74" t="str">
        <f>$J168</f>
        <v>2023 Nissan LEAF</v>
      </c>
      <c r="AB168" s="72"/>
      <c r="AC168" s="72"/>
      <c r="AD168" s="72"/>
      <c r="AE168" s="72"/>
      <c r="AF168" s="72"/>
      <c r="AG168" s="72"/>
      <c r="AH168" s="72"/>
      <c r="AI168" s="72"/>
      <c r="AJ168" s="72"/>
      <c r="AK168" s="72"/>
      <c r="AL168" s="72"/>
      <c r="AM168" s="72"/>
      <c r="AN168" s="72"/>
      <c r="AO168" s="75"/>
      <c r="AP168" s="70"/>
      <c r="AQ168" s="76" t="str">
        <f>$J168</f>
        <v>2023 Nissan LEAF</v>
      </c>
      <c r="AR168" s="70"/>
      <c r="AS168" s="72"/>
      <c r="AT168" s="72"/>
      <c r="AU168" s="72"/>
      <c r="AV168" s="72"/>
      <c r="AW168" s="72"/>
      <c r="AX168" s="72"/>
      <c r="AY168" s="72"/>
      <c r="AZ168" s="72"/>
      <c r="BA168" s="72"/>
      <c r="BB168" s="72"/>
      <c r="BC168" s="72"/>
      <c r="BD168" s="72"/>
      <c r="BE168" s="72"/>
      <c r="BF168" s="74" t="str">
        <f>$J168</f>
        <v>2023 Nissan LEAF</v>
      </c>
      <c r="BG168" s="72"/>
      <c r="BH168" s="72"/>
      <c r="BI168" s="72"/>
      <c r="BJ168" s="75"/>
      <c r="BK168" s="70"/>
      <c r="BL168" s="72"/>
      <c r="BM168" s="72"/>
      <c r="BN168" s="72"/>
      <c r="BO168" s="72"/>
      <c r="BP168" s="72"/>
      <c r="BQ168" s="77"/>
      <c r="BR168" s="1"/>
      <c r="BS168" s="72"/>
      <c r="BT168" s="78" t="s">
        <v>1597</v>
      </c>
      <c r="BU168" s="72"/>
      <c r="BV168" s="74" t="str">
        <f>$J168</f>
        <v>2023 Nissan LEAF</v>
      </c>
      <c r="BW168" s="72"/>
      <c r="BX168" s="72"/>
      <c r="BY168" s="72"/>
      <c r="BZ168" s="72"/>
      <c r="CA168" s="72"/>
      <c r="CB168" s="79" t="s">
        <v>1597</v>
      </c>
      <c r="CC168" s="72"/>
      <c r="CD168" s="72"/>
      <c r="CE168" s="72"/>
      <c r="CF168" s="72"/>
      <c r="CG168" s="72"/>
      <c r="CH168" s="72"/>
      <c r="CI168" s="72"/>
      <c r="CJ168" s="72"/>
      <c r="CK168" s="72"/>
      <c r="CL168" s="74" t="str">
        <f>$J168</f>
        <v>2023 Nissan LEAF</v>
      </c>
      <c r="CM168" s="72"/>
      <c r="CN168" s="72"/>
      <c r="CO168" s="72"/>
      <c r="CP168" s="72"/>
      <c r="CQ168" s="72"/>
      <c r="CR168" s="72"/>
      <c r="CS168" s="72"/>
      <c r="CT168" s="72"/>
      <c r="CU168" s="72"/>
      <c r="CV168" s="72"/>
      <c r="CW168" s="72"/>
      <c r="CX168" s="72"/>
      <c r="CY168" s="72"/>
      <c r="CZ168" s="72"/>
      <c r="DA168" s="72"/>
      <c r="DB168" s="72"/>
      <c r="DC168" s="74" t="str">
        <f>$J168</f>
        <v>2023 Nissan LEAF</v>
      </c>
      <c r="DD168" s="72"/>
      <c r="DE168" s="72"/>
      <c r="DF168" s="72"/>
      <c r="DG168" s="72"/>
      <c r="DH168" s="72"/>
      <c r="DI168" s="72"/>
      <c r="DJ168" s="72"/>
      <c r="DK168" s="72"/>
      <c r="DL168" s="72"/>
      <c r="DM168" s="72"/>
      <c r="DN168" s="72"/>
      <c r="DO168" s="74"/>
      <c r="DP168" s="74"/>
      <c r="DQ168" s="74"/>
      <c r="DR168" s="74"/>
      <c r="DS168" s="74"/>
      <c r="DT168" s="74" t="str">
        <f>$J168</f>
        <v>2023 Nissan LEAF</v>
      </c>
      <c r="DU168" s="74"/>
      <c r="DV168" s="74"/>
      <c r="DW168" s="74"/>
      <c r="DX168" s="80"/>
      <c r="DY168" s="74"/>
      <c r="DZ168" s="74"/>
      <c r="EA168" s="73"/>
      <c r="EB168" s="81"/>
      <c r="EC168" s="74"/>
      <c r="ED168" s="74"/>
      <c r="EE168" s="73"/>
      <c r="EF168" s="81"/>
      <c r="EH168" s="79" t="s">
        <v>1597</v>
      </c>
      <c r="EI168" s="73" t="str">
        <f>$J168</f>
        <v>2023 Nissan LEAF</v>
      </c>
      <c r="EJ168" s="83"/>
      <c r="EK168" s="84"/>
      <c r="EL168" s="84"/>
      <c r="EM168" s="85"/>
      <c r="EN168" s="86"/>
      <c r="EQ168" s="87"/>
      <c r="ER168" s="86"/>
      <c r="ES168" s="87"/>
      <c r="ET168" s="88"/>
      <c r="EU168" s="81" t="str">
        <f>$J168</f>
        <v>2023 Nissan LEAF</v>
      </c>
      <c r="EV168" s="87"/>
      <c r="EW168" s="74"/>
      <c r="EX168" s="74"/>
      <c r="EY168" s="74"/>
      <c r="EZ168" s="74"/>
      <c r="FA168" s="74"/>
      <c r="FB168" s="74"/>
      <c r="FC168" s="74"/>
      <c r="FD168" s="74"/>
      <c r="FE168" s="74"/>
      <c r="FF168" s="74"/>
      <c r="FG168" s="74"/>
      <c r="FH168" s="74"/>
      <c r="FI168" s="74"/>
      <c r="FJ168" s="74"/>
      <c r="FK168" s="74"/>
      <c r="FL168" s="74"/>
      <c r="FM168" s="74"/>
      <c r="FN168" s="74"/>
      <c r="FO168" s="74"/>
      <c r="FQ168" s="74"/>
      <c r="FR168" s="74"/>
      <c r="FS168" s="74"/>
      <c r="FT168" s="74"/>
      <c r="FU168" s="74"/>
    </row>
    <row r="169" spans="1:177" s="82" customFormat="1" x14ac:dyDescent="0.3">
      <c r="A169" s="90">
        <v>2023</v>
      </c>
      <c r="B169" s="16" t="s">
        <v>236</v>
      </c>
      <c r="C169" s="16" t="s">
        <v>237</v>
      </c>
      <c r="D169" s="16" t="s">
        <v>1806</v>
      </c>
      <c r="E169" s="16" t="s">
        <v>239</v>
      </c>
      <c r="F169" s="89" t="s">
        <v>1630</v>
      </c>
      <c r="G169" s="90">
        <v>123</v>
      </c>
      <c r="H169" s="16">
        <v>99</v>
      </c>
      <c r="I169" s="16">
        <v>111</v>
      </c>
      <c r="J169" s="16">
        <v>175.6</v>
      </c>
      <c r="K169" s="16">
        <v>141.19999999999999</v>
      </c>
      <c r="L169" s="16">
        <v>158.25069999999999</v>
      </c>
      <c r="M169" s="16">
        <v>122.92</v>
      </c>
      <c r="N169" s="16">
        <v>98.84</v>
      </c>
      <c r="O169" s="16">
        <v>110.77549999999999</v>
      </c>
      <c r="P169" s="16">
        <f t="shared" ref="P169:P170" si="51">L169/O169</f>
        <v>1.4285712996104736</v>
      </c>
      <c r="Q169" s="16"/>
      <c r="R169" s="16"/>
      <c r="S169" s="16" t="s">
        <v>60</v>
      </c>
      <c r="T169" s="16" t="s">
        <v>61</v>
      </c>
      <c r="U169" s="16"/>
      <c r="V169" s="16">
        <v>1</v>
      </c>
      <c r="W169" s="16" t="s">
        <v>62</v>
      </c>
      <c r="X169" s="16" t="s">
        <v>63</v>
      </c>
      <c r="Y169" s="16" t="s">
        <v>135</v>
      </c>
      <c r="Z169" s="16" t="s">
        <v>159</v>
      </c>
      <c r="AA169" s="16"/>
      <c r="AB169" s="16"/>
      <c r="AC169" s="16">
        <v>149</v>
      </c>
      <c r="AD169" s="16" t="s">
        <v>1616</v>
      </c>
      <c r="AE169" s="16" t="s">
        <v>1617</v>
      </c>
      <c r="AF169" s="16" t="s">
        <v>66</v>
      </c>
      <c r="AG169" s="16" t="s">
        <v>67</v>
      </c>
      <c r="AH169" s="16" t="s">
        <v>63</v>
      </c>
      <c r="AI169" s="16" t="s">
        <v>124</v>
      </c>
      <c r="AJ169" s="16"/>
      <c r="AK169" s="16"/>
      <c r="AL169" s="16"/>
      <c r="AM169" s="16"/>
      <c r="AN169" s="16">
        <v>92</v>
      </c>
      <c r="AO169" s="89">
        <v>24</v>
      </c>
      <c r="AP169" s="90">
        <v>650</v>
      </c>
      <c r="AQ169" s="91">
        <v>650</v>
      </c>
      <c r="AR169" s="90"/>
      <c r="AS169" s="16"/>
      <c r="AT169" s="16"/>
      <c r="AU169" s="16"/>
      <c r="AV169" s="16"/>
      <c r="AW169" s="16"/>
      <c r="AX169" s="16"/>
      <c r="AY169" s="16"/>
      <c r="AZ169" s="16"/>
      <c r="BA169" s="16"/>
      <c r="BB169" s="16"/>
      <c r="BC169" s="16"/>
      <c r="BD169" s="16"/>
      <c r="BE169" s="16"/>
      <c r="BF169" s="16"/>
      <c r="BG169" s="16"/>
      <c r="BH169" s="16"/>
      <c r="BI169" s="16"/>
      <c r="BJ169" s="89"/>
      <c r="BK169" s="92"/>
      <c r="BL169" s="16"/>
      <c r="BM169" s="16"/>
      <c r="BN169" s="16">
        <v>5</v>
      </c>
      <c r="BO169" s="16" t="s">
        <v>164</v>
      </c>
      <c r="BP169" s="16" t="s">
        <v>1548</v>
      </c>
      <c r="BQ169" s="16" t="s">
        <v>1618</v>
      </c>
      <c r="BR169" s="21">
        <v>44706</v>
      </c>
      <c r="BS169" s="16">
        <v>31265</v>
      </c>
      <c r="BT169" s="93"/>
      <c r="BU169" s="16" t="s">
        <v>63</v>
      </c>
      <c r="BV169" s="16" t="s">
        <v>63</v>
      </c>
      <c r="BW169" s="16"/>
      <c r="BX169" s="16"/>
      <c r="BY169" s="16" t="s">
        <v>63</v>
      </c>
      <c r="BZ169" s="16" t="s">
        <v>63</v>
      </c>
      <c r="CA169" s="16"/>
      <c r="CB169" s="16"/>
      <c r="CC169" s="16"/>
      <c r="CD169" s="16"/>
      <c r="CE169" s="16"/>
      <c r="CF169" s="16"/>
      <c r="CG169" s="16"/>
      <c r="CH169" s="16" t="s">
        <v>90</v>
      </c>
      <c r="CI169" s="16"/>
      <c r="CJ169" s="16">
        <v>1</v>
      </c>
      <c r="CK169" s="16" t="s">
        <v>91</v>
      </c>
      <c r="CL169" s="16"/>
      <c r="CM169" s="16">
        <v>350</v>
      </c>
      <c r="CN169" s="16">
        <v>115</v>
      </c>
      <c r="CO169" s="16">
        <v>132</v>
      </c>
      <c r="CP169" s="16" t="s">
        <v>92</v>
      </c>
      <c r="CQ169" s="16"/>
      <c r="CR169" s="16"/>
      <c r="CS169" s="16" t="s">
        <v>93</v>
      </c>
      <c r="CT169" s="16"/>
      <c r="CU169" s="16" t="s">
        <v>136</v>
      </c>
      <c r="CV169" s="16" t="s">
        <v>63</v>
      </c>
      <c r="CW169" s="16"/>
      <c r="CX169" s="16"/>
      <c r="CY169" s="16"/>
      <c r="CZ169" s="16"/>
      <c r="DA169" s="16">
        <v>1</v>
      </c>
      <c r="DB169" s="16" t="s">
        <v>137</v>
      </c>
      <c r="DC169" s="16"/>
      <c r="DD169" s="16" t="s">
        <v>1622</v>
      </c>
      <c r="DE169" s="16"/>
      <c r="DF169" s="16"/>
      <c r="DG169" s="16"/>
      <c r="DH169" s="16"/>
      <c r="DI169" s="16" t="s">
        <v>63</v>
      </c>
      <c r="DJ169" s="16" t="s">
        <v>62</v>
      </c>
      <c r="DK169" s="16"/>
      <c r="DL169" s="16"/>
      <c r="DM169" s="16" t="s">
        <v>63</v>
      </c>
      <c r="DN169" s="16" t="s">
        <v>189</v>
      </c>
      <c r="DO169" s="16"/>
      <c r="DP169" s="16"/>
      <c r="DQ169" s="16"/>
      <c r="DR169" s="16"/>
      <c r="DS169" s="16"/>
      <c r="DT169" s="16"/>
      <c r="DU169" s="16"/>
      <c r="DV169" s="16"/>
      <c r="DW169" s="16"/>
      <c r="DX169" s="94"/>
      <c r="DY169" s="16">
        <v>10</v>
      </c>
      <c r="DZ169" s="16">
        <v>10</v>
      </c>
      <c r="EA169" s="89"/>
      <c r="EB169" s="90" t="s">
        <v>1807</v>
      </c>
      <c r="EC169" s="16">
        <v>10</v>
      </c>
      <c r="ED169" s="16"/>
      <c r="EE169" s="89"/>
      <c r="EF169" s="90"/>
      <c r="EG169" s="16"/>
      <c r="EH169" s="16"/>
      <c r="EI169" s="89"/>
      <c r="EJ169" s="90"/>
      <c r="EK169" s="16"/>
      <c r="EL169" s="16"/>
      <c r="EM169" s="89"/>
      <c r="EN169" s="90"/>
      <c r="EO169" s="16"/>
      <c r="EP169" s="16"/>
      <c r="EQ169" s="89"/>
      <c r="ER169" s="90">
        <v>4750</v>
      </c>
      <c r="ES169" s="89"/>
      <c r="ET169" s="91"/>
      <c r="EU169" s="90">
        <v>8</v>
      </c>
      <c r="EV169" s="89"/>
    </row>
    <row r="170" spans="1:177" s="82" customFormat="1" ht="15.5" customHeight="1" thickBot="1" x14ac:dyDescent="0.35">
      <c r="A170" s="90">
        <v>2023</v>
      </c>
      <c r="B170" s="16" t="s">
        <v>236</v>
      </c>
      <c r="C170" s="16" t="s">
        <v>237</v>
      </c>
      <c r="D170" s="16" t="s">
        <v>1806</v>
      </c>
      <c r="E170" s="16" t="s">
        <v>239</v>
      </c>
      <c r="F170" s="89" t="s">
        <v>1630</v>
      </c>
      <c r="G170" s="90">
        <v>27</v>
      </c>
      <c r="H170" s="16">
        <v>34</v>
      </c>
      <c r="I170" s="16">
        <v>30</v>
      </c>
      <c r="J170" s="16">
        <v>19.198</v>
      </c>
      <c r="K170" s="16">
        <v>23.871300000000002</v>
      </c>
      <c r="L170" s="16">
        <v>21.300999999999998</v>
      </c>
      <c r="M170" s="16">
        <v>27.420300000000001</v>
      </c>
      <c r="N170" s="16">
        <v>34.1006</v>
      </c>
      <c r="O170" s="16">
        <v>30.426400000000001</v>
      </c>
      <c r="P170" s="16">
        <f t="shared" si="51"/>
        <v>0.7000828228117687</v>
      </c>
      <c r="Q170" s="16"/>
      <c r="R170" s="16"/>
      <c r="S170" s="16" t="s">
        <v>60</v>
      </c>
      <c r="T170" s="16" t="s">
        <v>61</v>
      </c>
      <c r="U170" s="16"/>
      <c r="V170" s="16">
        <v>1</v>
      </c>
      <c r="W170" s="16" t="s">
        <v>62</v>
      </c>
      <c r="X170" s="16" t="s">
        <v>63</v>
      </c>
      <c r="Y170" s="16" t="s">
        <v>135</v>
      </c>
      <c r="Z170" s="16" t="s">
        <v>159</v>
      </c>
      <c r="AA170" s="16"/>
      <c r="AB170" s="16"/>
      <c r="AC170" s="16">
        <v>149</v>
      </c>
      <c r="AD170" s="16" t="s">
        <v>1616</v>
      </c>
      <c r="AE170" s="16" t="s">
        <v>1617</v>
      </c>
      <c r="AF170" s="16" t="s">
        <v>1624</v>
      </c>
      <c r="AG170" s="16" t="s">
        <v>1625</v>
      </c>
      <c r="AH170" s="16" t="s">
        <v>63</v>
      </c>
      <c r="AI170" s="16" t="s">
        <v>124</v>
      </c>
      <c r="AJ170" s="16"/>
      <c r="AK170" s="16"/>
      <c r="AL170" s="16"/>
      <c r="AM170" s="16"/>
      <c r="AN170" s="16">
        <v>92</v>
      </c>
      <c r="AO170" s="89">
        <v>24</v>
      </c>
      <c r="AP170" s="90">
        <v>650</v>
      </c>
      <c r="AQ170" s="91">
        <v>650</v>
      </c>
      <c r="AR170" s="90"/>
      <c r="AS170" s="16"/>
      <c r="AT170" s="16"/>
      <c r="AU170" s="16"/>
      <c r="AV170" s="16"/>
      <c r="AW170" s="16"/>
      <c r="AX170" s="16"/>
      <c r="AY170" s="16"/>
      <c r="AZ170" s="16"/>
      <c r="BA170" s="16"/>
      <c r="BB170" s="16"/>
      <c r="BC170" s="16"/>
      <c r="BD170" s="16"/>
      <c r="BE170" s="16"/>
      <c r="BF170" s="16"/>
      <c r="BG170" s="16"/>
      <c r="BH170" s="16"/>
      <c r="BI170" s="16"/>
      <c r="BJ170" s="89"/>
      <c r="BK170" s="92"/>
      <c r="BL170" s="16"/>
      <c r="BM170" s="16"/>
      <c r="BN170" s="16">
        <v>5</v>
      </c>
      <c r="BO170" s="16" t="s">
        <v>164</v>
      </c>
      <c r="BP170" s="16" t="s">
        <v>1548</v>
      </c>
      <c r="BQ170" s="16" t="s">
        <v>1618</v>
      </c>
      <c r="BR170" s="21">
        <v>44706</v>
      </c>
      <c r="BS170" s="16">
        <v>31265</v>
      </c>
      <c r="BT170" s="93"/>
      <c r="BU170" s="16" t="s">
        <v>63</v>
      </c>
      <c r="BV170" s="16" t="s">
        <v>63</v>
      </c>
      <c r="BW170" s="16"/>
      <c r="BX170" s="16"/>
      <c r="BY170" s="16" t="s">
        <v>63</v>
      </c>
      <c r="BZ170" s="16" t="s">
        <v>63</v>
      </c>
      <c r="CA170" s="16"/>
      <c r="CB170" s="16"/>
      <c r="CC170" s="16"/>
      <c r="CD170" s="16"/>
      <c r="CE170" s="16"/>
      <c r="CF170" s="16"/>
      <c r="CG170" s="16"/>
      <c r="CH170" s="16" t="s">
        <v>90</v>
      </c>
      <c r="CI170" s="16"/>
      <c r="CJ170" s="16">
        <v>1</v>
      </c>
      <c r="CK170" s="16" t="s">
        <v>91</v>
      </c>
      <c r="CL170" s="16"/>
      <c r="CM170" s="16">
        <v>350</v>
      </c>
      <c r="CN170" s="16">
        <v>115</v>
      </c>
      <c r="CO170" s="16">
        <v>132</v>
      </c>
      <c r="CP170" s="16" t="s">
        <v>92</v>
      </c>
      <c r="CQ170" s="16"/>
      <c r="CR170" s="16"/>
      <c r="CS170" s="16" t="s">
        <v>93</v>
      </c>
      <c r="CT170" s="16"/>
      <c r="CU170" s="16" t="s">
        <v>136</v>
      </c>
      <c r="CV170" s="16" t="s">
        <v>63</v>
      </c>
      <c r="CW170" s="16"/>
      <c r="CX170" s="16"/>
      <c r="CY170" s="16"/>
      <c r="CZ170" s="16"/>
      <c r="DA170" s="16">
        <v>1</v>
      </c>
      <c r="DB170" s="16" t="s">
        <v>137</v>
      </c>
      <c r="DC170" s="16"/>
      <c r="DD170" s="16" t="s">
        <v>1622</v>
      </c>
      <c r="DE170" s="16"/>
      <c r="DF170" s="16"/>
      <c r="DG170" s="16"/>
      <c r="DH170" s="16"/>
      <c r="DI170" s="16" t="s">
        <v>63</v>
      </c>
      <c r="DJ170" s="16" t="s">
        <v>62</v>
      </c>
      <c r="DK170" s="16"/>
      <c r="DL170" s="16"/>
      <c r="DM170" s="16" t="s">
        <v>63</v>
      </c>
      <c r="DN170" s="16" t="s">
        <v>189</v>
      </c>
      <c r="DO170" s="16"/>
      <c r="DP170" s="16"/>
      <c r="DQ170" s="16"/>
      <c r="DR170" s="16"/>
      <c r="DS170" s="16"/>
      <c r="DT170" s="16"/>
      <c r="DU170" s="16"/>
      <c r="DV170" s="16"/>
      <c r="DW170" s="16"/>
      <c r="DX170" s="94"/>
      <c r="DY170" s="16">
        <v>10</v>
      </c>
      <c r="DZ170" s="16">
        <v>10</v>
      </c>
      <c r="EA170" s="89"/>
      <c r="EB170" s="90" t="s">
        <v>1807</v>
      </c>
      <c r="EC170" s="16">
        <v>10</v>
      </c>
      <c r="ED170" s="16"/>
      <c r="EE170" s="89"/>
      <c r="EF170" s="90"/>
      <c r="EG170" s="16"/>
      <c r="EH170" s="16"/>
      <c r="EI170" s="89"/>
      <c r="EJ170" s="90"/>
      <c r="EK170" s="16"/>
      <c r="EL170" s="16"/>
      <c r="EM170" s="89"/>
      <c r="EN170" s="90"/>
      <c r="EO170" s="16"/>
      <c r="EP170" s="16"/>
      <c r="EQ170" s="89"/>
      <c r="ER170" s="90">
        <v>4750</v>
      </c>
      <c r="ES170" s="89"/>
      <c r="ET170" s="91"/>
      <c r="EU170" s="90">
        <v>8</v>
      </c>
      <c r="EV170" s="89"/>
    </row>
    <row r="171" spans="1:177" s="82" customFormat="1" x14ac:dyDescent="0.3">
      <c r="A171" s="70"/>
      <c r="B171" s="71"/>
      <c r="C171" s="71"/>
      <c r="D171" s="71"/>
      <c r="E171" s="71"/>
      <c r="F171" s="73"/>
      <c r="G171" s="70"/>
      <c r="H171" s="72"/>
      <c r="I171" s="72"/>
      <c r="J171" s="74" t="s">
        <v>1808</v>
      </c>
      <c r="K171" s="72"/>
      <c r="L171" s="72"/>
      <c r="M171" s="72"/>
      <c r="N171" s="72"/>
      <c r="O171" s="72"/>
      <c r="P171" s="72"/>
      <c r="Q171" s="72"/>
      <c r="R171" s="72"/>
      <c r="S171" s="72"/>
      <c r="T171" s="72"/>
      <c r="U171" s="72"/>
      <c r="V171" s="72"/>
      <c r="W171" s="72"/>
      <c r="X171" s="72"/>
      <c r="Y171" s="72"/>
      <c r="Z171" s="72"/>
      <c r="AA171" s="74" t="str">
        <f>$J171</f>
        <v>2023 Nissan LEAF SV</v>
      </c>
      <c r="AB171" s="72"/>
      <c r="AC171" s="72"/>
      <c r="AD171" s="72"/>
      <c r="AE171" s="72"/>
      <c r="AF171" s="72"/>
      <c r="AG171" s="72"/>
      <c r="AH171" s="72"/>
      <c r="AI171" s="72"/>
      <c r="AJ171" s="72"/>
      <c r="AK171" s="72"/>
      <c r="AL171" s="72"/>
      <c r="AM171" s="72"/>
      <c r="AN171" s="72"/>
      <c r="AO171" s="75"/>
      <c r="AP171" s="70"/>
      <c r="AQ171" s="76" t="str">
        <f>$J171</f>
        <v>2023 Nissan LEAF SV</v>
      </c>
      <c r="AR171" s="70"/>
      <c r="AS171" s="72"/>
      <c r="AT171" s="72"/>
      <c r="AU171" s="72"/>
      <c r="AV171" s="72"/>
      <c r="AW171" s="72"/>
      <c r="AX171" s="72"/>
      <c r="AY171" s="72"/>
      <c r="AZ171" s="72"/>
      <c r="BA171" s="72"/>
      <c r="BB171" s="72"/>
      <c r="BC171" s="72"/>
      <c r="BD171" s="72"/>
      <c r="BE171" s="72"/>
      <c r="BF171" s="74" t="str">
        <f>$J171</f>
        <v>2023 Nissan LEAF SV</v>
      </c>
      <c r="BG171" s="72"/>
      <c r="BH171" s="72"/>
      <c r="BI171" s="72"/>
      <c r="BJ171" s="75"/>
      <c r="BK171" s="70"/>
      <c r="BL171" s="72"/>
      <c r="BM171" s="72"/>
      <c r="BN171" s="72"/>
      <c r="BO171" s="72"/>
      <c r="BP171" s="72"/>
      <c r="BQ171" s="77"/>
      <c r="BR171" s="1"/>
      <c r="BS171" s="72"/>
      <c r="BT171" s="78" t="s">
        <v>1597</v>
      </c>
      <c r="BU171" s="72"/>
      <c r="BV171" s="74" t="str">
        <f>$J171</f>
        <v>2023 Nissan LEAF SV</v>
      </c>
      <c r="BW171" s="72"/>
      <c r="BX171" s="72"/>
      <c r="BY171" s="72"/>
      <c r="BZ171" s="72"/>
      <c r="CA171" s="72"/>
      <c r="CB171" s="79" t="s">
        <v>1597</v>
      </c>
      <c r="CC171" s="72"/>
      <c r="CD171" s="72"/>
      <c r="CE171" s="72"/>
      <c r="CF171" s="72"/>
      <c r="CG171" s="72"/>
      <c r="CH171" s="72"/>
      <c r="CI171" s="72"/>
      <c r="CJ171" s="72"/>
      <c r="CK171" s="72"/>
      <c r="CL171" s="74" t="str">
        <f>$J171</f>
        <v>2023 Nissan LEAF SV</v>
      </c>
      <c r="CM171" s="72"/>
      <c r="CN171" s="72"/>
      <c r="CO171" s="72"/>
      <c r="CP171" s="72"/>
      <c r="CQ171" s="72"/>
      <c r="CR171" s="72"/>
      <c r="CS171" s="72"/>
      <c r="CT171" s="72"/>
      <c r="CU171" s="72"/>
      <c r="CV171" s="72"/>
      <c r="CW171" s="72"/>
      <c r="CX171" s="72"/>
      <c r="CY171" s="72"/>
      <c r="CZ171" s="72"/>
      <c r="DA171" s="72"/>
      <c r="DB171" s="72"/>
      <c r="DC171" s="74" t="str">
        <f>$J171</f>
        <v>2023 Nissan LEAF SV</v>
      </c>
      <c r="DD171" s="72"/>
      <c r="DE171" s="72"/>
      <c r="DF171" s="72"/>
      <c r="DG171" s="72"/>
      <c r="DH171" s="72"/>
      <c r="DI171" s="72"/>
      <c r="DJ171" s="72"/>
      <c r="DK171" s="72"/>
      <c r="DL171" s="72"/>
      <c r="DM171" s="72"/>
      <c r="DN171" s="72"/>
      <c r="DO171" s="74"/>
      <c r="DP171" s="74"/>
      <c r="DQ171" s="74"/>
      <c r="DR171" s="74"/>
      <c r="DS171" s="74"/>
      <c r="DT171" s="74" t="str">
        <f>$J171</f>
        <v>2023 Nissan LEAF SV</v>
      </c>
      <c r="DU171" s="74"/>
      <c r="DV171" s="74"/>
      <c r="DW171" s="74"/>
      <c r="DX171" s="80"/>
      <c r="DY171" s="74"/>
      <c r="DZ171" s="74"/>
      <c r="EA171" s="73"/>
      <c r="EB171" s="81"/>
      <c r="EC171" s="74"/>
      <c r="ED171" s="74"/>
      <c r="EE171" s="73"/>
      <c r="EF171" s="81"/>
      <c r="EH171" s="79" t="s">
        <v>1597</v>
      </c>
      <c r="EI171" s="73" t="str">
        <f>$J171</f>
        <v>2023 Nissan LEAF SV</v>
      </c>
      <c r="EJ171" s="83"/>
      <c r="EK171" s="84"/>
      <c r="EL171" s="84"/>
      <c r="EM171" s="85"/>
      <c r="EN171" s="86"/>
      <c r="EQ171" s="87"/>
      <c r="ER171" s="86"/>
      <c r="ES171" s="87"/>
      <c r="ET171" s="88"/>
      <c r="EU171" s="81" t="str">
        <f>$J171</f>
        <v>2023 Nissan LEAF SV</v>
      </c>
      <c r="EV171" s="87"/>
      <c r="EW171" s="74"/>
      <c r="EX171" s="74"/>
      <c r="EY171" s="74"/>
      <c r="EZ171" s="74"/>
      <c r="FA171" s="74"/>
      <c r="FB171" s="74"/>
      <c r="FC171" s="74"/>
      <c r="FD171" s="74"/>
      <c r="FE171" s="74"/>
      <c r="FF171" s="74"/>
      <c r="FG171" s="74"/>
      <c r="FH171" s="74"/>
      <c r="FI171" s="74"/>
      <c r="FJ171" s="74"/>
      <c r="FK171" s="74"/>
      <c r="FL171" s="74"/>
      <c r="FM171" s="74"/>
      <c r="FN171" s="74"/>
      <c r="FO171" s="74"/>
      <c r="FQ171" s="74"/>
      <c r="FR171" s="74"/>
      <c r="FS171" s="74"/>
      <c r="FT171" s="74"/>
      <c r="FU171" s="74"/>
    </row>
    <row r="172" spans="1:177" s="82" customFormat="1" x14ac:dyDescent="0.3">
      <c r="A172" s="90">
        <v>2023</v>
      </c>
      <c r="B172" s="16" t="s">
        <v>236</v>
      </c>
      <c r="C172" s="16" t="s">
        <v>237</v>
      </c>
      <c r="D172" s="16" t="s">
        <v>1809</v>
      </c>
      <c r="E172" s="16" t="s">
        <v>239</v>
      </c>
      <c r="F172" s="89" t="s">
        <v>1630</v>
      </c>
      <c r="G172" s="90">
        <v>121</v>
      </c>
      <c r="H172" s="16">
        <v>98</v>
      </c>
      <c r="I172" s="16">
        <v>109</v>
      </c>
      <c r="J172" s="16">
        <v>172.9</v>
      </c>
      <c r="K172" s="16">
        <v>140.1</v>
      </c>
      <c r="L172" s="16">
        <v>156.42060000000001</v>
      </c>
      <c r="M172" s="16">
        <v>121.03</v>
      </c>
      <c r="N172" s="16">
        <v>98.07</v>
      </c>
      <c r="O172" s="16">
        <v>109.4944</v>
      </c>
      <c r="P172" s="16">
        <f t="shared" ref="P172:P173" si="52">L172/O172</f>
        <v>1.4285716895110618</v>
      </c>
      <c r="Q172" s="16"/>
      <c r="R172" s="16"/>
      <c r="S172" s="16" t="s">
        <v>60</v>
      </c>
      <c r="T172" s="16" t="s">
        <v>61</v>
      </c>
      <c r="U172" s="16"/>
      <c r="V172" s="16">
        <v>1</v>
      </c>
      <c r="W172" s="16" t="s">
        <v>62</v>
      </c>
      <c r="X172" s="16" t="s">
        <v>63</v>
      </c>
      <c r="Y172" s="16" t="s">
        <v>135</v>
      </c>
      <c r="Z172" s="16" t="s">
        <v>159</v>
      </c>
      <c r="AA172" s="16"/>
      <c r="AB172" s="16"/>
      <c r="AC172" s="16">
        <v>212</v>
      </c>
      <c r="AD172" s="16" t="s">
        <v>1616</v>
      </c>
      <c r="AE172" s="16" t="s">
        <v>1617</v>
      </c>
      <c r="AF172" s="16" t="s">
        <v>66</v>
      </c>
      <c r="AG172" s="16" t="s">
        <v>67</v>
      </c>
      <c r="AH172" s="16" t="s">
        <v>63</v>
      </c>
      <c r="AI172" s="16" t="s">
        <v>124</v>
      </c>
      <c r="AJ172" s="16"/>
      <c r="AK172" s="16"/>
      <c r="AL172" s="16"/>
      <c r="AM172" s="16"/>
      <c r="AN172" s="16">
        <v>92</v>
      </c>
      <c r="AO172" s="89">
        <v>24</v>
      </c>
      <c r="AP172" s="90">
        <v>650</v>
      </c>
      <c r="AQ172" s="91">
        <v>650</v>
      </c>
      <c r="AR172" s="90"/>
      <c r="AS172" s="16"/>
      <c r="AT172" s="16"/>
      <c r="AU172" s="16"/>
      <c r="AV172" s="16"/>
      <c r="AW172" s="16"/>
      <c r="AX172" s="16"/>
      <c r="AY172" s="16"/>
      <c r="AZ172" s="16"/>
      <c r="BA172" s="16"/>
      <c r="BB172" s="16"/>
      <c r="BC172" s="16"/>
      <c r="BD172" s="16"/>
      <c r="BE172" s="16"/>
      <c r="BF172" s="16"/>
      <c r="BG172" s="16"/>
      <c r="BH172" s="16"/>
      <c r="BI172" s="16"/>
      <c r="BJ172" s="89"/>
      <c r="BK172" s="92"/>
      <c r="BL172" s="16"/>
      <c r="BM172" s="16"/>
      <c r="BN172" s="16">
        <v>5</v>
      </c>
      <c r="BO172" s="16" t="s">
        <v>164</v>
      </c>
      <c r="BP172" s="16" t="s">
        <v>1548</v>
      </c>
      <c r="BQ172" s="16" t="s">
        <v>1618</v>
      </c>
      <c r="BR172" s="21">
        <v>44706</v>
      </c>
      <c r="BS172" s="16">
        <v>31266</v>
      </c>
      <c r="BT172" s="93"/>
      <c r="BU172" s="16" t="s">
        <v>63</v>
      </c>
      <c r="BV172" s="16" t="s">
        <v>63</v>
      </c>
      <c r="BW172" s="16"/>
      <c r="BX172" s="16"/>
      <c r="BY172" s="16" t="s">
        <v>63</v>
      </c>
      <c r="BZ172" s="16" t="s">
        <v>63</v>
      </c>
      <c r="CA172" s="16"/>
      <c r="CB172" s="16"/>
      <c r="CC172" s="16"/>
      <c r="CD172" s="16"/>
      <c r="CE172" s="16"/>
      <c r="CF172" s="16"/>
      <c r="CG172" s="16"/>
      <c r="CH172" s="16" t="s">
        <v>90</v>
      </c>
      <c r="CI172" s="16"/>
      <c r="CJ172" s="16">
        <v>1</v>
      </c>
      <c r="CK172" s="16" t="s">
        <v>91</v>
      </c>
      <c r="CL172" s="16"/>
      <c r="CM172" s="16">
        <v>350</v>
      </c>
      <c r="CN172" s="16">
        <v>173</v>
      </c>
      <c r="CO172" s="16">
        <v>137.6</v>
      </c>
      <c r="CP172" s="16" t="s">
        <v>92</v>
      </c>
      <c r="CQ172" s="16"/>
      <c r="CR172" s="16"/>
      <c r="CS172" s="16" t="s">
        <v>93</v>
      </c>
      <c r="CT172" s="16"/>
      <c r="CU172" s="16" t="s">
        <v>136</v>
      </c>
      <c r="CV172" s="16" t="s">
        <v>63</v>
      </c>
      <c r="CW172" s="16"/>
      <c r="CX172" s="16"/>
      <c r="CY172" s="16"/>
      <c r="CZ172" s="16"/>
      <c r="DA172" s="16">
        <v>1</v>
      </c>
      <c r="DB172" s="16" t="s">
        <v>137</v>
      </c>
      <c r="DC172" s="16"/>
      <c r="DD172" s="16" t="s">
        <v>1622</v>
      </c>
      <c r="DE172" s="16"/>
      <c r="DF172" s="16"/>
      <c r="DG172" s="16"/>
      <c r="DH172" s="16"/>
      <c r="DI172" s="16" t="s">
        <v>63</v>
      </c>
      <c r="DJ172" s="16" t="s">
        <v>62</v>
      </c>
      <c r="DK172" s="16"/>
      <c r="DL172" s="16"/>
      <c r="DM172" s="16" t="s">
        <v>63</v>
      </c>
      <c r="DN172" s="16" t="s">
        <v>189</v>
      </c>
      <c r="DO172" s="16"/>
      <c r="DP172" s="16"/>
      <c r="DQ172" s="16"/>
      <c r="DR172" s="16"/>
      <c r="DS172" s="16"/>
      <c r="DT172" s="16"/>
      <c r="DU172" s="16"/>
      <c r="DV172" s="16"/>
      <c r="DW172" s="16"/>
      <c r="DX172" s="94"/>
      <c r="DY172" s="16">
        <v>10</v>
      </c>
      <c r="DZ172" s="16">
        <v>10</v>
      </c>
      <c r="EA172" s="89"/>
      <c r="EB172" s="90" t="s">
        <v>1810</v>
      </c>
      <c r="EC172" s="16">
        <v>10</v>
      </c>
      <c r="ED172" s="16"/>
      <c r="EE172" s="89"/>
      <c r="EF172" s="90"/>
      <c r="EG172" s="16"/>
      <c r="EH172" s="16"/>
      <c r="EI172" s="89"/>
      <c r="EJ172" s="90"/>
      <c r="EK172" s="16"/>
      <c r="EL172" s="16"/>
      <c r="EM172" s="89"/>
      <c r="EN172" s="90"/>
      <c r="EO172" s="16"/>
      <c r="EP172" s="16"/>
      <c r="EQ172" s="89"/>
      <c r="ER172" s="90">
        <v>4750</v>
      </c>
      <c r="ES172" s="89"/>
      <c r="ET172" s="91"/>
      <c r="EU172" s="90">
        <v>11</v>
      </c>
      <c r="EV172" s="89"/>
    </row>
    <row r="173" spans="1:177" s="82" customFormat="1" ht="15.5" customHeight="1" thickBot="1" x14ac:dyDescent="0.35">
      <c r="A173" s="90">
        <v>2023</v>
      </c>
      <c r="B173" s="16" t="s">
        <v>236</v>
      </c>
      <c r="C173" s="16" t="s">
        <v>237</v>
      </c>
      <c r="D173" s="16" t="s">
        <v>1809</v>
      </c>
      <c r="E173" s="16" t="s">
        <v>239</v>
      </c>
      <c r="F173" s="89" t="s">
        <v>1630</v>
      </c>
      <c r="G173" s="90">
        <v>28</v>
      </c>
      <c r="H173" s="16">
        <v>34</v>
      </c>
      <c r="I173" s="16">
        <v>31</v>
      </c>
      <c r="J173" s="16">
        <v>19.489100000000001</v>
      </c>
      <c r="K173" s="16">
        <v>24.062999999999999</v>
      </c>
      <c r="L173" s="16">
        <v>21.5474</v>
      </c>
      <c r="M173" s="16">
        <v>27.848500000000001</v>
      </c>
      <c r="N173" s="16">
        <v>34.368299999999998</v>
      </c>
      <c r="O173" s="16">
        <v>30.782399999999999</v>
      </c>
      <c r="P173" s="16">
        <f t="shared" si="52"/>
        <v>0.69999090389313379</v>
      </c>
      <c r="Q173" s="16"/>
      <c r="R173" s="16"/>
      <c r="S173" s="16" t="s">
        <v>60</v>
      </c>
      <c r="T173" s="16" t="s">
        <v>61</v>
      </c>
      <c r="U173" s="16"/>
      <c r="V173" s="16">
        <v>1</v>
      </c>
      <c r="W173" s="16" t="s">
        <v>62</v>
      </c>
      <c r="X173" s="16" t="s">
        <v>63</v>
      </c>
      <c r="Y173" s="16" t="s">
        <v>135</v>
      </c>
      <c r="Z173" s="16" t="s">
        <v>159</v>
      </c>
      <c r="AA173" s="16"/>
      <c r="AB173" s="16"/>
      <c r="AC173" s="16">
        <v>212</v>
      </c>
      <c r="AD173" s="16" t="s">
        <v>1616</v>
      </c>
      <c r="AE173" s="16" t="s">
        <v>1617</v>
      </c>
      <c r="AF173" s="16" t="s">
        <v>1624</v>
      </c>
      <c r="AG173" s="16" t="s">
        <v>1625</v>
      </c>
      <c r="AH173" s="16" t="s">
        <v>63</v>
      </c>
      <c r="AI173" s="16" t="s">
        <v>124</v>
      </c>
      <c r="AJ173" s="16"/>
      <c r="AK173" s="16"/>
      <c r="AL173" s="16"/>
      <c r="AM173" s="16"/>
      <c r="AN173" s="16">
        <v>92</v>
      </c>
      <c r="AO173" s="89">
        <v>24</v>
      </c>
      <c r="AP173" s="90">
        <v>650</v>
      </c>
      <c r="AQ173" s="91">
        <v>650</v>
      </c>
      <c r="AR173" s="90"/>
      <c r="AS173" s="16"/>
      <c r="AT173" s="16"/>
      <c r="AU173" s="16"/>
      <c r="AV173" s="16"/>
      <c r="AW173" s="16"/>
      <c r="AX173" s="16"/>
      <c r="AY173" s="16"/>
      <c r="AZ173" s="16"/>
      <c r="BA173" s="16"/>
      <c r="BB173" s="16"/>
      <c r="BC173" s="16"/>
      <c r="BD173" s="16"/>
      <c r="BE173" s="16"/>
      <c r="BF173" s="16"/>
      <c r="BG173" s="16"/>
      <c r="BH173" s="16"/>
      <c r="BI173" s="16"/>
      <c r="BJ173" s="89"/>
      <c r="BK173" s="92"/>
      <c r="BL173" s="16"/>
      <c r="BM173" s="16"/>
      <c r="BN173" s="16">
        <v>5</v>
      </c>
      <c r="BO173" s="16" t="s">
        <v>164</v>
      </c>
      <c r="BP173" s="16" t="s">
        <v>1548</v>
      </c>
      <c r="BQ173" s="16" t="s">
        <v>1618</v>
      </c>
      <c r="BR173" s="21">
        <v>44706</v>
      </c>
      <c r="BS173" s="16">
        <v>31266</v>
      </c>
      <c r="BT173" s="93"/>
      <c r="BU173" s="16" t="s">
        <v>63</v>
      </c>
      <c r="BV173" s="16" t="s">
        <v>63</v>
      </c>
      <c r="BW173" s="16"/>
      <c r="BX173" s="16"/>
      <c r="BY173" s="16" t="s">
        <v>63</v>
      </c>
      <c r="BZ173" s="16" t="s">
        <v>63</v>
      </c>
      <c r="CA173" s="16"/>
      <c r="CB173" s="16"/>
      <c r="CC173" s="16"/>
      <c r="CD173" s="16"/>
      <c r="CE173" s="16"/>
      <c r="CF173" s="16"/>
      <c r="CG173" s="16"/>
      <c r="CH173" s="16" t="s">
        <v>90</v>
      </c>
      <c r="CI173" s="16"/>
      <c r="CJ173" s="16">
        <v>1</v>
      </c>
      <c r="CK173" s="16" t="s">
        <v>91</v>
      </c>
      <c r="CL173" s="16"/>
      <c r="CM173" s="16">
        <v>350</v>
      </c>
      <c r="CN173" s="16">
        <v>173</v>
      </c>
      <c r="CO173" s="16">
        <v>137.6</v>
      </c>
      <c r="CP173" s="16" t="s">
        <v>92</v>
      </c>
      <c r="CQ173" s="16"/>
      <c r="CR173" s="16"/>
      <c r="CS173" s="16" t="s">
        <v>93</v>
      </c>
      <c r="CT173" s="16"/>
      <c r="CU173" s="16" t="s">
        <v>136</v>
      </c>
      <c r="CV173" s="16" t="s">
        <v>63</v>
      </c>
      <c r="CW173" s="16"/>
      <c r="CX173" s="16"/>
      <c r="CY173" s="16"/>
      <c r="CZ173" s="16"/>
      <c r="DA173" s="16">
        <v>1</v>
      </c>
      <c r="DB173" s="16" t="s">
        <v>137</v>
      </c>
      <c r="DC173" s="16"/>
      <c r="DD173" s="16" t="s">
        <v>1622</v>
      </c>
      <c r="DE173" s="16"/>
      <c r="DF173" s="16"/>
      <c r="DG173" s="16"/>
      <c r="DH173" s="16"/>
      <c r="DI173" s="16" t="s">
        <v>63</v>
      </c>
      <c r="DJ173" s="16" t="s">
        <v>62</v>
      </c>
      <c r="DK173" s="16"/>
      <c r="DL173" s="16"/>
      <c r="DM173" s="16" t="s">
        <v>63</v>
      </c>
      <c r="DN173" s="16" t="s">
        <v>189</v>
      </c>
      <c r="DO173" s="16"/>
      <c r="DP173" s="16"/>
      <c r="DQ173" s="16"/>
      <c r="DR173" s="16"/>
      <c r="DS173" s="16"/>
      <c r="DT173" s="16"/>
      <c r="DU173" s="16"/>
      <c r="DV173" s="16"/>
      <c r="DW173" s="16"/>
      <c r="DX173" s="94"/>
      <c r="DY173" s="16">
        <v>10</v>
      </c>
      <c r="DZ173" s="16">
        <v>10</v>
      </c>
      <c r="EA173" s="89"/>
      <c r="EB173" s="90" t="s">
        <v>1810</v>
      </c>
      <c r="EC173" s="16">
        <v>10</v>
      </c>
      <c r="ED173" s="16"/>
      <c r="EE173" s="89"/>
      <c r="EF173" s="90"/>
      <c r="EG173" s="16"/>
      <c r="EH173" s="16"/>
      <c r="EI173" s="89"/>
      <c r="EJ173" s="90"/>
      <c r="EK173" s="16"/>
      <c r="EL173" s="16"/>
      <c r="EM173" s="89"/>
      <c r="EN173" s="90"/>
      <c r="EO173" s="16"/>
      <c r="EP173" s="16"/>
      <c r="EQ173" s="89"/>
      <c r="ER173" s="90">
        <v>4750</v>
      </c>
      <c r="ES173" s="89"/>
      <c r="ET173" s="91"/>
      <c r="EU173" s="90">
        <v>11</v>
      </c>
      <c r="EV173" s="89"/>
    </row>
    <row r="174" spans="1:177" s="82" customFormat="1" x14ac:dyDescent="0.3">
      <c r="A174" s="70"/>
      <c r="B174" s="71"/>
      <c r="C174" s="71"/>
      <c r="D174" s="71"/>
      <c r="E174" s="71"/>
      <c r="F174" s="73"/>
      <c r="G174" s="70"/>
      <c r="H174" s="72"/>
      <c r="I174" s="72"/>
      <c r="J174" s="74" t="s">
        <v>1811</v>
      </c>
      <c r="K174" s="72"/>
      <c r="L174" s="72"/>
      <c r="M174" s="72"/>
      <c r="N174" s="72"/>
      <c r="O174" s="72"/>
      <c r="P174" s="72"/>
      <c r="Q174" s="72"/>
      <c r="R174" s="72"/>
      <c r="S174" s="72"/>
      <c r="T174" s="72"/>
      <c r="U174" s="72"/>
      <c r="V174" s="72"/>
      <c r="W174" s="72"/>
      <c r="X174" s="72"/>
      <c r="Y174" s="72"/>
      <c r="Z174" s="72"/>
      <c r="AA174" s="74" t="str">
        <f>$J174</f>
        <v>2023 Porsche Taycan 4 Cross Turismo</v>
      </c>
      <c r="AB174" s="72"/>
      <c r="AC174" s="72"/>
      <c r="AD174" s="72"/>
      <c r="AE174" s="72"/>
      <c r="AF174" s="72"/>
      <c r="AG174" s="72"/>
      <c r="AH174" s="72"/>
      <c r="AI174" s="72"/>
      <c r="AJ174" s="72"/>
      <c r="AK174" s="72"/>
      <c r="AL174" s="72"/>
      <c r="AM174" s="72"/>
      <c r="AN174" s="72"/>
      <c r="AO174" s="75"/>
      <c r="AP174" s="70"/>
      <c r="AQ174" s="76" t="str">
        <f>$J174</f>
        <v>2023 Porsche Taycan 4 Cross Turismo</v>
      </c>
      <c r="AR174" s="70"/>
      <c r="AS174" s="72"/>
      <c r="AT174" s="72"/>
      <c r="AU174" s="72"/>
      <c r="AV174" s="72"/>
      <c r="AW174" s="72"/>
      <c r="AX174" s="72"/>
      <c r="AY174" s="72"/>
      <c r="AZ174" s="72"/>
      <c r="BA174" s="72"/>
      <c r="BB174" s="72"/>
      <c r="BC174" s="72"/>
      <c r="BD174" s="72"/>
      <c r="BE174" s="72"/>
      <c r="BF174" s="74" t="str">
        <f>$J174</f>
        <v>2023 Porsche Taycan 4 Cross Turismo</v>
      </c>
      <c r="BG174" s="72"/>
      <c r="BH174" s="72"/>
      <c r="BI174" s="72"/>
      <c r="BJ174" s="75"/>
      <c r="BK174" s="70"/>
      <c r="BL174" s="72"/>
      <c r="BM174" s="72"/>
      <c r="BN174" s="72"/>
      <c r="BO174" s="72"/>
      <c r="BP174" s="72"/>
      <c r="BQ174" s="77"/>
      <c r="BR174" s="1"/>
      <c r="BS174" s="72"/>
      <c r="BT174" s="78" t="s">
        <v>1597</v>
      </c>
      <c r="BU174" s="72"/>
      <c r="BV174" s="74" t="str">
        <f>$J174</f>
        <v>2023 Porsche Taycan 4 Cross Turismo</v>
      </c>
      <c r="BW174" s="72"/>
      <c r="BX174" s="72"/>
      <c r="BY174" s="72"/>
      <c r="BZ174" s="72"/>
      <c r="CA174" s="72"/>
      <c r="CB174" s="79" t="s">
        <v>1597</v>
      </c>
      <c r="CC174" s="72"/>
      <c r="CD174" s="72"/>
      <c r="CE174" s="72"/>
      <c r="CF174" s="72"/>
      <c r="CG174" s="72"/>
      <c r="CH174" s="72"/>
      <c r="CI174" s="72"/>
      <c r="CJ174" s="72"/>
      <c r="CK174" s="72"/>
      <c r="CL174" s="74" t="str">
        <f>$J174</f>
        <v>2023 Porsche Taycan 4 Cross Turismo</v>
      </c>
      <c r="CM174" s="72"/>
      <c r="CN174" s="72"/>
      <c r="CO174" s="72"/>
      <c r="CP174" s="72"/>
      <c r="CQ174" s="72"/>
      <c r="CR174" s="72"/>
      <c r="CS174" s="72"/>
      <c r="CT174" s="72"/>
      <c r="CU174" s="72"/>
      <c r="CV174" s="72"/>
      <c r="CW174" s="72"/>
      <c r="CX174" s="72"/>
      <c r="CY174" s="72"/>
      <c r="CZ174" s="72"/>
      <c r="DA174" s="72"/>
      <c r="DB174" s="72"/>
      <c r="DC174" s="74" t="str">
        <f>$J174</f>
        <v>2023 Porsche Taycan 4 Cross Turismo</v>
      </c>
      <c r="DD174" s="72"/>
      <c r="DE174" s="72"/>
      <c r="DF174" s="72"/>
      <c r="DG174" s="72"/>
      <c r="DH174" s="72"/>
      <c r="DI174" s="72"/>
      <c r="DJ174" s="72"/>
      <c r="DK174" s="72"/>
      <c r="DL174" s="72"/>
      <c r="DM174" s="72"/>
      <c r="DN174" s="72"/>
      <c r="DO174" s="74"/>
      <c r="DP174" s="74"/>
      <c r="DQ174" s="74"/>
      <c r="DR174" s="74"/>
      <c r="DS174" s="74"/>
      <c r="DT174" s="74" t="str">
        <f>$J174</f>
        <v>2023 Porsche Taycan 4 Cross Turismo</v>
      </c>
      <c r="DU174" s="74"/>
      <c r="DV174" s="74"/>
      <c r="DW174" s="74"/>
      <c r="DX174" s="80"/>
      <c r="DY174" s="74"/>
      <c r="DZ174" s="74"/>
      <c r="EA174" s="73"/>
      <c r="EB174" s="81"/>
      <c r="EC174" s="74"/>
      <c r="ED174" s="74"/>
      <c r="EE174" s="73"/>
      <c r="EF174" s="81"/>
      <c r="EH174" s="79" t="s">
        <v>1597</v>
      </c>
      <c r="EI174" s="73" t="str">
        <f>$J174</f>
        <v>2023 Porsche Taycan 4 Cross Turismo</v>
      </c>
      <c r="EJ174" s="83"/>
      <c r="EK174" s="84"/>
      <c r="EL174" s="84"/>
      <c r="EM174" s="85"/>
      <c r="EN174" s="86"/>
      <c r="EQ174" s="87"/>
      <c r="ER174" s="86"/>
      <c r="ES174" s="87"/>
      <c r="ET174" s="88"/>
      <c r="EU174" s="81" t="str">
        <f>$J174</f>
        <v>2023 Porsche Taycan 4 Cross Turismo</v>
      </c>
      <c r="EV174" s="87"/>
      <c r="EW174" s="74"/>
      <c r="EX174" s="74"/>
      <c r="EY174" s="74"/>
      <c r="EZ174" s="74"/>
      <c r="FA174" s="74"/>
      <c r="FB174" s="74"/>
      <c r="FC174" s="74"/>
      <c r="FD174" s="74"/>
      <c r="FE174" s="74"/>
      <c r="FF174" s="74"/>
      <c r="FG174" s="74"/>
      <c r="FH174" s="74"/>
      <c r="FI174" s="74"/>
      <c r="FJ174" s="74"/>
      <c r="FK174" s="74"/>
      <c r="FL174" s="74"/>
      <c r="FM174" s="74"/>
      <c r="FN174" s="74"/>
      <c r="FO174" s="74"/>
      <c r="FQ174" s="74"/>
      <c r="FR174" s="74"/>
      <c r="FS174" s="74"/>
      <c r="FT174" s="74"/>
      <c r="FU174" s="74"/>
    </row>
    <row r="175" spans="1:177" s="82" customFormat="1" x14ac:dyDescent="0.3">
      <c r="A175" s="90">
        <v>2023</v>
      </c>
      <c r="B175" s="16" t="s">
        <v>144</v>
      </c>
      <c r="C175" s="16" t="s">
        <v>144</v>
      </c>
      <c r="D175" s="16" t="s">
        <v>1812</v>
      </c>
      <c r="E175" s="16" t="s">
        <v>145</v>
      </c>
      <c r="F175" s="89" t="s">
        <v>1614</v>
      </c>
      <c r="G175" s="90">
        <v>80</v>
      </c>
      <c r="H175" s="16">
        <v>80</v>
      </c>
      <c r="I175" s="16">
        <v>80</v>
      </c>
      <c r="J175" s="16">
        <v>114.3</v>
      </c>
      <c r="K175" s="16">
        <v>115</v>
      </c>
      <c r="L175" s="16">
        <v>114.6139</v>
      </c>
      <c r="M175" s="16">
        <v>80.010000000000005</v>
      </c>
      <c r="N175" s="16">
        <v>80.5</v>
      </c>
      <c r="O175" s="16">
        <v>80.229699999999994</v>
      </c>
      <c r="P175" s="16">
        <f t="shared" ref="P175:P176" si="53">L175/O175</f>
        <v>1.4285719627519486</v>
      </c>
      <c r="Q175" s="16"/>
      <c r="R175" s="16"/>
      <c r="S175" s="16" t="s">
        <v>60</v>
      </c>
      <c r="T175" s="16" t="s">
        <v>61</v>
      </c>
      <c r="U175" s="16"/>
      <c r="V175" s="16">
        <v>2</v>
      </c>
      <c r="W175" s="16" t="s">
        <v>63</v>
      </c>
      <c r="X175" s="16" t="s">
        <v>63</v>
      </c>
      <c r="Y175" s="16" t="s">
        <v>60</v>
      </c>
      <c r="Z175" s="16" t="s">
        <v>117</v>
      </c>
      <c r="AA175" s="16"/>
      <c r="AB175" s="16"/>
      <c r="AC175" s="16">
        <v>235</v>
      </c>
      <c r="AD175" s="16" t="s">
        <v>1616</v>
      </c>
      <c r="AE175" s="16" t="s">
        <v>1617</v>
      </c>
      <c r="AF175" s="16" t="s">
        <v>66</v>
      </c>
      <c r="AG175" s="16" t="s">
        <v>67</v>
      </c>
      <c r="AH175" s="16" t="s">
        <v>63</v>
      </c>
      <c r="AI175" s="16" t="s">
        <v>124</v>
      </c>
      <c r="AJ175" s="16"/>
      <c r="AK175" s="16"/>
      <c r="AL175" s="16"/>
      <c r="AM175" s="16"/>
      <c r="AN175" s="16">
        <v>90</v>
      </c>
      <c r="AO175" s="89">
        <v>24</v>
      </c>
      <c r="AP175" s="90">
        <v>900</v>
      </c>
      <c r="AQ175" s="91">
        <v>900</v>
      </c>
      <c r="AR175" s="90"/>
      <c r="AS175" s="16"/>
      <c r="AT175" s="16"/>
      <c r="AU175" s="16"/>
      <c r="AV175" s="16"/>
      <c r="AW175" s="16"/>
      <c r="AX175" s="16"/>
      <c r="AY175" s="16"/>
      <c r="AZ175" s="16"/>
      <c r="BA175" s="16"/>
      <c r="BB175" s="16"/>
      <c r="BC175" s="16"/>
      <c r="BD175" s="16"/>
      <c r="BE175" s="16"/>
      <c r="BF175" s="16"/>
      <c r="BG175" s="16"/>
      <c r="BH175" s="16"/>
      <c r="BI175" s="16"/>
      <c r="BJ175" s="89"/>
      <c r="BK175" s="92"/>
      <c r="BL175" s="16"/>
      <c r="BM175" s="16"/>
      <c r="BN175" s="16">
        <v>5</v>
      </c>
      <c r="BO175" s="16" t="s">
        <v>164</v>
      </c>
      <c r="BP175" s="16" t="s">
        <v>1548</v>
      </c>
      <c r="BQ175" s="16" t="s">
        <v>1618</v>
      </c>
      <c r="BR175" s="21">
        <v>44819</v>
      </c>
      <c r="BS175" s="16">
        <v>32053</v>
      </c>
      <c r="BT175" s="93"/>
      <c r="BU175" s="16" t="s">
        <v>62</v>
      </c>
      <c r="BV175" s="16" t="s">
        <v>63</v>
      </c>
      <c r="BW175" s="16"/>
      <c r="BX175" s="16"/>
      <c r="BY175" s="16" t="s">
        <v>63</v>
      </c>
      <c r="BZ175" s="16" t="s">
        <v>63</v>
      </c>
      <c r="CA175" s="16"/>
      <c r="CB175" s="16"/>
      <c r="CC175" s="16"/>
      <c r="CD175" s="16"/>
      <c r="CE175" s="16"/>
      <c r="CF175" s="16"/>
      <c r="CG175" s="16"/>
      <c r="CH175" s="16" t="s">
        <v>90</v>
      </c>
      <c r="CI175" s="16"/>
      <c r="CJ175" s="16">
        <v>1</v>
      </c>
      <c r="CK175" s="16" t="s">
        <v>91</v>
      </c>
      <c r="CL175" s="16"/>
      <c r="CM175" s="16">
        <v>850</v>
      </c>
      <c r="CN175" s="16">
        <v>129</v>
      </c>
      <c r="CO175" s="16">
        <v>148</v>
      </c>
      <c r="CP175" s="16" t="s">
        <v>1619</v>
      </c>
      <c r="CQ175" s="16"/>
      <c r="CR175" s="16"/>
      <c r="CS175" s="16" t="s">
        <v>93</v>
      </c>
      <c r="CT175" s="16"/>
      <c r="CU175" s="16" t="s">
        <v>94</v>
      </c>
      <c r="CV175" s="16" t="s">
        <v>63</v>
      </c>
      <c r="CW175" s="16"/>
      <c r="CX175" s="16"/>
      <c r="CY175" s="16"/>
      <c r="CZ175" s="16" t="s">
        <v>1813</v>
      </c>
      <c r="DA175" s="16">
        <v>2</v>
      </c>
      <c r="DB175" s="16" t="s">
        <v>167</v>
      </c>
      <c r="DC175" s="16" t="s">
        <v>1814</v>
      </c>
      <c r="DD175" s="16" t="s">
        <v>1815</v>
      </c>
      <c r="DE175" s="16"/>
      <c r="DF175" s="16"/>
      <c r="DG175" s="16"/>
      <c r="DH175" s="16"/>
      <c r="DI175" s="16" t="s">
        <v>63</v>
      </c>
      <c r="DJ175" s="16" t="s">
        <v>62</v>
      </c>
      <c r="DK175" s="16"/>
      <c r="DL175" s="16"/>
      <c r="DM175" s="16" t="s">
        <v>63</v>
      </c>
      <c r="DN175" s="16" t="s">
        <v>189</v>
      </c>
      <c r="DO175" s="16" t="s">
        <v>752</v>
      </c>
      <c r="DP175" s="16"/>
      <c r="DQ175" s="16"/>
      <c r="DR175" s="16"/>
      <c r="DS175" s="16"/>
      <c r="DT175" s="16"/>
      <c r="DU175" s="16"/>
      <c r="DV175" s="16"/>
      <c r="DW175" s="16"/>
      <c r="DX175" s="94"/>
      <c r="DY175" s="16">
        <v>10</v>
      </c>
      <c r="DZ175" s="16">
        <v>10</v>
      </c>
      <c r="EA175" s="89"/>
      <c r="EB175" s="90" t="s">
        <v>1816</v>
      </c>
      <c r="EC175" s="16">
        <v>10</v>
      </c>
      <c r="ED175" s="16"/>
      <c r="EE175" s="89"/>
      <c r="EF175" s="90"/>
      <c r="EG175" s="16"/>
      <c r="EH175" s="16"/>
      <c r="EI175" s="89"/>
      <c r="EJ175" s="90"/>
      <c r="EK175" s="16"/>
      <c r="EL175" s="16"/>
      <c r="EM175" s="89"/>
      <c r="EN175" s="90"/>
      <c r="EO175" s="16"/>
      <c r="EP175" s="16"/>
      <c r="EQ175" s="89"/>
      <c r="ER175" s="90">
        <v>3500</v>
      </c>
      <c r="ES175" s="89"/>
      <c r="ET175" s="91"/>
      <c r="EU175" s="90">
        <v>10.5</v>
      </c>
      <c r="EV175" s="89"/>
    </row>
    <row r="176" spans="1:177" s="82" customFormat="1" ht="15.5" customHeight="1" thickBot="1" x14ac:dyDescent="0.35">
      <c r="A176" s="90">
        <v>2023</v>
      </c>
      <c r="B176" s="16" t="s">
        <v>144</v>
      </c>
      <c r="C176" s="16" t="s">
        <v>144</v>
      </c>
      <c r="D176" s="16" t="s">
        <v>1812</v>
      </c>
      <c r="E176" s="16" t="s">
        <v>145</v>
      </c>
      <c r="F176" s="89" t="s">
        <v>1614</v>
      </c>
      <c r="G176" s="90">
        <v>42</v>
      </c>
      <c r="H176" s="16">
        <v>42</v>
      </c>
      <c r="I176" s="16">
        <v>42</v>
      </c>
      <c r="J176" s="16">
        <v>29.4877</v>
      </c>
      <c r="K176" s="16">
        <v>29.301400000000001</v>
      </c>
      <c r="L176" s="16">
        <v>29.4038</v>
      </c>
      <c r="M176" s="16">
        <v>42.125999999999998</v>
      </c>
      <c r="N176" s="16">
        <v>41.869599999999998</v>
      </c>
      <c r="O176" s="16">
        <v>42.010599999999997</v>
      </c>
      <c r="P176" s="16">
        <f t="shared" si="53"/>
        <v>0.69991383127115547</v>
      </c>
      <c r="Q176" s="16"/>
      <c r="R176" s="16"/>
      <c r="S176" s="16" t="s">
        <v>60</v>
      </c>
      <c r="T176" s="16" t="s">
        <v>61</v>
      </c>
      <c r="U176" s="16"/>
      <c r="V176" s="16">
        <v>2</v>
      </c>
      <c r="W176" s="16" t="s">
        <v>63</v>
      </c>
      <c r="X176" s="16" t="s">
        <v>63</v>
      </c>
      <c r="Y176" s="16" t="s">
        <v>60</v>
      </c>
      <c r="Z176" s="16" t="s">
        <v>117</v>
      </c>
      <c r="AA176" s="16"/>
      <c r="AB176" s="16"/>
      <c r="AC176" s="16">
        <v>235</v>
      </c>
      <c r="AD176" s="16" t="s">
        <v>1616</v>
      </c>
      <c r="AE176" s="16" t="s">
        <v>1617</v>
      </c>
      <c r="AF176" s="16" t="s">
        <v>1624</v>
      </c>
      <c r="AG176" s="16" t="s">
        <v>1625</v>
      </c>
      <c r="AH176" s="16" t="s">
        <v>63</v>
      </c>
      <c r="AI176" s="16" t="s">
        <v>124</v>
      </c>
      <c r="AJ176" s="16"/>
      <c r="AK176" s="16"/>
      <c r="AL176" s="16"/>
      <c r="AM176" s="16"/>
      <c r="AN176" s="16">
        <v>90</v>
      </c>
      <c r="AO176" s="89">
        <v>24</v>
      </c>
      <c r="AP176" s="90">
        <v>900</v>
      </c>
      <c r="AQ176" s="91">
        <v>900</v>
      </c>
      <c r="AR176" s="90"/>
      <c r="AS176" s="16"/>
      <c r="AT176" s="16"/>
      <c r="AU176" s="16"/>
      <c r="AV176" s="16"/>
      <c r="AW176" s="16"/>
      <c r="AX176" s="16"/>
      <c r="AY176" s="16"/>
      <c r="AZ176" s="16"/>
      <c r="BA176" s="16"/>
      <c r="BB176" s="16"/>
      <c r="BC176" s="16"/>
      <c r="BD176" s="16"/>
      <c r="BE176" s="16"/>
      <c r="BF176" s="16"/>
      <c r="BG176" s="16"/>
      <c r="BH176" s="16"/>
      <c r="BI176" s="16"/>
      <c r="BJ176" s="89"/>
      <c r="BK176" s="92"/>
      <c r="BL176" s="16"/>
      <c r="BM176" s="16"/>
      <c r="BN176" s="16">
        <v>5</v>
      </c>
      <c r="BO176" s="16" t="s">
        <v>164</v>
      </c>
      <c r="BP176" s="16" t="s">
        <v>1548</v>
      </c>
      <c r="BQ176" s="16" t="s">
        <v>1618</v>
      </c>
      <c r="BR176" s="21">
        <v>44819</v>
      </c>
      <c r="BS176" s="16">
        <v>32053</v>
      </c>
      <c r="BT176" s="93"/>
      <c r="BU176" s="16" t="s">
        <v>62</v>
      </c>
      <c r="BV176" s="16" t="s">
        <v>63</v>
      </c>
      <c r="BW176" s="16"/>
      <c r="BX176" s="16"/>
      <c r="BY176" s="16" t="s">
        <v>63</v>
      </c>
      <c r="BZ176" s="16" t="s">
        <v>63</v>
      </c>
      <c r="CA176" s="16"/>
      <c r="CB176" s="16"/>
      <c r="CC176" s="16"/>
      <c r="CD176" s="16"/>
      <c r="CE176" s="16"/>
      <c r="CF176" s="16"/>
      <c r="CG176" s="16"/>
      <c r="CH176" s="16" t="s">
        <v>90</v>
      </c>
      <c r="CI176" s="16"/>
      <c r="CJ176" s="16">
        <v>1</v>
      </c>
      <c r="CK176" s="16" t="s">
        <v>91</v>
      </c>
      <c r="CL176" s="16"/>
      <c r="CM176" s="16">
        <v>850</v>
      </c>
      <c r="CN176" s="16">
        <v>129</v>
      </c>
      <c r="CO176" s="16">
        <v>148</v>
      </c>
      <c r="CP176" s="16" t="s">
        <v>1619</v>
      </c>
      <c r="CQ176" s="16"/>
      <c r="CR176" s="16"/>
      <c r="CS176" s="16" t="s">
        <v>93</v>
      </c>
      <c r="CT176" s="16"/>
      <c r="CU176" s="16" t="s">
        <v>94</v>
      </c>
      <c r="CV176" s="16" t="s">
        <v>63</v>
      </c>
      <c r="CW176" s="16"/>
      <c r="CX176" s="16"/>
      <c r="CY176" s="16"/>
      <c r="CZ176" s="16" t="s">
        <v>1813</v>
      </c>
      <c r="DA176" s="16">
        <v>2</v>
      </c>
      <c r="DB176" s="16" t="s">
        <v>167</v>
      </c>
      <c r="DC176" s="16" t="s">
        <v>1814</v>
      </c>
      <c r="DD176" s="16" t="s">
        <v>1815</v>
      </c>
      <c r="DE176" s="16"/>
      <c r="DF176" s="16"/>
      <c r="DG176" s="16"/>
      <c r="DH176" s="16"/>
      <c r="DI176" s="16" t="s">
        <v>63</v>
      </c>
      <c r="DJ176" s="16" t="s">
        <v>62</v>
      </c>
      <c r="DK176" s="16"/>
      <c r="DL176" s="16"/>
      <c r="DM176" s="16" t="s">
        <v>63</v>
      </c>
      <c r="DN176" s="16" t="s">
        <v>189</v>
      </c>
      <c r="DO176" s="16" t="s">
        <v>752</v>
      </c>
      <c r="DP176" s="16"/>
      <c r="DQ176" s="16"/>
      <c r="DR176" s="16"/>
      <c r="DS176" s="16"/>
      <c r="DT176" s="16"/>
      <c r="DU176" s="16"/>
      <c r="DV176" s="16"/>
      <c r="DW176" s="16"/>
      <c r="DX176" s="94"/>
      <c r="DY176" s="16">
        <v>10</v>
      </c>
      <c r="DZ176" s="16">
        <v>10</v>
      </c>
      <c r="EA176" s="89"/>
      <c r="EB176" s="90" t="s">
        <v>1816</v>
      </c>
      <c r="EC176" s="16">
        <v>10</v>
      </c>
      <c r="ED176" s="16"/>
      <c r="EE176" s="89"/>
      <c r="EF176" s="90"/>
      <c r="EG176" s="16"/>
      <c r="EH176" s="16"/>
      <c r="EI176" s="89"/>
      <c r="EJ176" s="90"/>
      <c r="EK176" s="16"/>
      <c r="EL176" s="16"/>
      <c r="EM176" s="89"/>
      <c r="EN176" s="90"/>
      <c r="EO176" s="16"/>
      <c r="EP176" s="16"/>
      <c r="EQ176" s="89"/>
      <c r="ER176" s="90">
        <v>3500</v>
      </c>
      <c r="ES176" s="89"/>
      <c r="ET176" s="91"/>
      <c r="EU176" s="90">
        <v>10.5</v>
      </c>
      <c r="EV176" s="89"/>
    </row>
    <row r="177" spans="1:177" s="82" customFormat="1" x14ac:dyDescent="0.3">
      <c r="A177" s="70"/>
      <c r="B177" s="71"/>
      <c r="C177" s="71"/>
      <c r="D177" s="71"/>
      <c r="E177" s="71"/>
      <c r="F177" s="73"/>
      <c r="G177" s="70"/>
      <c r="H177" s="72"/>
      <c r="I177" s="72"/>
      <c r="J177" s="74" t="s">
        <v>1811</v>
      </c>
      <c r="K177" s="72"/>
      <c r="L177" s="72"/>
      <c r="M177" s="72"/>
      <c r="N177" s="72"/>
      <c r="O177" s="72"/>
      <c r="P177" s="72"/>
      <c r="Q177" s="72"/>
      <c r="R177" s="72"/>
      <c r="S177" s="72"/>
      <c r="T177" s="72"/>
      <c r="U177" s="72"/>
      <c r="V177" s="72"/>
      <c r="W177" s="72"/>
      <c r="X177" s="72"/>
      <c r="Y177" s="72"/>
      <c r="Z177" s="72"/>
      <c r="AA177" s="74" t="str">
        <f>$J177</f>
        <v>2023 Porsche Taycan 4 Cross Turismo</v>
      </c>
      <c r="AB177" s="72"/>
      <c r="AC177" s="72"/>
      <c r="AD177" s="72"/>
      <c r="AE177" s="72"/>
      <c r="AF177" s="72"/>
      <c r="AG177" s="72"/>
      <c r="AH177" s="72"/>
      <c r="AI177" s="72"/>
      <c r="AJ177" s="72"/>
      <c r="AK177" s="72"/>
      <c r="AL177" s="72"/>
      <c r="AM177" s="72"/>
      <c r="AN177" s="72"/>
      <c r="AO177" s="75"/>
      <c r="AP177" s="70"/>
      <c r="AQ177" s="76" t="str">
        <f>$J177</f>
        <v>2023 Porsche Taycan 4 Cross Turismo</v>
      </c>
      <c r="AR177" s="70"/>
      <c r="AS177" s="72"/>
      <c r="AT177" s="72"/>
      <c r="AU177" s="72"/>
      <c r="AV177" s="72"/>
      <c r="AW177" s="72"/>
      <c r="AX177" s="72"/>
      <c r="AY177" s="72"/>
      <c r="AZ177" s="72"/>
      <c r="BA177" s="72"/>
      <c r="BB177" s="72"/>
      <c r="BC177" s="72"/>
      <c r="BD177" s="72"/>
      <c r="BE177" s="72"/>
      <c r="BF177" s="74" t="str">
        <f>$J177</f>
        <v>2023 Porsche Taycan 4 Cross Turismo</v>
      </c>
      <c r="BG177" s="72"/>
      <c r="BH177" s="72"/>
      <c r="BI177" s="72"/>
      <c r="BJ177" s="75"/>
      <c r="BK177" s="70"/>
      <c r="BL177" s="72"/>
      <c r="BM177" s="72"/>
      <c r="BN177" s="72"/>
      <c r="BO177" s="72"/>
      <c r="BP177" s="72"/>
      <c r="BQ177" s="77"/>
      <c r="BR177" s="1"/>
      <c r="BS177" s="72"/>
      <c r="BT177" s="78" t="s">
        <v>1597</v>
      </c>
      <c r="BU177" s="72"/>
      <c r="BV177" s="74" t="str">
        <f>$J177</f>
        <v>2023 Porsche Taycan 4 Cross Turismo</v>
      </c>
      <c r="BW177" s="72"/>
      <c r="BX177" s="72"/>
      <c r="BY177" s="72"/>
      <c r="BZ177" s="72"/>
      <c r="CA177" s="72"/>
      <c r="CB177" s="79" t="s">
        <v>1597</v>
      </c>
      <c r="CC177" s="72"/>
      <c r="CD177" s="72"/>
      <c r="CE177" s="72"/>
      <c r="CF177" s="72"/>
      <c r="CG177" s="72"/>
      <c r="CH177" s="72"/>
      <c r="CI177" s="72"/>
      <c r="CJ177" s="72"/>
      <c r="CK177" s="72"/>
      <c r="CL177" s="74" t="str">
        <f>$J177</f>
        <v>2023 Porsche Taycan 4 Cross Turismo</v>
      </c>
      <c r="CM177" s="72"/>
      <c r="CN177" s="72"/>
      <c r="CO177" s="72"/>
      <c r="CP177" s="72"/>
      <c r="CQ177" s="72"/>
      <c r="CR177" s="72"/>
      <c r="CS177" s="72"/>
      <c r="CT177" s="72"/>
      <c r="CU177" s="72"/>
      <c r="CV177" s="72"/>
      <c r="CW177" s="72"/>
      <c r="CX177" s="72"/>
      <c r="CY177" s="72"/>
      <c r="CZ177" s="72"/>
      <c r="DA177" s="72"/>
      <c r="DB177" s="72"/>
      <c r="DC177" s="74" t="str">
        <f>$J177</f>
        <v>2023 Porsche Taycan 4 Cross Turismo</v>
      </c>
      <c r="DD177" s="72"/>
      <c r="DE177" s="72"/>
      <c r="DF177" s="72"/>
      <c r="DG177" s="72"/>
      <c r="DH177" s="72"/>
      <c r="DI177" s="72"/>
      <c r="DJ177" s="72"/>
      <c r="DK177" s="72"/>
      <c r="DL177" s="72"/>
      <c r="DM177" s="72"/>
      <c r="DN177" s="72"/>
      <c r="DO177" s="74"/>
      <c r="DP177" s="74"/>
      <c r="DQ177" s="74"/>
      <c r="DR177" s="74"/>
      <c r="DS177" s="74"/>
      <c r="DT177" s="74" t="str">
        <f>$J177</f>
        <v>2023 Porsche Taycan 4 Cross Turismo</v>
      </c>
      <c r="DU177" s="74"/>
      <c r="DV177" s="74"/>
      <c r="DW177" s="74"/>
      <c r="DX177" s="80"/>
      <c r="DY177" s="74"/>
      <c r="DZ177" s="74"/>
      <c r="EA177" s="73"/>
      <c r="EB177" s="81"/>
      <c r="EC177" s="74"/>
      <c r="ED177" s="74"/>
      <c r="EE177" s="73"/>
      <c r="EF177" s="81"/>
      <c r="EH177" s="79" t="s">
        <v>1597</v>
      </c>
      <c r="EI177" s="73" t="str">
        <f>$J177</f>
        <v>2023 Porsche Taycan 4 Cross Turismo</v>
      </c>
      <c r="EJ177" s="83"/>
      <c r="EK177" s="84"/>
      <c r="EL177" s="84"/>
      <c r="EM177" s="85"/>
      <c r="EN177" s="86"/>
      <c r="EQ177" s="87"/>
      <c r="ER177" s="86"/>
      <c r="ES177" s="87"/>
      <c r="ET177" s="88"/>
      <c r="EU177" s="81" t="str">
        <f>$J177</f>
        <v>2023 Porsche Taycan 4 Cross Turismo</v>
      </c>
      <c r="EV177" s="87"/>
      <c r="EW177" s="74"/>
      <c r="EX177" s="74"/>
      <c r="EY177" s="74"/>
      <c r="EZ177" s="74"/>
      <c r="FA177" s="74"/>
      <c r="FB177" s="74"/>
      <c r="FC177" s="74"/>
      <c r="FD177" s="74"/>
      <c r="FE177" s="74"/>
      <c r="FF177" s="74"/>
      <c r="FG177" s="74"/>
      <c r="FH177" s="74"/>
      <c r="FI177" s="74"/>
      <c r="FJ177" s="74"/>
      <c r="FK177" s="74"/>
      <c r="FL177" s="74"/>
      <c r="FM177" s="74"/>
      <c r="FN177" s="74"/>
      <c r="FO177" s="74"/>
      <c r="FQ177" s="74"/>
      <c r="FR177" s="74"/>
      <c r="FS177" s="74"/>
      <c r="FT177" s="74"/>
      <c r="FU177" s="74"/>
    </row>
    <row r="178" spans="1:177" s="82" customFormat="1" x14ac:dyDescent="0.3">
      <c r="A178" s="90">
        <v>2023</v>
      </c>
      <c r="B178" s="16" t="s">
        <v>144</v>
      </c>
      <c r="C178" s="16" t="s">
        <v>144</v>
      </c>
      <c r="D178" s="16" t="s">
        <v>1817</v>
      </c>
      <c r="E178" s="16" t="s">
        <v>145</v>
      </c>
      <c r="F178" s="89" t="s">
        <v>1614</v>
      </c>
      <c r="G178" s="90">
        <v>78</v>
      </c>
      <c r="H178" s="16">
        <v>78</v>
      </c>
      <c r="I178" s="16">
        <v>78</v>
      </c>
      <c r="J178" s="16">
        <v>112.4</v>
      </c>
      <c r="K178" s="16">
        <v>112.7</v>
      </c>
      <c r="L178" s="16">
        <v>112.5348</v>
      </c>
      <c r="M178" s="16">
        <v>78.680000000000007</v>
      </c>
      <c r="N178" s="16">
        <v>78.89</v>
      </c>
      <c r="O178" s="16">
        <v>78.7744</v>
      </c>
      <c r="P178" s="16">
        <f t="shared" ref="P178:P179" si="54">L178/O178</f>
        <v>1.4285707031726043</v>
      </c>
      <c r="Q178" s="16"/>
      <c r="R178" s="16"/>
      <c r="S178" s="16" t="s">
        <v>60</v>
      </c>
      <c r="T178" s="16" t="s">
        <v>61</v>
      </c>
      <c r="U178" s="16"/>
      <c r="V178" s="16">
        <v>2</v>
      </c>
      <c r="W178" s="16" t="s">
        <v>63</v>
      </c>
      <c r="X178" s="16" t="s">
        <v>63</v>
      </c>
      <c r="Y178" s="16" t="s">
        <v>60</v>
      </c>
      <c r="Z178" s="16" t="s">
        <v>117</v>
      </c>
      <c r="AA178" s="16"/>
      <c r="AB178" s="16"/>
      <c r="AC178" s="16">
        <v>230</v>
      </c>
      <c r="AD178" s="16" t="s">
        <v>1616</v>
      </c>
      <c r="AE178" s="16" t="s">
        <v>1617</v>
      </c>
      <c r="AF178" s="16" t="s">
        <v>66</v>
      </c>
      <c r="AG178" s="16" t="s">
        <v>67</v>
      </c>
      <c r="AH178" s="16" t="s">
        <v>63</v>
      </c>
      <c r="AI178" s="16" t="s">
        <v>124</v>
      </c>
      <c r="AJ178" s="16"/>
      <c r="AK178" s="16"/>
      <c r="AL178" s="16"/>
      <c r="AM178" s="16"/>
      <c r="AN178" s="16">
        <v>91</v>
      </c>
      <c r="AO178" s="89">
        <v>24</v>
      </c>
      <c r="AP178" s="90">
        <v>900</v>
      </c>
      <c r="AQ178" s="91">
        <v>900</v>
      </c>
      <c r="AR178" s="90"/>
      <c r="AS178" s="16"/>
      <c r="AT178" s="16"/>
      <c r="AU178" s="16"/>
      <c r="AV178" s="16"/>
      <c r="AW178" s="16"/>
      <c r="AX178" s="16"/>
      <c r="AY178" s="16"/>
      <c r="AZ178" s="16"/>
      <c r="BA178" s="16"/>
      <c r="BB178" s="16"/>
      <c r="BC178" s="16"/>
      <c r="BD178" s="16"/>
      <c r="BE178" s="16"/>
      <c r="BF178" s="16"/>
      <c r="BG178" s="16"/>
      <c r="BH178" s="16"/>
      <c r="BI178" s="16"/>
      <c r="BJ178" s="89"/>
      <c r="BK178" s="92"/>
      <c r="BL178" s="16"/>
      <c r="BM178" s="16"/>
      <c r="BN178" s="16">
        <v>5</v>
      </c>
      <c r="BO178" s="16" t="s">
        <v>164</v>
      </c>
      <c r="BP178" s="16" t="s">
        <v>1548</v>
      </c>
      <c r="BQ178" s="16" t="s">
        <v>1618</v>
      </c>
      <c r="BR178" s="21">
        <v>44819</v>
      </c>
      <c r="BS178" s="16">
        <v>32058</v>
      </c>
      <c r="BT178" s="93"/>
      <c r="BU178" s="16" t="s">
        <v>62</v>
      </c>
      <c r="BV178" s="16" t="s">
        <v>63</v>
      </c>
      <c r="BW178" s="16"/>
      <c r="BX178" s="16"/>
      <c r="BY178" s="16" t="s">
        <v>63</v>
      </c>
      <c r="BZ178" s="16" t="s">
        <v>63</v>
      </c>
      <c r="CA178" s="16"/>
      <c r="CB178" s="16"/>
      <c r="CC178" s="16"/>
      <c r="CD178" s="16"/>
      <c r="CE178" s="16"/>
      <c r="CF178" s="16"/>
      <c r="CG178" s="16"/>
      <c r="CH178" s="16" t="s">
        <v>90</v>
      </c>
      <c r="CI178" s="16"/>
      <c r="CJ178" s="16">
        <v>1</v>
      </c>
      <c r="CK178" s="16" t="s">
        <v>91</v>
      </c>
      <c r="CL178" s="16"/>
      <c r="CM178" s="16">
        <v>850</v>
      </c>
      <c r="CN178" s="16">
        <v>129</v>
      </c>
      <c r="CO178" s="16">
        <v>148</v>
      </c>
      <c r="CP178" s="16" t="s">
        <v>1619</v>
      </c>
      <c r="CQ178" s="16"/>
      <c r="CR178" s="16"/>
      <c r="CS178" s="16" t="s">
        <v>93</v>
      </c>
      <c r="CT178" s="16"/>
      <c r="CU178" s="16" t="s">
        <v>94</v>
      </c>
      <c r="CV178" s="16" t="s">
        <v>63</v>
      </c>
      <c r="CW178" s="16"/>
      <c r="CX178" s="16"/>
      <c r="CY178" s="16"/>
      <c r="CZ178" s="16" t="s">
        <v>1813</v>
      </c>
      <c r="DA178" s="16">
        <v>2</v>
      </c>
      <c r="DB178" s="16" t="s">
        <v>167</v>
      </c>
      <c r="DC178" s="16" t="s">
        <v>1814</v>
      </c>
      <c r="DD178" s="16" t="s">
        <v>1815</v>
      </c>
      <c r="DE178" s="16"/>
      <c r="DF178" s="16"/>
      <c r="DG178" s="16"/>
      <c r="DH178" s="16"/>
      <c r="DI178" s="16" t="s">
        <v>63</v>
      </c>
      <c r="DJ178" s="16" t="s">
        <v>62</v>
      </c>
      <c r="DK178" s="16"/>
      <c r="DL178" s="16"/>
      <c r="DM178" s="16" t="s">
        <v>63</v>
      </c>
      <c r="DN178" s="16" t="s">
        <v>189</v>
      </c>
      <c r="DO178" s="16" t="s">
        <v>752</v>
      </c>
      <c r="DP178" s="16"/>
      <c r="DQ178" s="16"/>
      <c r="DR178" s="16"/>
      <c r="DS178" s="16"/>
      <c r="DT178" s="16"/>
      <c r="DU178" s="16"/>
      <c r="DV178" s="16"/>
      <c r="DW178" s="16"/>
      <c r="DX178" s="94"/>
      <c r="DY178" s="16">
        <v>10</v>
      </c>
      <c r="DZ178" s="16">
        <v>10</v>
      </c>
      <c r="EA178" s="89"/>
      <c r="EB178" s="90" t="s">
        <v>1816</v>
      </c>
      <c r="EC178" s="16">
        <v>10</v>
      </c>
      <c r="ED178" s="16"/>
      <c r="EE178" s="89"/>
      <c r="EF178" s="90"/>
      <c r="EG178" s="16"/>
      <c r="EH178" s="16"/>
      <c r="EI178" s="89"/>
      <c r="EJ178" s="90"/>
      <c r="EK178" s="16"/>
      <c r="EL178" s="16"/>
      <c r="EM178" s="89"/>
      <c r="EN178" s="90"/>
      <c r="EO178" s="16"/>
      <c r="EP178" s="16"/>
      <c r="EQ178" s="89"/>
      <c r="ER178" s="90">
        <v>3500</v>
      </c>
      <c r="ES178" s="89"/>
      <c r="ET178" s="91"/>
      <c r="EU178" s="90">
        <v>10.5</v>
      </c>
      <c r="EV178" s="89"/>
    </row>
    <row r="179" spans="1:177" s="82" customFormat="1" ht="15.5" customHeight="1" thickBot="1" x14ac:dyDescent="0.35">
      <c r="A179" s="90">
        <v>2023</v>
      </c>
      <c r="B179" s="16" t="s">
        <v>144</v>
      </c>
      <c r="C179" s="16" t="s">
        <v>144</v>
      </c>
      <c r="D179" s="16" t="s">
        <v>1817</v>
      </c>
      <c r="E179" s="16" t="s">
        <v>145</v>
      </c>
      <c r="F179" s="89" t="s">
        <v>1614</v>
      </c>
      <c r="G179" s="90">
        <v>43</v>
      </c>
      <c r="H179" s="16">
        <v>43</v>
      </c>
      <c r="I179" s="16">
        <v>43</v>
      </c>
      <c r="J179" s="16">
        <v>29.988399999999999</v>
      </c>
      <c r="K179" s="16">
        <v>29.912600000000001</v>
      </c>
      <c r="L179" s="16">
        <v>29.9543</v>
      </c>
      <c r="M179" s="16">
        <v>42.838099999999997</v>
      </c>
      <c r="N179" s="16">
        <v>42.723999999999997</v>
      </c>
      <c r="O179" s="16">
        <v>42.786799999999999</v>
      </c>
      <c r="P179" s="16">
        <f t="shared" si="54"/>
        <v>0.70008273579702152</v>
      </c>
      <c r="Q179" s="16"/>
      <c r="R179" s="16"/>
      <c r="S179" s="16" t="s">
        <v>60</v>
      </c>
      <c r="T179" s="16" t="s">
        <v>61</v>
      </c>
      <c r="U179" s="16"/>
      <c r="V179" s="16">
        <v>2</v>
      </c>
      <c r="W179" s="16" t="s">
        <v>63</v>
      </c>
      <c r="X179" s="16" t="s">
        <v>63</v>
      </c>
      <c r="Y179" s="16" t="s">
        <v>60</v>
      </c>
      <c r="Z179" s="16" t="s">
        <v>117</v>
      </c>
      <c r="AA179" s="16"/>
      <c r="AB179" s="16"/>
      <c r="AC179" s="16">
        <v>230</v>
      </c>
      <c r="AD179" s="16" t="s">
        <v>1616</v>
      </c>
      <c r="AE179" s="16" t="s">
        <v>1617</v>
      </c>
      <c r="AF179" s="16" t="s">
        <v>1624</v>
      </c>
      <c r="AG179" s="16" t="s">
        <v>1625</v>
      </c>
      <c r="AH179" s="16" t="s">
        <v>63</v>
      </c>
      <c r="AI179" s="16" t="s">
        <v>124</v>
      </c>
      <c r="AJ179" s="16"/>
      <c r="AK179" s="16"/>
      <c r="AL179" s="16"/>
      <c r="AM179" s="16"/>
      <c r="AN179" s="16">
        <v>91</v>
      </c>
      <c r="AO179" s="89">
        <v>24</v>
      </c>
      <c r="AP179" s="90">
        <v>900</v>
      </c>
      <c r="AQ179" s="91">
        <v>900</v>
      </c>
      <c r="AR179" s="90"/>
      <c r="AS179" s="16"/>
      <c r="AT179" s="16"/>
      <c r="AU179" s="16"/>
      <c r="AV179" s="16"/>
      <c r="AW179" s="16"/>
      <c r="AX179" s="16"/>
      <c r="AY179" s="16"/>
      <c r="AZ179" s="16"/>
      <c r="BA179" s="16"/>
      <c r="BB179" s="16"/>
      <c r="BC179" s="16"/>
      <c r="BD179" s="16"/>
      <c r="BE179" s="16"/>
      <c r="BF179" s="16"/>
      <c r="BG179" s="16"/>
      <c r="BH179" s="16"/>
      <c r="BI179" s="16"/>
      <c r="BJ179" s="89"/>
      <c r="BK179" s="92"/>
      <c r="BL179" s="16"/>
      <c r="BM179" s="16"/>
      <c r="BN179" s="16">
        <v>5</v>
      </c>
      <c r="BO179" s="16" t="s">
        <v>164</v>
      </c>
      <c r="BP179" s="16" t="s">
        <v>1548</v>
      </c>
      <c r="BQ179" s="16" t="s">
        <v>1618</v>
      </c>
      <c r="BR179" s="21">
        <v>44819</v>
      </c>
      <c r="BS179" s="16">
        <v>32058</v>
      </c>
      <c r="BT179" s="93"/>
      <c r="BU179" s="16" t="s">
        <v>62</v>
      </c>
      <c r="BV179" s="16" t="s">
        <v>63</v>
      </c>
      <c r="BW179" s="16"/>
      <c r="BX179" s="16"/>
      <c r="BY179" s="16" t="s">
        <v>63</v>
      </c>
      <c r="BZ179" s="16" t="s">
        <v>63</v>
      </c>
      <c r="CA179" s="16"/>
      <c r="CB179" s="16"/>
      <c r="CC179" s="16"/>
      <c r="CD179" s="16"/>
      <c r="CE179" s="16"/>
      <c r="CF179" s="16"/>
      <c r="CG179" s="16"/>
      <c r="CH179" s="16" t="s">
        <v>90</v>
      </c>
      <c r="CI179" s="16"/>
      <c r="CJ179" s="16">
        <v>1</v>
      </c>
      <c r="CK179" s="16" t="s">
        <v>91</v>
      </c>
      <c r="CL179" s="16"/>
      <c r="CM179" s="16">
        <v>850</v>
      </c>
      <c r="CN179" s="16">
        <v>129</v>
      </c>
      <c r="CO179" s="16">
        <v>148</v>
      </c>
      <c r="CP179" s="16" t="s">
        <v>1619</v>
      </c>
      <c r="CQ179" s="16"/>
      <c r="CR179" s="16"/>
      <c r="CS179" s="16" t="s">
        <v>93</v>
      </c>
      <c r="CT179" s="16"/>
      <c r="CU179" s="16" t="s">
        <v>94</v>
      </c>
      <c r="CV179" s="16" t="s">
        <v>63</v>
      </c>
      <c r="CW179" s="16"/>
      <c r="CX179" s="16"/>
      <c r="CY179" s="16"/>
      <c r="CZ179" s="16" t="s">
        <v>1813</v>
      </c>
      <c r="DA179" s="16">
        <v>2</v>
      </c>
      <c r="DB179" s="16" t="s">
        <v>167</v>
      </c>
      <c r="DC179" s="16" t="s">
        <v>1814</v>
      </c>
      <c r="DD179" s="16" t="s">
        <v>1815</v>
      </c>
      <c r="DE179" s="16"/>
      <c r="DF179" s="16"/>
      <c r="DG179" s="16"/>
      <c r="DH179" s="16"/>
      <c r="DI179" s="16" t="s">
        <v>63</v>
      </c>
      <c r="DJ179" s="16" t="s">
        <v>62</v>
      </c>
      <c r="DK179" s="16"/>
      <c r="DL179" s="16"/>
      <c r="DM179" s="16" t="s">
        <v>63</v>
      </c>
      <c r="DN179" s="16" t="s">
        <v>189</v>
      </c>
      <c r="DO179" s="16" t="s">
        <v>752</v>
      </c>
      <c r="DP179" s="16"/>
      <c r="DQ179" s="16"/>
      <c r="DR179" s="16"/>
      <c r="DS179" s="16"/>
      <c r="DT179" s="16"/>
      <c r="DU179" s="16"/>
      <c r="DV179" s="16"/>
      <c r="DW179" s="16"/>
      <c r="DX179" s="94"/>
      <c r="DY179" s="16">
        <v>10</v>
      </c>
      <c r="DZ179" s="16">
        <v>10</v>
      </c>
      <c r="EA179" s="89"/>
      <c r="EB179" s="90" t="s">
        <v>1816</v>
      </c>
      <c r="EC179" s="16">
        <v>10</v>
      </c>
      <c r="ED179" s="16"/>
      <c r="EE179" s="89"/>
      <c r="EF179" s="90"/>
      <c r="EG179" s="16"/>
      <c r="EH179" s="16"/>
      <c r="EI179" s="89"/>
      <c r="EJ179" s="90"/>
      <c r="EK179" s="16"/>
      <c r="EL179" s="16"/>
      <c r="EM179" s="89"/>
      <c r="EN179" s="90"/>
      <c r="EO179" s="16"/>
      <c r="EP179" s="16"/>
      <c r="EQ179" s="89"/>
      <c r="ER179" s="90">
        <v>3500</v>
      </c>
      <c r="ES179" s="89"/>
      <c r="ET179" s="91"/>
      <c r="EU179" s="90">
        <v>10.5</v>
      </c>
      <c r="EV179" s="89"/>
    </row>
    <row r="180" spans="1:177" s="82" customFormat="1" x14ac:dyDescent="0.3">
      <c r="A180" s="70"/>
      <c r="B180" s="71"/>
      <c r="C180" s="71"/>
      <c r="D180" s="71"/>
      <c r="E180" s="71"/>
      <c r="F180" s="73"/>
      <c r="G180" s="70"/>
      <c r="H180" s="72"/>
      <c r="I180" s="72"/>
      <c r="J180" s="74" t="s">
        <v>1818</v>
      </c>
      <c r="K180" s="72"/>
      <c r="L180" s="72"/>
      <c r="M180" s="72"/>
      <c r="N180" s="72"/>
      <c r="O180" s="72"/>
      <c r="P180" s="72"/>
      <c r="Q180" s="72"/>
      <c r="R180" s="72"/>
      <c r="S180" s="72"/>
      <c r="T180" s="72"/>
      <c r="U180" s="72"/>
      <c r="V180" s="72"/>
      <c r="W180" s="72"/>
      <c r="X180" s="72"/>
      <c r="Y180" s="72"/>
      <c r="Z180" s="72"/>
      <c r="AA180" s="74" t="str">
        <f>$J180</f>
        <v>2023 Porsche Taycan 4S Perf Battery Plus</v>
      </c>
      <c r="AB180" s="72"/>
      <c r="AC180" s="72"/>
      <c r="AD180" s="72"/>
      <c r="AE180" s="72"/>
      <c r="AF180" s="72"/>
      <c r="AG180" s="72"/>
      <c r="AH180" s="72"/>
      <c r="AI180" s="72"/>
      <c r="AJ180" s="72"/>
      <c r="AK180" s="72"/>
      <c r="AL180" s="72"/>
      <c r="AM180" s="72"/>
      <c r="AN180" s="72"/>
      <c r="AO180" s="75"/>
      <c r="AP180" s="70"/>
      <c r="AQ180" s="76" t="str">
        <f>$J180</f>
        <v>2023 Porsche Taycan 4S Perf Battery Plus</v>
      </c>
      <c r="AR180" s="70"/>
      <c r="AS180" s="72"/>
      <c r="AT180" s="72"/>
      <c r="AU180" s="72"/>
      <c r="AV180" s="72"/>
      <c r="AW180" s="72"/>
      <c r="AX180" s="72"/>
      <c r="AY180" s="72"/>
      <c r="AZ180" s="72"/>
      <c r="BA180" s="72"/>
      <c r="BB180" s="72"/>
      <c r="BC180" s="72"/>
      <c r="BD180" s="72"/>
      <c r="BE180" s="72"/>
      <c r="BF180" s="74" t="str">
        <f>$J180</f>
        <v>2023 Porsche Taycan 4S Perf Battery Plus</v>
      </c>
      <c r="BG180" s="72"/>
      <c r="BH180" s="72"/>
      <c r="BI180" s="72"/>
      <c r="BJ180" s="75"/>
      <c r="BK180" s="70"/>
      <c r="BL180" s="72"/>
      <c r="BM180" s="72"/>
      <c r="BN180" s="72"/>
      <c r="BO180" s="72"/>
      <c r="BP180" s="72"/>
      <c r="BQ180" s="77"/>
      <c r="BR180" s="1"/>
      <c r="BS180" s="72"/>
      <c r="BT180" s="78" t="s">
        <v>1597</v>
      </c>
      <c r="BU180" s="72"/>
      <c r="BV180" s="74" t="str">
        <f>$J180</f>
        <v>2023 Porsche Taycan 4S Perf Battery Plus</v>
      </c>
      <c r="BW180" s="72"/>
      <c r="BX180" s="72"/>
      <c r="BY180" s="72"/>
      <c r="BZ180" s="72"/>
      <c r="CA180" s="72"/>
      <c r="CB180" s="79" t="s">
        <v>1597</v>
      </c>
      <c r="CC180" s="72"/>
      <c r="CD180" s="72"/>
      <c r="CE180" s="72"/>
      <c r="CF180" s="72"/>
      <c r="CG180" s="72"/>
      <c r="CH180" s="72"/>
      <c r="CI180" s="72"/>
      <c r="CJ180" s="72"/>
      <c r="CK180" s="72"/>
      <c r="CL180" s="74" t="str">
        <f>$J180</f>
        <v>2023 Porsche Taycan 4S Perf Battery Plus</v>
      </c>
      <c r="CM180" s="72"/>
      <c r="CN180" s="72"/>
      <c r="CO180" s="72"/>
      <c r="CP180" s="72"/>
      <c r="CQ180" s="72"/>
      <c r="CR180" s="72"/>
      <c r="CS180" s="72"/>
      <c r="CT180" s="72"/>
      <c r="CU180" s="72"/>
      <c r="CV180" s="72"/>
      <c r="CW180" s="72"/>
      <c r="CX180" s="72"/>
      <c r="CY180" s="72"/>
      <c r="CZ180" s="72"/>
      <c r="DA180" s="72"/>
      <c r="DB180" s="72"/>
      <c r="DC180" s="74" t="str">
        <f>$J180</f>
        <v>2023 Porsche Taycan 4S Perf Battery Plus</v>
      </c>
      <c r="DD180" s="72"/>
      <c r="DE180" s="72"/>
      <c r="DF180" s="72"/>
      <c r="DG180" s="72"/>
      <c r="DH180" s="72"/>
      <c r="DI180" s="72"/>
      <c r="DJ180" s="72"/>
      <c r="DK180" s="72"/>
      <c r="DL180" s="72"/>
      <c r="DM180" s="72"/>
      <c r="DN180" s="72"/>
      <c r="DO180" s="74"/>
      <c r="DP180" s="74"/>
      <c r="DQ180" s="74"/>
      <c r="DR180" s="74"/>
      <c r="DS180" s="74"/>
      <c r="DT180" s="74" t="str">
        <f>$J180</f>
        <v>2023 Porsche Taycan 4S Perf Battery Plus</v>
      </c>
      <c r="DU180" s="74"/>
      <c r="DV180" s="74"/>
      <c r="DW180" s="74"/>
      <c r="DX180" s="80"/>
      <c r="DY180" s="74"/>
      <c r="DZ180" s="74"/>
      <c r="EA180" s="73"/>
      <c r="EB180" s="81"/>
      <c r="EC180" s="74"/>
      <c r="ED180" s="74"/>
      <c r="EE180" s="73"/>
      <c r="EF180" s="81"/>
      <c r="EH180" s="79" t="s">
        <v>1597</v>
      </c>
      <c r="EI180" s="73" t="str">
        <f>$J180</f>
        <v>2023 Porsche Taycan 4S Perf Battery Plus</v>
      </c>
      <c r="EJ180" s="83"/>
      <c r="EK180" s="84"/>
      <c r="EL180" s="84"/>
      <c r="EM180" s="85"/>
      <c r="EN180" s="86"/>
      <c r="EQ180" s="87"/>
      <c r="ER180" s="86"/>
      <c r="ES180" s="87"/>
      <c r="ET180" s="88"/>
      <c r="EU180" s="81" t="str">
        <f>$J180</f>
        <v>2023 Porsche Taycan 4S Perf Battery Plus</v>
      </c>
      <c r="EV180" s="87"/>
      <c r="EW180" s="74"/>
      <c r="EX180" s="74"/>
      <c r="EY180" s="74"/>
      <c r="EZ180" s="74"/>
      <c r="FA180" s="74"/>
      <c r="FB180" s="74"/>
      <c r="FC180" s="74"/>
      <c r="FD180" s="74"/>
      <c r="FE180" s="74"/>
      <c r="FF180" s="74"/>
      <c r="FG180" s="74"/>
      <c r="FH180" s="74"/>
      <c r="FI180" s="74"/>
      <c r="FJ180" s="74"/>
      <c r="FK180" s="74"/>
      <c r="FL180" s="74"/>
      <c r="FM180" s="74"/>
      <c r="FN180" s="74"/>
      <c r="FO180" s="74"/>
      <c r="FQ180" s="74"/>
      <c r="FR180" s="74"/>
      <c r="FS180" s="74"/>
      <c r="FT180" s="74"/>
      <c r="FU180" s="74"/>
    </row>
    <row r="181" spans="1:177" s="82" customFormat="1" x14ac:dyDescent="0.3">
      <c r="A181" s="90">
        <v>2023</v>
      </c>
      <c r="B181" s="16" t="s">
        <v>144</v>
      </c>
      <c r="C181" s="16" t="s">
        <v>144</v>
      </c>
      <c r="D181" s="16" t="s">
        <v>1819</v>
      </c>
      <c r="E181" s="16" t="s">
        <v>145</v>
      </c>
      <c r="F181" s="89" t="s">
        <v>1614</v>
      </c>
      <c r="G181" s="90">
        <v>79</v>
      </c>
      <c r="H181" s="16">
        <v>81</v>
      </c>
      <c r="I181" s="16">
        <v>80</v>
      </c>
      <c r="J181" s="16">
        <v>112.9</v>
      </c>
      <c r="K181" s="16">
        <v>115.1</v>
      </c>
      <c r="L181" s="16">
        <v>113.87949999999999</v>
      </c>
      <c r="M181" s="16">
        <v>79.03</v>
      </c>
      <c r="N181" s="16">
        <v>80.569999999999993</v>
      </c>
      <c r="O181" s="16">
        <v>79.715699999999998</v>
      </c>
      <c r="P181" s="16">
        <f t="shared" ref="P181:P182" si="55">L181/O181</f>
        <v>1.4285705325299785</v>
      </c>
      <c r="Q181" s="16"/>
      <c r="R181" s="16"/>
      <c r="S181" s="16" t="s">
        <v>60</v>
      </c>
      <c r="T181" s="16" t="s">
        <v>61</v>
      </c>
      <c r="U181" s="16"/>
      <c r="V181" s="16">
        <v>2</v>
      </c>
      <c r="W181" s="16" t="s">
        <v>63</v>
      </c>
      <c r="X181" s="16" t="s">
        <v>63</v>
      </c>
      <c r="Y181" s="16" t="s">
        <v>60</v>
      </c>
      <c r="Z181" s="16" t="s">
        <v>117</v>
      </c>
      <c r="AA181" s="16"/>
      <c r="AB181" s="16"/>
      <c r="AC181" s="16">
        <v>235</v>
      </c>
      <c r="AD181" s="16" t="s">
        <v>1616</v>
      </c>
      <c r="AE181" s="16" t="s">
        <v>1617</v>
      </c>
      <c r="AF181" s="16" t="s">
        <v>66</v>
      </c>
      <c r="AG181" s="16" t="s">
        <v>67</v>
      </c>
      <c r="AH181" s="16" t="s">
        <v>63</v>
      </c>
      <c r="AI181" s="16" t="s">
        <v>124</v>
      </c>
      <c r="AJ181" s="16"/>
      <c r="AK181" s="16"/>
      <c r="AL181" s="16">
        <v>89</v>
      </c>
      <c r="AM181" s="16">
        <v>12</v>
      </c>
      <c r="AN181" s="16"/>
      <c r="AO181" s="89"/>
      <c r="AP181" s="90">
        <v>900</v>
      </c>
      <c r="AQ181" s="91">
        <v>900</v>
      </c>
      <c r="AR181" s="90"/>
      <c r="AS181" s="16"/>
      <c r="AT181" s="16"/>
      <c r="AU181" s="16"/>
      <c r="AV181" s="16"/>
      <c r="AW181" s="16"/>
      <c r="AX181" s="16"/>
      <c r="AY181" s="16"/>
      <c r="AZ181" s="16"/>
      <c r="BA181" s="16"/>
      <c r="BB181" s="16"/>
      <c r="BC181" s="16"/>
      <c r="BD181" s="16"/>
      <c r="BE181" s="16"/>
      <c r="BF181" s="16"/>
      <c r="BG181" s="16"/>
      <c r="BH181" s="16"/>
      <c r="BI181" s="16"/>
      <c r="BJ181" s="89"/>
      <c r="BK181" s="92"/>
      <c r="BL181" s="16"/>
      <c r="BM181" s="16"/>
      <c r="BN181" s="16">
        <v>4</v>
      </c>
      <c r="BO181" s="16" t="s">
        <v>231</v>
      </c>
      <c r="BP181" s="16" t="s">
        <v>1548</v>
      </c>
      <c r="BQ181" s="16" t="s">
        <v>1618</v>
      </c>
      <c r="BR181" s="21">
        <v>44819</v>
      </c>
      <c r="BS181" s="16">
        <v>32054</v>
      </c>
      <c r="BT181" s="93"/>
      <c r="BU181" s="16" t="s">
        <v>62</v>
      </c>
      <c r="BV181" s="16" t="s">
        <v>63</v>
      </c>
      <c r="BW181" s="16"/>
      <c r="BX181" s="16"/>
      <c r="BY181" s="16" t="s">
        <v>63</v>
      </c>
      <c r="BZ181" s="16" t="s">
        <v>63</v>
      </c>
      <c r="CA181" s="16"/>
      <c r="CB181" s="16"/>
      <c r="CC181" s="16"/>
      <c r="CD181" s="16"/>
      <c r="CE181" s="16"/>
      <c r="CF181" s="16"/>
      <c r="CG181" s="16"/>
      <c r="CH181" s="16" t="s">
        <v>90</v>
      </c>
      <c r="CI181" s="16"/>
      <c r="CJ181" s="16">
        <v>1</v>
      </c>
      <c r="CK181" s="16" t="s">
        <v>91</v>
      </c>
      <c r="CL181" s="16"/>
      <c r="CM181" s="16">
        <v>850</v>
      </c>
      <c r="CN181" s="16">
        <v>129</v>
      </c>
      <c r="CO181" s="16">
        <v>148</v>
      </c>
      <c r="CP181" s="16" t="s">
        <v>1619</v>
      </c>
      <c r="CQ181" s="16"/>
      <c r="CR181" s="16"/>
      <c r="CS181" s="16" t="s">
        <v>93</v>
      </c>
      <c r="CT181" s="16"/>
      <c r="CU181" s="16" t="s">
        <v>94</v>
      </c>
      <c r="CV181" s="16" t="s">
        <v>63</v>
      </c>
      <c r="CW181" s="16"/>
      <c r="CX181" s="16"/>
      <c r="CY181" s="16"/>
      <c r="CZ181" s="16" t="s">
        <v>1813</v>
      </c>
      <c r="DA181" s="16">
        <v>2</v>
      </c>
      <c r="DB181" s="16" t="s">
        <v>167</v>
      </c>
      <c r="DC181" s="16" t="s">
        <v>1814</v>
      </c>
      <c r="DD181" s="16" t="s">
        <v>1815</v>
      </c>
      <c r="DE181" s="16"/>
      <c r="DF181" s="16"/>
      <c r="DG181" s="16"/>
      <c r="DH181" s="16"/>
      <c r="DI181" s="16" t="s">
        <v>63</v>
      </c>
      <c r="DJ181" s="16" t="s">
        <v>62</v>
      </c>
      <c r="DK181" s="16"/>
      <c r="DL181" s="16"/>
      <c r="DM181" s="16" t="s">
        <v>63</v>
      </c>
      <c r="DN181" s="16" t="s">
        <v>189</v>
      </c>
      <c r="DO181" s="16" t="s">
        <v>752</v>
      </c>
      <c r="DP181" s="16"/>
      <c r="DQ181" s="16"/>
      <c r="DR181" s="16"/>
      <c r="DS181" s="16"/>
      <c r="DT181" s="16"/>
      <c r="DU181" s="16"/>
      <c r="DV181" s="16"/>
      <c r="DW181" s="16"/>
      <c r="DX181" s="94"/>
      <c r="DY181" s="16">
        <v>10</v>
      </c>
      <c r="DZ181" s="16">
        <v>10</v>
      </c>
      <c r="EA181" s="89"/>
      <c r="EB181" s="90" t="s">
        <v>1816</v>
      </c>
      <c r="EC181" s="16">
        <v>10</v>
      </c>
      <c r="ED181" s="16"/>
      <c r="EE181" s="89"/>
      <c r="EF181" s="90"/>
      <c r="EG181" s="16"/>
      <c r="EH181" s="16"/>
      <c r="EI181" s="89"/>
      <c r="EJ181" s="90"/>
      <c r="EK181" s="16"/>
      <c r="EL181" s="16"/>
      <c r="EM181" s="89"/>
      <c r="EN181" s="90"/>
      <c r="EO181" s="16"/>
      <c r="EP181" s="16"/>
      <c r="EQ181" s="89"/>
      <c r="ER181" s="90">
        <v>3500</v>
      </c>
      <c r="ES181" s="89"/>
      <c r="ET181" s="91"/>
      <c r="EU181" s="90">
        <v>10.5</v>
      </c>
      <c r="EV181" s="89"/>
    </row>
    <row r="182" spans="1:177" s="82" customFormat="1" ht="15.5" customHeight="1" thickBot="1" x14ac:dyDescent="0.35">
      <c r="A182" s="90">
        <v>2023</v>
      </c>
      <c r="B182" s="16" t="s">
        <v>144</v>
      </c>
      <c r="C182" s="16" t="s">
        <v>144</v>
      </c>
      <c r="D182" s="16" t="s">
        <v>1819</v>
      </c>
      <c r="E182" s="16" t="s">
        <v>145</v>
      </c>
      <c r="F182" s="89" t="s">
        <v>1614</v>
      </c>
      <c r="G182" s="90">
        <v>43</v>
      </c>
      <c r="H182" s="16">
        <v>42</v>
      </c>
      <c r="I182" s="16">
        <v>42</v>
      </c>
      <c r="J182" s="16">
        <v>29.845700000000001</v>
      </c>
      <c r="K182" s="16">
        <v>29.2928</v>
      </c>
      <c r="L182" s="16">
        <v>29.596900000000002</v>
      </c>
      <c r="M182" s="16">
        <v>42.648400000000002</v>
      </c>
      <c r="N182" s="16">
        <v>41.833199999999998</v>
      </c>
      <c r="O182" s="16">
        <v>42.281500000000001</v>
      </c>
      <c r="P182" s="16">
        <f t="shared" si="55"/>
        <v>0.69999645234913621</v>
      </c>
      <c r="Q182" s="16"/>
      <c r="R182" s="16"/>
      <c r="S182" s="16" t="s">
        <v>60</v>
      </c>
      <c r="T182" s="16" t="s">
        <v>61</v>
      </c>
      <c r="U182" s="16"/>
      <c r="V182" s="16">
        <v>2</v>
      </c>
      <c r="W182" s="16" t="s">
        <v>63</v>
      </c>
      <c r="X182" s="16" t="s">
        <v>63</v>
      </c>
      <c r="Y182" s="16" t="s">
        <v>60</v>
      </c>
      <c r="Z182" s="16" t="s">
        <v>117</v>
      </c>
      <c r="AA182" s="16"/>
      <c r="AB182" s="16"/>
      <c r="AC182" s="16">
        <v>235</v>
      </c>
      <c r="AD182" s="16" t="s">
        <v>1616</v>
      </c>
      <c r="AE182" s="16" t="s">
        <v>1617</v>
      </c>
      <c r="AF182" s="16" t="s">
        <v>1624</v>
      </c>
      <c r="AG182" s="16" t="s">
        <v>1625</v>
      </c>
      <c r="AH182" s="16" t="s">
        <v>63</v>
      </c>
      <c r="AI182" s="16" t="s">
        <v>124</v>
      </c>
      <c r="AJ182" s="16"/>
      <c r="AK182" s="16"/>
      <c r="AL182" s="16">
        <v>89</v>
      </c>
      <c r="AM182" s="16">
        <v>12</v>
      </c>
      <c r="AN182" s="16"/>
      <c r="AO182" s="89"/>
      <c r="AP182" s="90">
        <v>900</v>
      </c>
      <c r="AQ182" s="91">
        <v>900</v>
      </c>
      <c r="AR182" s="90"/>
      <c r="AS182" s="16"/>
      <c r="AT182" s="16"/>
      <c r="AU182" s="16"/>
      <c r="AV182" s="16"/>
      <c r="AW182" s="16"/>
      <c r="AX182" s="16"/>
      <c r="AY182" s="16"/>
      <c r="AZ182" s="16"/>
      <c r="BA182" s="16"/>
      <c r="BB182" s="16"/>
      <c r="BC182" s="16"/>
      <c r="BD182" s="16"/>
      <c r="BE182" s="16"/>
      <c r="BF182" s="16"/>
      <c r="BG182" s="16"/>
      <c r="BH182" s="16"/>
      <c r="BI182" s="16"/>
      <c r="BJ182" s="89"/>
      <c r="BK182" s="92"/>
      <c r="BL182" s="16"/>
      <c r="BM182" s="16"/>
      <c r="BN182" s="16">
        <v>4</v>
      </c>
      <c r="BO182" s="16" t="s">
        <v>231</v>
      </c>
      <c r="BP182" s="16" t="s">
        <v>1548</v>
      </c>
      <c r="BQ182" s="16" t="s">
        <v>1618</v>
      </c>
      <c r="BR182" s="21">
        <v>44819</v>
      </c>
      <c r="BS182" s="16">
        <v>32054</v>
      </c>
      <c r="BT182" s="93"/>
      <c r="BU182" s="16" t="s">
        <v>62</v>
      </c>
      <c r="BV182" s="16" t="s">
        <v>63</v>
      </c>
      <c r="BW182" s="16"/>
      <c r="BX182" s="16"/>
      <c r="BY182" s="16" t="s">
        <v>63</v>
      </c>
      <c r="BZ182" s="16" t="s">
        <v>63</v>
      </c>
      <c r="CA182" s="16"/>
      <c r="CB182" s="16"/>
      <c r="CC182" s="16"/>
      <c r="CD182" s="16"/>
      <c r="CE182" s="16"/>
      <c r="CF182" s="16"/>
      <c r="CG182" s="16"/>
      <c r="CH182" s="16" t="s">
        <v>90</v>
      </c>
      <c r="CI182" s="16"/>
      <c r="CJ182" s="16">
        <v>1</v>
      </c>
      <c r="CK182" s="16" t="s">
        <v>91</v>
      </c>
      <c r="CL182" s="16"/>
      <c r="CM182" s="16">
        <v>850</v>
      </c>
      <c r="CN182" s="16">
        <v>129</v>
      </c>
      <c r="CO182" s="16">
        <v>148</v>
      </c>
      <c r="CP182" s="16" t="s">
        <v>1619</v>
      </c>
      <c r="CQ182" s="16"/>
      <c r="CR182" s="16"/>
      <c r="CS182" s="16" t="s">
        <v>93</v>
      </c>
      <c r="CT182" s="16"/>
      <c r="CU182" s="16" t="s">
        <v>94</v>
      </c>
      <c r="CV182" s="16" t="s">
        <v>63</v>
      </c>
      <c r="CW182" s="16"/>
      <c r="CX182" s="16"/>
      <c r="CY182" s="16"/>
      <c r="CZ182" s="16" t="s">
        <v>1813</v>
      </c>
      <c r="DA182" s="16">
        <v>2</v>
      </c>
      <c r="DB182" s="16" t="s">
        <v>167</v>
      </c>
      <c r="DC182" s="16" t="s">
        <v>1814</v>
      </c>
      <c r="DD182" s="16" t="s">
        <v>1815</v>
      </c>
      <c r="DE182" s="16"/>
      <c r="DF182" s="16"/>
      <c r="DG182" s="16"/>
      <c r="DH182" s="16"/>
      <c r="DI182" s="16" t="s">
        <v>63</v>
      </c>
      <c r="DJ182" s="16" t="s">
        <v>62</v>
      </c>
      <c r="DK182" s="16"/>
      <c r="DL182" s="16"/>
      <c r="DM182" s="16" t="s">
        <v>63</v>
      </c>
      <c r="DN182" s="16" t="s">
        <v>189</v>
      </c>
      <c r="DO182" s="16" t="s">
        <v>752</v>
      </c>
      <c r="DP182" s="16"/>
      <c r="DQ182" s="16"/>
      <c r="DR182" s="16"/>
      <c r="DS182" s="16"/>
      <c r="DT182" s="16"/>
      <c r="DU182" s="16"/>
      <c r="DV182" s="16"/>
      <c r="DW182" s="16"/>
      <c r="DX182" s="94"/>
      <c r="DY182" s="16">
        <v>10</v>
      </c>
      <c r="DZ182" s="16">
        <v>10</v>
      </c>
      <c r="EA182" s="89"/>
      <c r="EB182" s="90" t="s">
        <v>1816</v>
      </c>
      <c r="EC182" s="16">
        <v>10</v>
      </c>
      <c r="ED182" s="16"/>
      <c r="EE182" s="89"/>
      <c r="EF182" s="90"/>
      <c r="EG182" s="16"/>
      <c r="EH182" s="16"/>
      <c r="EI182" s="89"/>
      <c r="EJ182" s="90"/>
      <c r="EK182" s="16"/>
      <c r="EL182" s="16"/>
      <c r="EM182" s="89"/>
      <c r="EN182" s="90"/>
      <c r="EO182" s="16"/>
      <c r="EP182" s="16"/>
      <c r="EQ182" s="89"/>
      <c r="ER182" s="90">
        <v>3500</v>
      </c>
      <c r="ES182" s="89"/>
      <c r="ET182" s="91"/>
      <c r="EU182" s="90">
        <v>10.5</v>
      </c>
      <c r="EV182" s="89"/>
    </row>
    <row r="183" spans="1:177" s="82" customFormat="1" x14ac:dyDescent="0.3">
      <c r="A183" s="70"/>
      <c r="B183" s="71"/>
      <c r="C183" s="71"/>
      <c r="D183" s="71"/>
      <c r="E183" s="71"/>
      <c r="F183" s="73"/>
      <c r="G183" s="70"/>
      <c r="H183" s="72"/>
      <c r="I183" s="72"/>
      <c r="J183" s="74" t="s">
        <v>1820</v>
      </c>
      <c r="K183" s="72"/>
      <c r="L183" s="72"/>
      <c r="M183" s="72"/>
      <c r="N183" s="72"/>
      <c r="O183" s="72"/>
      <c r="P183" s="72"/>
      <c r="Q183" s="72"/>
      <c r="R183" s="72"/>
      <c r="S183" s="72"/>
      <c r="T183" s="72"/>
      <c r="U183" s="72"/>
      <c r="V183" s="72"/>
      <c r="W183" s="72"/>
      <c r="X183" s="72"/>
      <c r="Y183" s="72"/>
      <c r="Z183" s="72"/>
      <c r="AA183" s="74" t="str">
        <f>$J183</f>
        <v>2023 Porsche Taycan 4S Performance Battery</v>
      </c>
      <c r="AB183" s="72"/>
      <c r="AC183" s="72"/>
      <c r="AD183" s="72"/>
      <c r="AE183" s="72"/>
      <c r="AF183" s="72"/>
      <c r="AG183" s="72"/>
      <c r="AH183" s="72"/>
      <c r="AI183" s="72"/>
      <c r="AJ183" s="72"/>
      <c r="AK183" s="72"/>
      <c r="AL183" s="72"/>
      <c r="AM183" s="72"/>
      <c r="AN183" s="72"/>
      <c r="AO183" s="75"/>
      <c r="AP183" s="70"/>
      <c r="AQ183" s="76" t="str">
        <f>$J183</f>
        <v>2023 Porsche Taycan 4S Performance Battery</v>
      </c>
      <c r="AR183" s="70"/>
      <c r="AS183" s="72"/>
      <c r="AT183" s="72"/>
      <c r="AU183" s="72"/>
      <c r="AV183" s="72"/>
      <c r="AW183" s="72"/>
      <c r="AX183" s="72"/>
      <c r="AY183" s="72"/>
      <c r="AZ183" s="72"/>
      <c r="BA183" s="72"/>
      <c r="BB183" s="72"/>
      <c r="BC183" s="72"/>
      <c r="BD183" s="72"/>
      <c r="BE183" s="72"/>
      <c r="BF183" s="74" t="str">
        <f>$J183</f>
        <v>2023 Porsche Taycan 4S Performance Battery</v>
      </c>
      <c r="BG183" s="72"/>
      <c r="BH183" s="72"/>
      <c r="BI183" s="72"/>
      <c r="BJ183" s="75"/>
      <c r="BK183" s="70"/>
      <c r="BL183" s="72"/>
      <c r="BM183" s="72"/>
      <c r="BN183" s="72"/>
      <c r="BO183" s="72"/>
      <c r="BP183" s="72"/>
      <c r="BQ183" s="77"/>
      <c r="BR183" s="1"/>
      <c r="BS183" s="72"/>
      <c r="BT183" s="78" t="s">
        <v>1597</v>
      </c>
      <c r="BU183" s="72"/>
      <c r="BV183" s="74" t="str">
        <f>$J183</f>
        <v>2023 Porsche Taycan 4S Performance Battery</v>
      </c>
      <c r="BW183" s="72"/>
      <c r="BX183" s="72"/>
      <c r="BY183" s="72"/>
      <c r="BZ183" s="72"/>
      <c r="CA183" s="72"/>
      <c r="CB183" s="79" t="s">
        <v>1597</v>
      </c>
      <c r="CC183" s="72"/>
      <c r="CD183" s="72"/>
      <c r="CE183" s="72"/>
      <c r="CF183" s="72"/>
      <c r="CG183" s="72"/>
      <c r="CH183" s="72"/>
      <c r="CI183" s="72"/>
      <c r="CJ183" s="72"/>
      <c r="CK183" s="72"/>
      <c r="CL183" s="74" t="str">
        <f>$J183</f>
        <v>2023 Porsche Taycan 4S Performance Battery</v>
      </c>
      <c r="CM183" s="72"/>
      <c r="CN183" s="72"/>
      <c r="CO183" s="72"/>
      <c r="CP183" s="72"/>
      <c r="CQ183" s="72"/>
      <c r="CR183" s="72"/>
      <c r="CS183" s="72"/>
      <c r="CT183" s="72"/>
      <c r="CU183" s="72"/>
      <c r="CV183" s="72"/>
      <c r="CW183" s="72"/>
      <c r="CX183" s="72"/>
      <c r="CY183" s="72"/>
      <c r="CZ183" s="72"/>
      <c r="DA183" s="72"/>
      <c r="DB183" s="72"/>
      <c r="DC183" s="74" t="str">
        <f>$J183</f>
        <v>2023 Porsche Taycan 4S Performance Battery</v>
      </c>
      <c r="DD183" s="72"/>
      <c r="DE183" s="72"/>
      <c r="DF183" s="72"/>
      <c r="DG183" s="72"/>
      <c r="DH183" s="72"/>
      <c r="DI183" s="72"/>
      <c r="DJ183" s="72"/>
      <c r="DK183" s="72"/>
      <c r="DL183" s="72"/>
      <c r="DM183" s="72"/>
      <c r="DN183" s="72"/>
      <c r="DO183" s="74"/>
      <c r="DP183" s="74"/>
      <c r="DQ183" s="74"/>
      <c r="DR183" s="74"/>
      <c r="DS183" s="74"/>
      <c r="DT183" s="74" t="str">
        <f>$J183</f>
        <v>2023 Porsche Taycan 4S Performance Battery</v>
      </c>
      <c r="DU183" s="74"/>
      <c r="DV183" s="74"/>
      <c r="DW183" s="74"/>
      <c r="DX183" s="80"/>
      <c r="DY183" s="74"/>
      <c r="DZ183" s="74"/>
      <c r="EA183" s="73"/>
      <c r="EB183" s="81"/>
      <c r="EC183" s="74"/>
      <c r="ED183" s="74"/>
      <c r="EE183" s="73"/>
      <c r="EF183" s="81"/>
      <c r="EH183" s="79" t="s">
        <v>1597</v>
      </c>
      <c r="EI183" s="73" t="str">
        <f>$J183</f>
        <v>2023 Porsche Taycan 4S Performance Battery</v>
      </c>
      <c r="EJ183" s="83"/>
      <c r="EK183" s="84"/>
      <c r="EL183" s="84"/>
      <c r="EM183" s="85"/>
      <c r="EN183" s="86"/>
      <c r="EQ183" s="87"/>
      <c r="ER183" s="86"/>
      <c r="ES183" s="87"/>
      <c r="ET183" s="88"/>
      <c r="EU183" s="81" t="str">
        <f>$J183</f>
        <v>2023 Porsche Taycan 4S Performance Battery</v>
      </c>
      <c r="EV183" s="87"/>
      <c r="EW183" s="74"/>
      <c r="EX183" s="74"/>
      <c r="EY183" s="74"/>
      <c r="EZ183" s="74"/>
      <c r="FA183" s="74"/>
      <c r="FB183" s="74"/>
      <c r="FC183" s="74"/>
      <c r="FD183" s="74"/>
      <c r="FE183" s="74"/>
      <c r="FF183" s="74"/>
      <c r="FG183" s="74"/>
      <c r="FH183" s="74"/>
      <c r="FI183" s="74"/>
      <c r="FJ183" s="74"/>
      <c r="FK183" s="74"/>
      <c r="FL183" s="74"/>
      <c r="FM183" s="74"/>
      <c r="FN183" s="74"/>
      <c r="FO183" s="74"/>
      <c r="FQ183" s="74"/>
      <c r="FR183" s="74"/>
      <c r="FS183" s="74"/>
      <c r="FT183" s="74"/>
      <c r="FU183" s="74"/>
    </row>
    <row r="184" spans="1:177" s="82" customFormat="1" x14ac:dyDescent="0.3">
      <c r="A184" s="90">
        <v>2023</v>
      </c>
      <c r="B184" s="16" t="s">
        <v>144</v>
      </c>
      <c r="C184" s="16" t="s">
        <v>144</v>
      </c>
      <c r="D184" s="16" t="s">
        <v>1821</v>
      </c>
      <c r="E184" s="16" t="s">
        <v>145</v>
      </c>
      <c r="F184" s="89" t="s">
        <v>1614</v>
      </c>
      <c r="G184" s="90">
        <v>82</v>
      </c>
      <c r="H184" s="16">
        <v>82</v>
      </c>
      <c r="I184" s="16">
        <v>82</v>
      </c>
      <c r="J184" s="16">
        <v>118.9</v>
      </c>
      <c r="K184" s="16">
        <v>118.9</v>
      </c>
      <c r="L184" s="16">
        <v>118.9</v>
      </c>
      <c r="M184" s="16">
        <v>83.23</v>
      </c>
      <c r="N184" s="16">
        <v>83.23</v>
      </c>
      <c r="O184" s="16">
        <v>83.23</v>
      </c>
      <c r="P184" s="16">
        <f t="shared" ref="P184:P185" si="56">L184/O184</f>
        <v>1.4285714285714286</v>
      </c>
      <c r="Q184" s="16"/>
      <c r="R184" s="16"/>
      <c r="S184" s="16" t="s">
        <v>60</v>
      </c>
      <c r="T184" s="16" t="s">
        <v>61</v>
      </c>
      <c r="U184" s="16"/>
      <c r="V184" s="16">
        <v>2</v>
      </c>
      <c r="W184" s="16" t="s">
        <v>63</v>
      </c>
      <c r="X184" s="16" t="s">
        <v>63</v>
      </c>
      <c r="Y184" s="16" t="s">
        <v>60</v>
      </c>
      <c r="Z184" s="16" t="s">
        <v>117</v>
      </c>
      <c r="AA184" s="16"/>
      <c r="AB184" s="16"/>
      <c r="AC184" s="16">
        <v>206</v>
      </c>
      <c r="AD184" s="16" t="s">
        <v>1616</v>
      </c>
      <c r="AE184" s="16" t="s">
        <v>1617</v>
      </c>
      <c r="AF184" s="16" t="s">
        <v>66</v>
      </c>
      <c r="AG184" s="16" t="s">
        <v>67</v>
      </c>
      <c r="AH184" s="16" t="s">
        <v>63</v>
      </c>
      <c r="AI184" s="16" t="s">
        <v>124</v>
      </c>
      <c r="AJ184" s="16"/>
      <c r="AK184" s="16"/>
      <c r="AL184" s="16">
        <v>89</v>
      </c>
      <c r="AM184" s="16">
        <v>12</v>
      </c>
      <c r="AN184" s="16"/>
      <c r="AO184" s="89"/>
      <c r="AP184" s="90">
        <v>850</v>
      </c>
      <c r="AQ184" s="91">
        <v>850</v>
      </c>
      <c r="AR184" s="90"/>
      <c r="AS184" s="16"/>
      <c r="AT184" s="16"/>
      <c r="AU184" s="16"/>
      <c r="AV184" s="16"/>
      <c r="AW184" s="16"/>
      <c r="AX184" s="16"/>
      <c r="AY184" s="16"/>
      <c r="AZ184" s="16"/>
      <c r="BA184" s="16"/>
      <c r="BB184" s="16"/>
      <c r="BC184" s="16"/>
      <c r="BD184" s="16"/>
      <c r="BE184" s="16"/>
      <c r="BF184" s="16"/>
      <c r="BG184" s="16"/>
      <c r="BH184" s="16"/>
      <c r="BI184" s="16"/>
      <c r="BJ184" s="89"/>
      <c r="BK184" s="92"/>
      <c r="BL184" s="16"/>
      <c r="BM184" s="16"/>
      <c r="BN184" s="16">
        <v>4</v>
      </c>
      <c r="BO184" s="16" t="s">
        <v>231</v>
      </c>
      <c r="BP184" s="16" t="s">
        <v>1548</v>
      </c>
      <c r="BQ184" s="16" t="s">
        <v>1618</v>
      </c>
      <c r="BR184" s="21">
        <v>44819</v>
      </c>
      <c r="BS184" s="16">
        <v>32055</v>
      </c>
      <c r="BT184" s="93"/>
      <c r="BU184" s="16" t="s">
        <v>62</v>
      </c>
      <c r="BV184" s="16" t="s">
        <v>63</v>
      </c>
      <c r="BW184" s="16"/>
      <c r="BX184" s="16"/>
      <c r="BY184" s="16" t="s">
        <v>63</v>
      </c>
      <c r="BZ184" s="16" t="s">
        <v>63</v>
      </c>
      <c r="CA184" s="16"/>
      <c r="CB184" s="16"/>
      <c r="CC184" s="16"/>
      <c r="CD184" s="16"/>
      <c r="CE184" s="16"/>
      <c r="CF184" s="16"/>
      <c r="CG184" s="16"/>
      <c r="CH184" s="16" t="s">
        <v>90</v>
      </c>
      <c r="CI184" s="16"/>
      <c r="CJ184" s="16">
        <v>1</v>
      </c>
      <c r="CK184" s="16" t="s">
        <v>91</v>
      </c>
      <c r="CL184" s="16"/>
      <c r="CM184" s="16">
        <v>850</v>
      </c>
      <c r="CN184" s="16">
        <v>129</v>
      </c>
      <c r="CO184" s="16">
        <v>148</v>
      </c>
      <c r="CP184" s="16" t="s">
        <v>1619</v>
      </c>
      <c r="CQ184" s="16"/>
      <c r="CR184" s="16"/>
      <c r="CS184" s="16" t="s">
        <v>93</v>
      </c>
      <c r="CT184" s="16"/>
      <c r="CU184" s="16" t="s">
        <v>94</v>
      </c>
      <c r="CV184" s="16" t="s">
        <v>63</v>
      </c>
      <c r="CW184" s="16"/>
      <c r="CX184" s="16"/>
      <c r="CY184" s="16"/>
      <c r="CZ184" s="16" t="s">
        <v>1813</v>
      </c>
      <c r="DA184" s="16">
        <v>2</v>
      </c>
      <c r="DB184" s="16" t="s">
        <v>167</v>
      </c>
      <c r="DC184" s="16" t="s">
        <v>1814</v>
      </c>
      <c r="DD184" s="16" t="s">
        <v>1822</v>
      </c>
      <c r="DE184" s="16"/>
      <c r="DF184" s="16"/>
      <c r="DG184" s="16"/>
      <c r="DH184" s="16"/>
      <c r="DI184" s="16" t="s">
        <v>63</v>
      </c>
      <c r="DJ184" s="16" t="s">
        <v>62</v>
      </c>
      <c r="DK184" s="16"/>
      <c r="DL184" s="16"/>
      <c r="DM184" s="16" t="s">
        <v>63</v>
      </c>
      <c r="DN184" s="16" t="s">
        <v>189</v>
      </c>
      <c r="DO184" s="16" t="s">
        <v>752</v>
      </c>
      <c r="DP184" s="16"/>
      <c r="DQ184" s="16"/>
      <c r="DR184" s="16"/>
      <c r="DS184" s="16"/>
      <c r="DT184" s="16"/>
      <c r="DU184" s="16"/>
      <c r="DV184" s="16"/>
      <c r="DW184" s="16"/>
      <c r="DX184" s="94"/>
      <c r="DY184" s="16">
        <v>10</v>
      </c>
      <c r="DZ184" s="16">
        <v>10</v>
      </c>
      <c r="EA184" s="89"/>
      <c r="EB184" s="90" t="s">
        <v>1816</v>
      </c>
      <c r="EC184" s="16">
        <v>10</v>
      </c>
      <c r="ED184" s="16"/>
      <c r="EE184" s="89"/>
      <c r="EF184" s="90"/>
      <c r="EG184" s="16"/>
      <c r="EH184" s="16"/>
      <c r="EI184" s="89"/>
      <c r="EJ184" s="90"/>
      <c r="EK184" s="16"/>
      <c r="EL184" s="16"/>
      <c r="EM184" s="89"/>
      <c r="EN184" s="90"/>
      <c r="EO184" s="16"/>
      <c r="EP184" s="16"/>
      <c r="EQ184" s="89"/>
      <c r="ER184" s="90">
        <v>3750</v>
      </c>
      <c r="ES184" s="89"/>
      <c r="ET184" s="91"/>
      <c r="EU184" s="90">
        <v>9.5</v>
      </c>
      <c r="EV184" s="89"/>
    </row>
    <row r="185" spans="1:177" s="82" customFormat="1" ht="15.5" customHeight="1" thickBot="1" x14ac:dyDescent="0.35">
      <c r="A185" s="90">
        <v>2023</v>
      </c>
      <c r="B185" s="16" t="s">
        <v>144</v>
      </c>
      <c r="C185" s="16" t="s">
        <v>144</v>
      </c>
      <c r="D185" s="16" t="s">
        <v>1821</v>
      </c>
      <c r="E185" s="16" t="s">
        <v>145</v>
      </c>
      <c r="F185" s="89" t="s">
        <v>1614</v>
      </c>
      <c r="G185" s="90">
        <v>40</v>
      </c>
      <c r="H185" s="16">
        <v>40</v>
      </c>
      <c r="I185" s="16">
        <v>40</v>
      </c>
      <c r="J185" s="16">
        <v>28.358899999999998</v>
      </c>
      <c r="K185" s="16">
        <v>28.348500000000001</v>
      </c>
      <c r="L185" s="16">
        <v>28.354199999999999</v>
      </c>
      <c r="M185" s="16">
        <v>40.496200000000002</v>
      </c>
      <c r="N185" s="16">
        <v>40.496200000000002</v>
      </c>
      <c r="O185" s="16">
        <v>40.496200000000002</v>
      </c>
      <c r="P185" s="16">
        <f t="shared" si="56"/>
        <v>0.70016939861023986</v>
      </c>
      <c r="Q185" s="16"/>
      <c r="R185" s="16"/>
      <c r="S185" s="16" t="s">
        <v>60</v>
      </c>
      <c r="T185" s="16" t="s">
        <v>61</v>
      </c>
      <c r="U185" s="16"/>
      <c r="V185" s="16">
        <v>2</v>
      </c>
      <c r="W185" s="16" t="s">
        <v>63</v>
      </c>
      <c r="X185" s="16" t="s">
        <v>63</v>
      </c>
      <c r="Y185" s="16" t="s">
        <v>60</v>
      </c>
      <c r="Z185" s="16" t="s">
        <v>117</v>
      </c>
      <c r="AA185" s="16"/>
      <c r="AB185" s="16"/>
      <c r="AC185" s="16">
        <v>206</v>
      </c>
      <c r="AD185" s="16" t="s">
        <v>1616</v>
      </c>
      <c r="AE185" s="16" t="s">
        <v>1617</v>
      </c>
      <c r="AF185" s="16" t="s">
        <v>1624</v>
      </c>
      <c r="AG185" s="16" t="s">
        <v>1625</v>
      </c>
      <c r="AH185" s="16" t="s">
        <v>63</v>
      </c>
      <c r="AI185" s="16" t="s">
        <v>124</v>
      </c>
      <c r="AJ185" s="16"/>
      <c r="AK185" s="16"/>
      <c r="AL185" s="16">
        <v>89</v>
      </c>
      <c r="AM185" s="16">
        <v>12</v>
      </c>
      <c r="AN185" s="16"/>
      <c r="AO185" s="89"/>
      <c r="AP185" s="90">
        <v>850</v>
      </c>
      <c r="AQ185" s="91">
        <v>850</v>
      </c>
      <c r="AR185" s="90"/>
      <c r="AS185" s="16"/>
      <c r="AT185" s="16"/>
      <c r="AU185" s="16"/>
      <c r="AV185" s="16"/>
      <c r="AW185" s="16"/>
      <c r="AX185" s="16"/>
      <c r="AY185" s="16"/>
      <c r="AZ185" s="16"/>
      <c r="BA185" s="16"/>
      <c r="BB185" s="16"/>
      <c r="BC185" s="16"/>
      <c r="BD185" s="16"/>
      <c r="BE185" s="16"/>
      <c r="BF185" s="16"/>
      <c r="BG185" s="16"/>
      <c r="BH185" s="16"/>
      <c r="BI185" s="16"/>
      <c r="BJ185" s="89"/>
      <c r="BK185" s="92"/>
      <c r="BL185" s="16"/>
      <c r="BM185" s="16"/>
      <c r="BN185" s="16">
        <v>4</v>
      </c>
      <c r="BO185" s="16" t="s">
        <v>231</v>
      </c>
      <c r="BP185" s="16" t="s">
        <v>1548</v>
      </c>
      <c r="BQ185" s="16" t="s">
        <v>1618</v>
      </c>
      <c r="BR185" s="21">
        <v>44819</v>
      </c>
      <c r="BS185" s="16">
        <v>32055</v>
      </c>
      <c r="BT185" s="93"/>
      <c r="BU185" s="16" t="s">
        <v>62</v>
      </c>
      <c r="BV185" s="16" t="s">
        <v>63</v>
      </c>
      <c r="BW185" s="16"/>
      <c r="BX185" s="16"/>
      <c r="BY185" s="16" t="s">
        <v>63</v>
      </c>
      <c r="BZ185" s="16" t="s">
        <v>63</v>
      </c>
      <c r="CA185" s="16"/>
      <c r="CB185" s="16"/>
      <c r="CC185" s="16"/>
      <c r="CD185" s="16"/>
      <c r="CE185" s="16"/>
      <c r="CF185" s="16"/>
      <c r="CG185" s="16"/>
      <c r="CH185" s="16" t="s">
        <v>90</v>
      </c>
      <c r="CI185" s="16"/>
      <c r="CJ185" s="16">
        <v>1</v>
      </c>
      <c r="CK185" s="16" t="s">
        <v>91</v>
      </c>
      <c r="CL185" s="16"/>
      <c r="CM185" s="16">
        <v>850</v>
      </c>
      <c r="CN185" s="16">
        <v>129</v>
      </c>
      <c r="CO185" s="16">
        <v>148</v>
      </c>
      <c r="CP185" s="16" t="s">
        <v>1619</v>
      </c>
      <c r="CQ185" s="16"/>
      <c r="CR185" s="16"/>
      <c r="CS185" s="16" t="s">
        <v>93</v>
      </c>
      <c r="CT185" s="16"/>
      <c r="CU185" s="16" t="s">
        <v>94</v>
      </c>
      <c r="CV185" s="16" t="s">
        <v>63</v>
      </c>
      <c r="CW185" s="16"/>
      <c r="CX185" s="16"/>
      <c r="CY185" s="16"/>
      <c r="CZ185" s="16" t="s">
        <v>1813</v>
      </c>
      <c r="DA185" s="16">
        <v>2</v>
      </c>
      <c r="DB185" s="16" t="s">
        <v>167</v>
      </c>
      <c r="DC185" s="16" t="s">
        <v>1814</v>
      </c>
      <c r="DD185" s="16" t="s">
        <v>1822</v>
      </c>
      <c r="DE185" s="16"/>
      <c r="DF185" s="16"/>
      <c r="DG185" s="16"/>
      <c r="DH185" s="16"/>
      <c r="DI185" s="16" t="s">
        <v>63</v>
      </c>
      <c r="DJ185" s="16" t="s">
        <v>62</v>
      </c>
      <c r="DK185" s="16"/>
      <c r="DL185" s="16"/>
      <c r="DM185" s="16" t="s">
        <v>63</v>
      </c>
      <c r="DN185" s="16" t="s">
        <v>189</v>
      </c>
      <c r="DO185" s="16" t="s">
        <v>752</v>
      </c>
      <c r="DP185" s="16"/>
      <c r="DQ185" s="16"/>
      <c r="DR185" s="16"/>
      <c r="DS185" s="16"/>
      <c r="DT185" s="16"/>
      <c r="DU185" s="16"/>
      <c r="DV185" s="16"/>
      <c r="DW185" s="16"/>
      <c r="DX185" s="94"/>
      <c r="DY185" s="16">
        <v>10</v>
      </c>
      <c r="DZ185" s="16">
        <v>10</v>
      </c>
      <c r="EA185" s="89"/>
      <c r="EB185" s="90" t="s">
        <v>1816</v>
      </c>
      <c r="EC185" s="16">
        <v>10</v>
      </c>
      <c r="ED185" s="16"/>
      <c r="EE185" s="89"/>
      <c r="EF185" s="90"/>
      <c r="EG185" s="16"/>
      <c r="EH185" s="16"/>
      <c r="EI185" s="89"/>
      <c r="EJ185" s="90"/>
      <c r="EK185" s="16"/>
      <c r="EL185" s="16"/>
      <c r="EM185" s="89"/>
      <c r="EN185" s="90"/>
      <c r="EO185" s="16"/>
      <c r="EP185" s="16"/>
      <c r="EQ185" s="89"/>
      <c r="ER185" s="90">
        <v>3750</v>
      </c>
      <c r="ES185" s="89"/>
      <c r="ET185" s="91"/>
      <c r="EU185" s="90">
        <v>9.5</v>
      </c>
      <c r="EV185" s="89"/>
    </row>
    <row r="186" spans="1:177" s="82" customFormat="1" x14ac:dyDescent="0.3">
      <c r="A186" s="70"/>
      <c r="B186" s="71"/>
      <c r="C186" s="71"/>
      <c r="D186" s="71"/>
      <c r="E186" s="71"/>
      <c r="F186" s="73"/>
      <c r="G186" s="70"/>
      <c r="H186" s="72"/>
      <c r="I186" s="72"/>
      <c r="J186" s="74" t="s">
        <v>1823</v>
      </c>
      <c r="K186" s="72"/>
      <c r="L186" s="72"/>
      <c r="M186" s="72"/>
      <c r="N186" s="72"/>
      <c r="O186" s="72"/>
      <c r="P186" s="72"/>
      <c r="Q186" s="72"/>
      <c r="R186" s="72"/>
      <c r="S186" s="72"/>
      <c r="T186" s="72"/>
      <c r="U186" s="72"/>
      <c r="V186" s="72"/>
      <c r="W186" s="72"/>
      <c r="X186" s="72"/>
      <c r="Y186" s="72"/>
      <c r="Z186" s="72"/>
      <c r="AA186" s="74" t="str">
        <f>$J186</f>
        <v>2023 Porsche Taycan GTS</v>
      </c>
      <c r="AB186" s="72"/>
      <c r="AC186" s="72"/>
      <c r="AD186" s="72"/>
      <c r="AE186" s="72"/>
      <c r="AF186" s="72"/>
      <c r="AG186" s="72"/>
      <c r="AH186" s="72"/>
      <c r="AI186" s="72"/>
      <c r="AJ186" s="72"/>
      <c r="AK186" s="72"/>
      <c r="AL186" s="72"/>
      <c r="AM186" s="72"/>
      <c r="AN186" s="72"/>
      <c r="AO186" s="75"/>
      <c r="AP186" s="70"/>
      <c r="AQ186" s="76" t="str">
        <f>$J186</f>
        <v>2023 Porsche Taycan GTS</v>
      </c>
      <c r="AR186" s="70"/>
      <c r="AS186" s="72"/>
      <c r="AT186" s="72"/>
      <c r="AU186" s="72"/>
      <c r="AV186" s="72"/>
      <c r="AW186" s="72"/>
      <c r="AX186" s="72"/>
      <c r="AY186" s="72"/>
      <c r="AZ186" s="72"/>
      <c r="BA186" s="72"/>
      <c r="BB186" s="72"/>
      <c r="BC186" s="72"/>
      <c r="BD186" s="72"/>
      <c r="BE186" s="72"/>
      <c r="BF186" s="74" t="str">
        <f>$J186</f>
        <v>2023 Porsche Taycan GTS</v>
      </c>
      <c r="BG186" s="72"/>
      <c r="BH186" s="72"/>
      <c r="BI186" s="72"/>
      <c r="BJ186" s="75"/>
      <c r="BK186" s="70"/>
      <c r="BL186" s="72"/>
      <c r="BM186" s="72"/>
      <c r="BN186" s="72"/>
      <c r="BO186" s="72"/>
      <c r="BP186" s="72"/>
      <c r="BQ186" s="77"/>
      <c r="BR186" s="1"/>
      <c r="BS186" s="72"/>
      <c r="BT186" s="78" t="s">
        <v>1597</v>
      </c>
      <c r="BU186" s="72"/>
      <c r="BV186" s="74" t="str">
        <f>$J186</f>
        <v>2023 Porsche Taycan GTS</v>
      </c>
      <c r="BW186" s="72"/>
      <c r="BX186" s="72"/>
      <c r="BY186" s="72"/>
      <c r="BZ186" s="72"/>
      <c r="CA186" s="72"/>
      <c r="CB186" s="79" t="s">
        <v>1597</v>
      </c>
      <c r="CC186" s="72"/>
      <c r="CD186" s="72"/>
      <c r="CE186" s="72"/>
      <c r="CF186" s="72"/>
      <c r="CG186" s="72"/>
      <c r="CH186" s="72"/>
      <c r="CI186" s="72"/>
      <c r="CJ186" s="72"/>
      <c r="CK186" s="72"/>
      <c r="CL186" s="74" t="str">
        <f>$J186</f>
        <v>2023 Porsche Taycan GTS</v>
      </c>
      <c r="CM186" s="72"/>
      <c r="CN186" s="72"/>
      <c r="CO186" s="72"/>
      <c r="CP186" s="72"/>
      <c r="CQ186" s="72"/>
      <c r="CR186" s="72"/>
      <c r="CS186" s="72"/>
      <c r="CT186" s="72"/>
      <c r="CU186" s="72"/>
      <c r="CV186" s="72"/>
      <c r="CW186" s="72"/>
      <c r="CX186" s="72"/>
      <c r="CY186" s="72"/>
      <c r="CZ186" s="72"/>
      <c r="DA186" s="72"/>
      <c r="DB186" s="72"/>
      <c r="DC186" s="74" t="str">
        <f>$J186</f>
        <v>2023 Porsche Taycan GTS</v>
      </c>
      <c r="DD186" s="72"/>
      <c r="DE186" s="72"/>
      <c r="DF186" s="72"/>
      <c r="DG186" s="72"/>
      <c r="DH186" s="72"/>
      <c r="DI186" s="72"/>
      <c r="DJ186" s="72"/>
      <c r="DK186" s="72"/>
      <c r="DL186" s="72"/>
      <c r="DM186" s="72"/>
      <c r="DN186" s="72"/>
      <c r="DO186" s="74"/>
      <c r="DP186" s="74"/>
      <c r="DQ186" s="74"/>
      <c r="DR186" s="74"/>
      <c r="DS186" s="74"/>
      <c r="DT186" s="74" t="str">
        <f>$J186</f>
        <v>2023 Porsche Taycan GTS</v>
      </c>
      <c r="DU186" s="74"/>
      <c r="DV186" s="74"/>
      <c r="DW186" s="74"/>
      <c r="DX186" s="80"/>
      <c r="DY186" s="74"/>
      <c r="DZ186" s="74"/>
      <c r="EA186" s="73"/>
      <c r="EB186" s="81"/>
      <c r="EC186" s="74"/>
      <c r="ED186" s="74"/>
      <c r="EE186" s="73"/>
      <c r="EF186" s="81"/>
      <c r="EH186" s="79" t="s">
        <v>1597</v>
      </c>
      <c r="EI186" s="73" t="str">
        <f>$J186</f>
        <v>2023 Porsche Taycan GTS</v>
      </c>
      <c r="EJ186" s="83"/>
      <c r="EK186" s="84"/>
      <c r="EL186" s="84"/>
      <c r="EM186" s="85"/>
      <c r="EN186" s="86"/>
      <c r="EQ186" s="87"/>
      <c r="ER186" s="86"/>
      <c r="ES186" s="87"/>
      <c r="ET186" s="88"/>
      <c r="EU186" s="81" t="str">
        <f>$J186</f>
        <v>2023 Porsche Taycan GTS</v>
      </c>
      <c r="EV186" s="87"/>
      <c r="EW186" s="74"/>
      <c r="EX186" s="74"/>
      <c r="EY186" s="74"/>
      <c r="EZ186" s="74"/>
      <c r="FA186" s="74"/>
      <c r="FB186" s="74"/>
      <c r="FC186" s="74"/>
      <c r="FD186" s="74"/>
      <c r="FE186" s="74"/>
      <c r="FF186" s="74"/>
      <c r="FG186" s="74"/>
      <c r="FH186" s="74"/>
      <c r="FI186" s="74"/>
      <c r="FJ186" s="74"/>
      <c r="FK186" s="74"/>
      <c r="FL186" s="74"/>
      <c r="FM186" s="74"/>
      <c r="FN186" s="74"/>
      <c r="FO186" s="74"/>
      <c r="FQ186" s="74"/>
      <c r="FR186" s="74"/>
      <c r="FS186" s="74"/>
      <c r="FT186" s="74"/>
      <c r="FU186" s="74"/>
    </row>
    <row r="187" spans="1:177" s="82" customFormat="1" x14ac:dyDescent="0.3">
      <c r="A187" s="90">
        <v>2023</v>
      </c>
      <c r="B187" s="16" t="s">
        <v>144</v>
      </c>
      <c r="C187" s="16" t="s">
        <v>144</v>
      </c>
      <c r="D187" s="16" t="s">
        <v>1824</v>
      </c>
      <c r="E187" s="16" t="s">
        <v>145</v>
      </c>
      <c r="F187" s="89" t="s">
        <v>1614</v>
      </c>
      <c r="G187" s="90">
        <v>83</v>
      </c>
      <c r="H187" s="16">
        <v>82</v>
      </c>
      <c r="I187" s="16">
        <v>83</v>
      </c>
      <c r="J187" s="16">
        <v>119</v>
      </c>
      <c r="K187" s="16">
        <v>117.5</v>
      </c>
      <c r="L187" s="16">
        <v>118.3203</v>
      </c>
      <c r="M187" s="16">
        <v>83.3</v>
      </c>
      <c r="N187" s="16">
        <v>82.25</v>
      </c>
      <c r="O187" s="16">
        <v>82.824200000000005</v>
      </c>
      <c r="P187" s="16">
        <f t="shared" ref="P187:P188" si="57">L187/O187</f>
        <v>1.4285716010537983</v>
      </c>
      <c r="Q187" s="16"/>
      <c r="R187" s="16"/>
      <c r="S187" s="16" t="s">
        <v>60</v>
      </c>
      <c r="T187" s="16" t="s">
        <v>61</v>
      </c>
      <c r="U187" s="16"/>
      <c r="V187" s="16">
        <v>2</v>
      </c>
      <c r="W187" s="16" t="s">
        <v>63</v>
      </c>
      <c r="X187" s="16" t="s">
        <v>63</v>
      </c>
      <c r="Y187" s="16" t="s">
        <v>60</v>
      </c>
      <c r="Z187" s="16" t="s">
        <v>117</v>
      </c>
      <c r="AA187" s="16"/>
      <c r="AB187" s="16"/>
      <c r="AC187" s="16">
        <v>246</v>
      </c>
      <c r="AD187" s="16" t="s">
        <v>1616</v>
      </c>
      <c r="AE187" s="16" t="s">
        <v>1617</v>
      </c>
      <c r="AF187" s="16" t="s">
        <v>66</v>
      </c>
      <c r="AG187" s="16" t="s">
        <v>67</v>
      </c>
      <c r="AH187" s="16" t="s">
        <v>63</v>
      </c>
      <c r="AI187" s="16" t="s">
        <v>124</v>
      </c>
      <c r="AJ187" s="16"/>
      <c r="AK187" s="16"/>
      <c r="AL187" s="16">
        <v>89</v>
      </c>
      <c r="AM187" s="16">
        <v>11</v>
      </c>
      <c r="AN187" s="16"/>
      <c r="AO187" s="89"/>
      <c r="AP187" s="90">
        <v>850</v>
      </c>
      <c r="AQ187" s="91">
        <v>850</v>
      </c>
      <c r="AR187" s="90"/>
      <c r="AS187" s="16"/>
      <c r="AT187" s="16"/>
      <c r="AU187" s="16"/>
      <c r="AV187" s="16"/>
      <c r="AW187" s="16"/>
      <c r="AX187" s="16"/>
      <c r="AY187" s="16"/>
      <c r="AZ187" s="16"/>
      <c r="BA187" s="16"/>
      <c r="BB187" s="16"/>
      <c r="BC187" s="16"/>
      <c r="BD187" s="16"/>
      <c r="BE187" s="16"/>
      <c r="BF187" s="16"/>
      <c r="BG187" s="16"/>
      <c r="BH187" s="16"/>
      <c r="BI187" s="16"/>
      <c r="BJ187" s="89"/>
      <c r="BK187" s="92"/>
      <c r="BL187" s="16"/>
      <c r="BM187" s="16"/>
      <c r="BN187" s="16">
        <v>4</v>
      </c>
      <c r="BO187" s="16" t="s">
        <v>231</v>
      </c>
      <c r="BP187" s="16" t="s">
        <v>1548</v>
      </c>
      <c r="BQ187" s="16" t="s">
        <v>1618</v>
      </c>
      <c r="BR187" s="21">
        <v>44819</v>
      </c>
      <c r="BS187" s="16">
        <v>32060</v>
      </c>
      <c r="BT187" s="93"/>
      <c r="BU187" s="16" t="s">
        <v>62</v>
      </c>
      <c r="BV187" s="16" t="s">
        <v>63</v>
      </c>
      <c r="BW187" s="16"/>
      <c r="BX187" s="16"/>
      <c r="BY187" s="16" t="s">
        <v>63</v>
      </c>
      <c r="BZ187" s="16" t="s">
        <v>63</v>
      </c>
      <c r="CA187" s="16"/>
      <c r="CB187" s="16"/>
      <c r="CC187" s="16"/>
      <c r="CD187" s="16"/>
      <c r="CE187" s="16"/>
      <c r="CF187" s="16"/>
      <c r="CG187" s="16"/>
      <c r="CH187" s="16" t="s">
        <v>90</v>
      </c>
      <c r="CI187" s="16"/>
      <c r="CJ187" s="16">
        <v>1</v>
      </c>
      <c r="CK187" s="16" t="s">
        <v>91</v>
      </c>
      <c r="CL187" s="16"/>
      <c r="CM187" s="16">
        <v>850</v>
      </c>
      <c r="CN187" s="16">
        <v>129</v>
      </c>
      <c r="CO187" s="16">
        <v>148</v>
      </c>
      <c r="CP187" s="16" t="s">
        <v>1619</v>
      </c>
      <c r="CQ187" s="16"/>
      <c r="CR187" s="16"/>
      <c r="CS187" s="16" t="s">
        <v>93</v>
      </c>
      <c r="CT187" s="16"/>
      <c r="CU187" s="16" t="s">
        <v>94</v>
      </c>
      <c r="CV187" s="16" t="s">
        <v>63</v>
      </c>
      <c r="CW187" s="16"/>
      <c r="CX187" s="16"/>
      <c r="CY187" s="16"/>
      <c r="CZ187" s="16" t="s">
        <v>1813</v>
      </c>
      <c r="DA187" s="16">
        <v>2</v>
      </c>
      <c r="DB187" s="16" t="s">
        <v>167</v>
      </c>
      <c r="DC187" s="16" t="s">
        <v>1814</v>
      </c>
      <c r="DD187" s="16" t="s">
        <v>1825</v>
      </c>
      <c r="DE187" s="16"/>
      <c r="DF187" s="16"/>
      <c r="DG187" s="16"/>
      <c r="DH187" s="16"/>
      <c r="DI187" s="16" t="s">
        <v>63</v>
      </c>
      <c r="DJ187" s="16" t="s">
        <v>62</v>
      </c>
      <c r="DK187" s="16"/>
      <c r="DL187" s="16"/>
      <c r="DM187" s="16" t="s">
        <v>63</v>
      </c>
      <c r="DN187" s="16" t="s">
        <v>189</v>
      </c>
      <c r="DO187" s="16" t="s">
        <v>752</v>
      </c>
      <c r="DP187" s="16"/>
      <c r="DQ187" s="16"/>
      <c r="DR187" s="16"/>
      <c r="DS187" s="16"/>
      <c r="DT187" s="16"/>
      <c r="DU187" s="16"/>
      <c r="DV187" s="16"/>
      <c r="DW187" s="16"/>
      <c r="DX187" s="94"/>
      <c r="DY187" s="16">
        <v>10</v>
      </c>
      <c r="DZ187" s="16">
        <v>10</v>
      </c>
      <c r="EA187" s="89"/>
      <c r="EB187" s="90" t="s">
        <v>1816</v>
      </c>
      <c r="EC187" s="16">
        <v>10</v>
      </c>
      <c r="ED187" s="16"/>
      <c r="EE187" s="89"/>
      <c r="EF187" s="90"/>
      <c r="EG187" s="16"/>
      <c r="EH187" s="16"/>
      <c r="EI187" s="89"/>
      <c r="EJ187" s="90"/>
      <c r="EK187" s="16"/>
      <c r="EL187" s="16"/>
      <c r="EM187" s="89"/>
      <c r="EN187" s="90"/>
      <c r="EO187" s="16"/>
      <c r="EP187" s="16"/>
      <c r="EQ187" s="89"/>
      <c r="ER187" s="90">
        <v>3750</v>
      </c>
      <c r="ES187" s="89"/>
      <c r="ET187" s="91"/>
      <c r="EU187" s="90">
        <v>10.5</v>
      </c>
      <c r="EV187" s="89"/>
    </row>
    <row r="188" spans="1:177" s="82" customFormat="1" ht="15.5" customHeight="1" thickBot="1" x14ac:dyDescent="0.35">
      <c r="A188" s="90">
        <v>2023</v>
      </c>
      <c r="B188" s="16" t="s">
        <v>144</v>
      </c>
      <c r="C188" s="16" t="s">
        <v>144</v>
      </c>
      <c r="D188" s="16" t="s">
        <v>1824</v>
      </c>
      <c r="E188" s="16" t="s">
        <v>145</v>
      </c>
      <c r="F188" s="89" t="s">
        <v>1614</v>
      </c>
      <c r="G188" s="90">
        <v>40</v>
      </c>
      <c r="H188" s="16">
        <v>41</v>
      </c>
      <c r="I188" s="16">
        <v>41</v>
      </c>
      <c r="J188" s="16">
        <v>28.316800000000001</v>
      </c>
      <c r="K188" s="16">
        <v>28.689399999999999</v>
      </c>
      <c r="L188" s="16">
        <v>28.484500000000001</v>
      </c>
      <c r="M188" s="16">
        <v>40.462200000000003</v>
      </c>
      <c r="N188" s="16">
        <v>40.978700000000003</v>
      </c>
      <c r="O188" s="16">
        <v>40.694600000000001</v>
      </c>
      <c r="P188" s="16">
        <f t="shared" si="57"/>
        <v>0.69995773394995897</v>
      </c>
      <c r="Q188" s="16"/>
      <c r="R188" s="16"/>
      <c r="S188" s="16" t="s">
        <v>60</v>
      </c>
      <c r="T188" s="16" t="s">
        <v>61</v>
      </c>
      <c r="U188" s="16"/>
      <c r="V188" s="16">
        <v>2</v>
      </c>
      <c r="W188" s="16" t="s">
        <v>63</v>
      </c>
      <c r="X188" s="16" t="s">
        <v>63</v>
      </c>
      <c r="Y188" s="16" t="s">
        <v>60</v>
      </c>
      <c r="Z188" s="16" t="s">
        <v>117</v>
      </c>
      <c r="AA188" s="16"/>
      <c r="AB188" s="16"/>
      <c r="AC188" s="16">
        <v>246</v>
      </c>
      <c r="AD188" s="16" t="s">
        <v>1616</v>
      </c>
      <c r="AE188" s="16" t="s">
        <v>1617</v>
      </c>
      <c r="AF188" s="16" t="s">
        <v>1624</v>
      </c>
      <c r="AG188" s="16" t="s">
        <v>1625</v>
      </c>
      <c r="AH188" s="16" t="s">
        <v>63</v>
      </c>
      <c r="AI188" s="16" t="s">
        <v>124</v>
      </c>
      <c r="AJ188" s="16"/>
      <c r="AK188" s="16"/>
      <c r="AL188" s="16">
        <v>89</v>
      </c>
      <c r="AM188" s="16">
        <v>11</v>
      </c>
      <c r="AN188" s="16"/>
      <c r="AO188" s="89"/>
      <c r="AP188" s="90">
        <v>850</v>
      </c>
      <c r="AQ188" s="91">
        <v>850</v>
      </c>
      <c r="AR188" s="90"/>
      <c r="AS188" s="16"/>
      <c r="AT188" s="16"/>
      <c r="AU188" s="16"/>
      <c r="AV188" s="16"/>
      <c r="AW188" s="16"/>
      <c r="AX188" s="16"/>
      <c r="AY188" s="16"/>
      <c r="AZ188" s="16"/>
      <c r="BA188" s="16"/>
      <c r="BB188" s="16"/>
      <c r="BC188" s="16"/>
      <c r="BD188" s="16"/>
      <c r="BE188" s="16"/>
      <c r="BF188" s="16"/>
      <c r="BG188" s="16"/>
      <c r="BH188" s="16"/>
      <c r="BI188" s="16"/>
      <c r="BJ188" s="89"/>
      <c r="BK188" s="92"/>
      <c r="BL188" s="16"/>
      <c r="BM188" s="16"/>
      <c r="BN188" s="16">
        <v>4</v>
      </c>
      <c r="BO188" s="16" t="s">
        <v>231</v>
      </c>
      <c r="BP188" s="16" t="s">
        <v>1548</v>
      </c>
      <c r="BQ188" s="16" t="s">
        <v>1618</v>
      </c>
      <c r="BR188" s="21">
        <v>44819</v>
      </c>
      <c r="BS188" s="16">
        <v>32060</v>
      </c>
      <c r="BT188" s="93"/>
      <c r="BU188" s="16" t="s">
        <v>62</v>
      </c>
      <c r="BV188" s="16" t="s">
        <v>63</v>
      </c>
      <c r="BW188" s="16"/>
      <c r="BX188" s="16"/>
      <c r="BY188" s="16" t="s">
        <v>63</v>
      </c>
      <c r="BZ188" s="16" t="s">
        <v>63</v>
      </c>
      <c r="CA188" s="16"/>
      <c r="CB188" s="16"/>
      <c r="CC188" s="16"/>
      <c r="CD188" s="16"/>
      <c r="CE188" s="16"/>
      <c r="CF188" s="16"/>
      <c r="CG188" s="16"/>
      <c r="CH188" s="16" t="s">
        <v>90</v>
      </c>
      <c r="CI188" s="16"/>
      <c r="CJ188" s="16">
        <v>1</v>
      </c>
      <c r="CK188" s="16" t="s">
        <v>91</v>
      </c>
      <c r="CL188" s="16"/>
      <c r="CM188" s="16">
        <v>850</v>
      </c>
      <c r="CN188" s="16">
        <v>129</v>
      </c>
      <c r="CO188" s="16">
        <v>148</v>
      </c>
      <c r="CP188" s="16" t="s">
        <v>1619</v>
      </c>
      <c r="CQ188" s="16"/>
      <c r="CR188" s="16"/>
      <c r="CS188" s="16" t="s">
        <v>93</v>
      </c>
      <c r="CT188" s="16"/>
      <c r="CU188" s="16" t="s">
        <v>94</v>
      </c>
      <c r="CV188" s="16" t="s">
        <v>63</v>
      </c>
      <c r="CW188" s="16"/>
      <c r="CX188" s="16"/>
      <c r="CY188" s="16"/>
      <c r="CZ188" s="16" t="s">
        <v>1813</v>
      </c>
      <c r="DA188" s="16">
        <v>2</v>
      </c>
      <c r="DB188" s="16" t="s">
        <v>167</v>
      </c>
      <c r="DC188" s="16" t="s">
        <v>1814</v>
      </c>
      <c r="DD188" s="16" t="s">
        <v>1825</v>
      </c>
      <c r="DE188" s="16"/>
      <c r="DF188" s="16"/>
      <c r="DG188" s="16"/>
      <c r="DH188" s="16"/>
      <c r="DI188" s="16" t="s">
        <v>63</v>
      </c>
      <c r="DJ188" s="16" t="s">
        <v>62</v>
      </c>
      <c r="DK188" s="16"/>
      <c r="DL188" s="16"/>
      <c r="DM188" s="16" t="s">
        <v>63</v>
      </c>
      <c r="DN188" s="16" t="s">
        <v>189</v>
      </c>
      <c r="DO188" s="16" t="s">
        <v>752</v>
      </c>
      <c r="DP188" s="16"/>
      <c r="DQ188" s="16"/>
      <c r="DR188" s="16"/>
      <c r="DS188" s="16"/>
      <c r="DT188" s="16"/>
      <c r="DU188" s="16"/>
      <c r="DV188" s="16"/>
      <c r="DW188" s="16"/>
      <c r="DX188" s="94"/>
      <c r="DY188" s="16">
        <v>10</v>
      </c>
      <c r="DZ188" s="16">
        <v>10</v>
      </c>
      <c r="EA188" s="89"/>
      <c r="EB188" s="90" t="s">
        <v>1816</v>
      </c>
      <c r="EC188" s="16">
        <v>10</v>
      </c>
      <c r="ED188" s="16"/>
      <c r="EE188" s="89"/>
      <c r="EF188" s="90"/>
      <c r="EG188" s="16"/>
      <c r="EH188" s="16"/>
      <c r="EI188" s="89"/>
      <c r="EJ188" s="90"/>
      <c r="EK188" s="16"/>
      <c r="EL188" s="16"/>
      <c r="EM188" s="89"/>
      <c r="EN188" s="90"/>
      <c r="EO188" s="16"/>
      <c r="EP188" s="16"/>
      <c r="EQ188" s="89"/>
      <c r="ER188" s="90">
        <v>3750</v>
      </c>
      <c r="ES188" s="89"/>
      <c r="ET188" s="91"/>
      <c r="EU188" s="90">
        <v>10.5</v>
      </c>
      <c r="EV188" s="89"/>
    </row>
    <row r="189" spans="1:177" s="82" customFormat="1" x14ac:dyDescent="0.3">
      <c r="A189" s="70"/>
      <c r="B189" s="71"/>
      <c r="C189" s="71"/>
      <c r="D189" s="71"/>
      <c r="E189" s="71"/>
      <c r="F189" s="73"/>
      <c r="G189" s="70"/>
      <c r="H189" s="72"/>
      <c r="I189" s="72"/>
      <c r="J189" s="74" t="s">
        <v>1826</v>
      </c>
      <c r="K189" s="72"/>
      <c r="L189" s="72"/>
      <c r="M189" s="72"/>
      <c r="N189" s="72"/>
      <c r="O189" s="72"/>
      <c r="P189" s="72"/>
      <c r="Q189" s="72"/>
      <c r="R189" s="72"/>
      <c r="S189" s="72"/>
      <c r="T189" s="72"/>
      <c r="U189" s="72"/>
      <c r="V189" s="72"/>
      <c r="W189" s="72"/>
      <c r="X189" s="72"/>
      <c r="Y189" s="72"/>
      <c r="Z189" s="72"/>
      <c r="AA189" s="74" t="str">
        <f>$J189</f>
        <v>2023 Porsche Taycan GTS Sport Turismo</v>
      </c>
      <c r="AB189" s="72"/>
      <c r="AC189" s="72"/>
      <c r="AD189" s="72"/>
      <c r="AE189" s="72"/>
      <c r="AF189" s="72"/>
      <c r="AG189" s="72"/>
      <c r="AH189" s="72"/>
      <c r="AI189" s="72"/>
      <c r="AJ189" s="72"/>
      <c r="AK189" s="72"/>
      <c r="AL189" s="72"/>
      <c r="AM189" s="72"/>
      <c r="AN189" s="72"/>
      <c r="AO189" s="75"/>
      <c r="AP189" s="70"/>
      <c r="AQ189" s="76" t="str">
        <f>$J189</f>
        <v>2023 Porsche Taycan GTS Sport Turismo</v>
      </c>
      <c r="AR189" s="70"/>
      <c r="AS189" s="72"/>
      <c r="AT189" s="72"/>
      <c r="AU189" s="72"/>
      <c r="AV189" s="72"/>
      <c r="AW189" s="72"/>
      <c r="AX189" s="72"/>
      <c r="AY189" s="72"/>
      <c r="AZ189" s="72"/>
      <c r="BA189" s="72"/>
      <c r="BB189" s="72"/>
      <c r="BC189" s="72"/>
      <c r="BD189" s="72"/>
      <c r="BE189" s="72"/>
      <c r="BF189" s="74" t="str">
        <f>$J189</f>
        <v>2023 Porsche Taycan GTS Sport Turismo</v>
      </c>
      <c r="BG189" s="72"/>
      <c r="BH189" s="72"/>
      <c r="BI189" s="72"/>
      <c r="BJ189" s="75"/>
      <c r="BK189" s="70"/>
      <c r="BL189" s="72"/>
      <c r="BM189" s="72"/>
      <c r="BN189" s="72"/>
      <c r="BO189" s="72"/>
      <c r="BP189" s="72"/>
      <c r="BQ189" s="77"/>
      <c r="BR189" s="1"/>
      <c r="BS189" s="72"/>
      <c r="BT189" s="78" t="s">
        <v>1597</v>
      </c>
      <c r="BU189" s="72"/>
      <c r="BV189" s="74" t="str">
        <f>$J189</f>
        <v>2023 Porsche Taycan GTS Sport Turismo</v>
      </c>
      <c r="BW189" s="72"/>
      <c r="BX189" s="72"/>
      <c r="BY189" s="72"/>
      <c r="BZ189" s="72"/>
      <c r="CA189" s="72"/>
      <c r="CB189" s="79" t="s">
        <v>1597</v>
      </c>
      <c r="CC189" s="72"/>
      <c r="CD189" s="72"/>
      <c r="CE189" s="72"/>
      <c r="CF189" s="72"/>
      <c r="CG189" s="72"/>
      <c r="CH189" s="72"/>
      <c r="CI189" s="72"/>
      <c r="CJ189" s="72"/>
      <c r="CK189" s="72"/>
      <c r="CL189" s="74" t="str">
        <f>$J189</f>
        <v>2023 Porsche Taycan GTS Sport Turismo</v>
      </c>
      <c r="CM189" s="72"/>
      <c r="CN189" s="72"/>
      <c r="CO189" s="72"/>
      <c r="CP189" s="72"/>
      <c r="CQ189" s="72"/>
      <c r="CR189" s="72"/>
      <c r="CS189" s="72"/>
      <c r="CT189" s="72"/>
      <c r="CU189" s="72"/>
      <c r="CV189" s="72"/>
      <c r="CW189" s="72"/>
      <c r="CX189" s="72"/>
      <c r="CY189" s="72"/>
      <c r="CZ189" s="72"/>
      <c r="DA189" s="72"/>
      <c r="DB189" s="72"/>
      <c r="DC189" s="74" t="str">
        <f>$J189</f>
        <v>2023 Porsche Taycan GTS Sport Turismo</v>
      </c>
      <c r="DD189" s="72"/>
      <c r="DE189" s="72"/>
      <c r="DF189" s="72"/>
      <c r="DG189" s="72"/>
      <c r="DH189" s="72"/>
      <c r="DI189" s="72"/>
      <c r="DJ189" s="72"/>
      <c r="DK189" s="72"/>
      <c r="DL189" s="72"/>
      <c r="DM189" s="72"/>
      <c r="DN189" s="72"/>
      <c r="DO189" s="74"/>
      <c r="DP189" s="74"/>
      <c r="DQ189" s="74"/>
      <c r="DR189" s="74"/>
      <c r="DS189" s="74"/>
      <c r="DT189" s="74" t="str">
        <f>$J189</f>
        <v>2023 Porsche Taycan GTS Sport Turismo</v>
      </c>
      <c r="DU189" s="74"/>
      <c r="DV189" s="74"/>
      <c r="DW189" s="74"/>
      <c r="DX189" s="80"/>
      <c r="DY189" s="74"/>
      <c r="DZ189" s="74"/>
      <c r="EA189" s="73"/>
      <c r="EB189" s="81"/>
      <c r="EC189" s="74"/>
      <c r="ED189" s="74"/>
      <c r="EE189" s="73"/>
      <c r="EF189" s="81"/>
      <c r="EH189" s="79" t="s">
        <v>1597</v>
      </c>
      <c r="EI189" s="73" t="str">
        <f>$J189</f>
        <v>2023 Porsche Taycan GTS Sport Turismo</v>
      </c>
      <c r="EJ189" s="83"/>
      <c r="EK189" s="84"/>
      <c r="EL189" s="84"/>
      <c r="EM189" s="85"/>
      <c r="EN189" s="86"/>
      <c r="EQ189" s="87"/>
      <c r="ER189" s="86"/>
      <c r="ES189" s="87"/>
      <c r="ET189" s="88"/>
      <c r="EU189" s="81" t="str">
        <f>$J189</f>
        <v>2023 Porsche Taycan GTS Sport Turismo</v>
      </c>
      <c r="EV189" s="87"/>
      <c r="EW189" s="74"/>
      <c r="EX189" s="74"/>
      <c r="EY189" s="74"/>
      <c r="EZ189" s="74"/>
      <c r="FA189" s="74"/>
      <c r="FB189" s="74"/>
      <c r="FC189" s="74"/>
      <c r="FD189" s="74"/>
      <c r="FE189" s="74"/>
      <c r="FF189" s="74"/>
      <c r="FG189" s="74"/>
      <c r="FH189" s="74"/>
      <c r="FI189" s="74"/>
      <c r="FJ189" s="74"/>
      <c r="FK189" s="74"/>
      <c r="FL189" s="74"/>
      <c r="FM189" s="74"/>
      <c r="FN189" s="74"/>
      <c r="FO189" s="74"/>
      <c r="FQ189" s="74"/>
      <c r="FR189" s="74"/>
      <c r="FS189" s="74"/>
      <c r="FT189" s="74"/>
      <c r="FU189" s="74"/>
    </row>
    <row r="190" spans="1:177" s="82" customFormat="1" x14ac:dyDescent="0.3">
      <c r="A190" s="90">
        <v>2023</v>
      </c>
      <c r="B190" s="16" t="s">
        <v>144</v>
      </c>
      <c r="C190" s="16" t="s">
        <v>144</v>
      </c>
      <c r="D190" s="16" t="s">
        <v>1827</v>
      </c>
      <c r="E190" s="16" t="s">
        <v>145</v>
      </c>
      <c r="F190" s="89" t="s">
        <v>1614</v>
      </c>
      <c r="G190" s="90">
        <v>80</v>
      </c>
      <c r="H190" s="16">
        <v>80</v>
      </c>
      <c r="I190" s="16">
        <v>80</v>
      </c>
      <c r="J190" s="16">
        <v>114.7</v>
      </c>
      <c r="K190" s="16">
        <v>114</v>
      </c>
      <c r="L190" s="16">
        <v>114.3839</v>
      </c>
      <c r="M190" s="16">
        <v>80.290000000000006</v>
      </c>
      <c r="N190" s="16">
        <v>79.8</v>
      </c>
      <c r="O190" s="16">
        <v>80.068700000000007</v>
      </c>
      <c r="P190" s="16">
        <f t="shared" ref="P190:P191" si="58">L190/O190</f>
        <v>1.4285719638260641</v>
      </c>
      <c r="Q190" s="16"/>
      <c r="R190" s="16"/>
      <c r="S190" s="16" t="s">
        <v>60</v>
      </c>
      <c r="T190" s="16" t="s">
        <v>61</v>
      </c>
      <c r="U190" s="16"/>
      <c r="V190" s="16">
        <v>2</v>
      </c>
      <c r="W190" s="16" t="s">
        <v>63</v>
      </c>
      <c r="X190" s="16" t="s">
        <v>63</v>
      </c>
      <c r="Y190" s="16" t="s">
        <v>60</v>
      </c>
      <c r="Z190" s="16" t="s">
        <v>117</v>
      </c>
      <c r="AA190" s="16"/>
      <c r="AB190" s="16"/>
      <c r="AC190" s="16">
        <v>233</v>
      </c>
      <c r="AD190" s="16" t="s">
        <v>1616</v>
      </c>
      <c r="AE190" s="16" t="s">
        <v>1617</v>
      </c>
      <c r="AF190" s="16" t="s">
        <v>66</v>
      </c>
      <c r="AG190" s="16" t="s">
        <v>67</v>
      </c>
      <c r="AH190" s="16" t="s">
        <v>63</v>
      </c>
      <c r="AI190" s="16" t="s">
        <v>124</v>
      </c>
      <c r="AJ190" s="16"/>
      <c r="AK190" s="16"/>
      <c r="AL190" s="16"/>
      <c r="AM190" s="16"/>
      <c r="AN190" s="16">
        <v>90</v>
      </c>
      <c r="AO190" s="89">
        <v>12</v>
      </c>
      <c r="AP190" s="90">
        <v>900</v>
      </c>
      <c r="AQ190" s="91">
        <v>900</v>
      </c>
      <c r="AR190" s="90"/>
      <c r="AS190" s="16"/>
      <c r="AT190" s="16"/>
      <c r="AU190" s="16"/>
      <c r="AV190" s="16"/>
      <c r="AW190" s="16"/>
      <c r="AX190" s="16"/>
      <c r="AY190" s="16"/>
      <c r="AZ190" s="16"/>
      <c r="BA190" s="16"/>
      <c r="BB190" s="16"/>
      <c r="BC190" s="16"/>
      <c r="BD190" s="16"/>
      <c r="BE190" s="16"/>
      <c r="BF190" s="16"/>
      <c r="BG190" s="16"/>
      <c r="BH190" s="16"/>
      <c r="BI190" s="16"/>
      <c r="BJ190" s="89"/>
      <c r="BK190" s="92"/>
      <c r="BL190" s="16"/>
      <c r="BM190" s="16"/>
      <c r="BN190" s="16">
        <v>4</v>
      </c>
      <c r="BO190" s="16" t="s">
        <v>231</v>
      </c>
      <c r="BP190" s="16" t="s">
        <v>1548</v>
      </c>
      <c r="BQ190" s="16" t="s">
        <v>1618</v>
      </c>
      <c r="BR190" s="21">
        <v>44819</v>
      </c>
      <c r="BS190" s="16">
        <v>32059</v>
      </c>
      <c r="BT190" s="93"/>
      <c r="BU190" s="16" t="s">
        <v>62</v>
      </c>
      <c r="BV190" s="16" t="s">
        <v>63</v>
      </c>
      <c r="BW190" s="16"/>
      <c r="BX190" s="16"/>
      <c r="BY190" s="16" t="s">
        <v>63</v>
      </c>
      <c r="BZ190" s="16" t="s">
        <v>63</v>
      </c>
      <c r="CA190" s="16"/>
      <c r="CB190" s="16"/>
      <c r="CC190" s="16"/>
      <c r="CD190" s="16"/>
      <c r="CE190" s="16"/>
      <c r="CF190" s="16"/>
      <c r="CG190" s="16"/>
      <c r="CH190" s="16" t="s">
        <v>90</v>
      </c>
      <c r="CI190" s="16"/>
      <c r="CJ190" s="16">
        <v>1</v>
      </c>
      <c r="CK190" s="16" t="s">
        <v>91</v>
      </c>
      <c r="CL190" s="16"/>
      <c r="CM190" s="16">
        <v>850</v>
      </c>
      <c r="CN190" s="16">
        <v>129</v>
      </c>
      <c r="CO190" s="16">
        <v>148</v>
      </c>
      <c r="CP190" s="16" t="s">
        <v>1619</v>
      </c>
      <c r="CQ190" s="16"/>
      <c r="CR190" s="16"/>
      <c r="CS190" s="16" t="s">
        <v>93</v>
      </c>
      <c r="CT190" s="16"/>
      <c r="CU190" s="16" t="s">
        <v>94</v>
      </c>
      <c r="CV190" s="16" t="s">
        <v>63</v>
      </c>
      <c r="CW190" s="16"/>
      <c r="CX190" s="16"/>
      <c r="CY190" s="16"/>
      <c r="CZ190" s="16" t="s">
        <v>1813</v>
      </c>
      <c r="DA190" s="16">
        <v>2</v>
      </c>
      <c r="DB190" s="16" t="s">
        <v>167</v>
      </c>
      <c r="DC190" s="16" t="s">
        <v>1814</v>
      </c>
      <c r="DD190" s="16" t="s">
        <v>1825</v>
      </c>
      <c r="DE190" s="16"/>
      <c r="DF190" s="16"/>
      <c r="DG190" s="16"/>
      <c r="DH190" s="16"/>
      <c r="DI190" s="16" t="s">
        <v>63</v>
      </c>
      <c r="DJ190" s="16" t="s">
        <v>62</v>
      </c>
      <c r="DK190" s="16"/>
      <c r="DL190" s="16"/>
      <c r="DM190" s="16" t="s">
        <v>63</v>
      </c>
      <c r="DN190" s="16" t="s">
        <v>189</v>
      </c>
      <c r="DO190" s="16" t="s">
        <v>752</v>
      </c>
      <c r="DP190" s="16"/>
      <c r="DQ190" s="16"/>
      <c r="DR190" s="16"/>
      <c r="DS190" s="16"/>
      <c r="DT190" s="16"/>
      <c r="DU190" s="16"/>
      <c r="DV190" s="16"/>
      <c r="DW190" s="16"/>
      <c r="DX190" s="94"/>
      <c r="DY190" s="16">
        <v>10</v>
      </c>
      <c r="DZ190" s="16">
        <v>10</v>
      </c>
      <c r="EA190" s="89"/>
      <c r="EB190" s="90" t="s">
        <v>1816</v>
      </c>
      <c r="EC190" s="16">
        <v>10</v>
      </c>
      <c r="ED190" s="16"/>
      <c r="EE190" s="89"/>
      <c r="EF190" s="90"/>
      <c r="EG190" s="16"/>
      <c r="EH190" s="16"/>
      <c r="EI190" s="89"/>
      <c r="EJ190" s="90"/>
      <c r="EK190" s="16"/>
      <c r="EL190" s="16"/>
      <c r="EM190" s="89"/>
      <c r="EN190" s="90"/>
      <c r="EO190" s="16"/>
      <c r="EP190" s="16"/>
      <c r="EQ190" s="89"/>
      <c r="ER190" s="90">
        <v>3500</v>
      </c>
      <c r="ES190" s="89"/>
      <c r="ET190" s="91"/>
      <c r="EU190" s="90">
        <v>10.5</v>
      </c>
      <c r="EV190" s="89"/>
    </row>
    <row r="191" spans="1:177" s="82" customFormat="1" ht="15.5" customHeight="1" thickBot="1" x14ac:dyDescent="0.35">
      <c r="A191" s="90">
        <v>2023</v>
      </c>
      <c r="B191" s="16" t="s">
        <v>144</v>
      </c>
      <c r="C191" s="16" t="s">
        <v>144</v>
      </c>
      <c r="D191" s="16" t="s">
        <v>1827</v>
      </c>
      <c r="E191" s="16" t="s">
        <v>145</v>
      </c>
      <c r="F191" s="89" t="s">
        <v>1614</v>
      </c>
      <c r="G191" s="90">
        <v>42</v>
      </c>
      <c r="H191" s="16">
        <v>42</v>
      </c>
      <c r="I191" s="16">
        <v>42</v>
      </c>
      <c r="J191" s="16">
        <v>29.392700000000001</v>
      </c>
      <c r="K191" s="16">
        <v>29.571300000000001</v>
      </c>
      <c r="L191" s="16">
        <v>29.473099999999999</v>
      </c>
      <c r="M191" s="16">
        <v>41.979100000000003</v>
      </c>
      <c r="N191" s="16">
        <v>42.236800000000002</v>
      </c>
      <c r="O191" s="16">
        <v>42.095100000000002</v>
      </c>
      <c r="P191" s="16">
        <f t="shared" si="58"/>
        <v>0.70015512494328314</v>
      </c>
      <c r="Q191" s="16"/>
      <c r="R191" s="16"/>
      <c r="S191" s="16" t="s">
        <v>60</v>
      </c>
      <c r="T191" s="16" t="s">
        <v>61</v>
      </c>
      <c r="U191" s="16"/>
      <c r="V191" s="16">
        <v>2</v>
      </c>
      <c r="W191" s="16" t="s">
        <v>63</v>
      </c>
      <c r="X191" s="16" t="s">
        <v>63</v>
      </c>
      <c r="Y191" s="16" t="s">
        <v>60</v>
      </c>
      <c r="Z191" s="16" t="s">
        <v>117</v>
      </c>
      <c r="AA191" s="16"/>
      <c r="AB191" s="16"/>
      <c r="AC191" s="16">
        <v>233</v>
      </c>
      <c r="AD191" s="16" t="s">
        <v>1616</v>
      </c>
      <c r="AE191" s="16" t="s">
        <v>1617</v>
      </c>
      <c r="AF191" s="16" t="s">
        <v>1624</v>
      </c>
      <c r="AG191" s="16" t="s">
        <v>1625</v>
      </c>
      <c r="AH191" s="16" t="s">
        <v>63</v>
      </c>
      <c r="AI191" s="16" t="s">
        <v>124</v>
      </c>
      <c r="AJ191" s="16"/>
      <c r="AK191" s="16"/>
      <c r="AL191" s="16"/>
      <c r="AM191" s="16"/>
      <c r="AN191" s="16">
        <v>90</v>
      </c>
      <c r="AO191" s="89">
        <v>12</v>
      </c>
      <c r="AP191" s="90">
        <v>900</v>
      </c>
      <c r="AQ191" s="91">
        <v>900</v>
      </c>
      <c r="AR191" s="90"/>
      <c r="AS191" s="16"/>
      <c r="AT191" s="16"/>
      <c r="AU191" s="16"/>
      <c r="AV191" s="16"/>
      <c r="AW191" s="16"/>
      <c r="AX191" s="16"/>
      <c r="AY191" s="16"/>
      <c r="AZ191" s="16"/>
      <c r="BA191" s="16"/>
      <c r="BB191" s="16"/>
      <c r="BC191" s="16"/>
      <c r="BD191" s="16"/>
      <c r="BE191" s="16"/>
      <c r="BF191" s="16"/>
      <c r="BG191" s="16"/>
      <c r="BH191" s="16"/>
      <c r="BI191" s="16"/>
      <c r="BJ191" s="89"/>
      <c r="BK191" s="92"/>
      <c r="BL191" s="16"/>
      <c r="BM191" s="16"/>
      <c r="BN191" s="16">
        <v>4</v>
      </c>
      <c r="BO191" s="16" t="s">
        <v>231</v>
      </c>
      <c r="BP191" s="16" t="s">
        <v>1548</v>
      </c>
      <c r="BQ191" s="16" t="s">
        <v>1618</v>
      </c>
      <c r="BR191" s="21">
        <v>44819</v>
      </c>
      <c r="BS191" s="16">
        <v>32059</v>
      </c>
      <c r="BT191" s="93"/>
      <c r="BU191" s="16" t="s">
        <v>62</v>
      </c>
      <c r="BV191" s="16" t="s">
        <v>63</v>
      </c>
      <c r="BW191" s="16"/>
      <c r="BX191" s="16"/>
      <c r="BY191" s="16" t="s">
        <v>63</v>
      </c>
      <c r="BZ191" s="16" t="s">
        <v>63</v>
      </c>
      <c r="CA191" s="16"/>
      <c r="CB191" s="16"/>
      <c r="CC191" s="16"/>
      <c r="CD191" s="16"/>
      <c r="CE191" s="16"/>
      <c r="CF191" s="16"/>
      <c r="CG191" s="16"/>
      <c r="CH191" s="16" t="s">
        <v>90</v>
      </c>
      <c r="CI191" s="16"/>
      <c r="CJ191" s="16">
        <v>1</v>
      </c>
      <c r="CK191" s="16" t="s">
        <v>91</v>
      </c>
      <c r="CL191" s="16"/>
      <c r="CM191" s="16">
        <v>850</v>
      </c>
      <c r="CN191" s="16">
        <v>129</v>
      </c>
      <c r="CO191" s="16">
        <v>148</v>
      </c>
      <c r="CP191" s="16" t="s">
        <v>1619</v>
      </c>
      <c r="CQ191" s="16"/>
      <c r="CR191" s="16"/>
      <c r="CS191" s="16" t="s">
        <v>93</v>
      </c>
      <c r="CT191" s="16"/>
      <c r="CU191" s="16" t="s">
        <v>94</v>
      </c>
      <c r="CV191" s="16" t="s">
        <v>63</v>
      </c>
      <c r="CW191" s="16"/>
      <c r="CX191" s="16"/>
      <c r="CY191" s="16"/>
      <c r="CZ191" s="16" t="s">
        <v>1813</v>
      </c>
      <c r="DA191" s="16">
        <v>2</v>
      </c>
      <c r="DB191" s="16" t="s">
        <v>167</v>
      </c>
      <c r="DC191" s="16" t="s">
        <v>1814</v>
      </c>
      <c r="DD191" s="16" t="s">
        <v>1825</v>
      </c>
      <c r="DE191" s="16"/>
      <c r="DF191" s="16"/>
      <c r="DG191" s="16"/>
      <c r="DH191" s="16"/>
      <c r="DI191" s="16" t="s">
        <v>63</v>
      </c>
      <c r="DJ191" s="16" t="s">
        <v>62</v>
      </c>
      <c r="DK191" s="16"/>
      <c r="DL191" s="16"/>
      <c r="DM191" s="16" t="s">
        <v>63</v>
      </c>
      <c r="DN191" s="16" t="s">
        <v>189</v>
      </c>
      <c r="DO191" s="16" t="s">
        <v>752</v>
      </c>
      <c r="DP191" s="16"/>
      <c r="DQ191" s="16"/>
      <c r="DR191" s="16"/>
      <c r="DS191" s="16"/>
      <c r="DT191" s="16"/>
      <c r="DU191" s="16"/>
      <c r="DV191" s="16"/>
      <c r="DW191" s="16"/>
      <c r="DX191" s="94"/>
      <c r="DY191" s="16">
        <v>10</v>
      </c>
      <c r="DZ191" s="16">
        <v>10</v>
      </c>
      <c r="EA191" s="89"/>
      <c r="EB191" s="90" t="s">
        <v>1816</v>
      </c>
      <c r="EC191" s="16">
        <v>10</v>
      </c>
      <c r="ED191" s="16"/>
      <c r="EE191" s="89"/>
      <c r="EF191" s="90"/>
      <c r="EG191" s="16"/>
      <c r="EH191" s="16"/>
      <c r="EI191" s="89"/>
      <c r="EJ191" s="90"/>
      <c r="EK191" s="16"/>
      <c r="EL191" s="16"/>
      <c r="EM191" s="89"/>
      <c r="EN191" s="90"/>
      <c r="EO191" s="16"/>
      <c r="EP191" s="16"/>
      <c r="EQ191" s="89"/>
      <c r="ER191" s="90">
        <v>3500</v>
      </c>
      <c r="ES191" s="89"/>
      <c r="ET191" s="91"/>
      <c r="EU191" s="90">
        <v>10.5</v>
      </c>
      <c r="EV191" s="89"/>
    </row>
    <row r="192" spans="1:177" s="82" customFormat="1" x14ac:dyDescent="0.3">
      <c r="A192" s="70"/>
      <c r="B192" s="71"/>
      <c r="C192" s="71"/>
      <c r="D192" s="71"/>
      <c r="E192" s="71"/>
      <c r="F192" s="73"/>
      <c r="G192" s="70"/>
      <c r="H192" s="72"/>
      <c r="I192" s="72"/>
      <c r="J192" s="74" t="s">
        <v>1828</v>
      </c>
      <c r="K192" s="72"/>
      <c r="L192" s="72"/>
      <c r="M192" s="72"/>
      <c r="N192" s="72"/>
      <c r="O192" s="72"/>
      <c r="P192" s="72"/>
      <c r="Q192" s="72"/>
      <c r="R192" s="72"/>
      <c r="S192" s="72"/>
      <c r="T192" s="72"/>
      <c r="U192" s="72"/>
      <c r="V192" s="72"/>
      <c r="W192" s="72"/>
      <c r="X192" s="72"/>
      <c r="Y192" s="72"/>
      <c r="Z192" s="72"/>
      <c r="AA192" s="74" t="str">
        <f>$J192</f>
        <v>2023 Porsche Taycan Perf Battery Plus</v>
      </c>
      <c r="AB192" s="72"/>
      <c r="AC192" s="72"/>
      <c r="AD192" s="72"/>
      <c r="AE192" s="72"/>
      <c r="AF192" s="72"/>
      <c r="AG192" s="72"/>
      <c r="AH192" s="72"/>
      <c r="AI192" s="72"/>
      <c r="AJ192" s="72"/>
      <c r="AK192" s="72"/>
      <c r="AL192" s="72"/>
      <c r="AM192" s="72"/>
      <c r="AN192" s="72"/>
      <c r="AO192" s="75"/>
      <c r="AP192" s="70"/>
      <c r="AQ192" s="76" t="str">
        <f>$J192</f>
        <v>2023 Porsche Taycan Perf Battery Plus</v>
      </c>
      <c r="AR192" s="70"/>
      <c r="AS192" s="72"/>
      <c r="AT192" s="72"/>
      <c r="AU192" s="72"/>
      <c r="AV192" s="72"/>
      <c r="AW192" s="72"/>
      <c r="AX192" s="72"/>
      <c r="AY192" s="72"/>
      <c r="AZ192" s="72"/>
      <c r="BA192" s="72"/>
      <c r="BB192" s="72"/>
      <c r="BC192" s="72"/>
      <c r="BD192" s="72"/>
      <c r="BE192" s="72"/>
      <c r="BF192" s="74" t="str">
        <f>$J192</f>
        <v>2023 Porsche Taycan Perf Battery Plus</v>
      </c>
      <c r="BG192" s="72"/>
      <c r="BH192" s="72"/>
      <c r="BI192" s="72"/>
      <c r="BJ192" s="75"/>
      <c r="BK192" s="70"/>
      <c r="BL192" s="72"/>
      <c r="BM192" s="72"/>
      <c r="BN192" s="72"/>
      <c r="BO192" s="72"/>
      <c r="BP192" s="72"/>
      <c r="BQ192" s="77"/>
      <c r="BR192" s="1"/>
      <c r="BS192" s="72"/>
      <c r="BT192" s="78" t="s">
        <v>1597</v>
      </c>
      <c r="BU192" s="72"/>
      <c r="BV192" s="74" t="str">
        <f>$J192</f>
        <v>2023 Porsche Taycan Perf Battery Plus</v>
      </c>
      <c r="BW192" s="72"/>
      <c r="BX192" s="72"/>
      <c r="BY192" s="72"/>
      <c r="BZ192" s="72"/>
      <c r="CA192" s="72"/>
      <c r="CB192" s="79" t="s">
        <v>1597</v>
      </c>
      <c r="CC192" s="72"/>
      <c r="CD192" s="72"/>
      <c r="CE192" s="72"/>
      <c r="CF192" s="72"/>
      <c r="CG192" s="72"/>
      <c r="CH192" s="72"/>
      <c r="CI192" s="72"/>
      <c r="CJ192" s="72"/>
      <c r="CK192" s="72"/>
      <c r="CL192" s="74" t="str">
        <f>$J192</f>
        <v>2023 Porsche Taycan Perf Battery Plus</v>
      </c>
      <c r="CM192" s="72"/>
      <c r="CN192" s="72"/>
      <c r="CO192" s="72"/>
      <c r="CP192" s="72"/>
      <c r="CQ192" s="72"/>
      <c r="CR192" s="72"/>
      <c r="CS192" s="72"/>
      <c r="CT192" s="72"/>
      <c r="CU192" s="72"/>
      <c r="CV192" s="72"/>
      <c r="CW192" s="72"/>
      <c r="CX192" s="72"/>
      <c r="CY192" s="72"/>
      <c r="CZ192" s="72"/>
      <c r="DA192" s="72"/>
      <c r="DB192" s="72"/>
      <c r="DC192" s="74" t="str">
        <f>$J192</f>
        <v>2023 Porsche Taycan Perf Battery Plus</v>
      </c>
      <c r="DD192" s="72"/>
      <c r="DE192" s="72"/>
      <c r="DF192" s="72"/>
      <c r="DG192" s="72"/>
      <c r="DH192" s="72"/>
      <c r="DI192" s="72"/>
      <c r="DJ192" s="72"/>
      <c r="DK192" s="72"/>
      <c r="DL192" s="72"/>
      <c r="DM192" s="72"/>
      <c r="DN192" s="72"/>
      <c r="DO192" s="74"/>
      <c r="DP192" s="74"/>
      <c r="DQ192" s="74"/>
      <c r="DR192" s="74"/>
      <c r="DS192" s="74"/>
      <c r="DT192" s="74" t="str">
        <f>$J192</f>
        <v>2023 Porsche Taycan Perf Battery Plus</v>
      </c>
      <c r="DU192" s="74"/>
      <c r="DV192" s="74"/>
      <c r="DW192" s="74"/>
      <c r="DX192" s="80"/>
      <c r="DY192" s="74"/>
      <c r="DZ192" s="74"/>
      <c r="EA192" s="73"/>
      <c r="EB192" s="81"/>
      <c r="EC192" s="74"/>
      <c r="ED192" s="74"/>
      <c r="EE192" s="73"/>
      <c r="EF192" s="81"/>
      <c r="EH192" s="79" t="s">
        <v>1597</v>
      </c>
      <c r="EI192" s="73" t="str">
        <f>$J192</f>
        <v>2023 Porsche Taycan Perf Battery Plus</v>
      </c>
      <c r="EJ192" s="83"/>
      <c r="EK192" s="84"/>
      <c r="EL192" s="84"/>
      <c r="EM192" s="85"/>
      <c r="EN192" s="86"/>
      <c r="EQ192" s="87"/>
      <c r="ER192" s="86"/>
      <c r="ES192" s="87"/>
      <c r="ET192" s="88"/>
      <c r="EU192" s="81" t="str">
        <f>$J192</f>
        <v>2023 Porsche Taycan Perf Battery Plus</v>
      </c>
      <c r="EV192" s="87"/>
      <c r="EW192" s="74"/>
      <c r="EX192" s="74"/>
      <c r="EY192" s="74"/>
      <c r="EZ192" s="74"/>
      <c r="FA192" s="74"/>
      <c r="FB192" s="74"/>
      <c r="FC192" s="74"/>
      <c r="FD192" s="74"/>
      <c r="FE192" s="74"/>
      <c r="FF192" s="74"/>
      <c r="FG192" s="74"/>
      <c r="FH192" s="74"/>
      <c r="FI192" s="74"/>
      <c r="FJ192" s="74"/>
      <c r="FK192" s="74"/>
      <c r="FL192" s="74"/>
      <c r="FM192" s="74"/>
      <c r="FN192" s="74"/>
      <c r="FO192" s="74"/>
      <c r="FQ192" s="74"/>
      <c r="FR192" s="74"/>
      <c r="FS192" s="74"/>
      <c r="FT192" s="74"/>
      <c r="FU192" s="74"/>
    </row>
    <row r="193" spans="1:177" s="82" customFormat="1" x14ac:dyDescent="0.3">
      <c r="A193" s="90">
        <v>2023</v>
      </c>
      <c r="B193" s="16" t="s">
        <v>144</v>
      </c>
      <c r="C193" s="16" t="s">
        <v>144</v>
      </c>
      <c r="D193" s="16" t="s">
        <v>1829</v>
      </c>
      <c r="E193" s="16" t="s">
        <v>145</v>
      </c>
      <c r="F193" s="89" t="s">
        <v>1614</v>
      </c>
      <c r="G193" s="90">
        <v>78</v>
      </c>
      <c r="H193" s="16">
        <v>88</v>
      </c>
      <c r="I193" s="16">
        <v>82</v>
      </c>
      <c r="J193" s="16">
        <v>110.9</v>
      </c>
      <c r="K193" s="16">
        <v>125.2</v>
      </c>
      <c r="L193" s="16">
        <v>116.9089</v>
      </c>
      <c r="M193" s="16">
        <v>77.63</v>
      </c>
      <c r="N193" s="16">
        <v>87.64</v>
      </c>
      <c r="O193" s="16">
        <v>81.836200000000005</v>
      </c>
      <c r="P193" s="16">
        <f t="shared" ref="P193:P194" si="59">L193/O193</f>
        <v>1.4285719522656233</v>
      </c>
      <c r="Q193" s="16"/>
      <c r="R193" s="16"/>
      <c r="S193" s="16" t="s">
        <v>60</v>
      </c>
      <c r="T193" s="16" t="s">
        <v>61</v>
      </c>
      <c r="U193" s="16"/>
      <c r="V193" s="16">
        <v>2</v>
      </c>
      <c r="W193" s="16" t="s">
        <v>63</v>
      </c>
      <c r="X193" s="16" t="s">
        <v>63</v>
      </c>
      <c r="Y193" s="16" t="s">
        <v>84</v>
      </c>
      <c r="Z193" s="16" t="s">
        <v>85</v>
      </c>
      <c r="AA193" s="16"/>
      <c r="AB193" s="16"/>
      <c r="AC193" s="16">
        <v>242</v>
      </c>
      <c r="AD193" s="16" t="s">
        <v>1616</v>
      </c>
      <c r="AE193" s="16" t="s">
        <v>1617</v>
      </c>
      <c r="AF193" s="16" t="s">
        <v>66</v>
      </c>
      <c r="AG193" s="16" t="s">
        <v>67</v>
      </c>
      <c r="AH193" s="16" t="s">
        <v>63</v>
      </c>
      <c r="AI193" s="16" t="s">
        <v>124</v>
      </c>
      <c r="AJ193" s="16"/>
      <c r="AK193" s="16"/>
      <c r="AL193" s="16">
        <v>90</v>
      </c>
      <c r="AM193" s="16">
        <v>12</v>
      </c>
      <c r="AN193" s="16"/>
      <c r="AO193" s="89"/>
      <c r="AP193" s="90">
        <v>850</v>
      </c>
      <c r="AQ193" s="91">
        <v>850</v>
      </c>
      <c r="AR193" s="90"/>
      <c r="AS193" s="16"/>
      <c r="AT193" s="16"/>
      <c r="AU193" s="16"/>
      <c r="AV193" s="16"/>
      <c r="AW193" s="16"/>
      <c r="AX193" s="16"/>
      <c r="AY193" s="16"/>
      <c r="AZ193" s="16"/>
      <c r="BA193" s="16"/>
      <c r="BB193" s="16"/>
      <c r="BC193" s="16"/>
      <c r="BD193" s="16"/>
      <c r="BE193" s="16"/>
      <c r="BF193" s="16"/>
      <c r="BG193" s="16"/>
      <c r="BH193" s="16"/>
      <c r="BI193" s="16"/>
      <c r="BJ193" s="89"/>
      <c r="BK193" s="92"/>
      <c r="BL193" s="16"/>
      <c r="BM193" s="16"/>
      <c r="BN193" s="16">
        <v>4</v>
      </c>
      <c r="BO193" s="16" t="s">
        <v>231</v>
      </c>
      <c r="BP193" s="16" t="s">
        <v>1548</v>
      </c>
      <c r="BQ193" s="16" t="s">
        <v>1618</v>
      </c>
      <c r="BR193" s="21">
        <v>44819</v>
      </c>
      <c r="BS193" s="16">
        <v>32063</v>
      </c>
      <c r="BT193" s="93"/>
      <c r="BU193" s="16" t="s">
        <v>62</v>
      </c>
      <c r="BV193" s="16" t="s">
        <v>63</v>
      </c>
      <c r="BW193" s="16"/>
      <c r="BX193" s="16"/>
      <c r="BY193" s="16" t="s">
        <v>63</v>
      </c>
      <c r="BZ193" s="16" t="s">
        <v>63</v>
      </c>
      <c r="CA193" s="16"/>
      <c r="CB193" s="16"/>
      <c r="CC193" s="16"/>
      <c r="CD193" s="16"/>
      <c r="CE193" s="16"/>
      <c r="CF193" s="16"/>
      <c r="CG193" s="16"/>
      <c r="CH193" s="16" t="s">
        <v>90</v>
      </c>
      <c r="CI193" s="16"/>
      <c r="CJ193" s="16">
        <v>1</v>
      </c>
      <c r="CK193" s="16" t="s">
        <v>91</v>
      </c>
      <c r="CL193" s="16"/>
      <c r="CM193" s="16">
        <v>800</v>
      </c>
      <c r="CN193" s="16">
        <v>129</v>
      </c>
      <c r="CO193" s="16">
        <v>148</v>
      </c>
      <c r="CP193" s="16" t="s">
        <v>1685</v>
      </c>
      <c r="CQ193" s="16"/>
      <c r="CR193" s="16"/>
      <c r="CS193" s="16" t="s">
        <v>93</v>
      </c>
      <c r="CT193" s="16"/>
      <c r="CU193" s="16" t="s">
        <v>94</v>
      </c>
      <c r="CV193" s="16" t="s">
        <v>63</v>
      </c>
      <c r="CW193" s="16"/>
      <c r="CX193" s="16"/>
      <c r="CY193" s="16"/>
      <c r="CZ193" s="16" t="s">
        <v>1830</v>
      </c>
      <c r="DA193" s="16">
        <v>1</v>
      </c>
      <c r="DB193" s="16" t="s">
        <v>167</v>
      </c>
      <c r="DC193" s="16" t="s">
        <v>1814</v>
      </c>
      <c r="DD193" s="16">
        <v>280</v>
      </c>
      <c r="DE193" s="16"/>
      <c r="DF193" s="16"/>
      <c r="DG193" s="16"/>
      <c r="DH193" s="16"/>
      <c r="DI193" s="16" t="s">
        <v>63</v>
      </c>
      <c r="DJ193" s="16" t="s">
        <v>62</v>
      </c>
      <c r="DK193" s="16"/>
      <c r="DL193" s="16"/>
      <c r="DM193" s="16" t="s">
        <v>63</v>
      </c>
      <c r="DN193" s="16" t="s">
        <v>189</v>
      </c>
      <c r="DO193" s="16" t="s">
        <v>752</v>
      </c>
      <c r="DP193" s="16"/>
      <c r="DQ193" s="16"/>
      <c r="DR193" s="16"/>
      <c r="DS193" s="16"/>
      <c r="DT193" s="16"/>
      <c r="DU193" s="16"/>
      <c r="DV193" s="16"/>
      <c r="DW193" s="16"/>
      <c r="DX193" s="94"/>
      <c r="DY193" s="16">
        <v>10</v>
      </c>
      <c r="DZ193" s="16">
        <v>10</v>
      </c>
      <c r="EA193" s="89"/>
      <c r="EB193" s="90" t="s">
        <v>1831</v>
      </c>
      <c r="EC193" s="16">
        <v>10</v>
      </c>
      <c r="ED193" s="16"/>
      <c r="EE193" s="89"/>
      <c r="EF193" s="90"/>
      <c r="EG193" s="16"/>
      <c r="EH193" s="16"/>
      <c r="EI193" s="89"/>
      <c r="EJ193" s="90"/>
      <c r="EK193" s="16"/>
      <c r="EL193" s="16"/>
      <c r="EM193" s="89"/>
      <c r="EN193" s="90"/>
      <c r="EO193" s="16"/>
      <c r="EP193" s="16"/>
      <c r="EQ193" s="89"/>
      <c r="ER193" s="90">
        <v>3750</v>
      </c>
      <c r="ES193" s="89"/>
      <c r="ET193" s="91"/>
      <c r="EU193" s="90">
        <v>10.5</v>
      </c>
      <c r="EV193" s="89"/>
    </row>
    <row r="194" spans="1:177" s="82" customFormat="1" ht="15.5" customHeight="1" thickBot="1" x14ac:dyDescent="0.35">
      <c r="A194" s="90">
        <v>2023</v>
      </c>
      <c r="B194" s="16" t="s">
        <v>144</v>
      </c>
      <c r="C194" s="16" t="s">
        <v>144</v>
      </c>
      <c r="D194" s="16" t="s">
        <v>1829</v>
      </c>
      <c r="E194" s="16" t="s">
        <v>145</v>
      </c>
      <c r="F194" s="89" t="s">
        <v>1614</v>
      </c>
      <c r="G194" s="90">
        <v>43</v>
      </c>
      <c r="H194" s="16">
        <v>38</v>
      </c>
      <c r="I194" s="16">
        <v>41</v>
      </c>
      <c r="J194" s="16">
        <v>30.3888</v>
      </c>
      <c r="K194" s="16">
        <v>26.922799999999999</v>
      </c>
      <c r="L194" s="16">
        <v>28.8291</v>
      </c>
      <c r="M194" s="16">
        <v>43.417499999999997</v>
      </c>
      <c r="N194" s="16">
        <v>38.458500000000001</v>
      </c>
      <c r="O194" s="16">
        <v>41.185899999999997</v>
      </c>
      <c r="P194" s="16">
        <f t="shared" si="59"/>
        <v>0.69997499144124575</v>
      </c>
      <c r="Q194" s="16"/>
      <c r="R194" s="16"/>
      <c r="S194" s="16" t="s">
        <v>60</v>
      </c>
      <c r="T194" s="16" t="s">
        <v>61</v>
      </c>
      <c r="U194" s="16"/>
      <c r="V194" s="16">
        <v>2</v>
      </c>
      <c r="W194" s="16" t="s">
        <v>63</v>
      </c>
      <c r="X194" s="16" t="s">
        <v>63</v>
      </c>
      <c r="Y194" s="16" t="s">
        <v>84</v>
      </c>
      <c r="Z194" s="16" t="s">
        <v>85</v>
      </c>
      <c r="AA194" s="16"/>
      <c r="AB194" s="16"/>
      <c r="AC194" s="16">
        <v>242</v>
      </c>
      <c r="AD194" s="16" t="s">
        <v>1616</v>
      </c>
      <c r="AE194" s="16" t="s">
        <v>1617</v>
      </c>
      <c r="AF194" s="16" t="s">
        <v>1624</v>
      </c>
      <c r="AG194" s="16" t="s">
        <v>1625</v>
      </c>
      <c r="AH194" s="16" t="s">
        <v>63</v>
      </c>
      <c r="AI194" s="16" t="s">
        <v>124</v>
      </c>
      <c r="AJ194" s="16"/>
      <c r="AK194" s="16"/>
      <c r="AL194" s="16">
        <v>90</v>
      </c>
      <c r="AM194" s="16">
        <v>12</v>
      </c>
      <c r="AN194" s="16"/>
      <c r="AO194" s="89"/>
      <c r="AP194" s="90">
        <v>850</v>
      </c>
      <c r="AQ194" s="91">
        <v>850</v>
      </c>
      <c r="AR194" s="90"/>
      <c r="AS194" s="16"/>
      <c r="AT194" s="16"/>
      <c r="AU194" s="16"/>
      <c r="AV194" s="16"/>
      <c r="AW194" s="16"/>
      <c r="AX194" s="16"/>
      <c r="AY194" s="16"/>
      <c r="AZ194" s="16"/>
      <c r="BA194" s="16"/>
      <c r="BB194" s="16"/>
      <c r="BC194" s="16"/>
      <c r="BD194" s="16"/>
      <c r="BE194" s="16"/>
      <c r="BF194" s="16"/>
      <c r="BG194" s="16"/>
      <c r="BH194" s="16"/>
      <c r="BI194" s="16"/>
      <c r="BJ194" s="89"/>
      <c r="BK194" s="92"/>
      <c r="BL194" s="16"/>
      <c r="BM194" s="16"/>
      <c r="BN194" s="16">
        <v>4</v>
      </c>
      <c r="BO194" s="16" t="s">
        <v>231</v>
      </c>
      <c r="BP194" s="16" t="s">
        <v>1548</v>
      </c>
      <c r="BQ194" s="16" t="s">
        <v>1618</v>
      </c>
      <c r="BR194" s="21">
        <v>44819</v>
      </c>
      <c r="BS194" s="16">
        <v>32063</v>
      </c>
      <c r="BT194" s="93"/>
      <c r="BU194" s="16" t="s">
        <v>62</v>
      </c>
      <c r="BV194" s="16" t="s">
        <v>63</v>
      </c>
      <c r="BW194" s="16"/>
      <c r="BX194" s="16"/>
      <c r="BY194" s="16" t="s">
        <v>63</v>
      </c>
      <c r="BZ194" s="16" t="s">
        <v>63</v>
      </c>
      <c r="CA194" s="16"/>
      <c r="CB194" s="16"/>
      <c r="CC194" s="16"/>
      <c r="CD194" s="16"/>
      <c r="CE194" s="16"/>
      <c r="CF194" s="16"/>
      <c r="CG194" s="16"/>
      <c r="CH194" s="16" t="s">
        <v>90</v>
      </c>
      <c r="CI194" s="16"/>
      <c r="CJ194" s="16">
        <v>1</v>
      </c>
      <c r="CK194" s="16" t="s">
        <v>91</v>
      </c>
      <c r="CL194" s="16"/>
      <c r="CM194" s="16">
        <v>800</v>
      </c>
      <c r="CN194" s="16">
        <v>129</v>
      </c>
      <c r="CO194" s="16">
        <v>148</v>
      </c>
      <c r="CP194" s="16" t="s">
        <v>1685</v>
      </c>
      <c r="CQ194" s="16"/>
      <c r="CR194" s="16"/>
      <c r="CS194" s="16" t="s">
        <v>93</v>
      </c>
      <c r="CT194" s="16"/>
      <c r="CU194" s="16" t="s">
        <v>94</v>
      </c>
      <c r="CV194" s="16" t="s">
        <v>63</v>
      </c>
      <c r="CW194" s="16"/>
      <c r="CX194" s="16"/>
      <c r="CY194" s="16"/>
      <c r="CZ194" s="16" t="s">
        <v>1830</v>
      </c>
      <c r="DA194" s="16">
        <v>1</v>
      </c>
      <c r="DB194" s="16" t="s">
        <v>167</v>
      </c>
      <c r="DC194" s="16" t="s">
        <v>1814</v>
      </c>
      <c r="DD194" s="16">
        <v>280</v>
      </c>
      <c r="DE194" s="16"/>
      <c r="DF194" s="16"/>
      <c r="DG194" s="16"/>
      <c r="DH194" s="16"/>
      <c r="DI194" s="16" t="s">
        <v>63</v>
      </c>
      <c r="DJ194" s="16" t="s">
        <v>62</v>
      </c>
      <c r="DK194" s="16"/>
      <c r="DL194" s="16"/>
      <c r="DM194" s="16" t="s">
        <v>63</v>
      </c>
      <c r="DN194" s="16" t="s">
        <v>189</v>
      </c>
      <c r="DO194" s="16" t="s">
        <v>752</v>
      </c>
      <c r="DP194" s="16"/>
      <c r="DQ194" s="16"/>
      <c r="DR194" s="16"/>
      <c r="DS194" s="16"/>
      <c r="DT194" s="16"/>
      <c r="DU194" s="16"/>
      <c r="DV194" s="16"/>
      <c r="DW194" s="16"/>
      <c r="DX194" s="94"/>
      <c r="DY194" s="16">
        <v>10</v>
      </c>
      <c r="DZ194" s="16">
        <v>10</v>
      </c>
      <c r="EA194" s="89"/>
      <c r="EB194" s="90" t="s">
        <v>1831</v>
      </c>
      <c r="EC194" s="16">
        <v>10</v>
      </c>
      <c r="ED194" s="16"/>
      <c r="EE194" s="89"/>
      <c r="EF194" s="90"/>
      <c r="EG194" s="16"/>
      <c r="EH194" s="16"/>
      <c r="EI194" s="89"/>
      <c r="EJ194" s="90"/>
      <c r="EK194" s="16"/>
      <c r="EL194" s="16"/>
      <c r="EM194" s="89"/>
      <c r="EN194" s="90"/>
      <c r="EO194" s="16"/>
      <c r="EP194" s="16"/>
      <c r="EQ194" s="89"/>
      <c r="ER194" s="90">
        <v>3750</v>
      </c>
      <c r="ES194" s="89"/>
      <c r="ET194" s="91"/>
      <c r="EU194" s="90">
        <v>10.5</v>
      </c>
      <c r="EV194" s="89"/>
    </row>
    <row r="195" spans="1:177" s="82" customFormat="1" x14ac:dyDescent="0.3">
      <c r="A195" s="70"/>
      <c r="B195" s="71"/>
      <c r="C195" s="71"/>
      <c r="D195" s="71"/>
      <c r="E195" s="71"/>
      <c r="F195" s="73"/>
      <c r="G195" s="70"/>
      <c r="H195" s="72"/>
      <c r="I195" s="72"/>
      <c r="J195" s="74" t="s">
        <v>1832</v>
      </c>
      <c r="K195" s="72"/>
      <c r="L195" s="72"/>
      <c r="M195" s="72"/>
      <c r="N195" s="72"/>
      <c r="O195" s="72"/>
      <c r="P195" s="72"/>
      <c r="Q195" s="72"/>
      <c r="R195" s="72"/>
      <c r="S195" s="72"/>
      <c r="T195" s="72"/>
      <c r="U195" s="72"/>
      <c r="V195" s="72"/>
      <c r="W195" s="72"/>
      <c r="X195" s="72"/>
      <c r="Y195" s="72"/>
      <c r="Z195" s="72"/>
      <c r="AA195" s="74" t="str">
        <f>$J195</f>
        <v>2023 Porsche Taycan Performance Battery</v>
      </c>
      <c r="AB195" s="72"/>
      <c r="AC195" s="72"/>
      <c r="AD195" s="72"/>
      <c r="AE195" s="72"/>
      <c r="AF195" s="72"/>
      <c r="AG195" s="72"/>
      <c r="AH195" s="72"/>
      <c r="AI195" s="72"/>
      <c r="AJ195" s="72"/>
      <c r="AK195" s="72"/>
      <c r="AL195" s="72"/>
      <c r="AM195" s="72"/>
      <c r="AN195" s="72"/>
      <c r="AO195" s="75"/>
      <c r="AP195" s="70"/>
      <c r="AQ195" s="76" t="str">
        <f>$J195</f>
        <v>2023 Porsche Taycan Performance Battery</v>
      </c>
      <c r="AR195" s="70"/>
      <c r="AS195" s="72"/>
      <c r="AT195" s="72"/>
      <c r="AU195" s="72"/>
      <c r="AV195" s="72"/>
      <c r="AW195" s="72"/>
      <c r="AX195" s="72"/>
      <c r="AY195" s="72"/>
      <c r="AZ195" s="72"/>
      <c r="BA195" s="72"/>
      <c r="BB195" s="72"/>
      <c r="BC195" s="72"/>
      <c r="BD195" s="72"/>
      <c r="BE195" s="72"/>
      <c r="BF195" s="74" t="str">
        <f>$J195</f>
        <v>2023 Porsche Taycan Performance Battery</v>
      </c>
      <c r="BG195" s="72"/>
      <c r="BH195" s="72"/>
      <c r="BI195" s="72"/>
      <c r="BJ195" s="75"/>
      <c r="BK195" s="70"/>
      <c r="BL195" s="72"/>
      <c r="BM195" s="72"/>
      <c r="BN195" s="72"/>
      <c r="BO195" s="72"/>
      <c r="BP195" s="72"/>
      <c r="BQ195" s="77"/>
      <c r="BR195" s="1"/>
      <c r="BS195" s="72"/>
      <c r="BT195" s="78" t="s">
        <v>1597</v>
      </c>
      <c r="BU195" s="72"/>
      <c r="BV195" s="74" t="str">
        <f>$J195</f>
        <v>2023 Porsche Taycan Performance Battery</v>
      </c>
      <c r="BW195" s="72"/>
      <c r="BX195" s="72"/>
      <c r="BY195" s="72"/>
      <c r="BZ195" s="72"/>
      <c r="CA195" s="72"/>
      <c r="CB195" s="79" t="s">
        <v>1597</v>
      </c>
      <c r="CC195" s="72"/>
      <c r="CD195" s="72"/>
      <c r="CE195" s="72"/>
      <c r="CF195" s="72"/>
      <c r="CG195" s="72"/>
      <c r="CH195" s="72"/>
      <c r="CI195" s="72"/>
      <c r="CJ195" s="72"/>
      <c r="CK195" s="72"/>
      <c r="CL195" s="74" t="str">
        <f>$J195</f>
        <v>2023 Porsche Taycan Performance Battery</v>
      </c>
      <c r="CM195" s="72"/>
      <c r="CN195" s="72"/>
      <c r="CO195" s="72"/>
      <c r="CP195" s="72"/>
      <c r="CQ195" s="72"/>
      <c r="CR195" s="72"/>
      <c r="CS195" s="72"/>
      <c r="CT195" s="72"/>
      <c r="CU195" s="72"/>
      <c r="CV195" s="72"/>
      <c r="CW195" s="72"/>
      <c r="CX195" s="72"/>
      <c r="CY195" s="72"/>
      <c r="CZ195" s="72"/>
      <c r="DA195" s="72"/>
      <c r="DB195" s="72"/>
      <c r="DC195" s="74" t="str">
        <f>$J195</f>
        <v>2023 Porsche Taycan Performance Battery</v>
      </c>
      <c r="DD195" s="72"/>
      <c r="DE195" s="72"/>
      <c r="DF195" s="72"/>
      <c r="DG195" s="72"/>
      <c r="DH195" s="72"/>
      <c r="DI195" s="72"/>
      <c r="DJ195" s="72"/>
      <c r="DK195" s="72"/>
      <c r="DL195" s="72"/>
      <c r="DM195" s="72"/>
      <c r="DN195" s="72"/>
      <c r="DO195" s="74"/>
      <c r="DP195" s="74"/>
      <c r="DQ195" s="74"/>
      <c r="DR195" s="74"/>
      <c r="DS195" s="74"/>
      <c r="DT195" s="74" t="str">
        <f>$J195</f>
        <v>2023 Porsche Taycan Performance Battery</v>
      </c>
      <c r="DU195" s="74"/>
      <c r="DV195" s="74"/>
      <c r="DW195" s="74"/>
      <c r="DX195" s="80"/>
      <c r="DY195" s="74"/>
      <c r="DZ195" s="74"/>
      <c r="EA195" s="73"/>
      <c r="EB195" s="81"/>
      <c r="EC195" s="74"/>
      <c r="ED195" s="74"/>
      <c r="EE195" s="73"/>
      <c r="EF195" s="81"/>
      <c r="EH195" s="79" t="s">
        <v>1597</v>
      </c>
      <c r="EI195" s="73" t="str">
        <f>$J195</f>
        <v>2023 Porsche Taycan Performance Battery</v>
      </c>
      <c r="EJ195" s="83"/>
      <c r="EK195" s="84"/>
      <c r="EL195" s="84"/>
      <c r="EM195" s="85"/>
      <c r="EN195" s="86"/>
      <c r="EQ195" s="87"/>
      <c r="ER195" s="86"/>
      <c r="ES195" s="87"/>
      <c r="ET195" s="88"/>
      <c r="EU195" s="81" t="str">
        <f>$J195</f>
        <v>2023 Porsche Taycan Performance Battery</v>
      </c>
      <c r="EV195" s="87"/>
      <c r="EW195" s="74"/>
      <c r="EX195" s="74"/>
      <c r="EY195" s="74"/>
      <c r="EZ195" s="74"/>
      <c r="FA195" s="74"/>
      <c r="FB195" s="74"/>
      <c r="FC195" s="74"/>
      <c r="FD195" s="74"/>
      <c r="FE195" s="74"/>
      <c r="FF195" s="74"/>
      <c r="FG195" s="74"/>
      <c r="FH195" s="74"/>
      <c r="FI195" s="74"/>
      <c r="FJ195" s="74"/>
      <c r="FK195" s="74"/>
      <c r="FL195" s="74"/>
      <c r="FM195" s="74"/>
      <c r="FN195" s="74"/>
      <c r="FO195" s="74"/>
      <c r="FQ195" s="74"/>
      <c r="FR195" s="74"/>
      <c r="FS195" s="74"/>
      <c r="FT195" s="74"/>
      <c r="FU195" s="74"/>
    </row>
    <row r="196" spans="1:177" s="82" customFormat="1" x14ac:dyDescent="0.3">
      <c r="A196" s="90">
        <v>2023</v>
      </c>
      <c r="B196" s="16" t="s">
        <v>144</v>
      </c>
      <c r="C196" s="16" t="s">
        <v>144</v>
      </c>
      <c r="D196" s="16" t="s">
        <v>1833</v>
      </c>
      <c r="E196" s="16" t="s">
        <v>145</v>
      </c>
      <c r="F196" s="89" t="s">
        <v>1614</v>
      </c>
      <c r="G196" s="90">
        <v>79</v>
      </c>
      <c r="H196" s="16">
        <v>88</v>
      </c>
      <c r="I196" s="16">
        <v>83</v>
      </c>
      <c r="J196" s="16">
        <v>113.2</v>
      </c>
      <c r="K196" s="16">
        <v>125.4</v>
      </c>
      <c r="L196" s="16">
        <v>118.3828</v>
      </c>
      <c r="M196" s="16">
        <v>79.239999999999995</v>
      </c>
      <c r="N196" s="16">
        <v>87.78</v>
      </c>
      <c r="O196" s="16">
        <v>82.867999999999995</v>
      </c>
      <c r="P196" s="16">
        <f t="shared" ref="P196:P197" si="60">L196/O196</f>
        <v>1.4285707390066131</v>
      </c>
      <c r="Q196" s="16"/>
      <c r="R196" s="16"/>
      <c r="S196" s="16" t="s">
        <v>60</v>
      </c>
      <c r="T196" s="16" t="s">
        <v>61</v>
      </c>
      <c r="U196" s="16"/>
      <c r="V196" s="16">
        <v>2</v>
      </c>
      <c r="W196" s="16" t="s">
        <v>63</v>
      </c>
      <c r="X196" s="16" t="s">
        <v>63</v>
      </c>
      <c r="Y196" s="16" t="s">
        <v>84</v>
      </c>
      <c r="Z196" s="16" t="s">
        <v>85</v>
      </c>
      <c r="AA196" s="16"/>
      <c r="AB196" s="16"/>
      <c r="AC196" s="16">
        <v>208</v>
      </c>
      <c r="AD196" s="16" t="s">
        <v>1616</v>
      </c>
      <c r="AE196" s="16" t="s">
        <v>1617</v>
      </c>
      <c r="AF196" s="16" t="s">
        <v>66</v>
      </c>
      <c r="AG196" s="16" t="s">
        <v>67</v>
      </c>
      <c r="AH196" s="16" t="s">
        <v>63</v>
      </c>
      <c r="AI196" s="16" t="s">
        <v>124</v>
      </c>
      <c r="AJ196" s="16"/>
      <c r="AK196" s="16"/>
      <c r="AL196" s="16">
        <v>90</v>
      </c>
      <c r="AM196" s="16">
        <v>12</v>
      </c>
      <c r="AN196" s="16"/>
      <c r="AO196" s="89"/>
      <c r="AP196" s="90">
        <v>850</v>
      </c>
      <c r="AQ196" s="91">
        <v>850</v>
      </c>
      <c r="AR196" s="90"/>
      <c r="AS196" s="16"/>
      <c r="AT196" s="16"/>
      <c r="AU196" s="16"/>
      <c r="AV196" s="16"/>
      <c r="AW196" s="16"/>
      <c r="AX196" s="16"/>
      <c r="AY196" s="16"/>
      <c r="AZ196" s="16"/>
      <c r="BA196" s="16"/>
      <c r="BB196" s="16"/>
      <c r="BC196" s="16"/>
      <c r="BD196" s="16"/>
      <c r="BE196" s="16"/>
      <c r="BF196" s="16"/>
      <c r="BG196" s="16"/>
      <c r="BH196" s="16"/>
      <c r="BI196" s="16"/>
      <c r="BJ196" s="89"/>
      <c r="BK196" s="92"/>
      <c r="BL196" s="16"/>
      <c r="BM196" s="16"/>
      <c r="BN196" s="16">
        <v>4</v>
      </c>
      <c r="BO196" s="16" t="s">
        <v>231</v>
      </c>
      <c r="BP196" s="16" t="s">
        <v>1548</v>
      </c>
      <c r="BQ196" s="16" t="s">
        <v>1618</v>
      </c>
      <c r="BR196" s="21">
        <v>44819</v>
      </c>
      <c r="BS196" s="16">
        <v>32064</v>
      </c>
      <c r="BT196" s="93"/>
      <c r="BU196" s="16" t="s">
        <v>62</v>
      </c>
      <c r="BV196" s="16" t="s">
        <v>63</v>
      </c>
      <c r="BW196" s="16"/>
      <c r="BX196" s="16"/>
      <c r="BY196" s="16" t="s">
        <v>63</v>
      </c>
      <c r="BZ196" s="16" t="s">
        <v>63</v>
      </c>
      <c r="CA196" s="16"/>
      <c r="CB196" s="16"/>
      <c r="CC196" s="16"/>
      <c r="CD196" s="16"/>
      <c r="CE196" s="16"/>
      <c r="CF196" s="16"/>
      <c r="CG196" s="16"/>
      <c r="CH196" s="16" t="s">
        <v>90</v>
      </c>
      <c r="CI196" s="16"/>
      <c r="CJ196" s="16">
        <v>1</v>
      </c>
      <c r="CK196" s="16" t="s">
        <v>91</v>
      </c>
      <c r="CL196" s="16"/>
      <c r="CM196" s="16">
        <v>800</v>
      </c>
      <c r="CN196" s="16">
        <v>129</v>
      </c>
      <c r="CO196" s="16">
        <v>148</v>
      </c>
      <c r="CP196" s="16" t="s">
        <v>1685</v>
      </c>
      <c r="CQ196" s="16"/>
      <c r="CR196" s="16"/>
      <c r="CS196" s="16" t="s">
        <v>93</v>
      </c>
      <c r="CT196" s="16"/>
      <c r="CU196" s="16" t="s">
        <v>94</v>
      </c>
      <c r="CV196" s="16" t="s">
        <v>63</v>
      </c>
      <c r="CW196" s="16"/>
      <c r="CX196" s="16"/>
      <c r="CY196" s="16"/>
      <c r="CZ196" s="16" t="s">
        <v>1830</v>
      </c>
      <c r="DA196" s="16">
        <v>1</v>
      </c>
      <c r="DB196" s="16" t="s">
        <v>167</v>
      </c>
      <c r="DC196" s="16" t="s">
        <v>1814</v>
      </c>
      <c r="DD196" s="16">
        <v>240</v>
      </c>
      <c r="DE196" s="16"/>
      <c r="DF196" s="16"/>
      <c r="DG196" s="16"/>
      <c r="DH196" s="16"/>
      <c r="DI196" s="16" t="s">
        <v>63</v>
      </c>
      <c r="DJ196" s="16" t="s">
        <v>62</v>
      </c>
      <c r="DK196" s="16"/>
      <c r="DL196" s="16"/>
      <c r="DM196" s="16" t="s">
        <v>63</v>
      </c>
      <c r="DN196" s="16" t="s">
        <v>189</v>
      </c>
      <c r="DO196" s="16" t="s">
        <v>752</v>
      </c>
      <c r="DP196" s="16"/>
      <c r="DQ196" s="16"/>
      <c r="DR196" s="16"/>
      <c r="DS196" s="16"/>
      <c r="DT196" s="16"/>
      <c r="DU196" s="16"/>
      <c r="DV196" s="16"/>
      <c r="DW196" s="16"/>
      <c r="DX196" s="94"/>
      <c r="DY196" s="16">
        <v>10</v>
      </c>
      <c r="DZ196" s="16">
        <v>10</v>
      </c>
      <c r="EA196" s="89"/>
      <c r="EB196" s="90" t="s">
        <v>1831</v>
      </c>
      <c r="EC196" s="16">
        <v>10</v>
      </c>
      <c r="ED196" s="16"/>
      <c r="EE196" s="89"/>
      <c r="EF196" s="90"/>
      <c r="EG196" s="16"/>
      <c r="EH196" s="16"/>
      <c r="EI196" s="89"/>
      <c r="EJ196" s="90"/>
      <c r="EK196" s="16"/>
      <c r="EL196" s="16"/>
      <c r="EM196" s="89"/>
      <c r="EN196" s="90"/>
      <c r="EO196" s="16"/>
      <c r="EP196" s="16"/>
      <c r="EQ196" s="89"/>
      <c r="ER196" s="90">
        <v>3750</v>
      </c>
      <c r="ES196" s="89"/>
      <c r="ET196" s="91"/>
      <c r="EU196" s="90">
        <v>9.5</v>
      </c>
      <c r="EV196" s="89"/>
    </row>
    <row r="197" spans="1:177" s="82" customFormat="1" ht="15.5" customHeight="1" thickBot="1" x14ac:dyDescent="0.35">
      <c r="A197" s="90">
        <v>2023</v>
      </c>
      <c r="B197" s="16" t="s">
        <v>144</v>
      </c>
      <c r="C197" s="16" t="s">
        <v>144</v>
      </c>
      <c r="D197" s="16" t="s">
        <v>1833</v>
      </c>
      <c r="E197" s="16" t="s">
        <v>145</v>
      </c>
      <c r="F197" s="89" t="s">
        <v>1614</v>
      </c>
      <c r="G197" s="90">
        <v>43</v>
      </c>
      <c r="H197" s="16">
        <v>39</v>
      </c>
      <c r="I197" s="16">
        <v>41</v>
      </c>
      <c r="J197" s="16">
        <v>29.7834</v>
      </c>
      <c r="K197" s="16">
        <v>26.8687</v>
      </c>
      <c r="L197" s="16">
        <v>28.471800000000002</v>
      </c>
      <c r="M197" s="16">
        <v>42.535299999999999</v>
      </c>
      <c r="N197" s="16">
        <v>38.397100000000002</v>
      </c>
      <c r="O197" s="16">
        <v>40.673099999999998</v>
      </c>
      <c r="P197" s="16">
        <f t="shared" si="60"/>
        <v>0.70001548935291391</v>
      </c>
      <c r="Q197" s="16"/>
      <c r="R197" s="16"/>
      <c r="S197" s="16" t="s">
        <v>60</v>
      </c>
      <c r="T197" s="16" t="s">
        <v>61</v>
      </c>
      <c r="U197" s="16"/>
      <c r="V197" s="16">
        <v>2</v>
      </c>
      <c r="W197" s="16" t="s">
        <v>63</v>
      </c>
      <c r="X197" s="16" t="s">
        <v>63</v>
      </c>
      <c r="Y197" s="16" t="s">
        <v>84</v>
      </c>
      <c r="Z197" s="16" t="s">
        <v>85</v>
      </c>
      <c r="AA197" s="16"/>
      <c r="AB197" s="16"/>
      <c r="AC197" s="16">
        <v>208</v>
      </c>
      <c r="AD197" s="16" t="s">
        <v>1616</v>
      </c>
      <c r="AE197" s="16" t="s">
        <v>1617</v>
      </c>
      <c r="AF197" s="16" t="s">
        <v>1624</v>
      </c>
      <c r="AG197" s="16" t="s">
        <v>1625</v>
      </c>
      <c r="AH197" s="16" t="s">
        <v>63</v>
      </c>
      <c r="AI197" s="16" t="s">
        <v>124</v>
      </c>
      <c r="AJ197" s="16"/>
      <c r="AK197" s="16"/>
      <c r="AL197" s="16">
        <v>90</v>
      </c>
      <c r="AM197" s="16">
        <v>12</v>
      </c>
      <c r="AN197" s="16"/>
      <c r="AO197" s="89"/>
      <c r="AP197" s="90">
        <v>850</v>
      </c>
      <c r="AQ197" s="91">
        <v>850</v>
      </c>
      <c r="AR197" s="90"/>
      <c r="AS197" s="16"/>
      <c r="AT197" s="16"/>
      <c r="AU197" s="16"/>
      <c r="AV197" s="16"/>
      <c r="AW197" s="16"/>
      <c r="AX197" s="16"/>
      <c r="AY197" s="16"/>
      <c r="AZ197" s="16"/>
      <c r="BA197" s="16"/>
      <c r="BB197" s="16"/>
      <c r="BC197" s="16"/>
      <c r="BD197" s="16"/>
      <c r="BE197" s="16"/>
      <c r="BF197" s="16"/>
      <c r="BG197" s="16"/>
      <c r="BH197" s="16"/>
      <c r="BI197" s="16"/>
      <c r="BJ197" s="89"/>
      <c r="BK197" s="92"/>
      <c r="BL197" s="16"/>
      <c r="BM197" s="16"/>
      <c r="BN197" s="16">
        <v>4</v>
      </c>
      <c r="BO197" s="16" t="s">
        <v>231</v>
      </c>
      <c r="BP197" s="16" t="s">
        <v>1548</v>
      </c>
      <c r="BQ197" s="16" t="s">
        <v>1618</v>
      </c>
      <c r="BR197" s="21">
        <v>44819</v>
      </c>
      <c r="BS197" s="16">
        <v>32064</v>
      </c>
      <c r="BT197" s="93"/>
      <c r="BU197" s="16" t="s">
        <v>62</v>
      </c>
      <c r="BV197" s="16" t="s">
        <v>63</v>
      </c>
      <c r="BW197" s="16"/>
      <c r="BX197" s="16"/>
      <c r="BY197" s="16" t="s">
        <v>63</v>
      </c>
      <c r="BZ197" s="16" t="s">
        <v>63</v>
      </c>
      <c r="CA197" s="16"/>
      <c r="CB197" s="16"/>
      <c r="CC197" s="16"/>
      <c r="CD197" s="16"/>
      <c r="CE197" s="16"/>
      <c r="CF197" s="16"/>
      <c r="CG197" s="16"/>
      <c r="CH197" s="16" t="s">
        <v>90</v>
      </c>
      <c r="CI197" s="16"/>
      <c r="CJ197" s="16">
        <v>1</v>
      </c>
      <c r="CK197" s="16" t="s">
        <v>91</v>
      </c>
      <c r="CL197" s="16"/>
      <c r="CM197" s="16">
        <v>800</v>
      </c>
      <c r="CN197" s="16">
        <v>129</v>
      </c>
      <c r="CO197" s="16">
        <v>148</v>
      </c>
      <c r="CP197" s="16" t="s">
        <v>1685</v>
      </c>
      <c r="CQ197" s="16"/>
      <c r="CR197" s="16"/>
      <c r="CS197" s="16" t="s">
        <v>93</v>
      </c>
      <c r="CT197" s="16"/>
      <c r="CU197" s="16" t="s">
        <v>94</v>
      </c>
      <c r="CV197" s="16" t="s">
        <v>63</v>
      </c>
      <c r="CW197" s="16"/>
      <c r="CX197" s="16"/>
      <c r="CY197" s="16"/>
      <c r="CZ197" s="16" t="s">
        <v>1830</v>
      </c>
      <c r="DA197" s="16">
        <v>1</v>
      </c>
      <c r="DB197" s="16" t="s">
        <v>167</v>
      </c>
      <c r="DC197" s="16" t="s">
        <v>1814</v>
      </c>
      <c r="DD197" s="16">
        <v>240</v>
      </c>
      <c r="DE197" s="16"/>
      <c r="DF197" s="16"/>
      <c r="DG197" s="16"/>
      <c r="DH197" s="16"/>
      <c r="DI197" s="16" t="s">
        <v>63</v>
      </c>
      <c r="DJ197" s="16" t="s">
        <v>62</v>
      </c>
      <c r="DK197" s="16"/>
      <c r="DL197" s="16"/>
      <c r="DM197" s="16" t="s">
        <v>63</v>
      </c>
      <c r="DN197" s="16" t="s">
        <v>189</v>
      </c>
      <c r="DO197" s="16" t="s">
        <v>752</v>
      </c>
      <c r="DP197" s="16"/>
      <c r="DQ197" s="16"/>
      <c r="DR197" s="16"/>
      <c r="DS197" s="16"/>
      <c r="DT197" s="16"/>
      <c r="DU197" s="16"/>
      <c r="DV197" s="16"/>
      <c r="DW197" s="16"/>
      <c r="DX197" s="94"/>
      <c r="DY197" s="16">
        <v>10</v>
      </c>
      <c r="DZ197" s="16">
        <v>10</v>
      </c>
      <c r="EA197" s="89"/>
      <c r="EB197" s="90" t="s">
        <v>1831</v>
      </c>
      <c r="EC197" s="16">
        <v>10</v>
      </c>
      <c r="ED197" s="16"/>
      <c r="EE197" s="89"/>
      <c r="EF197" s="90"/>
      <c r="EG197" s="16"/>
      <c r="EH197" s="16"/>
      <c r="EI197" s="89"/>
      <c r="EJ197" s="90"/>
      <c r="EK197" s="16"/>
      <c r="EL197" s="16"/>
      <c r="EM197" s="89"/>
      <c r="EN197" s="90"/>
      <c r="EO197" s="16"/>
      <c r="EP197" s="16"/>
      <c r="EQ197" s="89"/>
      <c r="ER197" s="90">
        <v>3750</v>
      </c>
      <c r="ES197" s="89"/>
      <c r="ET197" s="91"/>
      <c r="EU197" s="90">
        <v>9.5</v>
      </c>
      <c r="EV197" s="89"/>
    </row>
    <row r="198" spans="1:177" s="82" customFormat="1" x14ac:dyDescent="0.3">
      <c r="A198" s="70"/>
      <c r="B198" s="71"/>
      <c r="C198" s="71"/>
      <c r="D198" s="71"/>
      <c r="E198" s="71"/>
      <c r="F198" s="73"/>
      <c r="G198" s="70"/>
      <c r="H198" s="72"/>
      <c r="I198" s="72"/>
      <c r="J198" s="74" t="s">
        <v>1834</v>
      </c>
      <c r="K198" s="72"/>
      <c r="L198" s="72"/>
      <c r="M198" s="72"/>
      <c r="N198" s="72"/>
      <c r="O198" s="72"/>
      <c r="P198" s="72"/>
      <c r="Q198" s="72"/>
      <c r="R198" s="72"/>
      <c r="S198" s="72"/>
      <c r="T198" s="72"/>
      <c r="U198" s="72"/>
      <c r="V198" s="72"/>
      <c r="W198" s="72"/>
      <c r="X198" s="72"/>
      <c r="Y198" s="72"/>
      <c r="Z198" s="72"/>
      <c r="AA198" s="74" t="str">
        <f>$J198</f>
        <v>2023 Porsche Taycan Turbo</v>
      </c>
      <c r="AB198" s="72"/>
      <c r="AC198" s="72"/>
      <c r="AD198" s="72"/>
      <c r="AE198" s="72"/>
      <c r="AF198" s="72"/>
      <c r="AG198" s="72"/>
      <c r="AH198" s="72"/>
      <c r="AI198" s="72"/>
      <c r="AJ198" s="72"/>
      <c r="AK198" s="72"/>
      <c r="AL198" s="72"/>
      <c r="AM198" s="72"/>
      <c r="AN198" s="72"/>
      <c r="AO198" s="75"/>
      <c r="AP198" s="70"/>
      <c r="AQ198" s="76" t="str">
        <f>$J198</f>
        <v>2023 Porsche Taycan Turbo</v>
      </c>
      <c r="AR198" s="70"/>
      <c r="AS198" s="72"/>
      <c r="AT198" s="72"/>
      <c r="AU198" s="72"/>
      <c r="AV198" s="72"/>
      <c r="AW198" s="72"/>
      <c r="AX198" s="72"/>
      <c r="AY198" s="72"/>
      <c r="AZ198" s="72"/>
      <c r="BA198" s="72"/>
      <c r="BB198" s="72"/>
      <c r="BC198" s="72"/>
      <c r="BD198" s="72"/>
      <c r="BE198" s="72"/>
      <c r="BF198" s="74" t="str">
        <f>$J198</f>
        <v>2023 Porsche Taycan Turbo</v>
      </c>
      <c r="BG198" s="72"/>
      <c r="BH198" s="72"/>
      <c r="BI198" s="72"/>
      <c r="BJ198" s="75"/>
      <c r="BK198" s="70"/>
      <c r="BL198" s="72"/>
      <c r="BM198" s="72"/>
      <c r="BN198" s="72"/>
      <c r="BO198" s="72"/>
      <c r="BP198" s="72"/>
      <c r="BQ198" s="77"/>
      <c r="BR198" s="1"/>
      <c r="BS198" s="72"/>
      <c r="BT198" s="78" t="s">
        <v>1597</v>
      </c>
      <c r="BU198" s="72"/>
      <c r="BV198" s="74" t="str">
        <f>$J198</f>
        <v>2023 Porsche Taycan Turbo</v>
      </c>
      <c r="BW198" s="72"/>
      <c r="BX198" s="72"/>
      <c r="BY198" s="72"/>
      <c r="BZ198" s="72"/>
      <c r="CA198" s="72"/>
      <c r="CB198" s="79" t="s">
        <v>1597</v>
      </c>
      <c r="CC198" s="72"/>
      <c r="CD198" s="72"/>
      <c r="CE198" s="72"/>
      <c r="CF198" s="72"/>
      <c r="CG198" s="72"/>
      <c r="CH198" s="72"/>
      <c r="CI198" s="72"/>
      <c r="CJ198" s="72"/>
      <c r="CK198" s="72"/>
      <c r="CL198" s="74" t="str">
        <f>$J198</f>
        <v>2023 Porsche Taycan Turbo</v>
      </c>
      <c r="CM198" s="72"/>
      <c r="CN198" s="72"/>
      <c r="CO198" s="72"/>
      <c r="CP198" s="72"/>
      <c r="CQ198" s="72"/>
      <c r="CR198" s="72"/>
      <c r="CS198" s="72"/>
      <c r="CT198" s="72"/>
      <c r="CU198" s="72"/>
      <c r="CV198" s="72"/>
      <c r="CW198" s="72"/>
      <c r="CX198" s="72"/>
      <c r="CY198" s="72"/>
      <c r="CZ198" s="72"/>
      <c r="DA198" s="72"/>
      <c r="DB198" s="72"/>
      <c r="DC198" s="74" t="str">
        <f>$J198</f>
        <v>2023 Porsche Taycan Turbo</v>
      </c>
      <c r="DD198" s="72"/>
      <c r="DE198" s="72"/>
      <c r="DF198" s="72"/>
      <c r="DG198" s="72"/>
      <c r="DH198" s="72"/>
      <c r="DI198" s="72"/>
      <c r="DJ198" s="72"/>
      <c r="DK198" s="72"/>
      <c r="DL198" s="72"/>
      <c r="DM198" s="72"/>
      <c r="DN198" s="72"/>
      <c r="DO198" s="74"/>
      <c r="DP198" s="74"/>
      <c r="DQ198" s="74"/>
      <c r="DR198" s="74"/>
      <c r="DS198" s="74"/>
      <c r="DT198" s="74" t="str">
        <f>$J198</f>
        <v>2023 Porsche Taycan Turbo</v>
      </c>
      <c r="DU198" s="74"/>
      <c r="DV198" s="74"/>
      <c r="DW198" s="74"/>
      <c r="DX198" s="80"/>
      <c r="DY198" s="74"/>
      <c r="DZ198" s="74"/>
      <c r="EA198" s="73"/>
      <c r="EB198" s="81"/>
      <c r="EC198" s="74"/>
      <c r="ED198" s="74"/>
      <c r="EE198" s="73"/>
      <c r="EF198" s="81"/>
      <c r="EH198" s="79" t="s">
        <v>1597</v>
      </c>
      <c r="EI198" s="73" t="str">
        <f>$J198</f>
        <v>2023 Porsche Taycan Turbo</v>
      </c>
      <c r="EJ198" s="83"/>
      <c r="EK198" s="84"/>
      <c r="EL198" s="84"/>
      <c r="EM198" s="85"/>
      <c r="EN198" s="86"/>
      <c r="EQ198" s="87"/>
      <c r="ER198" s="86"/>
      <c r="ES198" s="87"/>
      <c r="ET198" s="88"/>
      <c r="EU198" s="81" t="str">
        <f>$J198</f>
        <v>2023 Porsche Taycan Turbo</v>
      </c>
      <c r="EV198" s="87"/>
      <c r="EW198" s="74"/>
      <c r="EX198" s="74"/>
      <c r="EY198" s="74"/>
      <c r="EZ198" s="74"/>
      <c r="FA198" s="74"/>
      <c r="FB198" s="74"/>
      <c r="FC198" s="74"/>
      <c r="FD198" s="74"/>
      <c r="FE198" s="74"/>
      <c r="FF198" s="74"/>
      <c r="FG198" s="74"/>
      <c r="FH198" s="74"/>
      <c r="FI198" s="74"/>
      <c r="FJ198" s="74"/>
      <c r="FK198" s="74"/>
      <c r="FL198" s="74"/>
      <c r="FM198" s="74"/>
      <c r="FN198" s="74"/>
      <c r="FO198" s="74"/>
      <c r="FQ198" s="74"/>
      <c r="FR198" s="74"/>
      <c r="FS198" s="74"/>
      <c r="FT198" s="74"/>
      <c r="FU198" s="74"/>
    </row>
    <row r="199" spans="1:177" s="82" customFormat="1" x14ac:dyDescent="0.3">
      <c r="A199" s="90">
        <v>2023</v>
      </c>
      <c r="B199" s="16" t="s">
        <v>144</v>
      </c>
      <c r="C199" s="16" t="s">
        <v>144</v>
      </c>
      <c r="D199" s="16" t="s">
        <v>1835</v>
      </c>
      <c r="E199" s="16" t="s">
        <v>145</v>
      </c>
      <c r="F199" s="89" t="s">
        <v>1614</v>
      </c>
      <c r="G199" s="90">
        <v>81</v>
      </c>
      <c r="H199" s="16">
        <v>80</v>
      </c>
      <c r="I199" s="16">
        <v>81</v>
      </c>
      <c r="J199" s="16">
        <v>116.2</v>
      </c>
      <c r="K199" s="16">
        <v>113.9</v>
      </c>
      <c r="L199" s="16">
        <v>115.1536</v>
      </c>
      <c r="M199" s="16">
        <v>81.34</v>
      </c>
      <c r="N199" s="16">
        <v>79.73</v>
      </c>
      <c r="O199" s="16">
        <v>80.607500000000002</v>
      </c>
      <c r="P199" s="16">
        <f t="shared" ref="P199:P200" si="61">L199/O199</f>
        <v>1.4285717830226716</v>
      </c>
      <c r="Q199" s="16"/>
      <c r="R199" s="16"/>
      <c r="S199" s="16" t="s">
        <v>60</v>
      </c>
      <c r="T199" s="16" t="s">
        <v>61</v>
      </c>
      <c r="U199" s="16"/>
      <c r="V199" s="16">
        <v>2</v>
      </c>
      <c r="W199" s="16" t="s">
        <v>63</v>
      </c>
      <c r="X199" s="16" t="s">
        <v>63</v>
      </c>
      <c r="Y199" s="16" t="s">
        <v>60</v>
      </c>
      <c r="Z199" s="16" t="s">
        <v>117</v>
      </c>
      <c r="AA199" s="16"/>
      <c r="AB199" s="16"/>
      <c r="AC199" s="16">
        <v>238</v>
      </c>
      <c r="AD199" s="16" t="s">
        <v>1616</v>
      </c>
      <c r="AE199" s="16" t="s">
        <v>1617</v>
      </c>
      <c r="AF199" s="16" t="s">
        <v>66</v>
      </c>
      <c r="AG199" s="16" t="s">
        <v>67</v>
      </c>
      <c r="AH199" s="16" t="s">
        <v>63</v>
      </c>
      <c r="AI199" s="16" t="s">
        <v>124</v>
      </c>
      <c r="AJ199" s="16"/>
      <c r="AK199" s="16"/>
      <c r="AL199" s="16">
        <v>89</v>
      </c>
      <c r="AM199" s="16">
        <v>11</v>
      </c>
      <c r="AN199" s="16"/>
      <c r="AO199" s="89"/>
      <c r="AP199" s="90">
        <v>900</v>
      </c>
      <c r="AQ199" s="91">
        <v>900</v>
      </c>
      <c r="AR199" s="90"/>
      <c r="AS199" s="16"/>
      <c r="AT199" s="16"/>
      <c r="AU199" s="16"/>
      <c r="AV199" s="16"/>
      <c r="AW199" s="16"/>
      <c r="AX199" s="16"/>
      <c r="AY199" s="16"/>
      <c r="AZ199" s="16"/>
      <c r="BA199" s="16"/>
      <c r="BB199" s="16"/>
      <c r="BC199" s="16"/>
      <c r="BD199" s="16"/>
      <c r="BE199" s="16"/>
      <c r="BF199" s="16"/>
      <c r="BG199" s="16"/>
      <c r="BH199" s="16"/>
      <c r="BI199" s="16"/>
      <c r="BJ199" s="89"/>
      <c r="BK199" s="92"/>
      <c r="BL199" s="16"/>
      <c r="BM199" s="16"/>
      <c r="BN199" s="16">
        <v>4</v>
      </c>
      <c r="BO199" s="16" t="s">
        <v>231</v>
      </c>
      <c r="BP199" s="16" t="s">
        <v>1548</v>
      </c>
      <c r="BQ199" s="16" t="s">
        <v>1618</v>
      </c>
      <c r="BR199" s="21">
        <v>44819</v>
      </c>
      <c r="BS199" s="16">
        <v>32057</v>
      </c>
      <c r="BT199" s="93"/>
      <c r="BU199" s="16" t="s">
        <v>62</v>
      </c>
      <c r="BV199" s="16" t="s">
        <v>63</v>
      </c>
      <c r="BW199" s="16"/>
      <c r="BX199" s="16"/>
      <c r="BY199" s="16" t="s">
        <v>63</v>
      </c>
      <c r="BZ199" s="16" t="s">
        <v>63</v>
      </c>
      <c r="CA199" s="16"/>
      <c r="CB199" s="16"/>
      <c r="CC199" s="16"/>
      <c r="CD199" s="16"/>
      <c r="CE199" s="16"/>
      <c r="CF199" s="16"/>
      <c r="CG199" s="16"/>
      <c r="CH199" s="16" t="s">
        <v>90</v>
      </c>
      <c r="CI199" s="16"/>
      <c r="CJ199" s="16">
        <v>1</v>
      </c>
      <c r="CK199" s="16" t="s">
        <v>91</v>
      </c>
      <c r="CL199" s="16"/>
      <c r="CM199" s="16">
        <v>850</v>
      </c>
      <c r="CN199" s="16">
        <v>129</v>
      </c>
      <c r="CO199" s="16">
        <v>148</v>
      </c>
      <c r="CP199" s="16" t="s">
        <v>1619</v>
      </c>
      <c r="CQ199" s="16"/>
      <c r="CR199" s="16"/>
      <c r="CS199" s="16" t="s">
        <v>93</v>
      </c>
      <c r="CT199" s="16"/>
      <c r="CU199" s="16" t="s">
        <v>94</v>
      </c>
      <c r="CV199" s="16" t="s">
        <v>63</v>
      </c>
      <c r="CW199" s="16"/>
      <c r="CX199" s="16"/>
      <c r="CY199" s="16"/>
      <c r="CZ199" s="16" t="s">
        <v>1813</v>
      </c>
      <c r="DA199" s="16">
        <v>2</v>
      </c>
      <c r="DB199" s="16" t="s">
        <v>167</v>
      </c>
      <c r="DC199" s="16" t="s">
        <v>1814</v>
      </c>
      <c r="DD199" s="16" t="s">
        <v>1825</v>
      </c>
      <c r="DE199" s="16"/>
      <c r="DF199" s="16"/>
      <c r="DG199" s="16"/>
      <c r="DH199" s="16"/>
      <c r="DI199" s="16" t="s">
        <v>63</v>
      </c>
      <c r="DJ199" s="16" t="s">
        <v>62</v>
      </c>
      <c r="DK199" s="16"/>
      <c r="DL199" s="16"/>
      <c r="DM199" s="16" t="s">
        <v>63</v>
      </c>
      <c r="DN199" s="16" t="s">
        <v>189</v>
      </c>
      <c r="DO199" s="16" t="s">
        <v>752</v>
      </c>
      <c r="DP199" s="16"/>
      <c r="DQ199" s="16"/>
      <c r="DR199" s="16"/>
      <c r="DS199" s="16"/>
      <c r="DT199" s="16"/>
      <c r="DU199" s="16"/>
      <c r="DV199" s="16"/>
      <c r="DW199" s="16"/>
      <c r="DX199" s="94"/>
      <c r="DY199" s="16">
        <v>10</v>
      </c>
      <c r="DZ199" s="16">
        <v>10</v>
      </c>
      <c r="EA199" s="89"/>
      <c r="EB199" s="90" t="s">
        <v>1816</v>
      </c>
      <c r="EC199" s="16">
        <v>10</v>
      </c>
      <c r="ED199" s="16"/>
      <c r="EE199" s="89"/>
      <c r="EF199" s="90"/>
      <c r="EG199" s="16"/>
      <c r="EH199" s="16"/>
      <c r="EI199" s="89"/>
      <c r="EJ199" s="90"/>
      <c r="EK199" s="16"/>
      <c r="EL199" s="16"/>
      <c r="EM199" s="89"/>
      <c r="EN199" s="90"/>
      <c r="EO199" s="16"/>
      <c r="EP199" s="16"/>
      <c r="EQ199" s="89"/>
      <c r="ER199" s="90">
        <v>3500</v>
      </c>
      <c r="ES199" s="89"/>
      <c r="ET199" s="91"/>
      <c r="EU199" s="90">
        <v>10.5</v>
      </c>
      <c r="EV199" s="89"/>
    </row>
    <row r="200" spans="1:177" s="82" customFormat="1" ht="15.5" customHeight="1" thickBot="1" x14ac:dyDescent="0.35">
      <c r="A200" s="90">
        <v>2023</v>
      </c>
      <c r="B200" s="16" t="s">
        <v>144</v>
      </c>
      <c r="C200" s="16" t="s">
        <v>144</v>
      </c>
      <c r="D200" s="16" t="s">
        <v>1835</v>
      </c>
      <c r="E200" s="16" t="s">
        <v>145</v>
      </c>
      <c r="F200" s="89" t="s">
        <v>1614</v>
      </c>
      <c r="G200" s="90">
        <v>41</v>
      </c>
      <c r="H200" s="16">
        <v>42</v>
      </c>
      <c r="I200" s="16">
        <v>42</v>
      </c>
      <c r="J200" s="16">
        <v>29.005500000000001</v>
      </c>
      <c r="K200" s="16">
        <v>29.596900000000002</v>
      </c>
      <c r="L200" s="16">
        <v>29.271599999999999</v>
      </c>
      <c r="M200" s="16">
        <v>41.437199999999997</v>
      </c>
      <c r="N200" s="16">
        <v>42.273899999999998</v>
      </c>
      <c r="O200" s="16">
        <v>41.813699999999997</v>
      </c>
      <c r="P200" s="16">
        <f t="shared" si="61"/>
        <v>0.70004807036928096</v>
      </c>
      <c r="Q200" s="16"/>
      <c r="R200" s="16"/>
      <c r="S200" s="16" t="s">
        <v>60</v>
      </c>
      <c r="T200" s="16" t="s">
        <v>61</v>
      </c>
      <c r="U200" s="16"/>
      <c r="V200" s="16">
        <v>2</v>
      </c>
      <c r="W200" s="16" t="s">
        <v>63</v>
      </c>
      <c r="X200" s="16" t="s">
        <v>63</v>
      </c>
      <c r="Y200" s="16" t="s">
        <v>60</v>
      </c>
      <c r="Z200" s="16" t="s">
        <v>117</v>
      </c>
      <c r="AA200" s="16"/>
      <c r="AB200" s="16"/>
      <c r="AC200" s="16">
        <v>238</v>
      </c>
      <c r="AD200" s="16" t="s">
        <v>1616</v>
      </c>
      <c r="AE200" s="16" t="s">
        <v>1617</v>
      </c>
      <c r="AF200" s="16" t="s">
        <v>1624</v>
      </c>
      <c r="AG200" s="16" t="s">
        <v>1625</v>
      </c>
      <c r="AH200" s="16" t="s">
        <v>63</v>
      </c>
      <c r="AI200" s="16" t="s">
        <v>124</v>
      </c>
      <c r="AJ200" s="16"/>
      <c r="AK200" s="16"/>
      <c r="AL200" s="16">
        <v>89</v>
      </c>
      <c r="AM200" s="16">
        <v>11</v>
      </c>
      <c r="AN200" s="16"/>
      <c r="AO200" s="89"/>
      <c r="AP200" s="90">
        <v>900</v>
      </c>
      <c r="AQ200" s="91">
        <v>900</v>
      </c>
      <c r="AR200" s="90"/>
      <c r="AS200" s="16"/>
      <c r="AT200" s="16"/>
      <c r="AU200" s="16"/>
      <c r="AV200" s="16"/>
      <c r="AW200" s="16"/>
      <c r="AX200" s="16"/>
      <c r="AY200" s="16"/>
      <c r="AZ200" s="16"/>
      <c r="BA200" s="16"/>
      <c r="BB200" s="16"/>
      <c r="BC200" s="16"/>
      <c r="BD200" s="16"/>
      <c r="BE200" s="16"/>
      <c r="BF200" s="16"/>
      <c r="BG200" s="16"/>
      <c r="BH200" s="16"/>
      <c r="BI200" s="16"/>
      <c r="BJ200" s="89"/>
      <c r="BK200" s="92"/>
      <c r="BL200" s="16"/>
      <c r="BM200" s="16"/>
      <c r="BN200" s="16">
        <v>4</v>
      </c>
      <c r="BO200" s="16" t="s">
        <v>231</v>
      </c>
      <c r="BP200" s="16" t="s">
        <v>1548</v>
      </c>
      <c r="BQ200" s="16" t="s">
        <v>1618</v>
      </c>
      <c r="BR200" s="21">
        <v>44819</v>
      </c>
      <c r="BS200" s="16">
        <v>32057</v>
      </c>
      <c r="BT200" s="93"/>
      <c r="BU200" s="16" t="s">
        <v>62</v>
      </c>
      <c r="BV200" s="16" t="s">
        <v>63</v>
      </c>
      <c r="BW200" s="16"/>
      <c r="BX200" s="16"/>
      <c r="BY200" s="16" t="s">
        <v>63</v>
      </c>
      <c r="BZ200" s="16" t="s">
        <v>63</v>
      </c>
      <c r="CA200" s="16"/>
      <c r="CB200" s="16"/>
      <c r="CC200" s="16"/>
      <c r="CD200" s="16"/>
      <c r="CE200" s="16"/>
      <c r="CF200" s="16"/>
      <c r="CG200" s="16"/>
      <c r="CH200" s="16" t="s">
        <v>90</v>
      </c>
      <c r="CI200" s="16"/>
      <c r="CJ200" s="16">
        <v>1</v>
      </c>
      <c r="CK200" s="16" t="s">
        <v>91</v>
      </c>
      <c r="CL200" s="16"/>
      <c r="CM200" s="16">
        <v>850</v>
      </c>
      <c r="CN200" s="16">
        <v>129</v>
      </c>
      <c r="CO200" s="16">
        <v>148</v>
      </c>
      <c r="CP200" s="16" t="s">
        <v>1619</v>
      </c>
      <c r="CQ200" s="16"/>
      <c r="CR200" s="16"/>
      <c r="CS200" s="16" t="s">
        <v>93</v>
      </c>
      <c r="CT200" s="16"/>
      <c r="CU200" s="16" t="s">
        <v>94</v>
      </c>
      <c r="CV200" s="16" t="s">
        <v>63</v>
      </c>
      <c r="CW200" s="16"/>
      <c r="CX200" s="16"/>
      <c r="CY200" s="16"/>
      <c r="CZ200" s="16" t="s">
        <v>1813</v>
      </c>
      <c r="DA200" s="16">
        <v>2</v>
      </c>
      <c r="DB200" s="16" t="s">
        <v>167</v>
      </c>
      <c r="DC200" s="16" t="s">
        <v>1814</v>
      </c>
      <c r="DD200" s="16" t="s">
        <v>1825</v>
      </c>
      <c r="DE200" s="16"/>
      <c r="DF200" s="16"/>
      <c r="DG200" s="16"/>
      <c r="DH200" s="16"/>
      <c r="DI200" s="16" t="s">
        <v>63</v>
      </c>
      <c r="DJ200" s="16" t="s">
        <v>62</v>
      </c>
      <c r="DK200" s="16"/>
      <c r="DL200" s="16"/>
      <c r="DM200" s="16" t="s">
        <v>63</v>
      </c>
      <c r="DN200" s="16" t="s">
        <v>189</v>
      </c>
      <c r="DO200" s="16" t="s">
        <v>752</v>
      </c>
      <c r="DP200" s="16"/>
      <c r="DQ200" s="16"/>
      <c r="DR200" s="16"/>
      <c r="DS200" s="16"/>
      <c r="DT200" s="16"/>
      <c r="DU200" s="16"/>
      <c r="DV200" s="16"/>
      <c r="DW200" s="16"/>
      <c r="DX200" s="94"/>
      <c r="DY200" s="16">
        <v>10</v>
      </c>
      <c r="DZ200" s="16">
        <v>10</v>
      </c>
      <c r="EA200" s="89"/>
      <c r="EB200" s="90" t="s">
        <v>1816</v>
      </c>
      <c r="EC200" s="16">
        <v>10</v>
      </c>
      <c r="ED200" s="16"/>
      <c r="EE200" s="89"/>
      <c r="EF200" s="90"/>
      <c r="EG200" s="16"/>
      <c r="EH200" s="16"/>
      <c r="EI200" s="89"/>
      <c r="EJ200" s="90"/>
      <c r="EK200" s="16"/>
      <c r="EL200" s="16"/>
      <c r="EM200" s="89"/>
      <c r="EN200" s="90"/>
      <c r="EO200" s="16"/>
      <c r="EP200" s="16"/>
      <c r="EQ200" s="89"/>
      <c r="ER200" s="90">
        <v>3500</v>
      </c>
      <c r="ES200" s="89"/>
      <c r="ET200" s="91"/>
      <c r="EU200" s="90">
        <v>10.5</v>
      </c>
      <c r="EV200" s="89"/>
    </row>
    <row r="201" spans="1:177" s="82" customFormat="1" x14ac:dyDescent="0.3">
      <c r="A201" s="70"/>
      <c r="B201" s="71"/>
      <c r="C201" s="71"/>
      <c r="D201" s="71"/>
      <c r="E201" s="71"/>
      <c r="F201" s="73"/>
      <c r="G201" s="70"/>
      <c r="H201" s="72"/>
      <c r="I201" s="72"/>
      <c r="J201" s="74" t="s">
        <v>1836</v>
      </c>
      <c r="K201" s="72"/>
      <c r="L201" s="72"/>
      <c r="M201" s="72"/>
      <c r="N201" s="72"/>
      <c r="O201" s="72"/>
      <c r="P201" s="72"/>
      <c r="Q201" s="72"/>
      <c r="R201" s="72"/>
      <c r="S201" s="72"/>
      <c r="T201" s="72"/>
      <c r="U201" s="72"/>
      <c r="V201" s="72"/>
      <c r="W201" s="72"/>
      <c r="X201" s="72"/>
      <c r="Y201" s="72"/>
      <c r="Z201" s="72"/>
      <c r="AA201" s="74" t="str">
        <f>$J201</f>
        <v>2023 Porsche Taycan Turbo Cross Turismo</v>
      </c>
      <c r="AB201" s="72"/>
      <c r="AC201" s="72"/>
      <c r="AD201" s="72"/>
      <c r="AE201" s="72"/>
      <c r="AF201" s="72"/>
      <c r="AG201" s="72"/>
      <c r="AH201" s="72"/>
      <c r="AI201" s="72"/>
      <c r="AJ201" s="72"/>
      <c r="AK201" s="72"/>
      <c r="AL201" s="72"/>
      <c r="AM201" s="72"/>
      <c r="AN201" s="72"/>
      <c r="AO201" s="75"/>
      <c r="AP201" s="70"/>
      <c r="AQ201" s="76" t="str">
        <f>$J201</f>
        <v>2023 Porsche Taycan Turbo Cross Turismo</v>
      </c>
      <c r="AR201" s="70"/>
      <c r="AS201" s="72"/>
      <c r="AT201" s="72"/>
      <c r="AU201" s="72"/>
      <c r="AV201" s="72"/>
      <c r="AW201" s="72"/>
      <c r="AX201" s="72"/>
      <c r="AY201" s="72"/>
      <c r="AZ201" s="72"/>
      <c r="BA201" s="72"/>
      <c r="BB201" s="72"/>
      <c r="BC201" s="72"/>
      <c r="BD201" s="72"/>
      <c r="BE201" s="72"/>
      <c r="BF201" s="74" t="str">
        <f>$J201</f>
        <v>2023 Porsche Taycan Turbo Cross Turismo</v>
      </c>
      <c r="BG201" s="72"/>
      <c r="BH201" s="72"/>
      <c r="BI201" s="72"/>
      <c r="BJ201" s="75"/>
      <c r="BK201" s="70"/>
      <c r="BL201" s="72"/>
      <c r="BM201" s="72"/>
      <c r="BN201" s="72"/>
      <c r="BO201" s="72"/>
      <c r="BP201" s="72"/>
      <c r="BQ201" s="77"/>
      <c r="BR201" s="1"/>
      <c r="BS201" s="72"/>
      <c r="BT201" s="78" t="s">
        <v>1597</v>
      </c>
      <c r="BU201" s="72"/>
      <c r="BV201" s="74" t="str">
        <f>$J201</f>
        <v>2023 Porsche Taycan Turbo Cross Turismo</v>
      </c>
      <c r="BW201" s="72"/>
      <c r="BX201" s="72"/>
      <c r="BY201" s="72"/>
      <c r="BZ201" s="72"/>
      <c r="CA201" s="72"/>
      <c r="CB201" s="79" t="s">
        <v>1597</v>
      </c>
      <c r="CC201" s="72"/>
      <c r="CD201" s="72"/>
      <c r="CE201" s="72"/>
      <c r="CF201" s="72"/>
      <c r="CG201" s="72"/>
      <c r="CH201" s="72"/>
      <c r="CI201" s="72"/>
      <c r="CJ201" s="72"/>
      <c r="CK201" s="72"/>
      <c r="CL201" s="74" t="str">
        <f>$J201</f>
        <v>2023 Porsche Taycan Turbo Cross Turismo</v>
      </c>
      <c r="CM201" s="72"/>
      <c r="CN201" s="72"/>
      <c r="CO201" s="72"/>
      <c r="CP201" s="72"/>
      <c r="CQ201" s="72"/>
      <c r="CR201" s="72"/>
      <c r="CS201" s="72"/>
      <c r="CT201" s="72"/>
      <c r="CU201" s="72"/>
      <c r="CV201" s="72"/>
      <c r="CW201" s="72"/>
      <c r="CX201" s="72"/>
      <c r="CY201" s="72"/>
      <c r="CZ201" s="72"/>
      <c r="DA201" s="72"/>
      <c r="DB201" s="72"/>
      <c r="DC201" s="74" t="str">
        <f>$J201</f>
        <v>2023 Porsche Taycan Turbo Cross Turismo</v>
      </c>
      <c r="DD201" s="72"/>
      <c r="DE201" s="72"/>
      <c r="DF201" s="72"/>
      <c r="DG201" s="72"/>
      <c r="DH201" s="72"/>
      <c r="DI201" s="72"/>
      <c r="DJ201" s="72"/>
      <c r="DK201" s="72"/>
      <c r="DL201" s="72"/>
      <c r="DM201" s="72"/>
      <c r="DN201" s="72"/>
      <c r="DO201" s="74"/>
      <c r="DP201" s="74"/>
      <c r="DQ201" s="74"/>
      <c r="DR201" s="74"/>
      <c r="DS201" s="74"/>
      <c r="DT201" s="74" t="str">
        <f>$J201</f>
        <v>2023 Porsche Taycan Turbo Cross Turismo</v>
      </c>
      <c r="DU201" s="74"/>
      <c r="DV201" s="74"/>
      <c r="DW201" s="74"/>
      <c r="DX201" s="80"/>
      <c r="DY201" s="74"/>
      <c r="DZ201" s="74"/>
      <c r="EA201" s="73"/>
      <c r="EB201" s="81"/>
      <c r="EC201" s="74"/>
      <c r="ED201" s="74"/>
      <c r="EE201" s="73"/>
      <c r="EF201" s="81"/>
      <c r="EH201" s="79" t="s">
        <v>1597</v>
      </c>
      <c r="EI201" s="73" t="str">
        <f>$J201</f>
        <v>2023 Porsche Taycan Turbo Cross Turismo</v>
      </c>
      <c r="EJ201" s="83"/>
      <c r="EK201" s="84"/>
      <c r="EL201" s="84"/>
      <c r="EM201" s="85"/>
      <c r="EN201" s="86"/>
      <c r="EQ201" s="87"/>
      <c r="ER201" s="86"/>
      <c r="ES201" s="87"/>
      <c r="ET201" s="88"/>
      <c r="EU201" s="81" t="str">
        <f>$J201</f>
        <v>2023 Porsche Taycan Turbo Cross Turismo</v>
      </c>
      <c r="EV201" s="87"/>
      <c r="EW201" s="74"/>
      <c r="EX201" s="74"/>
      <c r="EY201" s="74"/>
      <c r="EZ201" s="74"/>
      <c r="FA201" s="74"/>
      <c r="FB201" s="74"/>
      <c r="FC201" s="74"/>
      <c r="FD201" s="74"/>
      <c r="FE201" s="74"/>
      <c r="FF201" s="74"/>
      <c r="FG201" s="74"/>
      <c r="FH201" s="74"/>
      <c r="FI201" s="74"/>
      <c r="FJ201" s="74"/>
      <c r="FK201" s="74"/>
      <c r="FL201" s="74"/>
      <c r="FM201" s="74"/>
      <c r="FN201" s="74"/>
      <c r="FO201" s="74"/>
      <c r="FQ201" s="74"/>
      <c r="FR201" s="74"/>
      <c r="FS201" s="74"/>
      <c r="FT201" s="74"/>
      <c r="FU201" s="74"/>
    </row>
    <row r="202" spans="1:177" s="82" customFormat="1" x14ac:dyDescent="0.3">
      <c r="A202" s="90">
        <v>2023</v>
      </c>
      <c r="B202" s="16" t="s">
        <v>144</v>
      </c>
      <c r="C202" s="16" t="s">
        <v>144</v>
      </c>
      <c r="D202" s="16" t="s">
        <v>1837</v>
      </c>
      <c r="E202" s="16" t="s">
        <v>145</v>
      </c>
      <c r="F202" s="89" t="s">
        <v>1614</v>
      </c>
      <c r="G202" s="90">
        <v>80</v>
      </c>
      <c r="H202" s="16">
        <v>78</v>
      </c>
      <c r="I202" s="16">
        <v>79</v>
      </c>
      <c r="J202" s="16">
        <v>117.4</v>
      </c>
      <c r="K202" s="16">
        <v>113.6</v>
      </c>
      <c r="L202" s="16">
        <v>115.65900000000001</v>
      </c>
      <c r="M202" s="16">
        <v>82.18</v>
      </c>
      <c r="N202" s="16">
        <v>79.52</v>
      </c>
      <c r="O202" s="16">
        <v>80.961299999999994</v>
      </c>
      <c r="P202" s="16">
        <f t="shared" ref="P202:P203" si="62">L202/O202</f>
        <v>1.4285714285714288</v>
      </c>
      <c r="Q202" s="16"/>
      <c r="R202" s="16"/>
      <c r="S202" s="16" t="s">
        <v>60</v>
      </c>
      <c r="T202" s="16" t="s">
        <v>61</v>
      </c>
      <c r="U202" s="16"/>
      <c r="V202" s="16">
        <v>2</v>
      </c>
      <c r="W202" s="16" t="s">
        <v>63</v>
      </c>
      <c r="X202" s="16" t="s">
        <v>63</v>
      </c>
      <c r="Y202" s="16" t="s">
        <v>60</v>
      </c>
      <c r="Z202" s="16" t="s">
        <v>117</v>
      </c>
      <c r="AA202" s="16"/>
      <c r="AB202" s="16"/>
      <c r="AC202" s="16">
        <v>233</v>
      </c>
      <c r="AD202" s="16" t="s">
        <v>1616</v>
      </c>
      <c r="AE202" s="16" t="s">
        <v>1617</v>
      </c>
      <c r="AF202" s="16" t="s">
        <v>66</v>
      </c>
      <c r="AG202" s="16" t="s">
        <v>67</v>
      </c>
      <c r="AH202" s="16" t="s">
        <v>63</v>
      </c>
      <c r="AI202" s="16" t="s">
        <v>124</v>
      </c>
      <c r="AJ202" s="16"/>
      <c r="AK202" s="16"/>
      <c r="AL202" s="16"/>
      <c r="AM202" s="16"/>
      <c r="AN202" s="16">
        <v>92</v>
      </c>
      <c r="AO202" s="89">
        <v>24</v>
      </c>
      <c r="AP202" s="90">
        <v>900</v>
      </c>
      <c r="AQ202" s="91">
        <v>900</v>
      </c>
      <c r="AR202" s="90"/>
      <c r="AS202" s="16"/>
      <c r="AT202" s="16"/>
      <c r="AU202" s="16"/>
      <c r="AV202" s="16"/>
      <c r="AW202" s="16"/>
      <c r="AX202" s="16"/>
      <c r="AY202" s="16"/>
      <c r="AZ202" s="16"/>
      <c r="BA202" s="16"/>
      <c r="BB202" s="16"/>
      <c r="BC202" s="16"/>
      <c r="BD202" s="16"/>
      <c r="BE202" s="16"/>
      <c r="BF202" s="16"/>
      <c r="BG202" s="16"/>
      <c r="BH202" s="16"/>
      <c r="BI202" s="16"/>
      <c r="BJ202" s="89"/>
      <c r="BK202" s="92"/>
      <c r="BL202" s="16"/>
      <c r="BM202" s="16"/>
      <c r="BN202" s="16">
        <v>5</v>
      </c>
      <c r="BO202" s="16" t="s">
        <v>164</v>
      </c>
      <c r="BP202" s="16" t="s">
        <v>1548</v>
      </c>
      <c r="BQ202" s="16" t="s">
        <v>1618</v>
      </c>
      <c r="BR202" s="21">
        <v>44819</v>
      </c>
      <c r="BS202" s="16">
        <v>32056</v>
      </c>
      <c r="BT202" s="93"/>
      <c r="BU202" s="16" t="s">
        <v>62</v>
      </c>
      <c r="BV202" s="16" t="s">
        <v>63</v>
      </c>
      <c r="BW202" s="16"/>
      <c r="BX202" s="16"/>
      <c r="BY202" s="16" t="s">
        <v>63</v>
      </c>
      <c r="BZ202" s="16" t="s">
        <v>63</v>
      </c>
      <c r="CA202" s="16"/>
      <c r="CB202" s="16"/>
      <c r="CC202" s="16"/>
      <c r="CD202" s="16"/>
      <c r="CE202" s="16"/>
      <c r="CF202" s="16"/>
      <c r="CG202" s="16"/>
      <c r="CH202" s="16" t="s">
        <v>90</v>
      </c>
      <c r="CI202" s="16"/>
      <c r="CJ202" s="16">
        <v>1</v>
      </c>
      <c r="CK202" s="16" t="s">
        <v>91</v>
      </c>
      <c r="CL202" s="16"/>
      <c r="CM202" s="16">
        <v>850</v>
      </c>
      <c r="CN202" s="16">
        <v>129</v>
      </c>
      <c r="CO202" s="16">
        <v>148</v>
      </c>
      <c r="CP202" s="16" t="s">
        <v>1619</v>
      </c>
      <c r="CQ202" s="16"/>
      <c r="CR202" s="16"/>
      <c r="CS202" s="16" t="s">
        <v>93</v>
      </c>
      <c r="CT202" s="16"/>
      <c r="CU202" s="16" t="s">
        <v>94</v>
      </c>
      <c r="CV202" s="16" t="s">
        <v>63</v>
      </c>
      <c r="CW202" s="16"/>
      <c r="CX202" s="16"/>
      <c r="CY202" s="16"/>
      <c r="CZ202" s="16" t="s">
        <v>1813</v>
      </c>
      <c r="DA202" s="16">
        <v>2</v>
      </c>
      <c r="DB202" s="16" t="s">
        <v>167</v>
      </c>
      <c r="DC202" s="16" t="s">
        <v>1814</v>
      </c>
      <c r="DD202" s="16" t="s">
        <v>1825</v>
      </c>
      <c r="DE202" s="16"/>
      <c r="DF202" s="16"/>
      <c r="DG202" s="16"/>
      <c r="DH202" s="16"/>
      <c r="DI202" s="16" t="s">
        <v>63</v>
      </c>
      <c r="DJ202" s="16" t="s">
        <v>62</v>
      </c>
      <c r="DK202" s="16"/>
      <c r="DL202" s="16"/>
      <c r="DM202" s="16" t="s">
        <v>63</v>
      </c>
      <c r="DN202" s="16" t="s">
        <v>189</v>
      </c>
      <c r="DO202" s="16" t="s">
        <v>752</v>
      </c>
      <c r="DP202" s="16"/>
      <c r="DQ202" s="16"/>
      <c r="DR202" s="16"/>
      <c r="DS202" s="16"/>
      <c r="DT202" s="16"/>
      <c r="DU202" s="16"/>
      <c r="DV202" s="16"/>
      <c r="DW202" s="16"/>
      <c r="DX202" s="94"/>
      <c r="DY202" s="16">
        <v>10</v>
      </c>
      <c r="DZ202" s="16">
        <v>10</v>
      </c>
      <c r="EA202" s="89"/>
      <c r="EB202" s="90" t="s">
        <v>1816</v>
      </c>
      <c r="EC202" s="16">
        <v>10</v>
      </c>
      <c r="ED202" s="16"/>
      <c r="EE202" s="89"/>
      <c r="EF202" s="90"/>
      <c r="EG202" s="16"/>
      <c r="EH202" s="16"/>
      <c r="EI202" s="89"/>
      <c r="EJ202" s="90"/>
      <c r="EK202" s="16"/>
      <c r="EL202" s="16"/>
      <c r="EM202" s="89"/>
      <c r="EN202" s="90"/>
      <c r="EO202" s="16"/>
      <c r="EP202" s="16"/>
      <c r="EQ202" s="89"/>
      <c r="ER202" s="90">
        <v>3500</v>
      </c>
      <c r="ES202" s="89"/>
      <c r="ET202" s="91"/>
      <c r="EU202" s="90">
        <v>10.5</v>
      </c>
      <c r="EV202" s="89"/>
    </row>
    <row r="203" spans="1:177" s="82" customFormat="1" ht="15.5" customHeight="1" thickBot="1" x14ac:dyDescent="0.35">
      <c r="A203" s="90">
        <v>2023</v>
      </c>
      <c r="B203" s="16" t="s">
        <v>144</v>
      </c>
      <c r="C203" s="16" t="s">
        <v>144</v>
      </c>
      <c r="D203" s="16" t="s">
        <v>1837</v>
      </c>
      <c r="E203" s="16" t="s">
        <v>145</v>
      </c>
      <c r="F203" s="89" t="s">
        <v>1614</v>
      </c>
      <c r="G203" s="90">
        <v>41</v>
      </c>
      <c r="H203" s="16">
        <v>42</v>
      </c>
      <c r="I203" s="16">
        <v>42</v>
      </c>
      <c r="J203" s="16">
        <v>28.716699999999999</v>
      </c>
      <c r="K203" s="16">
        <v>29.6782</v>
      </c>
      <c r="L203" s="16">
        <v>29.1494</v>
      </c>
      <c r="M203" s="16">
        <v>41.013599999999997</v>
      </c>
      <c r="N203" s="16">
        <v>42.385599999999997</v>
      </c>
      <c r="O203" s="16">
        <v>41.631</v>
      </c>
      <c r="P203" s="16">
        <f t="shared" si="62"/>
        <v>0.70018495832432559</v>
      </c>
      <c r="Q203" s="16"/>
      <c r="R203" s="16"/>
      <c r="S203" s="16" t="s">
        <v>60</v>
      </c>
      <c r="T203" s="16" t="s">
        <v>61</v>
      </c>
      <c r="U203" s="16"/>
      <c r="V203" s="16">
        <v>2</v>
      </c>
      <c r="W203" s="16" t="s">
        <v>63</v>
      </c>
      <c r="X203" s="16" t="s">
        <v>63</v>
      </c>
      <c r="Y203" s="16" t="s">
        <v>60</v>
      </c>
      <c r="Z203" s="16" t="s">
        <v>117</v>
      </c>
      <c r="AA203" s="16"/>
      <c r="AB203" s="16"/>
      <c r="AC203" s="16">
        <v>233</v>
      </c>
      <c r="AD203" s="16" t="s">
        <v>1616</v>
      </c>
      <c r="AE203" s="16" t="s">
        <v>1617</v>
      </c>
      <c r="AF203" s="16" t="s">
        <v>1624</v>
      </c>
      <c r="AG203" s="16" t="s">
        <v>1625</v>
      </c>
      <c r="AH203" s="16" t="s">
        <v>63</v>
      </c>
      <c r="AI203" s="16" t="s">
        <v>124</v>
      </c>
      <c r="AJ203" s="16"/>
      <c r="AK203" s="16"/>
      <c r="AL203" s="16"/>
      <c r="AM203" s="16"/>
      <c r="AN203" s="16">
        <v>92</v>
      </c>
      <c r="AO203" s="89">
        <v>24</v>
      </c>
      <c r="AP203" s="90">
        <v>900</v>
      </c>
      <c r="AQ203" s="91">
        <v>900</v>
      </c>
      <c r="AR203" s="90"/>
      <c r="AS203" s="16"/>
      <c r="AT203" s="16"/>
      <c r="AU203" s="16"/>
      <c r="AV203" s="16"/>
      <c r="AW203" s="16"/>
      <c r="AX203" s="16"/>
      <c r="AY203" s="16"/>
      <c r="AZ203" s="16"/>
      <c r="BA203" s="16"/>
      <c r="BB203" s="16"/>
      <c r="BC203" s="16"/>
      <c r="BD203" s="16"/>
      <c r="BE203" s="16"/>
      <c r="BF203" s="16"/>
      <c r="BG203" s="16"/>
      <c r="BH203" s="16"/>
      <c r="BI203" s="16"/>
      <c r="BJ203" s="89"/>
      <c r="BK203" s="92"/>
      <c r="BL203" s="16"/>
      <c r="BM203" s="16"/>
      <c r="BN203" s="16">
        <v>5</v>
      </c>
      <c r="BO203" s="16" t="s">
        <v>164</v>
      </c>
      <c r="BP203" s="16" t="s">
        <v>1548</v>
      </c>
      <c r="BQ203" s="16" t="s">
        <v>1618</v>
      </c>
      <c r="BR203" s="21">
        <v>44819</v>
      </c>
      <c r="BS203" s="16">
        <v>32056</v>
      </c>
      <c r="BT203" s="93"/>
      <c r="BU203" s="16" t="s">
        <v>62</v>
      </c>
      <c r="BV203" s="16" t="s">
        <v>63</v>
      </c>
      <c r="BW203" s="16"/>
      <c r="BX203" s="16"/>
      <c r="BY203" s="16" t="s">
        <v>63</v>
      </c>
      <c r="BZ203" s="16" t="s">
        <v>63</v>
      </c>
      <c r="CA203" s="16"/>
      <c r="CB203" s="16"/>
      <c r="CC203" s="16"/>
      <c r="CD203" s="16"/>
      <c r="CE203" s="16"/>
      <c r="CF203" s="16"/>
      <c r="CG203" s="16"/>
      <c r="CH203" s="16" t="s">
        <v>90</v>
      </c>
      <c r="CI203" s="16"/>
      <c r="CJ203" s="16">
        <v>1</v>
      </c>
      <c r="CK203" s="16" t="s">
        <v>91</v>
      </c>
      <c r="CL203" s="16"/>
      <c r="CM203" s="16">
        <v>850</v>
      </c>
      <c r="CN203" s="16">
        <v>129</v>
      </c>
      <c r="CO203" s="16">
        <v>148</v>
      </c>
      <c r="CP203" s="16" t="s">
        <v>1619</v>
      </c>
      <c r="CQ203" s="16"/>
      <c r="CR203" s="16"/>
      <c r="CS203" s="16" t="s">
        <v>93</v>
      </c>
      <c r="CT203" s="16"/>
      <c r="CU203" s="16" t="s">
        <v>94</v>
      </c>
      <c r="CV203" s="16" t="s">
        <v>63</v>
      </c>
      <c r="CW203" s="16"/>
      <c r="CX203" s="16"/>
      <c r="CY203" s="16"/>
      <c r="CZ203" s="16" t="s">
        <v>1813</v>
      </c>
      <c r="DA203" s="16">
        <v>2</v>
      </c>
      <c r="DB203" s="16" t="s">
        <v>167</v>
      </c>
      <c r="DC203" s="16" t="s">
        <v>1814</v>
      </c>
      <c r="DD203" s="16" t="s">
        <v>1825</v>
      </c>
      <c r="DE203" s="16"/>
      <c r="DF203" s="16"/>
      <c r="DG203" s="16"/>
      <c r="DH203" s="16"/>
      <c r="DI203" s="16" t="s">
        <v>63</v>
      </c>
      <c r="DJ203" s="16" t="s">
        <v>62</v>
      </c>
      <c r="DK203" s="16"/>
      <c r="DL203" s="16"/>
      <c r="DM203" s="16" t="s">
        <v>63</v>
      </c>
      <c r="DN203" s="16" t="s">
        <v>189</v>
      </c>
      <c r="DO203" s="16" t="s">
        <v>752</v>
      </c>
      <c r="DP203" s="16"/>
      <c r="DQ203" s="16"/>
      <c r="DR203" s="16"/>
      <c r="DS203" s="16"/>
      <c r="DT203" s="16"/>
      <c r="DU203" s="16"/>
      <c r="DV203" s="16"/>
      <c r="DW203" s="16"/>
      <c r="DX203" s="94"/>
      <c r="DY203" s="16">
        <v>10</v>
      </c>
      <c r="DZ203" s="16">
        <v>10</v>
      </c>
      <c r="EA203" s="89"/>
      <c r="EB203" s="90" t="s">
        <v>1816</v>
      </c>
      <c r="EC203" s="16">
        <v>10</v>
      </c>
      <c r="ED203" s="16"/>
      <c r="EE203" s="89"/>
      <c r="EF203" s="90"/>
      <c r="EG203" s="16"/>
      <c r="EH203" s="16"/>
      <c r="EI203" s="89"/>
      <c r="EJ203" s="90"/>
      <c r="EK203" s="16"/>
      <c r="EL203" s="16"/>
      <c r="EM203" s="89"/>
      <c r="EN203" s="90"/>
      <c r="EO203" s="16"/>
      <c r="EP203" s="16"/>
      <c r="EQ203" s="89"/>
      <c r="ER203" s="90">
        <v>3500</v>
      </c>
      <c r="ES203" s="89"/>
      <c r="ET203" s="91"/>
      <c r="EU203" s="90">
        <v>10.5</v>
      </c>
      <c r="EV203" s="89"/>
    </row>
    <row r="204" spans="1:177" s="82" customFormat="1" x14ac:dyDescent="0.3">
      <c r="A204" s="70"/>
      <c r="B204" s="71"/>
      <c r="C204" s="71"/>
      <c r="D204" s="71"/>
      <c r="E204" s="71"/>
      <c r="F204" s="73"/>
      <c r="G204" s="70"/>
      <c r="H204" s="72"/>
      <c r="I204" s="72"/>
      <c r="J204" s="74" t="s">
        <v>1838</v>
      </c>
      <c r="K204" s="72"/>
      <c r="L204" s="72"/>
      <c r="M204" s="72"/>
      <c r="N204" s="72"/>
      <c r="O204" s="72"/>
      <c r="P204" s="72"/>
      <c r="Q204" s="72"/>
      <c r="R204" s="72"/>
      <c r="S204" s="72"/>
      <c r="T204" s="72"/>
      <c r="U204" s="72"/>
      <c r="V204" s="72"/>
      <c r="W204" s="72"/>
      <c r="X204" s="72"/>
      <c r="Y204" s="72"/>
      <c r="Z204" s="72"/>
      <c r="AA204" s="74" t="str">
        <f>$J204</f>
        <v>2023 Porsche Taycan Turbo S</v>
      </c>
      <c r="AB204" s="72"/>
      <c r="AC204" s="72"/>
      <c r="AD204" s="72"/>
      <c r="AE204" s="72"/>
      <c r="AF204" s="72"/>
      <c r="AG204" s="72"/>
      <c r="AH204" s="72"/>
      <c r="AI204" s="72"/>
      <c r="AJ204" s="72"/>
      <c r="AK204" s="72"/>
      <c r="AL204" s="72"/>
      <c r="AM204" s="72"/>
      <c r="AN204" s="72"/>
      <c r="AO204" s="75"/>
      <c r="AP204" s="70"/>
      <c r="AQ204" s="76" t="str">
        <f>$J204</f>
        <v>2023 Porsche Taycan Turbo S</v>
      </c>
      <c r="AR204" s="70"/>
      <c r="AS204" s="72"/>
      <c r="AT204" s="72"/>
      <c r="AU204" s="72"/>
      <c r="AV204" s="72"/>
      <c r="AW204" s="72"/>
      <c r="AX204" s="72"/>
      <c r="AY204" s="72"/>
      <c r="AZ204" s="72"/>
      <c r="BA204" s="72"/>
      <c r="BB204" s="72"/>
      <c r="BC204" s="72"/>
      <c r="BD204" s="72"/>
      <c r="BE204" s="72"/>
      <c r="BF204" s="74" t="str">
        <f>$J204</f>
        <v>2023 Porsche Taycan Turbo S</v>
      </c>
      <c r="BG204" s="72"/>
      <c r="BH204" s="72"/>
      <c r="BI204" s="72"/>
      <c r="BJ204" s="75"/>
      <c r="BK204" s="70"/>
      <c r="BL204" s="72"/>
      <c r="BM204" s="72"/>
      <c r="BN204" s="72"/>
      <c r="BO204" s="72"/>
      <c r="BP204" s="72"/>
      <c r="BQ204" s="77"/>
      <c r="BR204" s="1"/>
      <c r="BS204" s="72"/>
      <c r="BT204" s="78" t="s">
        <v>1597</v>
      </c>
      <c r="BU204" s="72"/>
      <c r="BV204" s="74" t="str">
        <f>$J204</f>
        <v>2023 Porsche Taycan Turbo S</v>
      </c>
      <c r="BW204" s="72"/>
      <c r="BX204" s="72"/>
      <c r="BY204" s="72"/>
      <c r="BZ204" s="72"/>
      <c r="CA204" s="72"/>
      <c r="CB204" s="79" t="s">
        <v>1597</v>
      </c>
      <c r="CC204" s="72"/>
      <c r="CD204" s="72"/>
      <c r="CE204" s="72"/>
      <c r="CF204" s="72"/>
      <c r="CG204" s="72"/>
      <c r="CH204" s="72"/>
      <c r="CI204" s="72"/>
      <c r="CJ204" s="72"/>
      <c r="CK204" s="72"/>
      <c r="CL204" s="74" t="str">
        <f>$J204</f>
        <v>2023 Porsche Taycan Turbo S</v>
      </c>
      <c r="CM204" s="72"/>
      <c r="CN204" s="72"/>
      <c r="CO204" s="72"/>
      <c r="CP204" s="72"/>
      <c r="CQ204" s="72"/>
      <c r="CR204" s="72"/>
      <c r="CS204" s="72"/>
      <c r="CT204" s="72"/>
      <c r="CU204" s="72"/>
      <c r="CV204" s="72"/>
      <c r="CW204" s="72"/>
      <c r="CX204" s="72"/>
      <c r="CY204" s="72"/>
      <c r="CZ204" s="72"/>
      <c r="DA204" s="72"/>
      <c r="DB204" s="72"/>
      <c r="DC204" s="74" t="str">
        <f>$J204</f>
        <v>2023 Porsche Taycan Turbo S</v>
      </c>
      <c r="DD204" s="72"/>
      <c r="DE204" s="72"/>
      <c r="DF204" s="72"/>
      <c r="DG204" s="72"/>
      <c r="DH204" s="72"/>
      <c r="DI204" s="72"/>
      <c r="DJ204" s="72"/>
      <c r="DK204" s="72"/>
      <c r="DL204" s="72"/>
      <c r="DM204" s="72"/>
      <c r="DN204" s="72"/>
      <c r="DO204" s="74"/>
      <c r="DP204" s="74"/>
      <c r="DQ204" s="74"/>
      <c r="DR204" s="74"/>
      <c r="DS204" s="74"/>
      <c r="DT204" s="74" t="str">
        <f>$J204</f>
        <v>2023 Porsche Taycan Turbo S</v>
      </c>
      <c r="DU204" s="74"/>
      <c r="DV204" s="74"/>
      <c r="DW204" s="74"/>
      <c r="DX204" s="80"/>
      <c r="DY204" s="74"/>
      <c r="DZ204" s="74"/>
      <c r="EA204" s="73"/>
      <c r="EB204" s="81"/>
      <c r="EC204" s="74"/>
      <c r="ED204" s="74"/>
      <c r="EE204" s="73"/>
      <c r="EF204" s="81"/>
      <c r="EH204" s="79" t="s">
        <v>1597</v>
      </c>
      <c r="EI204" s="73" t="str">
        <f>$J204</f>
        <v>2023 Porsche Taycan Turbo S</v>
      </c>
      <c r="EJ204" s="83"/>
      <c r="EK204" s="84"/>
      <c r="EL204" s="84"/>
      <c r="EM204" s="85"/>
      <c r="EN204" s="86"/>
      <c r="EQ204" s="87"/>
      <c r="ER204" s="86"/>
      <c r="ES204" s="87"/>
      <c r="ET204" s="88"/>
      <c r="EU204" s="81" t="str">
        <f>$J204</f>
        <v>2023 Porsche Taycan Turbo S</v>
      </c>
      <c r="EV204" s="87"/>
      <c r="EW204" s="74"/>
      <c r="EX204" s="74"/>
      <c r="EY204" s="74"/>
      <c r="EZ204" s="74"/>
      <c r="FA204" s="74"/>
      <c r="FB204" s="74"/>
      <c r="FC204" s="74"/>
      <c r="FD204" s="74"/>
      <c r="FE204" s="74"/>
      <c r="FF204" s="74"/>
      <c r="FG204" s="74"/>
      <c r="FH204" s="74"/>
      <c r="FI204" s="74"/>
      <c r="FJ204" s="74"/>
      <c r="FK204" s="74"/>
      <c r="FL204" s="74"/>
      <c r="FM204" s="74"/>
      <c r="FN204" s="74"/>
      <c r="FO204" s="74"/>
      <c r="FQ204" s="74"/>
      <c r="FR204" s="74"/>
      <c r="FS204" s="74"/>
      <c r="FT204" s="74"/>
      <c r="FU204" s="74"/>
    </row>
    <row r="205" spans="1:177" s="82" customFormat="1" x14ac:dyDescent="0.3">
      <c r="A205" s="90">
        <v>2023</v>
      </c>
      <c r="B205" s="16" t="s">
        <v>144</v>
      </c>
      <c r="C205" s="16" t="s">
        <v>144</v>
      </c>
      <c r="D205" s="16" t="s">
        <v>1839</v>
      </c>
      <c r="E205" s="16" t="s">
        <v>145</v>
      </c>
      <c r="F205" s="89" t="s">
        <v>1614</v>
      </c>
      <c r="G205" s="90">
        <v>76</v>
      </c>
      <c r="H205" s="16">
        <v>74</v>
      </c>
      <c r="I205" s="16">
        <v>75</v>
      </c>
      <c r="J205" s="16">
        <v>109.8</v>
      </c>
      <c r="K205" s="16">
        <v>106.2</v>
      </c>
      <c r="L205" s="16">
        <v>108.1503</v>
      </c>
      <c r="M205" s="16">
        <v>76.86</v>
      </c>
      <c r="N205" s="16">
        <v>74.34</v>
      </c>
      <c r="O205" s="16">
        <v>75.750200000000007</v>
      </c>
      <c r="P205" s="16">
        <f t="shared" ref="P205:P206" si="63">L205/O205</f>
        <v>1.427722963107688</v>
      </c>
      <c r="Q205" s="16"/>
      <c r="R205" s="16"/>
      <c r="S205" s="16" t="s">
        <v>60</v>
      </c>
      <c r="T205" s="16" t="s">
        <v>61</v>
      </c>
      <c r="U205" s="16"/>
      <c r="V205" s="16">
        <v>2</v>
      </c>
      <c r="W205" s="16" t="s">
        <v>63</v>
      </c>
      <c r="X205" s="16" t="s">
        <v>63</v>
      </c>
      <c r="Y205" s="16" t="s">
        <v>60</v>
      </c>
      <c r="Z205" s="16" t="s">
        <v>117</v>
      </c>
      <c r="AA205" s="16"/>
      <c r="AB205" s="16"/>
      <c r="AC205" s="16">
        <v>222</v>
      </c>
      <c r="AD205" s="16" t="s">
        <v>1616</v>
      </c>
      <c r="AE205" s="16" t="s">
        <v>1617</v>
      </c>
      <c r="AF205" s="16" t="s">
        <v>66</v>
      </c>
      <c r="AG205" s="16" t="s">
        <v>67</v>
      </c>
      <c r="AH205" s="16" t="s">
        <v>63</v>
      </c>
      <c r="AI205" s="16" t="s">
        <v>124</v>
      </c>
      <c r="AJ205" s="16"/>
      <c r="AK205" s="16"/>
      <c r="AL205" s="16">
        <v>89</v>
      </c>
      <c r="AM205" s="16">
        <v>11</v>
      </c>
      <c r="AN205" s="16"/>
      <c r="AO205" s="89"/>
      <c r="AP205" s="90">
        <v>950</v>
      </c>
      <c r="AQ205" s="91">
        <v>950</v>
      </c>
      <c r="AR205" s="90"/>
      <c r="AS205" s="16"/>
      <c r="AT205" s="16"/>
      <c r="AU205" s="16"/>
      <c r="AV205" s="16"/>
      <c r="AW205" s="16"/>
      <c r="AX205" s="16"/>
      <c r="AY205" s="16"/>
      <c r="AZ205" s="16"/>
      <c r="BA205" s="16"/>
      <c r="BB205" s="16"/>
      <c r="BC205" s="16"/>
      <c r="BD205" s="16"/>
      <c r="BE205" s="16"/>
      <c r="BF205" s="16"/>
      <c r="BG205" s="16"/>
      <c r="BH205" s="16"/>
      <c r="BI205" s="16"/>
      <c r="BJ205" s="89"/>
      <c r="BK205" s="92"/>
      <c r="BL205" s="16"/>
      <c r="BM205" s="16"/>
      <c r="BN205" s="16">
        <v>4</v>
      </c>
      <c r="BO205" s="16" t="s">
        <v>231</v>
      </c>
      <c r="BP205" s="16" t="s">
        <v>1548</v>
      </c>
      <c r="BQ205" s="16" t="s">
        <v>1618</v>
      </c>
      <c r="BR205" s="21">
        <v>44819</v>
      </c>
      <c r="BS205" s="16">
        <v>32062</v>
      </c>
      <c r="BT205" s="93"/>
      <c r="BU205" s="16" t="s">
        <v>63</v>
      </c>
      <c r="BV205" s="16" t="s">
        <v>63</v>
      </c>
      <c r="BW205" s="16"/>
      <c r="BX205" s="16"/>
      <c r="BY205" s="16" t="s">
        <v>63</v>
      </c>
      <c r="BZ205" s="16" t="s">
        <v>63</v>
      </c>
      <c r="CA205" s="16"/>
      <c r="CB205" s="16"/>
      <c r="CC205" s="16"/>
      <c r="CD205" s="16"/>
      <c r="CE205" s="16"/>
      <c r="CF205" s="16"/>
      <c r="CG205" s="16"/>
      <c r="CH205" s="16" t="s">
        <v>90</v>
      </c>
      <c r="CI205" s="16"/>
      <c r="CJ205" s="16">
        <v>1</v>
      </c>
      <c r="CK205" s="16" t="s">
        <v>91</v>
      </c>
      <c r="CL205" s="16"/>
      <c r="CM205" s="16">
        <v>850</v>
      </c>
      <c r="CN205" s="16">
        <v>129</v>
      </c>
      <c r="CO205" s="16">
        <v>148</v>
      </c>
      <c r="CP205" s="16" t="s">
        <v>1619</v>
      </c>
      <c r="CQ205" s="16"/>
      <c r="CR205" s="16"/>
      <c r="CS205" s="16" t="s">
        <v>93</v>
      </c>
      <c r="CT205" s="16"/>
      <c r="CU205" s="16" t="s">
        <v>94</v>
      </c>
      <c r="CV205" s="16" t="s">
        <v>63</v>
      </c>
      <c r="CW205" s="16"/>
      <c r="CX205" s="16"/>
      <c r="CY205" s="16"/>
      <c r="CZ205" s="16" t="s">
        <v>1813</v>
      </c>
      <c r="DA205" s="16">
        <v>2</v>
      </c>
      <c r="DB205" s="16" t="s">
        <v>167</v>
      </c>
      <c r="DC205" s="16" t="s">
        <v>1814</v>
      </c>
      <c r="DD205" s="16" t="s">
        <v>1840</v>
      </c>
      <c r="DE205" s="16"/>
      <c r="DF205" s="16"/>
      <c r="DG205" s="16"/>
      <c r="DH205" s="16"/>
      <c r="DI205" s="16" t="s">
        <v>63</v>
      </c>
      <c r="DJ205" s="16" t="s">
        <v>62</v>
      </c>
      <c r="DK205" s="16"/>
      <c r="DL205" s="16"/>
      <c r="DM205" s="16" t="s">
        <v>63</v>
      </c>
      <c r="DN205" s="16" t="s">
        <v>189</v>
      </c>
      <c r="DO205" s="16" t="s">
        <v>752</v>
      </c>
      <c r="DP205" s="16"/>
      <c r="DQ205" s="16"/>
      <c r="DR205" s="16"/>
      <c r="DS205" s="16"/>
      <c r="DT205" s="16"/>
      <c r="DU205" s="16"/>
      <c r="DV205" s="16"/>
      <c r="DW205" s="16"/>
      <c r="DX205" s="94"/>
      <c r="DY205" s="16">
        <v>10</v>
      </c>
      <c r="DZ205" s="16">
        <v>10</v>
      </c>
      <c r="EA205" s="89"/>
      <c r="EB205" s="90" t="s">
        <v>1816</v>
      </c>
      <c r="EC205" s="16">
        <v>10</v>
      </c>
      <c r="ED205" s="16"/>
      <c r="EE205" s="89"/>
      <c r="EF205" s="90"/>
      <c r="EG205" s="16"/>
      <c r="EH205" s="16"/>
      <c r="EI205" s="89"/>
      <c r="EJ205" s="90"/>
      <c r="EK205" s="16"/>
      <c r="EL205" s="16"/>
      <c r="EM205" s="89"/>
      <c r="EN205" s="90"/>
      <c r="EO205" s="16"/>
      <c r="EP205" s="16"/>
      <c r="EQ205" s="89"/>
      <c r="ER205" s="90">
        <v>3250</v>
      </c>
      <c r="ES205" s="89"/>
      <c r="ET205" s="91"/>
      <c r="EU205" s="90">
        <v>10.5</v>
      </c>
      <c r="EV205" s="89"/>
    </row>
    <row r="206" spans="1:177" s="82" customFormat="1" ht="15.5" customHeight="1" thickBot="1" x14ac:dyDescent="0.35">
      <c r="A206" s="90">
        <v>2023</v>
      </c>
      <c r="B206" s="16" t="s">
        <v>144</v>
      </c>
      <c r="C206" s="16" t="s">
        <v>144</v>
      </c>
      <c r="D206" s="16" t="s">
        <v>1839</v>
      </c>
      <c r="E206" s="16" t="s">
        <v>145</v>
      </c>
      <c r="F206" s="89" t="s">
        <v>1614</v>
      </c>
      <c r="G206" s="90">
        <v>44</v>
      </c>
      <c r="H206" s="16">
        <v>45</v>
      </c>
      <c r="I206" s="16">
        <v>45</v>
      </c>
      <c r="J206" s="16">
        <v>30.706099999999999</v>
      </c>
      <c r="K206" s="16">
        <v>31.7441</v>
      </c>
      <c r="L206" s="16">
        <v>31.173200000000001</v>
      </c>
      <c r="M206" s="16">
        <v>43.852499999999999</v>
      </c>
      <c r="N206" s="16">
        <v>45.338999999999999</v>
      </c>
      <c r="O206" s="16">
        <v>44.5214</v>
      </c>
      <c r="P206" s="16">
        <f t="shared" si="63"/>
        <v>0.70018463031261369</v>
      </c>
      <c r="Q206" s="16"/>
      <c r="R206" s="16"/>
      <c r="S206" s="16" t="s">
        <v>60</v>
      </c>
      <c r="T206" s="16" t="s">
        <v>61</v>
      </c>
      <c r="U206" s="16"/>
      <c r="V206" s="16">
        <v>2</v>
      </c>
      <c r="W206" s="16" t="s">
        <v>63</v>
      </c>
      <c r="X206" s="16" t="s">
        <v>63</v>
      </c>
      <c r="Y206" s="16" t="s">
        <v>60</v>
      </c>
      <c r="Z206" s="16" t="s">
        <v>117</v>
      </c>
      <c r="AA206" s="16"/>
      <c r="AB206" s="16"/>
      <c r="AC206" s="16">
        <v>222</v>
      </c>
      <c r="AD206" s="16" t="s">
        <v>1616</v>
      </c>
      <c r="AE206" s="16" t="s">
        <v>1617</v>
      </c>
      <c r="AF206" s="16" t="s">
        <v>1624</v>
      </c>
      <c r="AG206" s="16" t="s">
        <v>1625</v>
      </c>
      <c r="AH206" s="16" t="s">
        <v>63</v>
      </c>
      <c r="AI206" s="16" t="s">
        <v>124</v>
      </c>
      <c r="AJ206" s="16"/>
      <c r="AK206" s="16"/>
      <c r="AL206" s="16">
        <v>89</v>
      </c>
      <c r="AM206" s="16">
        <v>11</v>
      </c>
      <c r="AN206" s="16"/>
      <c r="AO206" s="89"/>
      <c r="AP206" s="90">
        <v>950</v>
      </c>
      <c r="AQ206" s="91">
        <v>950</v>
      </c>
      <c r="AR206" s="90"/>
      <c r="AS206" s="16"/>
      <c r="AT206" s="16"/>
      <c r="AU206" s="16"/>
      <c r="AV206" s="16"/>
      <c r="AW206" s="16"/>
      <c r="AX206" s="16"/>
      <c r="AY206" s="16"/>
      <c r="AZ206" s="16"/>
      <c r="BA206" s="16"/>
      <c r="BB206" s="16"/>
      <c r="BC206" s="16"/>
      <c r="BD206" s="16"/>
      <c r="BE206" s="16"/>
      <c r="BF206" s="16"/>
      <c r="BG206" s="16"/>
      <c r="BH206" s="16"/>
      <c r="BI206" s="16"/>
      <c r="BJ206" s="89"/>
      <c r="BK206" s="92"/>
      <c r="BL206" s="16"/>
      <c r="BM206" s="16"/>
      <c r="BN206" s="16">
        <v>4</v>
      </c>
      <c r="BO206" s="16" t="s">
        <v>231</v>
      </c>
      <c r="BP206" s="16" t="s">
        <v>1548</v>
      </c>
      <c r="BQ206" s="16" t="s">
        <v>1618</v>
      </c>
      <c r="BR206" s="21">
        <v>44819</v>
      </c>
      <c r="BS206" s="16">
        <v>32062</v>
      </c>
      <c r="BT206" s="93"/>
      <c r="BU206" s="16" t="s">
        <v>63</v>
      </c>
      <c r="BV206" s="16" t="s">
        <v>63</v>
      </c>
      <c r="BW206" s="16"/>
      <c r="BX206" s="16"/>
      <c r="BY206" s="16" t="s">
        <v>63</v>
      </c>
      <c r="BZ206" s="16" t="s">
        <v>63</v>
      </c>
      <c r="CA206" s="16"/>
      <c r="CB206" s="16"/>
      <c r="CC206" s="16"/>
      <c r="CD206" s="16"/>
      <c r="CE206" s="16"/>
      <c r="CF206" s="16"/>
      <c r="CG206" s="16"/>
      <c r="CH206" s="16" t="s">
        <v>90</v>
      </c>
      <c r="CI206" s="16"/>
      <c r="CJ206" s="16">
        <v>1</v>
      </c>
      <c r="CK206" s="16" t="s">
        <v>91</v>
      </c>
      <c r="CL206" s="16"/>
      <c r="CM206" s="16">
        <v>850</v>
      </c>
      <c r="CN206" s="16">
        <v>129</v>
      </c>
      <c r="CO206" s="16">
        <v>148</v>
      </c>
      <c r="CP206" s="16" t="s">
        <v>1619</v>
      </c>
      <c r="CQ206" s="16"/>
      <c r="CR206" s="16"/>
      <c r="CS206" s="16" t="s">
        <v>93</v>
      </c>
      <c r="CT206" s="16"/>
      <c r="CU206" s="16" t="s">
        <v>94</v>
      </c>
      <c r="CV206" s="16" t="s">
        <v>63</v>
      </c>
      <c r="CW206" s="16"/>
      <c r="CX206" s="16"/>
      <c r="CY206" s="16"/>
      <c r="CZ206" s="16" t="s">
        <v>1813</v>
      </c>
      <c r="DA206" s="16">
        <v>2</v>
      </c>
      <c r="DB206" s="16" t="s">
        <v>167</v>
      </c>
      <c r="DC206" s="16" t="s">
        <v>1814</v>
      </c>
      <c r="DD206" s="16" t="s">
        <v>1840</v>
      </c>
      <c r="DE206" s="16"/>
      <c r="DF206" s="16"/>
      <c r="DG206" s="16"/>
      <c r="DH206" s="16"/>
      <c r="DI206" s="16" t="s">
        <v>63</v>
      </c>
      <c r="DJ206" s="16" t="s">
        <v>62</v>
      </c>
      <c r="DK206" s="16"/>
      <c r="DL206" s="16"/>
      <c r="DM206" s="16" t="s">
        <v>63</v>
      </c>
      <c r="DN206" s="16" t="s">
        <v>189</v>
      </c>
      <c r="DO206" s="16" t="s">
        <v>752</v>
      </c>
      <c r="DP206" s="16"/>
      <c r="DQ206" s="16"/>
      <c r="DR206" s="16"/>
      <c r="DS206" s="16"/>
      <c r="DT206" s="16"/>
      <c r="DU206" s="16"/>
      <c r="DV206" s="16"/>
      <c r="DW206" s="16"/>
      <c r="DX206" s="94"/>
      <c r="DY206" s="16">
        <v>10</v>
      </c>
      <c r="DZ206" s="16">
        <v>10</v>
      </c>
      <c r="EA206" s="89"/>
      <c r="EB206" s="90" t="s">
        <v>1816</v>
      </c>
      <c r="EC206" s="16">
        <v>10</v>
      </c>
      <c r="ED206" s="16"/>
      <c r="EE206" s="89"/>
      <c r="EF206" s="90"/>
      <c r="EG206" s="16"/>
      <c r="EH206" s="16"/>
      <c r="EI206" s="89"/>
      <c r="EJ206" s="90"/>
      <c r="EK206" s="16"/>
      <c r="EL206" s="16"/>
      <c r="EM206" s="89"/>
      <c r="EN206" s="90"/>
      <c r="EO206" s="16"/>
      <c r="EP206" s="16"/>
      <c r="EQ206" s="89"/>
      <c r="ER206" s="90">
        <v>3250</v>
      </c>
      <c r="ES206" s="89"/>
      <c r="ET206" s="91"/>
      <c r="EU206" s="90">
        <v>10.5</v>
      </c>
      <c r="EV206" s="89"/>
    </row>
    <row r="207" spans="1:177" s="82" customFormat="1" x14ac:dyDescent="0.3">
      <c r="A207" s="70"/>
      <c r="B207" s="71"/>
      <c r="C207" s="71"/>
      <c r="D207" s="71"/>
      <c r="E207" s="71"/>
      <c r="F207" s="73"/>
      <c r="G207" s="70"/>
      <c r="H207" s="72"/>
      <c r="I207" s="72"/>
      <c r="J207" s="74" t="s">
        <v>1841</v>
      </c>
      <c r="K207" s="72"/>
      <c r="L207" s="72"/>
      <c r="M207" s="72"/>
      <c r="N207" s="72"/>
      <c r="O207" s="72"/>
      <c r="P207" s="72"/>
      <c r="Q207" s="72"/>
      <c r="R207" s="72"/>
      <c r="S207" s="72"/>
      <c r="T207" s="72"/>
      <c r="U207" s="72"/>
      <c r="V207" s="72"/>
      <c r="W207" s="72"/>
      <c r="X207" s="72"/>
      <c r="Y207" s="72"/>
      <c r="Z207" s="72"/>
      <c r="AA207" s="74" t="str">
        <f>$J207</f>
        <v>2023 Porsche Taycan Turbo S Cross Turismo</v>
      </c>
      <c r="AB207" s="72"/>
      <c r="AC207" s="72"/>
      <c r="AD207" s="72"/>
      <c r="AE207" s="72"/>
      <c r="AF207" s="72"/>
      <c r="AG207" s="72"/>
      <c r="AH207" s="72"/>
      <c r="AI207" s="72"/>
      <c r="AJ207" s="72"/>
      <c r="AK207" s="72"/>
      <c r="AL207" s="72"/>
      <c r="AM207" s="72"/>
      <c r="AN207" s="72"/>
      <c r="AO207" s="75"/>
      <c r="AP207" s="70"/>
      <c r="AQ207" s="76" t="str">
        <f>$J207</f>
        <v>2023 Porsche Taycan Turbo S Cross Turismo</v>
      </c>
      <c r="AR207" s="70"/>
      <c r="AS207" s="72"/>
      <c r="AT207" s="72"/>
      <c r="AU207" s="72"/>
      <c r="AV207" s="72"/>
      <c r="AW207" s="72"/>
      <c r="AX207" s="72"/>
      <c r="AY207" s="72"/>
      <c r="AZ207" s="72"/>
      <c r="BA207" s="72"/>
      <c r="BB207" s="72"/>
      <c r="BC207" s="72"/>
      <c r="BD207" s="72"/>
      <c r="BE207" s="72"/>
      <c r="BF207" s="74" t="str">
        <f>$J207</f>
        <v>2023 Porsche Taycan Turbo S Cross Turismo</v>
      </c>
      <c r="BG207" s="72"/>
      <c r="BH207" s="72"/>
      <c r="BI207" s="72"/>
      <c r="BJ207" s="75"/>
      <c r="BK207" s="70"/>
      <c r="BL207" s="72"/>
      <c r="BM207" s="72"/>
      <c r="BN207" s="72"/>
      <c r="BO207" s="72"/>
      <c r="BP207" s="72"/>
      <c r="BQ207" s="77"/>
      <c r="BR207" s="1"/>
      <c r="BS207" s="72"/>
      <c r="BT207" s="78" t="s">
        <v>1597</v>
      </c>
      <c r="BU207" s="72"/>
      <c r="BV207" s="74" t="str">
        <f>$J207</f>
        <v>2023 Porsche Taycan Turbo S Cross Turismo</v>
      </c>
      <c r="BW207" s="72"/>
      <c r="BX207" s="72"/>
      <c r="BY207" s="72"/>
      <c r="BZ207" s="72"/>
      <c r="CA207" s="72"/>
      <c r="CB207" s="79" t="s">
        <v>1597</v>
      </c>
      <c r="CC207" s="72"/>
      <c r="CD207" s="72"/>
      <c r="CE207" s="72"/>
      <c r="CF207" s="72"/>
      <c r="CG207" s="72"/>
      <c r="CH207" s="72"/>
      <c r="CI207" s="72"/>
      <c r="CJ207" s="72"/>
      <c r="CK207" s="72"/>
      <c r="CL207" s="74" t="str">
        <f>$J207</f>
        <v>2023 Porsche Taycan Turbo S Cross Turismo</v>
      </c>
      <c r="CM207" s="72"/>
      <c r="CN207" s="72"/>
      <c r="CO207" s="72"/>
      <c r="CP207" s="72"/>
      <c r="CQ207" s="72"/>
      <c r="CR207" s="72"/>
      <c r="CS207" s="72"/>
      <c r="CT207" s="72"/>
      <c r="CU207" s="72"/>
      <c r="CV207" s="72"/>
      <c r="CW207" s="72"/>
      <c r="CX207" s="72"/>
      <c r="CY207" s="72"/>
      <c r="CZ207" s="72"/>
      <c r="DA207" s="72"/>
      <c r="DB207" s="72"/>
      <c r="DC207" s="74" t="str">
        <f>$J207</f>
        <v>2023 Porsche Taycan Turbo S Cross Turismo</v>
      </c>
      <c r="DD207" s="72"/>
      <c r="DE207" s="72"/>
      <c r="DF207" s="72"/>
      <c r="DG207" s="72"/>
      <c r="DH207" s="72"/>
      <c r="DI207" s="72"/>
      <c r="DJ207" s="72"/>
      <c r="DK207" s="72"/>
      <c r="DL207" s="72"/>
      <c r="DM207" s="72"/>
      <c r="DN207" s="72"/>
      <c r="DO207" s="74"/>
      <c r="DP207" s="74"/>
      <c r="DQ207" s="74"/>
      <c r="DR207" s="74"/>
      <c r="DS207" s="74"/>
      <c r="DT207" s="74" t="str">
        <f>$J207</f>
        <v>2023 Porsche Taycan Turbo S Cross Turismo</v>
      </c>
      <c r="DU207" s="74"/>
      <c r="DV207" s="74"/>
      <c r="DW207" s="74"/>
      <c r="DX207" s="80"/>
      <c r="DY207" s="74"/>
      <c r="DZ207" s="74"/>
      <c r="EA207" s="73"/>
      <c r="EB207" s="81"/>
      <c r="EC207" s="74"/>
      <c r="ED207" s="74"/>
      <c r="EE207" s="73"/>
      <c r="EF207" s="81"/>
      <c r="EH207" s="79" t="s">
        <v>1597</v>
      </c>
      <c r="EI207" s="73" t="str">
        <f>$J207</f>
        <v>2023 Porsche Taycan Turbo S Cross Turismo</v>
      </c>
      <c r="EJ207" s="83"/>
      <c r="EK207" s="84"/>
      <c r="EL207" s="84"/>
      <c r="EM207" s="85"/>
      <c r="EN207" s="86"/>
      <c r="EQ207" s="87"/>
      <c r="ER207" s="86"/>
      <c r="ES207" s="87"/>
      <c r="ET207" s="88"/>
      <c r="EU207" s="81" t="str">
        <f>$J207</f>
        <v>2023 Porsche Taycan Turbo S Cross Turismo</v>
      </c>
      <c r="EV207" s="87"/>
      <c r="EW207" s="74"/>
      <c r="EX207" s="74"/>
      <c r="EY207" s="74"/>
      <c r="EZ207" s="74"/>
      <c r="FA207" s="74"/>
      <c r="FB207" s="74"/>
      <c r="FC207" s="74"/>
      <c r="FD207" s="74"/>
      <c r="FE207" s="74"/>
      <c r="FF207" s="74"/>
      <c r="FG207" s="74"/>
      <c r="FH207" s="74"/>
      <c r="FI207" s="74"/>
      <c r="FJ207" s="74"/>
      <c r="FK207" s="74"/>
      <c r="FL207" s="74"/>
      <c r="FM207" s="74"/>
      <c r="FN207" s="74"/>
      <c r="FO207" s="74"/>
      <c r="FQ207" s="74"/>
      <c r="FR207" s="74"/>
      <c r="FS207" s="74"/>
      <c r="FT207" s="74"/>
      <c r="FU207" s="74"/>
    </row>
    <row r="208" spans="1:177" s="82" customFormat="1" x14ac:dyDescent="0.3">
      <c r="A208" s="90">
        <v>2023</v>
      </c>
      <c r="B208" s="16" t="s">
        <v>144</v>
      </c>
      <c r="C208" s="16" t="s">
        <v>144</v>
      </c>
      <c r="D208" s="16" t="s">
        <v>1842</v>
      </c>
      <c r="E208" s="16" t="s">
        <v>145</v>
      </c>
      <c r="F208" s="89" t="s">
        <v>1614</v>
      </c>
      <c r="G208" s="90">
        <v>76</v>
      </c>
      <c r="H208" s="16">
        <v>74</v>
      </c>
      <c r="I208" s="16">
        <v>75</v>
      </c>
      <c r="J208" s="16">
        <v>109.8</v>
      </c>
      <c r="K208" s="16">
        <v>106.2</v>
      </c>
      <c r="L208" s="16">
        <v>108.1503</v>
      </c>
      <c r="M208" s="16">
        <v>76.86</v>
      </c>
      <c r="N208" s="16">
        <v>74.34</v>
      </c>
      <c r="O208" s="16">
        <v>75.705200000000005</v>
      </c>
      <c r="P208" s="16">
        <f t="shared" ref="P208:P209" si="64">L208/O208</f>
        <v>1.4285716172733181</v>
      </c>
      <c r="Q208" s="16"/>
      <c r="R208" s="16"/>
      <c r="S208" s="16" t="s">
        <v>60</v>
      </c>
      <c r="T208" s="16" t="s">
        <v>61</v>
      </c>
      <c r="U208" s="16"/>
      <c r="V208" s="16">
        <v>2</v>
      </c>
      <c r="W208" s="16" t="s">
        <v>63</v>
      </c>
      <c r="X208" s="16" t="s">
        <v>63</v>
      </c>
      <c r="Y208" s="16" t="s">
        <v>60</v>
      </c>
      <c r="Z208" s="16" t="s">
        <v>117</v>
      </c>
      <c r="AA208" s="16"/>
      <c r="AB208" s="16"/>
      <c r="AC208" s="16">
        <v>222</v>
      </c>
      <c r="AD208" s="16" t="s">
        <v>1616</v>
      </c>
      <c r="AE208" s="16" t="s">
        <v>1617</v>
      </c>
      <c r="AF208" s="16" t="s">
        <v>66</v>
      </c>
      <c r="AG208" s="16" t="s">
        <v>67</v>
      </c>
      <c r="AH208" s="16" t="s">
        <v>63</v>
      </c>
      <c r="AI208" s="16" t="s">
        <v>124</v>
      </c>
      <c r="AJ208" s="16"/>
      <c r="AK208" s="16"/>
      <c r="AL208" s="16"/>
      <c r="AM208" s="16"/>
      <c r="AN208" s="16">
        <v>93</v>
      </c>
      <c r="AO208" s="89">
        <v>24</v>
      </c>
      <c r="AP208" s="90">
        <v>950</v>
      </c>
      <c r="AQ208" s="91">
        <v>950</v>
      </c>
      <c r="AR208" s="90"/>
      <c r="AS208" s="16"/>
      <c r="AT208" s="16"/>
      <c r="AU208" s="16"/>
      <c r="AV208" s="16"/>
      <c r="AW208" s="16"/>
      <c r="AX208" s="16"/>
      <c r="AY208" s="16"/>
      <c r="AZ208" s="16"/>
      <c r="BA208" s="16"/>
      <c r="BB208" s="16"/>
      <c r="BC208" s="16"/>
      <c r="BD208" s="16"/>
      <c r="BE208" s="16"/>
      <c r="BF208" s="16"/>
      <c r="BG208" s="16"/>
      <c r="BH208" s="16"/>
      <c r="BI208" s="16"/>
      <c r="BJ208" s="89"/>
      <c r="BK208" s="92"/>
      <c r="BL208" s="16"/>
      <c r="BM208" s="16"/>
      <c r="BN208" s="16">
        <v>5</v>
      </c>
      <c r="BO208" s="16" t="s">
        <v>164</v>
      </c>
      <c r="BP208" s="16" t="s">
        <v>1548</v>
      </c>
      <c r="BQ208" s="16" t="s">
        <v>1618</v>
      </c>
      <c r="BR208" s="21">
        <v>44819</v>
      </c>
      <c r="BS208" s="16">
        <v>32061</v>
      </c>
      <c r="BT208" s="93"/>
      <c r="BU208" s="16" t="s">
        <v>62</v>
      </c>
      <c r="BV208" s="16" t="s">
        <v>63</v>
      </c>
      <c r="BW208" s="16"/>
      <c r="BX208" s="16"/>
      <c r="BY208" s="16" t="s">
        <v>63</v>
      </c>
      <c r="BZ208" s="16" t="s">
        <v>63</v>
      </c>
      <c r="CA208" s="16"/>
      <c r="CB208" s="16"/>
      <c r="CC208" s="16"/>
      <c r="CD208" s="16"/>
      <c r="CE208" s="16"/>
      <c r="CF208" s="16"/>
      <c r="CG208" s="16"/>
      <c r="CH208" s="16" t="s">
        <v>90</v>
      </c>
      <c r="CI208" s="16"/>
      <c r="CJ208" s="16">
        <v>1</v>
      </c>
      <c r="CK208" s="16" t="s">
        <v>91</v>
      </c>
      <c r="CL208" s="16"/>
      <c r="CM208" s="16">
        <v>850</v>
      </c>
      <c r="CN208" s="16">
        <v>129</v>
      </c>
      <c r="CO208" s="16">
        <v>148</v>
      </c>
      <c r="CP208" s="16" t="s">
        <v>1619</v>
      </c>
      <c r="CQ208" s="16"/>
      <c r="CR208" s="16"/>
      <c r="CS208" s="16" t="s">
        <v>93</v>
      </c>
      <c r="CT208" s="16"/>
      <c r="CU208" s="16" t="s">
        <v>94</v>
      </c>
      <c r="CV208" s="16" t="s">
        <v>63</v>
      </c>
      <c r="CW208" s="16"/>
      <c r="CX208" s="16"/>
      <c r="CY208" s="16"/>
      <c r="CZ208" s="16" t="s">
        <v>1813</v>
      </c>
      <c r="DA208" s="16">
        <v>2</v>
      </c>
      <c r="DB208" s="16" t="s">
        <v>167</v>
      </c>
      <c r="DC208" s="16" t="s">
        <v>1814</v>
      </c>
      <c r="DD208" s="16" t="s">
        <v>1840</v>
      </c>
      <c r="DE208" s="16"/>
      <c r="DF208" s="16"/>
      <c r="DG208" s="16"/>
      <c r="DH208" s="16"/>
      <c r="DI208" s="16" t="s">
        <v>63</v>
      </c>
      <c r="DJ208" s="16" t="s">
        <v>62</v>
      </c>
      <c r="DK208" s="16"/>
      <c r="DL208" s="16"/>
      <c r="DM208" s="16" t="s">
        <v>63</v>
      </c>
      <c r="DN208" s="16" t="s">
        <v>189</v>
      </c>
      <c r="DO208" s="16" t="s">
        <v>752</v>
      </c>
      <c r="DP208" s="16"/>
      <c r="DQ208" s="16"/>
      <c r="DR208" s="16"/>
      <c r="DS208" s="16"/>
      <c r="DT208" s="16"/>
      <c r="DU208" s="16"/>
      <c r="DV208" s="16"/>
      <c r="DW208" s="16"/>
      <c r="DX208" s="94"/>
      <c r="DY208" s="16">
        <v>10</v>
      </c>
      <c r="DZ208" s="16">
        <v>10</v>
      </c>
      <c r="EA208" s="89"/>
      <c r="EB208" s="90" t="s">
        <v>1816</v>
      </c>
      <c r="EC208" s="16">
        <v>10</v>
      </c>
      <c r="ED208" s="16"/>
      <c r="EE208" s="89"/>
      <c r="EF208" s="90"/>
      <c r="EG208" s="16"/>
      <c r="EH208" s="16"/>
      <c r="EI208" s="89"/>
      <c r="EJ208" s="90"/>
      <c r="EK208" s="16"/>
      <c r="EL208" s="16"/>
      <c r="EM208" s="89"/>
      <c r="EN208" s="90"/>
      <c r="EO208" s="16"/>
      <c r="EP208" s="16"/>
      <c r="EQ208" s="89"/>
      <c r="ER208" s="90">
        <v>3250</v>
      </c>
      <c r="ES208" s="89"/>
      <c r="ET208" s="91"/>
      <c r="EU208" s="90">
        <v>10.5</v>
      </c>
      <c r="EV208" s="89"/>
    </row>
    <row r="209" spans="1:177" s="82" customFormat="1" ht="15.5" customHeight="1" thickBot="1" x14ac:dyDescent="0.35">
      <c r="A209" s="90">
        <v>2023</v>
      </c>
      <c r="B209" s="16" t="s">
        <v>144</v>
      </c>
      <c r="C209" s="16" t="s">
        <v>144</v>
      </c>
      <c r="D209" s="16" t="s">
        <v>1842</v>
      </c>
      <c r="E209" s="16" t="s">
        <v>145</v>
      </c>
      <c r="F209" s="89" t="s">
        <v>1614</v>
      </c>
      <c r="G209" s="90">
        <v>44</v>
      </c>
      <c r="H209" s="16">
        <v>45</v>
      </c>
      <c r="I209" s="16">
        <v>45</v>
      </c>
      <c r="J209" s="16">
        <v>30.706099999999999</v>
      </c>
      <c r="K209" s="16">
        <v>31.7441</v>
      </c>
      <c r="L209" s="16">
        <v>31.173200000000001</v>
      </c>
      <c r="M209" s="16">
        <v>43.852499999999999</v>
      </c>
      <c r="N209" s="16">
        <v>45.338999999999999</v>
      </c>
      <c r="O209" s="16">
        <v>44.5214</v>
      </c>
      <c r="P209" s="16">
        <f t="shared" si="64"/>
        <v>0.70018463031261369</v>
      </c>
      <c r="Q209" s="16"/>
      <c r="R209" s="16"/>
      <c r="S209" s="16" t="s">
        <v>60</v>
      </c>
      <c r="T209" s="16" t="s">
        <v>61</v>
      </c>
      <c r="U209" s="16"/>
      <c r="V209" s="16">
        <v>2</v>
      </c>
      <c r="W209" s="16" t="s">
        <v>63</v>
      </c>
      <c r="X209" s="16" t="s">
        <v>63</v>
      </c>
      <c r="Y209" s="16" t="s">
        <v>60</v>
      </c>
      <c r="Z209" s="16" t="s">
        <v>117</v>
      </c>
      <c r="AA209" s="16"/>
      <c r="AB209" s="16"/>
      <c r="AC209" s="16">
        <v>222</v>
      </c>
      <c r="AD209" s="16" t="s">
        <v>1616</v>
      </c>
      <c r="AE209" s="16" t="s">
        <v>1617</v>
      </c>
      <c r="AF209" s="16" t="s">
        <v>1624</v>
      </c>
      <c r="AG209" s="16" t="s">
        <v>1625</v>
      </c>
      <c r="AH209" s="16" t="s">
        <v>63</v>
      </c>
      <c r="AI209" s="16" t="s">
        <v>124</v>
      </c>
      <c r="AJ209" s="16"/>
      <c r="AK209" s="16"/>
      <c r="AL209" s="16"/>
      <c r="AM209" s="16"/>
      <c r="AN209" s="16">
        <v>93</v>
      </c>
      <c r="AO209" s="89">
        <v>24</v>
      </c>
      <c r="AP209" s="90">
        <v>950</v>
      </c>
      <c r="AQ209" s="91">
        <v>950</v>
      </c>
      <c r="AR209" s="90"/>
      <c r="AS209" s="16"/>
      <c r="AT209" s="16"/>
      <c r="AU209" s="16"/>
      <c r="AV209" s="16"/>
      <c r="AW209" s="16"/>
      <c r="AX209" s="16"/>
      <c r="AY209" s="16"/>
      <c r="AZ209" s="16"/>
      <c r="BA209" s="16"/>
      <c r="BB209" s="16"/>
      <c r="BC209" s="16"/>
      <c r="BD209" s="16"/>
      <c r="BE209" s="16"/>
      <c r="BF209" s="16"/>
      <c r="BG209" s="16"/>
      <c r="BH209" s="16"/>
      <c r="BI209" s="16"/>
      <c r="BJ209" s="89"/>
      <c r="BK209" s="92"/>
      <c r="BL209" s="16"/>
      <c r="BM209" s="16"/>
      <c r="BN209" s="16">
        <v>5</v>
      </c>
      <c r="BO209" s="16" t="s">
        <v>164</v>
      </c>
      <c r="BP209" s="16" t="s">
        <v>1548</v>
      </c>
      <c r="BQ209" s="16" t="s">
        <v>1618</v>
      </c>
      <c r="BR209" s="21">
        <v>44819</v>
      </c>
      <c r="BS209" s="16">
        <v>32061</v>
      </c>
      <c r="BT209" s="93"/>
      <c r="BU209" s="16" t="s">
        <v>62</v>
      </c>
      <c r="BV209" s="16" t="s">
        <v>63</v>
      </c>
      <c r="BW209" s="16"/>
      <c r="BX209" s="16"/>
      <c r="BY209" s="16" t="s">
        <v>63</v>
      </c>
      <c r="BZ209" s="16" t="s">
        <v>63</v>
      </c>
      <c r="CA209" s="16"/>
      <c r="CB209" s="16"/>
      <c r="CC209" s="16"/>
      <c r="CD209" s="16"/>
      <c r="CE209" s="16"/>
      <c r="CF209" s="16"/>
      <c r="CG209" s="16"/>
      <c r="CH209" s="16" t="s">
        <v>90</v>
      </c>
      <c r="CI209" s="16"/>
      <c r="CJ209" s="16">
        <v>1</v>
      </c>
      <c r="CK209" s="16" t="s">
        <v>91</v>
      </c>
      <c r="CL209" s="16"/>
      <c r="CM209" s="16">
        <v>850</v>
      </c>
      <c r="CN209" s="16">
        <v>129</v>
      </c>
      <c r="CO209" s="16">
        <v>148</v>
      </c>
      <c r="CP209" s="16" t="s">
        <v>1619</v>
      </c>
      <c r="CQ209" s="16"/>
      <c r="CR209" s="16"/>
      <c r="CS209" s="16" t="s">
        <v>93</v>
      </c>
      <c r="CT209" s="16"/>
      <c r="CU209" s="16" t="s">
        <v>94</v>
      </c>
      <c r="CV209" s="16" t="s">
        <v>63</v>
      </c>
      <c r="CW209" s="16"/>
      <c r="CX209" s="16"/>
      <c r="CY209" s="16"/>
      <c r="CZ209" s="16" t="s">
        <v>1813</v>
      </c>
      <c r="DA209" s="16">
        <v>2</v>
      </c>
      <c r="DB209" s="16" t="s">
        <v>167</v>
      </c>
      <c r="DC209" s="16" t="s">
        <v>1814</v>
      </c>
      <c r="DD209" s="16" t="s">
        <v>1840</v>
      </c>
      <c r="DE209" s="16"/>
      <c r="DF209" s="16"/>
      <c r="DG209" s="16"/>
      <c r="DH209" s="16"/>
      <c r="DI209" s="16" t="s">
        <v>63</v>
      </c>
      <c r="DJ209" s="16" t="s">
        <v>62</v>
      </c>
      <c r="DK209" s="16"/>
      <c r="DL209" s="16"/>
      <c r="DM209" s="16" t="s">
        <v>63</v>
      </c>
      <c r="DN209" s="16" t="s">
        <v>189</v>
      </c>
      <c r="DO209" s="16" t="s">
        <v>752</v>
      </c>
      <c r="DP209" s="16"/>
      <c r="DQ209" s="16"/>
      <c r="DR209" s="16"/>
      <c r="DS209" s="16"/>
      <c r="DT209" s="16"/>
      <c r="DU209" s="16"/>
      <c r="DV209" s="16"/>
      <c r="DW209" s="16"/>
      <c r="DX209" s="94"/>
      <c r="DY209" s="16">
        <v>10</v>
      </c>
      <c r="DZ209" s="16">
        <v>10</v>
      </c>
      <c r="EA209" s="89"/>
      <c r="EB209" s="90" t="s">
        <v>1816</v>
      </c>
      <c r="EC209" s="16">
        <v>10</v>
      </c>
      <c r="ED209" s="16"/>
      <c r="EE209" s="89"/>
      <c r="EF209" s="90"/>
      <c r="EG209" s="16"/>
      <c r="EH209" s="16"/>
      <c r="EI209" s="89"/>
      <c r="EJ209" s="90"/>
      <c r="EK209" s="16"/>
      <c r="EL209" s="16"/>
      <c r="EM209" s="89"/>
      <c r="EN209" s="90"/>
      <c r="EO209" s="16"/>
      <c r="EP209" s="16"/>
      <c r="EQ209" s="89"/>
      <c r="ER209" s="90">
        <v>3250</v>
      </c>
      <c r="ES209" s="89"/>
      <c r="ET209" s="91"/>
      <c r="EU209" s="90">
        <v>10.5</v>
      </c>
      <c r="EV209" s="89"/>
    </row>
    <row r="210" spans="1:177" s="82" customFormat="1" x14ac:dyDescent="0.3">
      <c r="A210" s="70"/>
      <c r="B210" s="71"/>
      <c r="C210" s="71"/>
      <c r="D210" s="71"/>
      <c r="E210" s="71"/>
      <c r="F210" s="73"/>
      <c r="G210" s="70"/>
      <c r="H210" s="72"/>
      <c r="I210" s="72"/>
      <c r="J210" s="74" t="s">
        <v>1843</v>
      </c>
      <c r="K210" s="72"/>
      <c r="L210" s="72"/>
      <c r="M210" s="72"/>
      <c r="N210" s="72"/>
      <c r="O210" s="72"/>
      <c r="P210" s="72"/>
      <c r="Q210" s="72"/>
      <c r="R210" s="72"/>
      <c r="S210" s="72"/>
      <c r="T210" s="72"/>
      <c r="U210" s="72"/>
      <c r="V210" s="72"/>
      <c r="W210" s="72"/>
      <c r="X210" s="72"/>
      <c r="Y210" s="72"/>
      <c r="Z210" s="72"/>
      <c r="AA210" s="74" t="str">
        <f>$J210</f>
        <v>2023 Rivian R1T 20in</v>
      </c>
      <c r="AB210" s="72"/>
      <c r="AC210" s="72"/>
      <c r="AD210" s="72"/>
      <c r="AE210" s="72"/>
      <c r="AF210" s="72"/>
      <c r="AG210" s="72"/>
      <c r="AH210" s="72"/>
      <c r="AI210" s="72"/>
      <c r="AJ210" s="72"/>
      <c r="AK210" s="72"/>
      <c r="AL210" s="72"/>
      <c r="AM210" s="72"/>
      <c r="AN210" s="72"/>
      <c r="AO210" s="75"/>
      <c r="AP210" s="70"/>
      <c r="AQ210" s="76" t="str">
        <f>$J210</f>
        <v>2023 Rivian R1T 20in</v>
      </c>
      <c r="AR210" s="70"/>
      <c r="AS210" s="72"/>
      <c r="AT210" s="72"/>
      <c r="AU210" s="72"/>
      <c r="AV210" s="72"/>
      <c r="AW210" s="72"/>
      <c r="AX210" s="72"/>
      <c r="AY210" s="72"/>
      <c r="AZ210" s="72"/>
      <c r="BA210" s="72"/>
      <c r="BB210" s="72"/>
      <c r="BC210" s="72"/>
      <c r="BD210" s="72"/>
      <c r="BE210" s="72"/>
      <c r="BF210" s="74" t="str">
        <f>$J210</f>
        <v>2023 Rivian R1T 20in</v>
      </c>
      <c r="BG210" s="72"/>
      <c r="BH210" s="72"/>
      <c r="BI210" s="72"/>
      <c r="BJ210" s="75"/>
      <c r="BK210" s="70"/>
      <c r="BL210" s="72"/>
      <c r="BM210" s="72"/>
      <c r="BN210" s="72"/>
      <c r="BO210" s="72"/>
      <c r="BP210" s="72"/>
      <c r="BQ210" s="77"/>
      <c r="BR210" s="1"/>
      <c r="BS210" s="72"/>
      <c r="BT210" s="78" t="s">
        <v>1597</v>
      </c>
      <c r="BU210" s="72"/>
      <c r="BV210" s="74" t="str">
        <f>$J210</f>
        <v>2023 Rivian R1T 20in</v>
      </c>
      <c r="BW210" s="72"/>
      <c r="BX210" s="72"/>
      <c r="BY210" s="72"/>
      <c r="BZ210" s="72"/>
      <c r="CA210" s="72"/>
      <c r="CB210" s="79" t="s">
        <v>1597</v>
      </c>
      <c r="CC210" s="72"/>
      <c r="CD210" s="72"/>
      <c r="CE210" s="72"/>
      <c r="CF210" s="72"/>
      <c r="CG210" s="72"/>
      <c r="CH210" s="72"/>
      <c r="CI210" s="72"/>
      <c r="CJ210" s="72"/>
      <c r="CK210" s="72"/>
      <c r="CL210" s="74" t="str">
        <f>$J210</f>
        <v>2023 Rivian R1T 20in</v>
      </c>
      <c r="CM210" s="72"/>
      <c r="CN210" s="72"/>
      <c r="CO210" s="72"/>
      <c r="CP210" s="72"/>
      <c r="CQ210" s="72"/>
      <c r="CR210" s="72"/>
      <c r="CS210" s="72"/>
      <c r="CT210" s="72"/>
      <c r="CU210" s="72"/>
      <c r="CV210" s="72"/>
      <c r="CW210" s="72"/>
      <c r="CX210" s="72"/>
      <c r="CY210" s="72"/>
      <c r="CZ210" s="72"/>
      <c r="DA210" s="72"/>
      <c r="DB210" s="72"/>
      <c r="DC210" s="74" t="str">
        <f>$J210</f>
        <v>2023 Rivian R1T 20in</v>
      </c>
      <c r="DD210" s="72"/>
      <c r="DE210" s="72"/>
      <c r="DF210" s="72"/>
      <c r="DG210" s="72"/>
      <c r="DH210" s="72"/>
      <c r="DI210" s="72"/>
      <c r="DJ210" s="72"/>
      <c r="DK210" s="72"/>
      <c r="DL210" s="72"/>
      <c r="DM210" s="72"/>
      <c r="DN210" s="72"/>
      <c r="DO210" s="74"/>
      <c r="DP210" s="74"/>
      <c r="DQ210" s="74"/>
      <c r="DR210" s="74"/>
      <c r="DS210" s="74"/>
      <c r="DT210" s="74" t="str">
        <f>$J210</f>
        <v>2023 Rivian R1T 20in</v>
      </c>
      <c r="DU210" s="74"/>
      <c r="DV210" s="74"/>
      <c r="DW210" s="74"/>
      <c r="DX210" s="80"/>
      <c r="DY210" s="74"/>
      <c r="DZ210" s="74"/>
      <c r="EA210" s="73"/>
      <c r="EB210" s="81"/>
      <c r="EC210" s="74"/>
      <c r="ED210" s="74"/>
      <c r="EE210" s="73"/>
      <c r="EF210" s="81"/>
      <c r="EH210" s="79" t="s">
        <v>1597</v>
      </c>
      <c r="EI210" s="73" t="str">
        <f>$J210</f>
        <v>2023 Rivian R1T 20in</v>
      </c>
      <c r="EJ210" s="83"/>
      <c r="EK210" s="84"/>
      <c r="EL210" s="84"/>
      <c r="EM210" s="85"/>
      <c r="EN210" s="86"/>
      <c r="EQ210" s="87"/>
      <c r="ER210" s="86"/>
      <c r="ES210" s="87"/>
      <c r="ET210" s="88"/>
      <c r="EU210" s="81" t="str">
        <f>$J210</f>
        <v>2023 Rivian R1T 20in</v>
      </c>
      <c r="EV210" s="87"/>
      <c r="EW210" s="74"/>
      <c r="EX210" s="74"/>
      <c r="EY210" s="74"/>
      <c r="EZ210" s="74"/>
      <c r="FA210" s="74"/>
      <c r="FB210" s="74"/>
      <c r="FC210" s="74"/>
      <c r="FD210" s="74"/>
      <c r="FE210" s="74"/>
      <c r="FF210" s="74"/>
      <c r="FG210" s="74"/>
      <c r="FH210" s="74"/>
      <c r="FI210" s="74"/>
      <c r="FJ210" s="74"/>
      <c r="FK210" s="74"/>
      <c r="FL210" s="74"/>
      <c r="FM210" s="74"/>
      <c r="FN210" s="74"/>
      <c r="FO210" s="74"/>
      <c r="FQ210" s="74"/>
      <c r="FR210" s="74"/>
      <c r="FS210" s="74"/>
      <c r="FT210" s="74"/>
      <c r="FU210" s="74"/>
    </row>
    <row r="211" spans="1:177" s="82" customFormat="1" x14ac:dyDescent="0.3">
      <c r="A211" s="90">
        <v>2023</v>
      </c>
      <c r="B211" s="16" t="s">
        <v>1844</v>
      </c>
      <c r="C211" s="16" t="s">
        <v>1845</v>
      </c>
      <c r="D211" s="16" t="s">
        <v>1846</v>
      </c>
      <c r="E211" s="16" t="s">
        <v>1847</v>
      </c>
      <c r="F211" s="89" t="s">
        <v>1630</v>
      </c>
      <c r="G211" s="90">
        <v>69</v>
      </c>
      <c r="H211" s="16">
        <v>60</v>
      </c>
      <c r="I211" s="16">
        <v>64</v>
      </c>
      <c r="J211" s="16">
        <v>94.5</v>
      </c>
      <c r="K211" s="16">
        <v>82</v>
      </c>
      <c r="L211" s="16">
        <v>88.433700000000002</v>
      </c>
      <c r="M211" s="16">
        <v>68.764799999999994</v>
      </c>
      <c r="N211" s="16">
        <v>59.668900000000001</v>
      </c>
      <c r="O211" s="16">
        <v>64.3506</v>
      </c>
      <c r="P211" s="16">
        <f t="shared" ref="P211:P212" si="65">L211/O211</f>
        <v>1.3742482587574942</v>
      </c>
      <c r="Q211" s="16"/>
      <c r="R211" s="16"/>
      <c r="S211" s="16" t="s">
        <v>60</v>
      </c>
      <c r="T211" s="16" t="s">
        <v>61</v>
      </c>
      <c r="U211" s="16"/>
      <c r="V211" s="16">
        <v>1</v>
      </c>
      <c r="W211" s="16" t="s">
        <v>63</v>
      </c>
      <c r="X211" s="16" t="s">
        <v>63</v>
      </c>
      <c r="Y211" s="16" t="s">
        <v>60</v>
      </c>
      <c r="Z211" s="16" t="s">
        <v>117</v>
      </c>
      <c r="AA211" s="16"/>
      <c r="AB211" s="16"/>
      <c r="AC211" s="16">
        <v>289</v>
      </c>
      <c r="AD211" s="16" t="s">
        <v>1616</v>
      </c>
      <c r="AE211" s="16" t="s">
        <v>1617</v>
      </c>
      <c r="AF211" s="16" t="s">
        <v>66</v>
      </c>
      <c r="AG211" s="16" t="s">
        <v>67</v>
      </c>
      <c r="AH211" s="16">
        <v>4</v>
      </c>
      <c r="AI211" s="16" t="s">
        <v>1631</v>
      </c>
      <c r="AJ211" s="16"/>
      <c r="AK211" s="16"/>
      <c r="AL211" s="16"/>
      <c r="AM211" s="16"/>
      <c r="AN211" s="16"/>
      <c r="AO211" s="89"/>
      <c r="AP211" s="90">
        <v>1100</v>
      </c>
      <c r="AQ211" s="91">
        <v>1100</v>
      </c>
      <c r="AR211" s="90"/>
      <c r="AS211" s="16"/>
      <c r="AT211" s="16"/>
      <c r="AU211" s="16"/>
      <c r="AV211" s="16"/>
      <c r="AW211" s="16"/>
      <c r="AX211" s="16"/>
      <c r="AY211" s="16"/>
      <c r="AZ211" s="16"/>
      <c r="BA211" s="16"/>
      <c r="BB211" s="16"/>
      <c r="BC211" s="16"/>
      <c r="BD211" s="16"/>
      <c r="BE211" s="16"/>
      <c r="BF211" s="16"/>
      <c r="BG211" s="16"/>
      <c r="BH211" s="16"/>
      <c r="BI211" s="16"/>
      <c r="BJ211" s="89"/>
      <c r="BK211" s="92"/>
      <c r="BL211" s="16"/>
      <c r="BM211" s="16"/>
      <c r="BN211" s="16">
        <v>13</v>
      </c>
      <c r="BO211" s="16" t="s">
        <v>102</v>
      </c>
      <c r="BP211" s="16"/>
      <c r="BQ211" s="16" t="s">
        <v>1636</v>
      </c>
      <c r="BR211" s="21">
        <v>44910</v>
      </c>
      <c r="BS211" s="16">
        <v>32642</v>
      </c>
      <c r="BT211" s="93"/>
      <c r="BU211" s="16"/>
      <c r="BV211" s="16" t="s">
        <v>63</v>
      </c>
      <c r="BW211" s="16"/>
      <c r="BX211" s="16"/>
      <c r="BY211" s="16" t="s">
        <v>63</v>
      </c>
      <c r="BZ211" s="16" t="s">
        <v>63</v>
      </c>
      <c r="CA211" s="16"/>
      <c r="CB211" s="16"/>
      <c r="CC211" s="16"/>
      <c r="CD211" s="16"/>
      <c r="CE211" s="16"/>
      <c r="CF211" s="16"/>
      <c r="CG211" s="16"/>
      <c r="CH211" s="16" t="s">
        <v>90</v>
      </c>
      <c r="CI211" s="16"/>
      <c r="CJ211" s="16">
        <v>1</v>
      </c>
      <c r="CK211" s="16" t="s">
        <v>91</v>
      </c>
      <c r="CL211" s="16"/>
      <c r="CM211" s="16">
        <v>400</v>
      </c>
      <c r="CN211" s="16">
        <v>360</v>
      </c>
      <c r="CO211" s="16">
        <v>169</v>
      </c>
      <c r="CP211" s="16" t="s">
        <v>1685</v>
      </c>
      <c r="CQ211" s="16"/>
      <c r="CR211" s="16"/>
      <c r="CS211" s="16" t="s">
        <v>93</v>
      </c>
      <c r="CT211" s="16"/>
      <c r="CU211" s="16" t="s">
        <v>94</v>
      </c>
      <c r="CV211" s="16" t="s">
        <v>62</v>
      </c>
      <c r="CW211" s="16"/>
      <c r="CX211" s="16"/>
      <c r="CY211" s="16"/>
      <c r="CZ211" s="16" t="s">
        <v>1848</v>
      </c>
      <c r="DA211" s="16">
        <v>4</v>
      </c>
      <c r="DB211" s="16" t="s">
        <v>95</v>
      </c>
      <c r="DC211" s="16" t="s">
        <v>1849</v>
      </c>
      <c r="DD211" s="16" t="s">
        <v>1850</v>
      </c>
      <c r="DE211" s="16"/>
      <c r="DF211" s="16"/>
      <c r="DG211" s="16"/>
      <c r="DH211" s="16"/>
      <c r="DI211" s="16" t="s">
        <v>63</v>
      </c>
      <c r="DJ211" s="16" t="s">
        <v>62</v>
      </c>
      <c r="DK211" s="16"/>
      <c r="DL211" s="16"/>
      <c r="DM211" s="16" t="s">
        <v>63</v>
      </c>
      <c r="DN211" s="16" t="s">
        <v>189</v>
      </c>
      <c r="DO211" s="16" t="s">
        <v>1851</v>
      </c>
      <c r="DP211" s="16"/>
      <c r="DQ211" s="16"/>
      <c r="DR211" s="16"/>
      <c r="DS211" s="16"/>
      <c r="DT211" s="16"/>
      <c r="DU211" s="16"/>
      <c r="DV211" s="16"/>
      <c r="DW211" s="16"/>
      <c r="DX211" s="94"/>
      <c r="DY211" s="16">
        <v>9</v>
      </c>
      <c r="DZ211" s="16">
        <v>10</v>
      </c>
      <c r="EA211" s="89"/>
      <c r="EB211" s="90" t="s">
        <v>1852</v>
      </c>
      <c r="EC211" s="16">
        <v>10</v>
      </c>
      <c r="ED211" s="16"/>
      <c r="EE211" s="89"/>
      <c r="EF211" s="90"/>
      <c r="EG211" s="16"/>
      <c r="EH211" s="16"/>
      <c r="EI211" s="89"/>
      <c r="EJ211" s="90"/>
      <c r="EK211" s="16"/>
      <c r="EL211" s="16"/>
      <c r="EM211" s="89"/>
      <c r="EN211" s="90"/>
      <c r="EO211" s="16"/>
      <c r="EP211" s="16"/>
      <c r="EQ211" s="89"/>
      <c r="ER211" s="90">
        <v>2500</v>
      </c>
      <c r="ES211" s="89"/>
      <c r="ET211" s="91"/>
      <c r="EU211" s="90">
        <v>13</v>
      </c>
      <c r="EV211" s="89"/>
    </row>
    <row r="212" spans="1:177" s="82" customFormat="1" ht="15.5" customHeight="1" thickBot="1" x14ac:dyDescent="0.35">
      <c r="A212" s="90">
        <v>2023</v>
      </c>
      <c r="B212" s="16" t="s">
        <v>1844</v>
      </c>
      <c r="C212" s="16" t="s">
        <v>1845</v>
      </c>
      <c r="D212" s="16" t="s">
        <v>1846</v>
      </c>
      <c r="E212" s="16" t="s">
        <v>1847</v>
      </c>
      <c r="F212" s="89" t="s">
        <v>1630</v>
      </c>
      <c r="G212" s="90">
        <v>49</v>
      </c>
      <c r="H212" s="16">
        <v>56</v>
      </c>
      <c r="I212" s="16">
        <v>52</v>
      </c>
      <c r="J212" s="16">
        <v>35.668799999999997</v>
      </c>
      <c r="K212" s="16">
        <v>41.111499999999999</v>
      </c>
      <c r="L212" s="16">
        <v>38.118000000000002</v>
      </c>
      <c r="M212" s="16">
        <v>49.014899999999997</v>
      </c>
      <c r="N212" s="16">
        <v>56.486699999999999</v>
      </c>
      <c r="O212" s="16">
        <v>52.377200000000002</v>
      </c>
      <c r="P212" s="16">
        <f t="shared" si="65"/>
        <v>0.72775940676477557</v>
      </c>
      <c r="Q212" s="16"/>
      <c r="R212" s="16"/>
      <c r="S212" s="16" t="s">
        <v>60</v>
      </c>
      <c r="T212" s="16" t="s">
        <v>61</v>
      </c>
      <c r="U212" s="16"/>
      <c r="V212" s="16">
        <v>1</v>
      </c>
      <c r="W212" s="16" t="s">
        <v>63</v>
      </c>
      <c r="X212" s="16" t="s">
        <v>63</v>
      </c>
      <c r="Y212" s="16" t="s">
        <v>60</v>
      </c>
      <c r="Z212" s="16" t="s">
        <v>117</v>
      </c>
      <c r="AA212" s="16"/>
      <c r="AB212" s="16"/>
      <c r="AC212" s="16">
        <v>289</v>
      </c>
      <c r="AD212" s="16" t="s">
        <v>1616</v>
      </c>
      <c r="AE212" s="16" t="s">
        <v>1617</v>
      </c>
      <c r="AF212" s="16" t="s">
        <v>1624</v>
      </c>
      <c r="AG212" s="16" t="s">
        <v>1625</v>
      </c>
      <c r="AH212" s="16">
        <v>4</v>
      </c>
      <c r="AI212" s="16" t="s">
        <v>1631</v>
      </c>
      <c r="AJ212" s="16"/>
      <c r="AK212" s="16"/>
      <c r="AL212" s="16"/>
      <c r="AM212" s="16"/>
      <c r="AN212" s="16"/>
      <c r="AO212" s="89"/>
      <c r="AP212" s="90">
        <v>1100</v>
      </c>
      <c r="AQ212" s="91">
        <v>1100</v>
      </c>
      <c r="AR212" s="90"/>
      <c r="AS212" s="16"/>
      <c r="AT212" s="16"/>
      <c r="AU212" s="16"/>
      <c r="AV212" s="16"/>
      <c r="AW212" s="16"/>
      <c r="AX212" s="16"/>
      <c r="AY212" s="16"/>
      <c r="AZ212" s="16"/>
      <c r="BA212" s="16"/>
      <c r="BB212" s="16"/>
      <c r="BC212" s="16"/>
      <c r="BD212" s="16"/>
      <c r="BE212" s="16"/>
      <c r="BF212" s="16"/>
      <c r="BG212" s="16"/>
      <c r="BH212" s="16"/>
      <c r="BI212" s="16"/>
      <c r="BJ212" s="89"/>
      <c r="BK212" s="92"/>
      <c r="BL212" s="16"/>
      <c r="BM212" s="16"/>
      <c r="BN212" s="16">
        <v>13</v>
      </c>
      <c r="BO212" s="16" t="s">
        <v>102</v>
      </c>
      <c r="BP212" s="16"/>
      <c r="BQ212" s="16" t="s">
        <v>1636</v>
      </c>
      <c r="BR212" s="21">
        <v>44910</v>
      </c>
      <c r="BS212" s="16">
        <v>32642</v>
      </c>
      <c r="BT212" s="93"/>
      <c r="BU212" s="16"/>
      <c r="BV212" s="16" t="s">
        <v>63</v>
      </c>
      <c r="BW212" s="16"/>
      <c r="BX212" s="16"/>
      <c r="BY212" s="16" t="s">
        <v>63</v>
      </c>
      <c r="BZ212" s="16" t="s">
        <v>63</v>
      </c>
      <c r="CA212" s="16"/>
      <c r="CB212" s="16"/>
      <c r="CC212" s="16"/>
      <c r="CD212" s="16"/>
      <c r="CE212" s="16"/>
      <c r="CF212" s="16"/>
      <c r="CG212" s="16"/>
      <c r="CH212" s="16" t="s">
        <v>90</v>
      </c>
      <c r="CI212" s="16"/>
      <c r="CJ212" s="16">
        <v>1</v>
      </c>
      <c r="CK212" s="16" t="s">
        <v>91</v>
      </c>
      <c r="CL212" s="16"/>
      <c r="CM212" s="16">
        <v>400</v>
      </c>
      <c r="CN212" s="16">
        <v>360</v>
      </c>
      <c r="CO212" s="16">
        <v>169</v>
      </c>
      <c r="CP212" s="16" t="s">
        <v>1685</v>
      </c>
      <c r="CQ212" s="16"/>
      <c r="CR212" s="16"/>
      <c r="CS212" s="16" t="s">
        <v>93</v>
      </c>
      <c r="CT212" s="16"/>
      <c r="CU212" s="16" t="s">
        <v>94</v>
      </c>
      <c r="CV212" s="16" t="s">
        <v>62</v>
      </c>
      <c r="CW212" s="16"/>
      <c r="CX212" s="16"/>
      <c r="CY212" s="16"/>
      <c r="CZ212" s="16" t="s">
        <v>1848</v>
      </c>
      <c r="DA212" s="16">
        <v>4</v>
      </c>
      <c r="DB212" s="16" t="s">
        <v>95</v>
      </c>
      <c r="DC212" s="16" t="s">
        <v>1849</v>
      </c>
      <c r="DD212" s="16" t="s">
        <v>1850</v>
      </c>
      <c r="DE212" s="16"/>
      <c r="DF212" s="16"/>
      <c r="DG212" s="16"/>
      <c r="DH212" s="16"/>
      <c r="DI212" s="16" t="s">
        <v>63</v>
      </c>
      <c r="DJ212" s="16" t="s">
        <v>62</v>
      </c>
      <c r="DK212" s="16"/>
      <c r="DL212" s="16"/>
      <c r="DM212" s="16" t="s">
        <v>63</v>
      </c>
      <c r="DN212" s="16" t="s">
        <v>189</v>
      </c>
      <c r="DO212" s="16" t="s">
        <v>1851</v>
      </c>
      <c r="DP212" s="16"/>
      <c r="DQ212" s="16"/>
      <c r="DR212" s="16"/>
      <c r="DS212" s="16"/>
      <c r="DT212" s="16"/>
      <c r="DU212" s="16"/>
      <c r="DV212" s="16"/>
      <c r="DW212" s="16"/>
      <c r="DX212" s="94"/>
      <c r="DY212" s="16">
        <v>9</v>
      </c>
      <c r="DZ212" s="16">
        <v>10</v>
      </c>
      <c r="EA212" s="89"/>
      <c r="EB212" s="90" t="s">
        <v>1852</v>
      </c>
      <c r="EC212" s="16">
        <v>10</v>
      </c>
      <c r="ED212" s="16"/>
      <c r="EE212" s="89"/>
      <c r="EF212" s="90"/>
      <c r="EG212" s="16"/>
      <c r="EH212" s="16"/>
      <c r="EI212" s="89"/>
      <c r="EJ212" s="90"/>
      <c r="EK212" s="16"/>
      <c r="EL212" s="16"/>
      <c r="EM212" s="89"/>
      <c r="EN212" s="90"/>
      <c r="EO212" s="16"/>
      <c r="EP212" s="16"/>
      <c r="EQ212" s="89"/>
      <c r="ER212" s="90">
        <v>2500</v>
      </c>
      <c r="ES212" s="89"/>
      <c r="ET212" s="91"/>
      <c r="EU212" s="90">
        <v>13</v>
      </c>
      <c r="EV212" s="89"/>
    </row>
    <row r="213" spans="1:177" s="82" customFormat="1" x14ac:dyDescent="0.3">
      <c r="A213" s="70"/>
      <c r="B213" s="71"/>
      <c r="C213" s="71"/>
      <c r="D213" s="71"/>
      <c r="E213" s="71"/>
      <c r="F213" s="73"/>
      <c r="G213" s="70"/>
      <c r="H213" s="72"/>
      <c r="I213" s="72"/>
      <c r="J213" s="74" t="s">
        <v>1853</v>
      </c>
      <c r="K213" s="72"/>
      <c r="L213" s="72"/>
      <c r="M213" s="72"/>
      <c r="N213" s="72"/>
      <c r="O213" s="72"/>
      <c r="P213" s="72"/>
      <c r="Q213" s="72"/>
      <c r="R213" s="72"/>
      <c r="S213" s="72"/>
      <c r="T213" s="72"/>
      <c r="U213" s="72"/>
      <c r="V213" s="72"/>
      <c r="W213" s="72"/>
      <c r="X213" s="72"/>
      <c r="Y213" s="72"/>
      <c r="Z213" s="72"/>
      <c r="AA213" s="74" t="str">
        <f>$J213</f>
        <v>2023 Rivian R1T 21in</v>
      </c>
      <c r="AB213" s="72"/>
      <c r="AC213" s="72"/>
      <c r="AD213" s="72"/>
      <c r="AE213" s="72"/>
      <c r="AF213" s="72"/>
      <c r="AG213" s="72"/>
      <c r="AH213" s="72"/>
      <c r="AI213" s="72"/>
      <c r="AJ213" s="72"/>
      <c r="AK213" s="72"/>
      <c r="AL213" s="72"/>
      <c r="AM213" s="72"/>
      <c r="AN213" s="72"/>
      <c r="AO213" s="75"/>
      <c r="AP213" s="70"/>
      <c r="AQ213" s="76" t="str">
        <f>$J213</f>
        <v>2023 Rivian R1T 21in</v>
      </c>
      <c r="AR213" s="70"/>
      <c r="AS213" s="72"/>
      <c r="AT213" s="72"/>
      <c r="AU213" s="72"/>
      <c r="AV213" s="72"/>
      <c r="AW213" s="72"/>
      <c r="AX213" s="72"/>
      <c r="AY213" s="72"/>
      <c r="AZ213" s="72"/>
      <c r="BA213" s="72"/>
      <c r="BB213" s="72"/>
      <c r="BC213" s="72"/>
      <c r="BD213" s="72"/>
      <c r="BE213" s="72"/>
      <c r="BF213" s="74" t="str">
        <f>$J213</f>
        <v>2023 Rivian R1T 21in</v>
      </c>
      <c r="BG213" s="72"/>
      <c r="BH213" s="72"/>
      <c r="BI213" s="72"/>
      <c r="BJ213" s="75"/>
      <c r="BK213" s="70"/>
      <c r="BL213" s="72"/>
      <c r="BM213" s="72"/>
      <c r="BN213" s="72"/>
      <c r="BO213" s="72"/>
      <c r="BP213" s="72"/>
      <c r="BQ213" s="77"/>
      <c r="BR213" s="1"/>
      <c r="BS213" s="72"/>
      <c r="BT213" s="78" t="s">
        <v>1597</v>
      </c>
      <c r="BU213" s="72"/>
      <c r="BV213" s="74" t="str">
        <f>$J213</f>
        <v>2023 Rivian R1T 21in</v>
      </c>
      <c r="BW213" s="72"/>
      <c r="BX213" s="72"/>
      <c r="BY213" s="72"/>
      <c r="BZ213" s="72"/>
      <c r="CA213" s="72"/>
      <c r="CB213" s="79" t="s">
        <v>1597</v>
      </c>
      <c r="CC213" s="72"/>
      <c r="CD213" s="72"/>
      <c r="CE213" s="72"/>
      <c r="CF213" s="72"/>
      <c r="CG213" s="72"/>
      <c r="CH213" s="72"/>
      <c r="CI213" s="72"/>
      <c r="CJ213" s="72"/>
      <c r="CK213" s="72"/>
      <c r="CL213" s="74" t="str">
        <f>$J213</f>
        <v>2023 Rivian R1T 21in</v>
      </c>
      <c r="CM213" s="72"/>
      <c r="CN213" s="72"/>
      <c r="CO213" s="72"/>
      <c r="CP213" s="72"/>
      <c r="CQ213" s="72"/>
      <c r="CR213" s="72"/>
      <c r="CS213" s="72"/>
      <c r="CT213" s="72"/>
      <c r="CU213" s="72"/>
      <c r="CV213" s="72"/>
      <c r="CW213" s="72"/>
      <c r="CX213" s="72"/>
      <c r="CY213" s="72"/>
      <c r="CZ213" s="72"/>
      <c r="DA213" s="72"/>
      <c r="DB213" s="72"/>
      <c r="DC213" s="74" t="str">
        <f>$J213</f>
        <v>2023 Rivian R1T 21in</v>
      </c>
      <c r="DD213" s="72"/>
      <c r="DE213" s="72"/>
      <c r="DF213" s="72"/>
      <c r="DG213" s="72"/>
      <c r="DH213" s="72"/>
      <c r="DI213" s="72"/>
      <c r="DJ213" s="72"/>
      <c r="DK213" s="72"/>
      <c r="DL213" s="72"/>
      <c r="DM213" s="72"/>
      <c r="DN213" s="72"/>
      <c r="DO213" s="74"/>
      <c r="DP213" s="74"/>
      <c r="DQ213" s="74"/>
      <c r="DR213" s="74"/>
      <c r="DS213" s="74"/>
      <c r="DT213" s="74" t="str">
        <f>$J213</f>
        <v>2023 Rivian R1T 21in</v>
      </c>
      <c r="DU213" s="74"/>
      <c r="DV213" s="74"/>
      <c r="DW213" s="74"/>
      <c r="DX213" s="80"/>
      <c r="DY213" s="74"/>
      <c r="DZ213" s="74"/>
      <c r="EA213" s="73"/>
      <c r="EB213" s="81"/>
      <c r="EC213" s="74"/>
      <c r="ED213" s="74"/>
      <c r="EE213" s="73"/>
      <c r="EF213" s="81"/>
      <c r="EH213" s="79" t="s">
        <v>1597</v>
      </c>
      <c r="EI213" s="73" t="str">
        <f>$J213</f>
        <v>2023 Rivian R1T 21in</v>
      </c>
      <c r="EJ213" s="83"/>
      <c r="EK213" s="84"/>
      <c r="EL213" s="84"/>
      <c r="EM213" s="85"/>
      <c r="EN213" s="86"/>
      <c r="EQ213" s="87"/>
      <c r="ER213" s="86"/>
      <c r="ES213" s="87"/>
      <c r="ET213" s="88"/>
      <c r="EU213" s="81" t="str">
        <f>$J213</f>
        <v>2023 Rivian R1T 21in</v>
      </c>
      <c r="EV213" s="87"/>
      <c r="EW213" s="74"/>
      <c r="EX213" s="74"/>
      <c r="EY213" s="74"/>
      <c r="EZ213" s="74"/>
      <c r="FA213" s="74"/>
      <c r="FB213" s="74"/>
      <c r="FC213" s="74"/>
      <c r="FD213" s="74"/>
      <c r="FE213" s="74"/>
      <c r="FF213" s="74"/>
      <c r="FG213" s="74"/>
      <c r="FH213" s="74"/>
      <c r="FI213" s="74"/>
      <c r="FJ213" s="74"/>
      <c r="FK213" s="74"/>
      <c r="FL213" s="74"/>
      <c r="FM213" s="74"/>
      <c r="FN213" s="74"/>
      <c r="FO213" s="74"/>
      <c r="FQ213" s="74"/>
      <c r="FR213" s="74"/>
      <c r="FS213" s="74"/>
      <c r="FT213" s="74"/>
      <c r="FU213" s="74"/>
    </row>
    <row r="214" spans="1:177" s="82" customFormat="1" x14ac:dyDescent="0.3">
      <c r="A214" s="90">
        <v>2023</v>
      </c>
      <c r="B214" s="16" t="s">
        <v>1844</v>
      </c>
      <c r="C214" s="16" t="s">
        <v>1845</v>
      </c>
      <c r="D214" s="16" t="s">
        <v>1854</v>
      </c>
      <c r="E214" s="16" t="s">
        <v>1847</v>
      </c>
      <c r="F214" s="89" t="s">
        <v>1630</v>
      </c>
      <c r="G214" s="90">
        <v>76</v>
      </c>
      <c r="H214" s="16">
        <v>69</v>
      </c>
      <c r="I214" s="16">
        <v>73</v>
      </c>
      <c r="J214" s="16">
        <v>103.1</v>
      </c>
      <c r="K214" s="16">
        <v>93.5</v>
      </c>
      <c r="L214" s="16">
        <v>98.546800000000005</v>
      </c>
      <c r="M214" s="16">
        <v>76.417699999999996</v>
      </c>
      <c r="N214" s="16">
        <v>69.302199999999999</v>
      </c>
      <c r="O214" s="16">
        <v>73.042900000000003</v>
      </c>
      <c r="P214" s="16">
        <f t="shared" ref="P214:P215" si="66">L214/O214</f>
        <v>1.3491632999237435</v>
      </c>
      <c r="Q214" s="16"/>
      <c r="R214" s="16"/>
      <c r="S214" s="16" t="s">
        <v>60</v>
      </c>
      <c r="T214" s="16" t="s">
        <v>61</v>
      </c>
      <c r="U214" s="16"/>
      <c r="V214" s="16">
        <v>1</v>
      </c>
      <c r="W214" s="16" t="s">
        <v>63</v>
      </c>
      <c r="X214" s="16" t="s">
        <v>63</v>
      </c>
      <c r="Y214" s="16" t="s">
        <v>60</v>
      </c>
      <c r="Z214" s="16" t="s">
        <v>117</v>
      </c>
      <c r="AA214" s="16"/>
      <c r="AB214" s="16"/>
      <c r="AC214" s="16">
        <v>328</v>
      </c>
      <c r="AD214" s="16" t="s">
        <v>1616</v>
      </c>
      <c r="AE214" s="16" t="s">
        <v>1617</v>
      </c>
      <c r="AF214" s="16" t="s">
        <v>66</v>
      </c>
      <c r="AG214" s="16" t="s">
        <v>67</v>
      </c>
      <c r="AH214" s="16">
        <v>4</v>
      </c>
      <c r="AI214" s="16" t="s">
        <v>1631</v>
      </c>
      <c r="AJ214" s="16"/>
      <c r="AK214" s="16"/>
      <c r="AL214" s="16"/>
      <c r="AM214" s="16"/>
      <c r="AN214" s="16"/>
      <c r="AO214" s="89"/>
      <c r="AP214" s="90">
        <v>950</v>
      </c>
      <c r="AQ214" s="91">
        <v>950</v>
      </c>
      <c r="AR214" s="90"/>
      <c r="AS214" s="16"/>
      <c r="AT214" s="16"/>
      <c r="AU214" s="16"/>
      <c r="AV214" s="16"/>
      <c r="AW214" s="16"/>
      <c r="AX214" s="16"/>
      <c r="AY214" s="16"/>
      <c r="AZ214" s="16"/>
      <c r="BA214" s="16"/>
      <c r="BB214" s="16"/>
      <c r="BC214" s="16"/>
      <c r="BD214" s="16"/>
      <c r="BE214" s="16"/>
      <c r="BF214" s="16"/>
      <c r="BG214" s="16"/>
      <c r="BH214" s="16"/>
      <c r="BI214" s="16"/>
      <c r="BJ214" s="89"/>
      <c r="BK214" s="92"/>
      <c r="BL214" s="16"/>
      <c r="BM214" s="16"/>
      <c r="BN214" s="16">
        <v>13</v>
      </c>
      <c r="BO214" s="16" t="s">
        <v>102</v>
      </c>
      <c r="BP214" s="16"/>
      <c r="BQ214" s="16" t="s">
        <v>1636</v>
      </c>
      <c r="BR214" s="21">
        <v>44910</v>
      </c>
      <c r="BS214" s="16">
        <v>32635</v>
      </c>
      <c r="BT214" s="93"/>
      <c r="BU214" s="16"/>
      <c r="BV214" s="16" t="s">
        <v>63</v>
      </c>
      <c r="BW214" s="16"/>
      <c r="BX214" s="16"/>
      <c r="BY214" s="16" t="s">
        <v>63</v>
      </c>
      <c r="BZ214" s="16" t="s">
        <v>63</v>
      </c>
      <c r="CA214" s="16"/>
      <c r="CB214" s="16"/>
      <c r="CC214" s="16"/>
      <c r="CD214" s="16"/>
      <c r="CE214" s="16"/>
      <c r="CF214" s="16"/>
      <c r="CG214" s="16"/>
      <c r="CH214" s="16" t="s">
        <v>90</v>
      </c>
      <c r="CI214" s="16"/>
      <c r="CJ214" s="16">
        <v>1</v>
      </c>
      <c r="CK214" s="16" t="s">
        <v>91</v>
      </c>
      <c r="CL214" s="16"/>
      <c r="CM214" s="16">
        <v>400</v>
      </c>
      <c r="CN214" s="16">
        <v>360</v>
      </c>
      <c r="CO214" s="16">
        <v>169</v>
      </c>
      <c r="CP214" s="16" t="s">
        <v>1685</v>
      </c>
      <c r="CQ214" s="16"/>
      <c r="CR214" s="16"/>
      <c r="CS214" s="16" t="s">
        <v>93</v>
      </c>
      <c r="CT214" s="16"/>
      <c r="CU214" s="16" t="s">
        <v>94</v>
      </c>
      <c r="CV214" s="16" t="s">
        <v>62</v>
      </c>
      <c r="CW214" s="16"/>
      <c r="CX214" s="16"/>
      <c r="CY214" s="16"/>
      <c r="CZ214" s="16" t="s">
        <v>1848</v>
      </c>
      <c r="DA214" s="16">
        <v>4</v>
      </c>
      <c r="DB214" s="16" t="s">
        <v>95</v>
      </c>
      <c r="DC214" s="16" t="s">
        <v>1849</v>
      </c>
      <c r="DD214" s="16" t="s">
        <v>1850</v>
      </c>
      <c r="DE214" s="16"/>
      <c r="DF214" s="16"/>
      <c r="DG214" s="16"/>
      <c r="DH214" s="16"/>
      <c r="DI214" s="16" t="s">
        <v>63</v>
      </c>
      <c r="DJ214" s="16" t="s">
        <v>62</v>
      </c>
      <c r="DK214" s="16"/>
      <c r="DL214" s="16"/>
      <c r="DM214" s="16" t="s">
        <v>63</v>
      </c>
      <c r="DN214" s="16" t="s">
        <v>189</v>
      </c>
      <c r="DO214" s="16" t="s">
        <v>1855</v>
      </c>
      <c r="DP214" s="16"/>
      <c r="DQ214" s="16"/>
      <c r="DR214" s="16"/>
      <c r="DS214" s="16"/>
      <c r="DT214" s="16"/>
      <c r="DU214" s="16"/>
      <c r="DV214" s="16"/>
      <c r="DW214" s="16"/>
      <c r="DX214" s="94"/>
      <c r="DY214" s="16">
        <v>10</v>
      </c>
      <c r="DZ214" s="16">
        <v>10</v>
      </c>
      <c r="EA214" s="89"/>
      <c r="EB214" s="90" t="s">
        <v>1852</v>
      </c>
      <c r="EC214" s="16">
        <v>10</v>
      </c>
      <c r="ED214" s="16"/>
      <c r="EE214" s="89"/>
      <c r="EF214" s="90"/>
      <c r="EG214" s="16"/>
      <c r="EH214" s="16"/>
      <c r="EI214" s="89"/>
      <c r="EJ214" s="90"/>
      <c r="EK214" s="16"/>
      <c r="EL214" s="16"/>
      <c r="EM214" s="89"/>
      <c r="EN214" s="90"/>
      <c r="EO214" s="16"/>
      <c r="EP214" s="16"/>
      <c r="EQ214" s="89"/>
      <c r="ER214" s="90">
        <v>3250</v>
      </c>
      <c r="ES214" s="89"/>
      <c r="ET214" s="91"/>
      <c r="EU214" s="90">
        <v>13</v>
      </c>
      <c r="EV214" s="89"/>
    </row>
    <row r="215" spans="1:177" s="82" customFormat="1" ht="15.5" customHeight="1" thickBot="1" x14ac:dyDescent="0.35">
      <c r="A215" s="90">
        <v>2023</v>
      </c>
      <c r="B215" s="16" t="s">
        <v>1844</v>
      </c>
      <c r="C215" s="16" t="s">
        <v>1845</v>
      </c>
      <c r="D215" s="16" t="s">
        <v>1854</v>
      </c>
      <c r="E215" s="16" t="s">
        <v>1847</v>
      </c>
      <c r="F215" s="89" t="s">
        <v>1630</v>
      </c>
      <c r="G215" s="90">
        <v>44</v>
      </c>
      <c r="H215" s="16">
        <v>49</v>
      </c>
      <c r="I215" s="16">
        <v>46</v>
      </c>
      <c r="J215" s="16">
        <v>32.683700000000002</v>
      </c>
      <c r="K215" s="16">
        <v>36.052300000000002</v>
      </c>
      <c r="L215" s="16">
        <v>34.199599999999997</v>
      </c>
      <c r="M215" s="16">
        <v>44.106299999999997</v>
      </c>
      <c r="N215" s="16">
        <v>48.634799999999998</v>
      </c>
      <c r="O215" s="16">
        <v>46.144100000000002</v>
      </c>
      <c r="P215" s="16">
        <f t="shared" si="66"/>
        <v>0.74114783905201309</v>
      </c>
      <c r="Q215" s="16"/>
      <c r="R215" s="16"/>
      <c r="S215" s="16" t="s">
        <v>60</v>
      </c>
      <c r="T215" s="16" t="s">
        <v>61</v>
      </c>
      <c r="U215" s="16"/>
      <c r="V215" s="16">
        <v>1</v>
      </c>
      <c r="W215" s="16" t="s">
        <v>63</v>
      </c>
      <c r="X215" s="16" t="s">
        <v>63</v>
      </c>
      <c r="Y215" s="16" t="s">
        <v>60</v>
      </c>
      <c r="Z215" s="16" t="s">
        <v>117</v>
      </c>
      <c r="AA215" s="16"/>
      <c r="AB215" s="16"/>
      <c r="AC215" s="16">
        <v>328</v>
      </c>
      <c r="AD215" s="16" t="s">
        <v>1616</v>
      </c>
      <c r="AE215" s="16" t="s">
        <v>1617</v>
      </c>
      <c r="AF215" s="16" t="s">
        <v>1624</v>
      </c>
      <c r="AG215" s="16" t="s">
        <v>1625</v>
      </c>
      <c r="AH215" s="16">
        <v>4</v>
      </c>
      <c r="AI215" s="16" t="s">
        <v>1631</v>
      </c>
      <c r="AJ215" s="16"/>
      <c r="AK215" s="16"/>
      <c r="AL215" s="16"/>
      <c r="AM215" s="16"/>
      <c r="AN215" s="16"/>
      <c r="AO215" s="89"/>
      <c r="AP215" s="90">
        <v>950</v>
      </c>
      <c r="AQ215" s="91">
        <v>950</v>
      </c>
      <c r="AR215" s="90"/>
      <c r="AS215" s="16"/>
      <c r="AT215" s="16"/>
      <c r="AU215" s="16"/>
      <c r="AV215" s="16"/>
      <c r="AW215" s="16"/>
      <c r="AX215" s="16"/>
      <c r="AY215" s="16"/>
      <c r="AZ215" s="16"/>
      <c r="BA215" s="16"/>
      <c r="BB215" s="16"/>
      <c r="BC215" s="16"/>
      <c r="BD215" s="16"/>
      <c r="BE215" s="16"/>
      <c r="BF215" s="16"/>
      <c r="BG215" s="16"/>
      <c r="BH215" s="16"/>
      <c r="BI215" s="16"/>
      <c r="BJ215" s="89"/>
      <c r="BK215" s="92"/>
      <c r="BL215" s="16"/>
      <c r="BM215" s="16"/>
      <c r="BN215" s="16">
        <v>13</v>
      </c>
      <c r="BO215" s="16" t="s">
        <v>102</v>
      </c>
      <c r="BP215" s="16"/>
      <c r="BQ215" s="16" t="s">
        <v>1636</v>
      </c>
      <c r="BR215" s="21">
        <v>44910</v>
      </c>
      <c r="BS215" s="16">
        <v>32635</v>
      </c>
      <c r="BT215" s="93"/>
      <c r="BU215" s="16"/>
      <c r="BV215" s="16" t="s">
        <v>63</v>
      </c>
      <c r="BW215" s="16"/>
      <c r="BX215" s="16"/>
      <c r="BY215" s="16" t="s">
        <v>63</v>
      </c>
      <c r="BZ215" s="16" t="s">
        <v>63</v>
      </c>
      <c r="CA215" s="16"/>
      <c r="CB215" s="16"/>
      <c r="CC215" s="16"/>
      <c r="CD215" s="16"/>
      <c r="CE215" s="16"/>
      <c r="CF215" s="16"/>
      <c r="CG215" s="16"/>
      <c r="CH215" s="16" t="s">
        <v>90</v>
      </c>
      <c r="CI215" s="16"/>
      <c r="CJ215" s="16">
        <v>1</v>
      </c>
      <c r="CK215" s="16" t="s">
        <v>91</v>
      </c>
      <c r="CL215" s="16"/>
      <c r="CM215" s="16">
        <v>400</v>
      </c>
      <c r="CN215" s="16">
        <v>360</v>
      </c>
      <c r="CO215" s="16">
        <v>169</v>
      </c>
      <c r="CP215" s="16" t="s">
        <v>1685</v>
      </c>
      <c r="CQ215" s="16"/>
      <c r="CR215" s="16"/>
      <c r="CS215" s="16" t="s">
        <v>93</v>
      </c>
      <c r="CT215" s="16"/>
      <c r="CU215" s="16" t="s">
        <v>94</v>
      </c>
      <c r="CV215" s="16" t="s">
        <v>62</v>
      </c>
      <c r="CW215" s="16"/>
      <c r="CX215" s="16"/>
      <c r="CY215" s="16"/>
      <c r="CZ215" s="16" t="s">
        <v>1848</v>
      </c>
      <c r="DA215" s="16">
        <v>4</v>
      </c>
      <c r="DB215" s="16" t="s">
        <v>95</v>
      </c>
      <c r="DC215" s="16" t="s">
        <v>1849</v>
      </c>
      <c r="DD215" s="16" t="s">
        <v>1850</v>
      </c>
      <c r="DE215" s="16"/>
      <c r="DF215" s="16"/>
      <c r="DG215" s="16"/>
      <c r="DH215" s="16"/>
      <c r="DI215" s="16" t="s">
        <v>63</v>
      </c>
      <c r="DJ215" s="16" t="s">
        <v>62</v>
      </c>
      <c r="DK215" s="16"/>
      <c r="DL215" s="16"/>
      <c r="DM215" s="16" t="s">
        <v>63</v>
      </c>
      <c r="DN215" s="16" t="s">
        <v>189</v>
      </c>
      <c r="DO215" s="16" t="s">
        <v>1855</v>
      </c>
      <c r="DP215" s="16"/>
      <c r="DQ215" s="16"/>
      <c r="DR215" s="16"/>
      <c r="DS215" s="16"/>
      <c r="DT215" s="16"/>
      <c r="DU215" s="16"/>
      <c r="DV215" s="16"/>
      <c r="DW215" s="16"/>
      <c r="DX215" s="94"/>
      <c r="DY215" s="16">
        <v>10</v>
      </c>
      <c r="DZ215" s="16">
        <v>10</v>
      </c>
      <c r="EA215" s="89"/>
      <c r="EB215" s="90" t="s">
        <v>1852</v>
      </c>
      <c r="EC215" s="16">
        <v>10</v>
      </c>
      <c r="ED215" s="16"/>
      <c r="EE215" s="89"/>
      <c r="EF215" s="90"/>
      <c r="EG215" s="16"/>
      <c r="EH215" s="16"/>
      <c r="EI215" s="89"/>
      <c r="EJ215" s="90"/>
      <c r="EK215" s="16"/>
      <c r="EL215" s="16"/>
      <c r="EM215" s="89"/>
      <c r="EN215" s="90"/>
      <c r="EO215" s="16"/>
      <c r="EP215" s="16"/>
      <c r="EQ215" s="89"/>
      <c r="ER215" s="90">
        <v>3250</v>
      </c>
      <c r="ES215" s="89"/>
      <c r="ET215" s="91"/>
      <c r="EU215" s="90">
        <v>13</v>
      </c>
      <c r="EV215" s="89"/>
    </row>
    <row r="216" spans="1:177" s="82" customFormat="1" x14ac:dyDescent="0.3">
      <c r="A216" s="70"/>
      <c r="B216" s="71"/>
      <c r="C216" s="71"/>
      <c r="D216" s="71"/>
      <c r="E216" s="71"/>
      <c r="F216" s="73"/>
      <c r="G216" s="70"/>
      <c r="H216" s="72"/>
      <c r="I216" s="72"/>
      <c r="J216" s="74" t="s">
        <v>1856</v>
      </c>
      <c r="K216" s="72"/>
      <c r="L216" s="72"/>
      <c r="M216" s="72"/>
      <c r="N216" s="72"/>
      <c r="O216" s="72"/>
      <c r="P216" s="72"/>
      <c r="Q216" s="72"/>
      <c r="R216" s="72"/>
      <c r="S216" s="72"/>
      <c r="T216" s="72"/>
      <c r="U216" s="72"/>
      <c r="V216" s="72"/>
      <c r="W216" s="72"/>
      <c r="X216" s="72"/>
      <c r="Y216" s="72"/>
      <c r="Z216" s="72"/>
      <c r="AA216" s="74" t="str">
        <f>$J216</f>
        <v>2023 Rivian R1T 22in</v>
      </c>
      <c r="AB216" s="72"/>
      <c r="AC216" s="72"/>
      <c r="AD216" s="72"/>
      <c r="AE216" s="72"/>
      <c r="AF216" s="72"/>
      <c r="AG216" s="72"/>
      <c r="AH216" s="72"/>
      <c r="AI216" s="72"/>
      <c r="AJ216" s="72"/>
      <c r="AK216" s="72"/>
      <c r="AL216" s="72"/>
      <c r="AM216" s="72"/>
      <c r="AN216" s="72"/>
      <c r="AO216" s="75"/>
      <c r="AP216" s="70"/>
      <c r="AQ216" s="76" t="str">
        <f>$J216</f>
        <v>2023 Rivian R1T 22in</v>
      </c>
      <c r="AR216" s="70"/>
      <c r="AS216" s="72"/>
      <c r="AT216" s="72"/>
      <c r="AU216" s="72"/>
      <c r="AV216" s="72"/>
      <c r="AW216" s="72"/>
      <c r="AX216" s="72"/>
      <c r="AY216" s="72"/>
      <c r="AZ216" s="72"/>
      <c r="BA216" s="72"/>
      <c r="BB216" s="72"/>
      <c r="BC216" s="72"/>
      <c r="BD216" s="72"/>
      <c r="BE216" s="72"/>
      <c r="BF216" s="74" t="str">
        <f>$J216</f>
        <v>2023 Rivian R1T 22in</v>
      </c>
      <c r="BG216" s="72"/>
      <c r="BH216" s="72"/>
      <c r="BI216" s="72"/>
      <c r="BJ216" s="75"/>
      <c r="BK216" s="70"/>
      <c r="BL216" s="72"/>
      <c r="BM216" s="72"/>
      <c r="BN216" s="72"/>
      <c r="BO216" s="72"/>
      <c r="BP216" s="72"/>
      <c r="BQ216" s="77"/>
      <c r="BR216" s="1"/>
      <c r="BS216" s="72"/>
      <c r="BT216" s="78" t="s">
        <v>1597</v>
      </c>
      <c r="BU216" s="72"/>
      <c r="BV216" s="74" t="str">
        <f>$J216</f>
        <v>2023 Rivian R1T 22in</v>
      </c>
      <c r="BW216" s="72"/>
      <c r="BX216" s="72"/>
      <c r="BY216" s="72"/>
      <c r="BZ216" s="72"/>
      <c r="CA216" s="72"/>
      <c r="CB216" s="79" t="s">
        <v>1597</v>
      </c>
      <c r="CC216" s="72"/>
      <c r="CD216" s="72"/>
      <c r="CE216" s="72"/>
      <c r="CF216" s="72"/>
      <c r="CG216" s="72"/>
      <c r="CH216" s="72"/>
      <c r="CI216" s="72"/>
      <c r="CJ216" s="72"/>
      <c r="CK216" s="72"/>
      <c r="CL216" s="74" t="str">
        <f>$J216</f>
        <v>2023 Rivian R1T 22in</v>
      </c>
      <c r="CM216" s="72"/>
      <c r="CN216" s="72"/>
      <c r="CO216" s="72"/>
      <c r="CP216" s="72"/>
      <c r="CQ216" s="72"/>
      <c r="CR216" s="72"/>
      <c r="CS216" s="72"/>
      <c r="CT216" s="72"/>
      <c r="CU216" s="72"/>
      <c r="CV216" s="72"/>
      <c r="CW216" s="72"/>
      <c r="CX216" s="72"/>
      <c r="CY216" s="72"/>
      <c r="CZ216" s="72"/>
      <c r="DA216" s="72"/>
      <c r="DB216" s="72"/>
      <c r="DC216" s="74" t="str">
        <f>$J216</f>
        <v>2023 Rivian R1T 22in</v>
      </c>
      <c r="DD216" s="72"/>
      <c r="DE216" s="72"/>
      <c r="DF216" s="72"/>
      <c r="DG216" s="72"/>
      <c r="DH216" s="72"/>
      <c r="DI216" s="72"/>
      <c r="DJ216" s="72"/>
      <c r="DK216" s="72"/>
      <c r="DL216" s="72"/>
      <c r="DM216" s="72"/>
      <c r="DN216" s="72"/>
      <c r="DO216" s="74"/>
      <c r="DP216" s="74"/>
      <c r="DQ216" s="74"/>
      <c r="DR216" s="74"/>
      <c r="DS216" s="74"/>
      <c r="DT216" s="74" t="str">
        <f>$J216</f>
        <v>2023 Rivian R1T 22in</v>
      </c>
      <c r="DU216" s="74"/>
      <c r="DV216" s="74"/>
      <c r="DW216" s="74"/>
      <c r="DX216" s="80"/>
      <c r="DY216" s="74"/>
      <c r="DZ216" s="74"/>
      <c r="EA216" s="73"/>
      <c r="EB216" s="81"/>
      <c r="EC216" s="74"/>
      <c r="ED216" s="74"/>
      <c r="EE216" s="73"/>
      <c r="EF216" s="81"/>
      <c r="EH216" s="79" t="s">
        <v>1597</v>
      </c>
      <c r="EI216" s="73" t="str">
        <f>$J216</f>
        <v>2023 Rivian R1T 22in</v>
      </c>
      <c r="EJ216" s="83"/>
      <c r="EK216" s="84"/>
      <c r="EL216" s="84"/>
      <c r="EM216" s="85"/>
      <c r="EN216" s="86"/>
      <c r="EQ216" s="87"/>
      <c r="ER216" s="86"/>
      <c r="ES216" s="87"/>
      <c r="ET216" s="88"/>
      <c r="EU216" s="81" t="str">
        <f>$J216</f>
        <v>2023 Rivian R1T 22in</v>
      </c>
      <c r="EV216" s="87"/>
      <c r="EW216" s="74"/>
      <c r="EX216" s="74"/>
      <c r="EY216" s="74"/>
      <c r="EZ216" s="74"/>
      <c r="FA216" s="74"/>
      <c r="FB216" s="74"/>
      <c r="FC216" s="74"/>
      <c r="FD216" s="74"/>
      <c r="FE216" s="74"/>
      <c r="FF216" s="74"/>
      <c r="FG216" s="74"/>
      <c r="FH216" s="74"/>
      <c r="FI216" s="74"/>
      <c r="FJ216" s="74"/>
      <c r="FK216" s="74"/>
      <c r="FL216" s="74"/>
      <c r="FM216" s="74"/>
      <c r="FN216" s="74"/>
      <c r="FO216" s="74"/>
      <c r="FQ216" s="74"/>
      <c r="FR216" s="74"/>
      <c r="FS216" s="74"/>
      <c r="FT216" s="74"/>
      <c r="FU216" s="74"/>
    </row>
    <row r="217" spans="1:177" s="82" customFormat="1" x14ac:dyDescent="0.3">
      <c r="A217" s="90">
        <v>2023</v>
      </c>
      <c r="B217" s="16" t="s">
        <v>1844</v>
      </c>
      <c r="C217" s="16" t="s">
        <v>1845</v>
      </c>
      <c r="D217" s="16" t="s">
        <v>1857</v>
      </c>
      <c r="E217" s="16" t="s">
        <v>1847</v>
      </c>
      <c r="F217" s="89" t="s">
        <v>1630</v>
      </c>
      <c r="G217" s="90">
        <v>73</v>
      </c>
      <c r="H217" s="16">
        <v>63</v>
      </c>
      <c r="I217" s="16">
        <v>68</v>
      </c>
      <c r="J217" s="16">
        <v>100.3</v>
      </c>
      <c r="K217" s="16">
        <v>87</v>
      </c>
      <c r="L217" s="16">
        <v>93.844200000000001</v>
      </c>
      <c r="M217" s="16">
        <v>72.985299999999995</v>
      </c>
      <c r="N217" s="16">
        <v>63.307299999999998</v>
      </c>
      <c r="O217" s="16">
        <v>68.287599999999998</v>
      </c>
      <c r="P217" s="16">
        <f t="shared" ref="P217:P218" si="67">L217/O217</f>
        <v>1.3742494977126156</v>
      </c>
      <c r="Q217" s="16"/>
      <c r="R217" s="16"/>
      <c r="S217" s="16" t="s">
        <v>60</v>
      </c>
      <c r="T217" s="16" t="s">
        <v>61</v>
      </c>
      <c r="U217" s="16"/>
      <c r="V217" s="16">
        <v>1</v>
      </c>
      <c r="W217" s="16" t="s">
        <v>63</v>
      </c>
      <c r="X217" s="16" t="s">
        <v>63</v>
      </c>
      <c r="Y217" s="16" t="s">
        <v>60</v>
      </c>
      <c r="Z217" s="16" t="s">
        <v>117</v>
      </c>
      <c r="AA217" s="16"/>
      <c r="AB217" s="16"/>
      <c r="AC217" s="16">
        <v>303</v>
      </c>
      <c r="AD217" s="16" t="s">
        <v>1616</v>
      </c>
      <c r="AE217" s="16" t="s">
        <v>1617</v>
      </c>
      <c r="AF217" s="16" t="s">
        <v>66</v>
      </c>
      <c r="AG217" s="16" t="s">
        <v>67</v>
      </c>
      <c r="AH217" s="16">
        <v>4</v>
      </c>
      <c r="AI217" s="16" t="s">
        <v>1631</v>
      </c>
      <c r="AJ217" s="16"/>
      <c r="AK217" s="16"/>
      <c r="AL217" s="16"/>
      <c r="AM217" s="16"/>
      <c r="AN217" s="16"/>
      <c r="AO217" s="89"/>
      <c r="AP217" s="90">
        <v>1050</v>
      </c>
      <c r="AQ217" s="91">
        <v>1050</v>
      </c>
      <c r="AR217" s="90"/>
      <c r="AS217" s="16"/>
      <c r="AT217" s="16"/>
      <c r="AU217" s="16"/>
      <c r="AV217" s="16"/>
      <c r="AW217" s="16"/>
      <c r="AX217" s="16"/>
      <c r="AY217" s="16"/>
      <c r="AZ217" s="16"/>
      <c r="BA217" s="16"/>
      <c r="BB217" s="16"/>
      <c r="BC217" s="16"/>
      <c r="BD217" s="16"/>
      <c r="BE217" s="16"/>
      <c r="BF217" s="16"/>
      <c r="BG217" s="16"/>
      <c r="BH217" s="16"/>
      <c r="BI217" s="16"/>
      <c r="BJ217" s="89"/>
      <c r="BK217" s="92"/>
      <c r="BL217" s="16"/>
      <c r="BM217" s="16"/>
      <c r="BN217" s="16">
        <v>13</v>
      </c>
      <c r="BO217" s="16" t="s">
        <v>102</v>
      </c>
      <c r="BP217" s="16"/>
      <c r="BQ217" s="16" t="s">
        <v>1636</v>
      </c>
      <c r="BR217" s="21">
        <v>44910</v>
      </c>
      <c r="BS217" s="16">
        <v>32645</v>
      </c>
      <c r="BT217" s="93"/>
      <c r="BU217" s="16"/>
      <c r="BV217" s="16" t="s">
        <v>63</v>
      </c>
      <c r="BW217" s="16"/>
      <c r="BX217" s="16"/>
      <c r="BY217" s="16" t="s">
        <v>63</v>
      </c>
      <c r="BZ217" s="16" t="s">
        <v>63</v>
      </c>
      <c r="CA217" s="16"/>
      <c r="CB217" s="16"/>
      <c r="CC217" s="16"/>
      <c r="CD217" s="16"/>
      <c r="CE217" s="16"/>
      <c r="CF217" s="16"/>
      <c r="CG217" s="16"/>
      <c r="CH217" s="16" t="s">
        <v>90</v>
      </c>
      <c r="CI217" s="16"/>
      <c r="CJ217" s="16">
        <v>1</v>
      </c>
      <c r="CK217" s="16" t="s">
        <v>91</v>
      </c>
      <c r="CL217" s="16"/>
      <c r="CM217" s="16">
        <v>400</v>
      </c>
      <c r="CN217" s="16">
        <v>360</v>
      </c>
      <c r="CO217" s="16">
        <v>169</v>
      </c>
      <c r="CP217" s="16" t="s">
        <v>1685</v>
      </c>
      <c r="CQ217" s="16"/>
      <c r="CR217" s="16"/>
      <c r="CS217" s="16" t="s">
        <v>93</v>
      </c>
      <c r="CT217" s="16"/>
      <c r="CU217" s="16" t="s">
        <v>94</v>
      </c>
      <c r="CV217" s="16" t="s">
        <v>62</v>
      </c>
      <c r="CW217" s="16"/>
      <c r="CX217" s="16"/>
      <c r="CY217" s="16"/>
      <c r="CZ217" s="16" t="s">
        <v>1848</v>
      </c>
      <c r="DA217" s="16">
        <v>4</v>
      </c>
      <c r="DB217" s="16" t="s">
        <v>95</v>
      </c>
      <c r="DC217" s="16" t="s">
        <v>1849</v>
      </c>
      <c r="DD217" s="16" t="s">
        <v>1850</v>
      </c>
      <c r="DE217" s="16"/>
      <c r="DF217" s="16"/>
      <c r="DG217" s="16"/>
      <c r="DH217" s="16"/>
      <c r="DI217" s="16" t="s">
        <v>63</v>
      </c>
      <c r="DJ217" s="16" t="s">
        <v>62</v>
      </c>
      <c r="DK217" s="16"/>
      <c r="DL217" s="16"/>
      <c r="DM217" s="16" t="s">
        <v>63</v>
      </c>
      <c r="DN217" s="16" t="s">
        <v>189</v>
      </c>
      <c r="DO217" s="16" t="s">
        <v>1858</v>
      </c>
      <c r="DP217" s="16"/>
      <c r="DQ217" s="16"/>
      <c r="DR217" s="16"/>
      <c r="DS217" s="16"/>
      <c r="DT217" s="16"/>
      <c r="DU217" s="16"/>
      <c r="DV217" s="16"/>
      <c r="DW217" s="16"/>
      <c r="DX217" s="94"/>
      <c r="DY217" s="16">
        <v>9</v>
      </c>
      <c r="DZ217" s="16">
        <v>10</v>
      </c>
      <c r="EA217" s="89"/>
      <c r="EB217" s="90" t="s">
        <v>1852</v>
      </c>
      <c r="EC217" s="16">
        <v>10</v>
      </c>
      <c r="ED217" s="16"/>
      <c r="EE217" s="89"/>
      <c r="EF217" s="90"/>
      <c r="EG217" s="16"/>
      <c r="EH217" s="16"/>
      <c r="EI217" s="89"/>
      <c r="EJ217" s="90"/>
      <c r="EK217" s="16"/>
      <c r="EL217" s="16"/>
      <c r="EM217" s="89"/>
      <c r="EN217" s="90"/>
      <c r="EO217" s="16"/>
      <c r="EP217" s="16"/>
      <c r="EQ217" s="89"/>
      <c r="ER217" s="90">
        <v>2750</v>
      </c>
      <c r="ES217" s="89"/>
      <c r="ET217" s="91"/>
      <c r="EU217" s="90">
        <v>13</v>
      </c>
      <c r="EV217" s="89"/>
    </row>
    <row r="218" spans="1:177" s="82" customFormat="1" ht="15.5" customHeight="1" thickBot="1" x14ac:dyDescent="0.35">
      <c r="A218" s="90">
        <v>2023</v>
      </c>
      <c r="B218" s="16" t="s">
        <v>1844</v>
      </c>
      <c r="C218" s="16" t="s">
        <v>1845</v>
      </c>
      <c r="D218" s="16" t="s">
        <v>1857</v>
      </c>
      <c r="E218" s="16" t="s">
        <v>1847</v>
      </c>
      <c r="F218" s="89" t="s">
        <v>1630</v>
      </c>
      <c r="G218" s="90">
        <v>46</v>
      </c>
      <c r="H218" s="16">
        <v>53</v>
      </c>
      <c r="I218" s="16">
        <v>49</v>
      </c>
      <c r="J218" s="16">
        <v>33.612200000000001</v>
      </c>
      <c r="K218" s="16">
        <v>38.725099999999998</v>
      </c>
      <c r="L218" s="16">
        <v>35.912999999999997</v>
      </c>
      <c r="M218" s="16">
        <v>46.180500000000002</v>
      </c>
      <c r="N218" s="16">
        <v>53.240299999999998</v>
      </c>
      <c r="O218" s="16">
        <v>49.357399999999998</v>
      </c>
      <c r="P218" s="16">
        <f t="shared" si="67"/>
        <v>0.72761125991239406</v>
      </c>
      <c r="Q218" s="16"/>
      <c r="R218" s="16"/>
      <c r="S218" s="16" t="s">
        <v>60</v>
      </c>
      <c r="T218" s="16" t="s">
        <v>61</v>
      </c>
      <c r="U218" s="16"/>
      <c r="V218" s="16">
        <v>1</v>
      </c>
      <c r="W218" s="16" t="s">
        <v>63</v>
      </c>
      <c r="X218" s="16" t="s">
        <v>63</v>
      </c>
      <c r="Y218" s="16" t="s">
        <v>60</v>
      </c>
      <c r="Z218" s="16" t="s">
        <v>117</v>
      </c>
      <c r="AA218" s="16"/>
      <c r="AB218" s="16"/>
      <c r="AC218" s="16">
        <v>303</v>
      </c>
      <c r="AD218" s="16" t="s">
        <v>1616</v>
      </c>
      <c r="AE218" s="16" t="s">
        <v>1617</v>
      </c>
      <c r="AF218" s="16" t="s">
        <v>1624</v>
      </c>
      <c r="AG218" s="16" t="s">
        <v>1625</v>
      </c>
      <c r="AH218" s="16">
        <v>4</v>
      </c>
      <c r="AI218" s="16" t="s">
        <v>1631</v>
      </c>
      <c r="AJ218" s="16"/>
      <c r="AK218" s="16"/>
      <c r="AL218" s="16"/>
      <c r="AM218" s="16"/>
      <c r="AN218" s="16"/>
      <c r="AO218" s="89"/>
      <c r="AP218" s="90">
        <v>1050</v>
      </c>
      <c r="AQ218" s="91">
        <v>1050</v>
      </c>
      <c r="AR218" s="90"/>
      <c r="AS218" s="16"/>
      <c r="AT218" s="16"/>
      <c r="AU218" s="16"/>
      <c r="AV218" s="16"/>
      <c r="AW218" s="16"/>
      <c r="AX218" s="16"/>
      <c r="AY218" s="16"/>
      <c r="AZ218" s="16"/>
      <c r="BA218" s="16"/>
      <c r="BB218" s="16"/>
      <c r="BC218" s="16"/>
      <c r="BD218" s="16"/>
      <c r="BE218" s="16"/>
      <c r="BF218" s="16"/>
      <c r="BG218" s="16"/>
      <c r="BH218" s="16"/>
      <c r="BI218" s="16"/>
      <c r="BJ218" s="89"/>
      <c r="BK218" s="92"/>
      <c r="BL218" s="16"/>
      <c r="BM218" s="16"/>
      <c r="BN218" s="16">
        <v>13</v>
      </c>
      <c r="BO218" s="16" t="s">
        <v>102</v>
      </c>
      <c r="BP218" s="16"/>
      <c r="BQ218" s="16" t="s">
        <v>1636</v>
      </c>
      <c r="BR218" s="21">
        <v>44910</v>
      </c>
      <c r="BS218" s="16">
        <v>32645</v>
      </c>
      <c r="BT218" s="93"/>
      <c r="BU218" s="16"/>
      <c r="BV218" s="16" t="s">
        <v>63</v>
      </c>
      <c r="BW218" s="16"/>
      <c r="BX218" s="16"/>
      <c r="BY218" s="16" t="s">
        <v>63</v>
      </c>
      <c r="BZ218" s="16" t="s">
        <v>63</v>
      </c>
      <c r="CA218" s="16"/>
      <c r="CB218" s="16"/>
      <c r="CC218" s="16"/>
      <c r="CD218" s="16"/>
      <c r="CE218" s="16"/>
      <c r="CF218" s="16"/>
      <c r="CG218" s="16"/>
      <c r="CH218" s="16" t="s">
        <v>90</v>
      </c>
      <c r="CI218" s="16"/>
      <c r="CJ218" s="16">
        <v>1</v>
      </c>
      <c r="CK218" s="16" t="s">
        <v>91</v>
      </c>
      <c r="CL218" s="16"/>
      <c r="CM218" s="16">
        <v>400</v>
      </c>
      <c r="CN218" s="16">
        <v>360</v>
      </c>
      <c r="CO218" s="16">
        <v>169</v>
      </c>
      <c r="CP218" s="16" t="s">
        <v>1685</v>
      </c>
      <c r="CQ218" s="16"/>
      <c r="CR218" s="16"/>
      <c r="CS218" s="16" t="s">
        <v>93</v>
      </c>
      <c r="CT218" s="16"/>
      <c r="CU218" s="16" t="s">
        <v>94</v>
      </c>
      <c r="CV218" s="16" t="s">
        <v>62</v>
      </c>
      <c r="CW218" s="16"/>
      <c r="CX218" s="16"/>
      <c r="CY218" s="16"/>
      <c r="CZ218" s="16" t="s">
        <v>1848</v>
      </c>
      <c r="DA218" s="16">
        <v>4</v>
      </c>
      <c r="DB218" s="16" t="s">
        <v>95</v>
      </c>
      <c r="DC218" s="16" t="s">
        <v>1849</v>
      </c>
      <c r="DD218" s="16" t="s">
        <v>1850</v>
      </c>
      <c r="DE218" s="16"/>
      <c r="DF218" s="16"/>
      <c r="DG218" s="16"/>
      <c r="DH218" s="16"/>
      <c r="DI218" s="16" t="s">
        <v>63</v>
      </c>
      <c r="DJ218" s="16" t="s">
        <v>62</v>
      </c>
      <c r="DK218" s="16"/>
      <c r="DL218" s="16"/>
      <c r="DM218" s="16" t="s">
        <v>63</v>
      </c>
      <c r="DN218" s="16" t="s">
        <v>189</v>
      </c>
      <c r="DO218" s="16" t="s">
        <v>1858</v>
      </c>
      <c r="DP218" s="16"/>
      <c r="DQ218" s="16"/>
      <c r="DR218" s="16"/>
      <c r="DS218" s="16"/>
      <c r="DT218" s="16"/>
      <c r="DU218" s="16"/>
      <c r="DV218" s="16"/>
      <c r="DW218" s="16"/>
      <c r="DX218" s="94"/>
      <c r="DY218" s="16">
        <v>9</v>
      </c>
      <c r="DZ218" s="16">
        <v>10</v>
      </c>
      <c r="EA218" s="89"/>
      <c r="EB218" s="90" t="s">
        <v>1852</v>
      </c>
      <c r="EC218" s="16">
        <v>10</v>
      </c>
      <c r="ED218" s="16"/>
      <c r="EE218" s="89"/>
      <c r="EF218" s="90"/>
      <c r="EG218" s="16"/>
      <c r="EH218" s="16"/>
      <c r="EI218" s="89"/>
      <c r="EJ218" s="90"/>
      <c r="EK218" s="16"/>
      <c r="EL218" s="16"/>
      <c r="EM218" s="89"/>
      <c r="EN218" s="90"/>
      <c r="EO218" s="16"/>
      <c r="EP218" s="16"/>
      <c r="EQ218" s="89"/>
      <c r="ER218" s="90">
        <v>2750</v>
      </c>
      <c r="ES218" s="89"/>
      <c r="ET218" s="91"/>
      <c r="EU218" s="90">
        <v>13</v>
      </c>
      <c r="EV218" s="89"/>
    </row>
    <row r="219" spans="1:177" s="82" customFormat="1" x14ac:dyDescent="0.3">
      <c r="A219" s="70"/>
      <c r="B219" s="71"/>
      <c r="C219" s="71"/>
      <c r="D219" s="71"/>
      <c r="E219" s="71"/>
      <c r="F219" s="73"/>
      <c r="G219" s="70"/>
      <c r="H219" s="72"/>
      <c r="I219" s="72"/>
      <c r="J219" s="74" t="s">
        <v>1859</v>
      </c>
      <c r="K219" s="72"/>
      <c r="L219" s="72"/>
      <c r="M219" s="72"/>
      <c r="N219" s="72"/>
      <c r="O219" s="72"/>
      <c r="P219" s="72"/>
      <c r="Q219" s="72"/>
      <c r="R219" s="72"/>
      <c r="S219" s="72"/>
      <c r="T219" s="72"/>
      <c r="U219" s="72"/>
      <c r="V219" s="72"/>
      <c r="W219" s="72"/>
      <c r="X219" s="72"/>
      <c r="Y219" s="72"/>
      <c r="Z219" s="72"/>
      <c r="AA219" s="74" t="str">
        <f>$J219</f>
        <v>2023 Rivian R1S 20in</v>
      </c>
      <c r="AB219" s="72"/>
      <c r="AC219" s="72"/>
      <c r="AD219" s="72"/>
      <c r="AE219" s="72"/>
      <c r="AF219" s="72"/>
      <c r="AG219" s="72"/>
      <c r="AH219" s="72"/>
      <c r="AI219" s="72"/>
      <c r="AJ219" s="72"/>
      <c r="AK219" s="72"/>
      <c r="AL219" s="72"/>
      <c r="AM219" s="72"/>
      <c r="AN219" s="72"/>
      <c r="AO219" s="75"/>
      <c r="AP219" s="70"/>
      <c r="AQ219" s="76" t="str">
        <f>$J219</f>
        <v>2023 Rivian R1S 20in</v>
      </c>
      <c r="AR219" s="70"/>
      <c r="AS219" s="72"/>
      <c r="AT219" s="72"/>
      <c r="AU219" s="72"/>
      <c r="AV219" s="72"/>
      <c r="AW219" s="72"/>
      <c r="AX219" s="72"/>
      <c r="AY219" s="72"/>
      <c r="AZ219" s="72"/>
      <c r="BA219" s="72"/>
      <c r="BB219" s="72"/>
      <c r="BC219" s="72"/>
      <c r="BD219" s="72"/>
      <c r="BE219" s="72"/>
      <c r="BF219" s="74" t="str">
        <f>$J219</f>
        <v>2023 Rivian R1S 20in</v>
      </c>
      <c r="BG219" s="72"/>
      <c r="BH219" s="72"/>
      <c r="BI219" s="72"/>
      <c r="BJ219" s="75"/>
      <c r="BK219" s="70"/>
      <c r="BL219" s="72"/>
      <c r="BM219" s="72"/>
      <c r="BN219" s="72"/>
      <c r="BO219" s="72"/>
      <c r="BP219" s="72"/>
      <c r="BQ219" s="77"/>
      <c r="BR219" s="1"/>
      <c r="BS219" s="72"/>
      <c r="BT219" s="78" t="s">
        <v>1597</v>
      </c>
      <c r="BU219" s="72"/>
      <c r="BV219" s="74" t="str">
        <f>$J219</f>
        <v>2023 Rivian R1S 20in</v>
      </c>
      <c r="BW219" s="72"/>
      <c r="BX219" s="72"/>
      <c r="BY219" s="72"/>
      <c r="BZ219" s="72"/>
      <c r="CA219" s="72"/>
      <c r="CB219" s="79" t="s">
        <v>1597</v>
      </c>
      <c r="CC219" s="72"/>
      <c r="CD219" s="72"/>
      <c r="CE219" s="72"/>
      <c r="CF219" s="72"/>
      <c r="CG219" s="72"/>
      <c r="CH219" s="72"/>
      <c r="CI219" s="72"/>
      <c r="CJ219" s="72"/>
      <c r="CK219" s="72"/>
      <c r="CL219" s="74" t="str">
        <f>$J219</f>
        <v>2023 Rivian R1S 20in</v>
      </c>
      <c r="CM219" s="72"/>
      <c r="CN219" s="72"/>
      <c r="CO219" s="72"/>
      <c r="CP219" s="72"/>
      <c r="CQ219" s="72"/>
      <c r="CR219" s="72"/>
      <c r="CS219" s="72"/>
      <c r="CT219" s="72"/>
      <c r="CU219" s="72"/>
      <c r="CV219" s="72"/>
      <c r="CW219" s="72"/>
      <c r="CX219" s="72"/>
      <c r="CY219" s="72"/>
      <c r="CZ219" s="72"/>
      <c r="DA219" s="72"/>
      <c r="DB219" s="72"/>
      <c r="DC219" s="74" t="str">
        <f>$J219</f>
        <v>2023 Rivian R1S 20in</v>
      </c>
      <c r="DD219" s="72"/>
      <c r="DE219" s="72"/>
      <c r="DF219" s="72"/>
      <c r="DG219" s="72"/>
      <c r="DH219" s="72"/>
      <c r="DI219" s="72"/>
      <c r="DJ219" s="72"/>
      <c r="DK219" s="72"/>
      <c r="DL219" s="72"/>
      <c r="DM219" s="72"/>
      <c r="DN219" s="72"/>
      <c r="DO219" s="74"/>
      <c r="DP219" s="74"/>
      <c r="DQ219" s="74"/>
      <c r="DR219" s="74"/>
      <c r="DS219" s="74"/>
      <c r="DT219" s="74" t="str">
        <f>$J219</f>
        <v>2023 Rivian R1S 20in</v>
      </c>
      <c r="DU219" s="74"/>
      <c r="DV219" s="74"/>
      <c r="DW219" s="74"/>
      <c r="DX219" s="80"/>
      <c r="DY219" s="74"/>
      <c r="DZ219" s="74"/>
      <c r="EA219" s="73"/>
      <c r="EB219" s="81"/>
      <c r="EC219" s="74"/>
      <c r="ED219" s="74"/>
      <c r="EE219" s="73"/>
      <c r="EF219" s="81"/>
      <c r="EH219" s="79" t="s">
        <v>1597</v>
      </c>
      <c r="EI219" s="73" t="str">
        <f>$J219</f>
        <v>2023 Rivian R1S 20in</v>
      </c>
      <c r="EJ219" s="83"/>
      <c r="EK219" s="84"/>
      <c r="EL219" s="84"/>
      <c r="EM219" s="85"/>
      <c r="EN219" s="86"/>
      <c r="EQ219" s="87"/>
      <c r="ER219" s="86"/>
      <c r="ES219" s="87"/>
      <c r="ET219" s="88"/>
      <c r="EU219" s="81" t="str">
        <f>$J219</f>
        <v>2023 Rivian R1S 20in</v>
      </c>
      <c r="EV219" s="87"/>
      <c r="EW219" s="74"/>
      <c r="EX219" s="74"/>
      <c r="EY219" s="74"/>
      <c r="EZ219" s="74"/>
      <c r="FA219" s="74"/>
      <c r="FB219" s="74"/>
      <c r="FC219" s="74"/>
      <c r="FD219" s="74"/>
      <c r="FE219" s="74"/>
      <c r="FF219" s="74"/>
      <c r="FG219" s="74"/>
      <c r="FH219" s="74"/>
      <c r="FI219" s="74"/>
      <c r="FJ219" s="74"/>
      <c r="FK219" s="74"/>
      <c r="FL219" s="74"/>
      <c r="FM219" s="74"/>
      <c r="FN219" s="74"/>
      <c r="FO219" s="74"/>
      <c r="FQ219" s="74"/>
      <c r="FR219" s="74"/>
      <c r="FS219" s="74"/>
      <c r="FT219" s="74"/>
      <c r="FU219" s="74"/>
    </row>
    <row r="220" spans="1:177" s="82" customFormat="1" x14ac:dyDescent="0.3">
      <c r="A220" s="90">
        <v>2023</v>
      </c>
      <c r="B220" s="16" t="s">
        <v>1844</v>
      </c>
      <c r="C220" s="16" t="s">
        <v>1845</v>
      </c>
      <c r="D220" s="16" t="s">
        <v>1860</v>
      </c>
      <c r="E220" s="16" t="s">
        <v>1847</v>
      </c>
      <c r="F220" s="89" t="s">
        <v>1630</v>
      </c>
      <c r="G220" s="90">
        <v>69</v>
      </c>
      <c r="H220" s="16">
        <v>60</v>
      </c>
      <c r="I220" s="16">
        <v>64</v>
      </c>
      <c r="J220" s="16">
        <v>94.5</v>
      </c>
      <c r="K220" s="16">
        <v>82</v>
      </c>
      <c r="L220" s="16">
        <v>88.433700000000002</v>
      </c>
      <c r="M220" s="16">
        <v>68.764799999999994</v>
      </c>
      <c r="N220" s="16">
        <v>59.668900000000001</v>
      </c>
      <c r="O220" s="16">
        <v>64.3506</v>
      </c>
      <c r="P220" s="16">
        <f t="shared" ref="P220:P221" si="68">L220/O220</f>
        <v>1.3742482587574942</v>
      </c>
      <c r="Q220" s="16"/>
      <c r="R220" s="16"/>
      <c r="S220" s="16" t="s">
        <v>60</v>
      </c>
      <c r="T220" s="16" t="s">
        <v>61</v>
      </c>
      <c r="U220" s="16"/>
      <c r="V220" s="16">
        <v>1</v>
      </c>
      <c r="W220" s="16" t="s">
        <v>63</v>
      </c>
      <c r="X220" s="16" t="s">
        <v>63</v>
      </c>
      <c r="Y220" s="16" t="s">
        <v>60</v>
      </c>
      <c r="Z220" s="16" t="s">
        <v>117</v>
      </c>
      <c r="AA220" s="16"/>
      <c r="AB220" s="16"/>
      <c r="AC220" s="16">
        <v>289</v>
      </c>
      <c r="AD220" s="16" t="s">
        <v>1616</v>
      </c>
      <c r="AE220" s="16" t="s">
        <v>1617</v>
      </c>
      <c r="AF220" s="16" t="s">
        <v>66</v>
      </c>
      <c r="AG220" s="16" t="s">
        <v>67</v>
      </c>
      <c r="AH220" s="16">
        <v>4</v>
      </c>
      <c r="AI220" s="16" t="s">
        <v>1631</v>
      </c>
      <c r="AJ220" s="16"/>
      <c r="AK220" s="16"/>
      <c r="AL220" s="16"/>
      <c r="AM220" s="16"/>
      <c r="AN220" s="16"/>
      <c r="AO220" s="89"/>
      <c r="AP220" s="90">
        <v>1100</v>
      </c>
      <c r="AQ220" s="91">
        <v>110</v>
      </c>
      <c r="AR220" s="90"/>
      <c r="AS220" s="16"/>
      <c r="AT220" s="16"/>
      <c r="AU220" s="16"/>
      <c r="AV220" s="16"/>
      <c r="AW220" s="16"/>
      <c r="AX220" s="16"/>
      <c r="AY220" s="16"/>
      <c r="AZ220" s="16"/>
      <c r="BA220" s="16"/>
      <c r="BB220" s="16"/>
      <c r="BC220" s="16"/>
      <c r="BD220" s="16"/>
      <c r="BE220" s="16"/>
      <c r="BF220" s="16"/>
      <c r="BG220" s="16"/>
      <c r="BH220" s="16"/>
      <c r="BI220" s="16"/>
      <c r="BJ220" s="89"/>
      <c r="BK220" s="92"/>
      <c r="BL220" s="16"/>
      <c r="BM220" s="16"/>
      <c r="BN220" s="16">
        <v>33</v>
      </c>
      <c r="BO220" s="16" t="s">
        <v>71</v>
      </c>
      <c r="BP220" s="16"/>
      <c r="BQ220" s="16" t="s">
        <v>1636</v>
      </c>
      <c r="BR220" s="21">
        <v>44910</v>
      </c>
      <c r="BS220" s="16">
        <v>32637</v>
      </c>
      <c r="BT220" s="93"/>
      <c r="BU220" s="16"/>
      <c r="BV220" s="16" t="s">
        <v>63</v>
      </c>
      <c r="BW220" s="16"/>
      <c r="BX220" s="16"/>
      <c r="BY220" s="16" t="s">
        <v>63</v>
      </c>
      <c r="BZ220" s="16" t="s">
        <v>63</v>
      </c>
      <c r="CA220" s="16"/>
      <c r="CB220" s="16"/>
      <c r="CC220" s="16"/>
      <c r="CD220" s="16"/>
      <c r="CE220" s="16"/>
      <c r="CF220" s="16"/>
      <c r="CG220" s="16"/>
      <c r="CH220" s="16" t="s">
        <v>90</v>
      </c>
      <c r="CI220" s="16"/>
      <c r="CJ220" s="16">
        <v>1</v>
      </c>
      <c r="CK220" s="16" t="s">
        <v>91</v>
      </c>
      <c r="CL220" s="16"/>
      <c r="CM220" s="16">
        <v>400</v>
      </c>
      <c r="CN220" s="16">
        <v>360</v>
      </c>
      <c r="CO220" s="16">
        <v>169</v>
      </c>
      <c r="CP220" s="16" t="s">
        <v>1685</v>
      </c>
      <c r="CQ220" s="16"/>
      <c r="CR220" s="16"/>
      <c r="CS220" s="16" t="s">
        <v>93</v>
      </c>
      <c r="CT220" s="16"/>
      <c r="CU220" s="16" t="s">
        <v>94</v>
      </c>
      <c r="CV220" s="16" t="s">
        <v>62</v>
      </c>
      <c r="CW220" s="16"/>
      <c r="CX220" s="16"/>
      <c r="CY220" s="16"/>
      <c r="CZ220" s="16" t="s">
        <v>1848</v>
      </c>
      <c r="DA220" s="16">
        <v>4</v>
      </c>
      <c r="DB220" s="16" t="s">
        <v>95</v>
      </c>
      <c r="DC220" s="16" t="s">
        <v>1849</v>
      </c>
      <c r="DD220" s="16" t="s">
        <v>1850</v>
      </c>
      <c r="DE220" s="16"/>
      <c r="DF220" s="16"/>
      <c r="DG220" s="16"/>
      <c r="DH220" s="16"/>
      <c r="DI220" s="16" t="s">
        <v>63</v>
      </c>
      <c r="DJ220" s="16" t="s">
        <v>62</v>
      </c>
      <c r="DK220" s="16"/>
      <c r="DL220" s="16"/>
      <c r="DM220" s="16" t="s">
        <v>63</v>
      </c>
      <c r="DN220" s="16" t="s">
        <v>189</v>
      </c>
      <c r="DO220" s="16" t="s">
        <v>1861</v>
      </c>
      <c r="DP220" s="16"/>
      <c r="DQ220" s="16"/>
      <c r="DR220" s="16"/>
      <c r="DS220" s="16"/>
      <c r="DT220" s="16"/>
      <c r="DU220" s="16"/>
      <c r="DV220" s="16"/>
      <c r="DW220" s="16"/>
      <c r="DX220" s="94"/>
      <c r="DY220" s="16">
        <v>9</v>
      </c>
      <c r="DZ220" s="16">
        <v>10</v>
      </c>
      <c r="EA220" s="89"/>
      <c r="EB220" s="90" t="s">
        <v>1852</v>
      </c>
      <c r="EC220" s="16">
        <v>10</v>
      </c>
      <c r="ED220" s="16"/>
      <c r="EE220" s="89"/>
      <c r="EF220" s="90"/>
      <c r="EG220" s="16"/>
      <c r="EH220" s="16"/>
      <c r="EI220" s="89"/>
      <c r="EJ220" s="90"/>
      <c r="EK220" s="16"/>
      <c r="EL220" s="16"/>
      <c r="EM220" s="89"/>
      <c r="EN220" s="90"/>
      <c r="EO220" s="16"/>
      <c r="EP220" s="16"/>
      <c r="EQ220" s="89"/>
      <c r="ER220" s="90">
        <v>2500</v>
      </c>
      <c r="ES220" s="89"/>
      <c r="ET220" s="91"/>
      <c r="EU220" s="90">
        <v>13</v>
      </c>
      <c r="EV220" s="89"/>
    </row>
    <row r="221" spans="1:177" s="82" customFormat="1" ht="15.5" customHeight="1" thickBot="1" x14ac:dyDescent="0.35">
      <c r="A221" s="90">
        <v>2023</v>
      </c>
      <c r="B221" s="16" t="s">
        <v>1844</v>
      </c>
      <c r="C221" s="16" t="s">
        <v>1845</v>
      </c>
      <c r="D221" s="16" t="s">
        <v>1860</v>
      </c>
      <c r="E221" s="16" t="s">
        <v>1847</v>
      </c>
      <c r="F221" s="89" t="s">
        <v>1630</v>
      </c>
      <c r="G221" s="90">
        <v>49</v>
      </c>
      <c r="H221" s="16">
        <v>56</v>
      </c>
      <c r="I221" s="16">
        <v>52</v>
      </c>
      <c r="J221" s="16">
        <v>35.668799999999997</v>
      </c>
      <c r="K221" s="16">
        <v>41.111499999999999</v>
      </c>
      <c r="L221" s="16">
        <v>38.118000000000002</v>
      </c>
      <c r="M221" s="16">
        <v>49.014899999999997</v>
      </c>
      <c r="N221" s="16">
        <v>56.486699999999999</v>
      </c>
      <c r="O221" s="16">
        <v>52.377200000000002</v>
      </c>
      <c r="P221" s="16">
        <f t="shared" si="68"/>
        <v>0.72775940676477557</v>
      </c>
      <c r="Q221" s="16"/>
      <c r="R221" s="16"/>
      <c r="S221" s="16" t="s">
        <v>60</v>
      </c>
      <c r="T221" s="16" t="s">
        <v>61</v>
      </c>
      <c r="U221" s="16"/>
      <c r="V221" s="16">
        <v>1</v>
      </c>
      <c r="W221" s="16" t="s">
        <v>63</v>
      </c>
      <c r="X221" s="16" t="s">
        <v>63</v>
      </c>
      <c r="Y221" s="16" t="s">
        <v>60</v>
      </c>
      <c r="Z221" s="16" t="s">
        <v>117</v>
      </c>
      <c r="AA221" s="16"/>
      <c r="AB221" s="16"/>
      <c r="AC221" s="16">
        <v>289</v>
      </c>
      <c r="AD221" s="16" t="s">
        <v>1616</v>
      </c>
      <c r="AE221" s="16" t="s">
        <v>1617</v>
      </c>
      <c r="AF221" s="16" t="s">
        <v>1624</v>
      </c>
      <c r="AG221" s="16" t="s">
        <v>1625</v>
      </c>
      <c r="AH221" s="16">
        <v>4</v>
      </c>
      <c r="AI221" s="16" t="s">
        <v>1631</v>
      </c>
      <c r="AJ221" s="16"/>
      <c r="AK221" s="16"/>
      <c r="AL221" s="16"/>
      <c r="AM221" s="16"/>
      <c r="AN221" s="16"/>
      <c r="AO221" s="89"/>
      <c r="AP221" s="90">
        <v>1100</v>
      </c>
      <c r="AQ221" s="91">
        <v>1100</v>
      </c>
      <c r="AR221" s="90"/>
      <c r="AS221" s="16"/>
      <c r="AT221" s="16"/>
      <c r="AU221" s="16"/>
      <c r="AV221" s="16"/>
      <c r="AW221" s="16"/>
      <c r="AX221" s="16"/>
      <c r="AY221" s="16"/>
      <c r="AZ221" s="16"/>
      <c r="BA221" s="16"/>
      <c r="BB221" s="16"/>
      <c r="BC221" s="16"/>
      <c r="BD221" s="16"/>
      <c r="BE221" s="16"/>
      <c r="BF221" s="16"/>
      <c r="BG221" s="16"/>
      <c r="BH221" s="16"/>
      <c r="BI221" s="16"/>
      <c r="BJ221" s="89"/>
      <c r="BK221" s="92"/>
      <c r="BL221" s="16"/>
      <c r="BM221" s="16"/>
      <c r="BN221" s="16">
        <v>33</v>
      </c>
      <c r="BO221" s="16" t="s">
        <v>71</v>
      </c>
      <c r="BP221" s="16"/>
      <c r="BQ221" s="16" t="s">
        <v>1636</v>
      </c>
      <c r="BR221" s="21">
        <v>44910</v>
      </c>
      <c r="BS221" s="16">
        <v>32637</v>
      </c>
      <c r="BT221" s="93"/>
      <c r="BU221" s="16"/>
      <c r="BV221" s="16" t="s">
        <v>63</v>
      </c>
      <c r="BW221" s="16"/>
      <c r="BX221" s="16"/>
      <c r="BY221" s="16" t="s">
        <v>63</v>
      </c>
      <c r="BZ221" s="16" t="s">
        <v>63</v>
      </c>
      <c r="CA221" s="16"/>
      <c r="CB221" s="16"/>
      <c r="CC221" s="16"/>
      <c r="CD221" s="16"/>
      <c r="CE221" s="16"/>
      <c r="CF221" s="16"/>
      <c r="CG221" s="16"/>
      <c r="CH221" s="16" t="s">
        <v>90</v>
      </c>
      <c r="CI221" s="16"/>
      <c r="CJ221" s="16">
        <v>1</v>
      </c>
      <c r="CK221" s="16" t="s">
        <v>91</v>
      </c>
      <c r="CL221" s="16"/>
      <c r="CM221" s="16">
        <v>400</v>
      </c>
      <c r="CN221" s="16">
        <v>360</v>
      </c>
      <c r="CO221" s="16">
        <v>169</v>
      </c>
      <c r="CP221" s="16" t="s">
        <v>1685</v>
      </c>
      <c r="CQ221" s="16"/>
      <c r="CR221" s="16"/>
      <c r="CS221" s="16" t="s">
        <v>93</v>
      </c>
      <c r="CT221" s="16"/>
      <c r="CU221" s="16" t="s">
        <v>94</v>
      </c>
      <c r="CV221" s="16" t="s">
        <v>62</v>
      </c>
      <c r="CW221" s="16"/>
      <c r="CX221" s="16"/>
      <c r="CY221" s="16"/>
      <c r="CZ221" s="16" t="s">
        <v>1848</v>
      </c>
      <c r="DA221" s="16">
        <v>4</v>
      </c>
      <c r="DB221" s="16" t="s">
        <v>95</v>
      </c>
      <c r="DC221" s="16" t="s">
        <v>1849</v>
      </c>
      <c r="DD221" s="16" t="s">
        <v>1850</v>
      </c>
      <c r="DE221" s="16"/>
      <c r="DF221" s="16"/>
      <c r="DG221" s="16"/>
      <c r="DH221" s="16"/>
      <c r="DI221" s="16" t="s">
        <v>63</v>
      </c>
      <c r="DJ221" s="16" t="s">
        <v>62</v>
      </c>
      <c r="DK221" s="16"/>
      <c r="DL221" s="16"/>
      <c r="DM221" s="16" t="s">
        <v>63</v>
      </c>
      <c r="DN221" s="16" t="s">
        <v>189</v>
      </c>
      <c r="DO221" s="16" t="s">
        <v>1861</v>
      </c>
      <c r="DP221" s="16"/>
      <c r="DQ221" s="16"/>
      <c r="DR221" s="16"/>
      <c r="DS221" s="16"/>
      <c r="DT221" s="16"/>
      <c r="DU221" s="16"/>
      <c r="DV221" s="16"/>
      <c r="DW221" s="16"/>
      <c r="DX221" s="94"/>
      <c r="DY221" s="16">
        <v>9</v>
      </c>
      <c r="DZ221" s="16">
        <v>10</v>
      </c>
      <c r="EA221" s="89"/>
      <c r="EB221" s="90" t="s">
        <v>1852</v>
      </c>
      <c r="EC221" s="16">
        <v>10</v>
      </c>
      <c r="ED221" s="16"/>
      <c r="EE221" s="89"/>
      <c r="EF221" s="90"/>
      <c r="EG221" s="16"/>
      <c r="EH221" s="16"/>
      <c r="EI221" s="89"/>
      <c r="EJ221" s="90"/>
      <c r="EK221" s="16"/>
      <c r="EL221" s="16"/>
      <c r="EM221" s="89"/>
      <c r="EN221" s="90"/>
      <c r="EO221" s="16"/>
      <c r="EP221" s="16"/>
      <c r="EQ221" s="89"/>
      <c r="ER221" s="90">
        <v>2500</v>
      </c>
      <c r="ES221" s="89"/>
      <c r="ET221" s="91"/>
      <c r="EU221" s="90">
        <v>13</v>
      </c>
      <c r="EV221" s="89"/>
    </row>
    <row r="222" spans="1:177" s="82" customFormat="1" x14ac:dyDescent="0.3">
      <c r="A222" s="70"/>
      <c r="B222" s="71"/>
      <c r="C222" s="71"/>
      <c r="D222" s="71"/>
      <c r="E222" s="71"/>
      <c r="F222" s="73"/>
      <c r="G222" s="70"/>
      <c r="H222" s="72"/>
      <c r="I222" s="72"/>
      <c r="J222" s="74" t="s">
        <v>1862</v>
      </c>
      <c r="K222" s="72"/>
      <c r="L222" s="72"/>
      <c r="M222" s="72"/>
      <c r="N222" s="72"/>
      <c r="O222" s="72"/>
      <c r="P222" s="72"/>
      <c r="Q222" s="72"/>
      <c r="R222" s="72"/>
      <c r="S222" s="72"/>
      <c r="T222" s="72"/>
      <c r="U222" s="72"/>
      <c r="V222" s="72"/>
      <c r="W222" s="72"/>
      <c r="X222" s="72"/>
      <c r="Y222" s="72"/>
      <c r="Z222" s="72"/>
      <c r="AA222" s="74" t="str">
        <f>$J222</f>
        <v>2023 Rivian R1S 21in</v>
      </c>
      <c r="AB222" s="72"/>
      <c r="AC222" s="72"/>
      <c r="AD222" s="72"/>
      <c r="AE222" s="72"/>
      <c r="AF222" s="72"/>
      <c r="AG222" s="72"/>
      <c r="AH222" s="72"/>
      <c r="AI222" s="72"/>
      <c r="AJ222" s="72"/>
      <c r="AK222" s="72"/>
      <c r="AL222" s="72"/>
      <c r="AM222" s="72"/>
      <c r="AN222" s="72"/>
      <c r="AO222" s="75"/>
      <c r="AP222" s="70"/>
      <c r="AQ222" s="76" t="str">
        <f>$J222</f>
        <v>2023 Rivian R1S 21in</v>
      </c>
      <c r="AR222" s="70"/>
      <c r="AS222" s="72"/>
      <c r="AT222" s="72"/>
      <c r="AU222" s="72"/>
      <c r="AV222" s="72"/>
      <c r="AW222" s="72"/>
      <c r="AX222" s="72"/>
      <c r="AY222" s="72"/>
      <c r="AZ222" s="72"/>
      <c r="BA222" s="72"/>
      <c r="BB222" s="72"/>
      <c r="BC222" s="72"/>
      <c r="BD222" s="72"/>
      <c r="BE222" s="72"/>
      <c r="BF222" s="74" t="str">
        <f>$J222</f>
        <v>2023 Rivian R1S 21in</v>
      </c>
      <c r="BG222" s="72"/>
      <c r="BH222" s="72"/>
      <c r="BI222" s="72"/>
      <c r="BJ222" s="75"/>
      <c r="BK222" s="70"/>
      <c r="BL222" s="72"/>
      <c r="BM222" s="72"/>
      <c r="BN222" s="72"/>
      <c r="BO222" s="72"/>
      <c r="BP222" s="72"/>
      <c r="BQ222" s="77"/>
      <c r="BR222" s="1"/>
      <c r="BS222" s="72"/>
      <c r="BT222" s="78" t="s">
        <v>1597</v>
      </c>
      <c r="BU222" s="72"/>
      <c r="BV222" s="74" t="str">
        <f>$J222</f>
        <v>2023 Rivian R1S 21in</v>
      </c>
      <c r="BW222" s="72"/>
      <c r="BX222" s="72"/>
      <c r="BY222" s="72"/>
      <c r="BZ222" s="72"/>
      <c r="CA222" s="72"/>
      <c r="CB222" s="79" t="s">
        <v>1597</v>
      </c>
      <c r="CC222" s="72"/>
      <c r="CD222" s="72"/>
      <c r="CE222" s="72"/>
      <c r="CF222" s="72"/>
      <c r="CG222" s="72"/>
      <c r="CH222" s="72"/>
      <c r="CI222" s="72"/>
      <c r="CJ222" s="72"/>
      <c r="CK222" s="72"/>
      <c r="CL222" s="74" t="str">
        <f>$J222</f>
        <v>2023 Rivian R1S 21in</v>
      </c>
      <c r="CM222" s="72"/>
      <c r="CN222" s="72"/>
      <c r="CO222" s="72"/>
      <c r="CP222" s="72"/>
      <c r="CQ222" s="72"/>
      <c r="CR222" s="72"/>
      <c r="CS222" s="72"/>
      <c r="CT222" s="72"/>
      <c r="CU222" s="72"/>
      <c r="CV222" s="72"/>
      <c r="CW222" s="72"/>
      <c r="CX222" s="72"/>
      <c r="CY222" s="72"/>
      <c r="CZ222" s="72"/>
      <c r="DA222" s="72"/>
      <c r="DB222" s="72"/>
      <c r="DC222" s="74" t="str">
        <f>$J222</f>
        <v>2023 Rivian R1S 21in</v>
      </c>
      <c r="DD222" s="72"/>
      <c r="DE222" s="72"/>
      <c r="DF222" s="72"/>
      <c r="DG222" s="72"/>
      <c r="DH222" s="72"/>
      <c r="DI222" s="72"/>
      <c r="DJ222" s="72"/>
      <c r="DK222" s="72"/>
      <c r="DL222" s="72"/>
      <c r="DM222" s="72"/>
      <c r="DN222" s="72"/>
      <c r="DO222" s="74"/>
      <c r="DP222" s="74"/>
      <c r="DQ222" s="74"/>
      <c r="DR222" s="74"/>
      <c r="DS222" s="74"/>
      <c r="DT222" s="74" t="str">
        <f>$J222</f>
        <v>2023 Rivian R1S 21in</v>
      </c>
      <c r="DU222" s="74"/>
      <c r="DV222" s="74"/>
      <c r="DW222" s="74"/>
      <c r="DX222" s="80"/>
      <c r="DY222" s="74"/>
      <c r="DZ222" s="74"/>
      <c r="EA222" s="73"/>
      <c r="EB222" s="81"/>
      <c r="EC222" s="74"/>
      <c r="ED222" s="74"/>
      <c r="EE222" s="73"/>
      <c r="EF222" s="81"/>
      <c r="EH222" s="79" t="s">
        <v>1597</v>
      </c>
      <c r="EI222" s="73" t="str">
        <f>$J222</f>
        <v>2023 Rivian R1S 21in</v>
      </c>
      <c r="EJ222" s="83"/>
      <c r="EK222" s="84"/>
      <c r="EL222" s="84"/>
      <c r="EM222" s="85"/>
      <c r="EN222" s="86"/>
      <c r="EQ222" s="87"/>
      <c r="ER222" s="86"/>
      <c r="ES222" s="87"/>
      <c r="ET222" s="88"/>
      <c r="EU222" s="81" t="str">
        <f>$J222</f>
        <v>2023 Rivian R1S 21in</v>
      </c>
      <c r="EV222" s="87"/>
      <c r="EW222" s="74"/>
      <c r="EX222" s="74"/>
      <c r="EY222" s="74"/>
      <c r="EZ222" s="74"/>
      <c r="FA222" s="74"/>
      <c r="FB222" s="74"/>
      <c r="FC222" s="74"/>
      <c r="FD222" s="74"/>
      <c r="FE222" s="74"/>
      <c r="FF222" s="74"/>
      <c r="FG222" s="74"/>
      <c r="FH222" s="74"/>
      <c r="FI222" s="74"/>
      <c r="FJ222" s="74"/>
      <c r="FK222" s="74"/>
      <c r="FL222" s="74"/>
      <c r="FM222" s="74"/>
      <c r="FN222" s="74"/>
      <c r="FO222" s="74"/>
      <c r="FQ222" s="74"/>
      <c r="FR222" s="74"/>
      <c r="FS222" s="74"/>
      <c r="FT222" s="74"/>
      <c r="FU222" s="74"/>
    </row>
    <row r="223" spans="1:177" s="82" customFormat="1" x14ac:dyDescent="0.3">
      <c r="A223" s="90">
        <v>2023</v>
      </c>
      <c r="B223" s="16" t="s">
        <v>1844</v>
      </c>
      <c r="C223" s="16" t="s">
        <v>1845</v>
      </c>
      <c r="D223" s="16" t="s">
        <v>1863</v>
      </c>
      <c r="E223" s="16" t="s">
        <v>1847</v>
      </c>
      <c r="F223" s="89" t="s">
        <v>1630</v>
      </c>
      <c r="G223" s="90">
        <v>75</v>
      </c>
      <c r="H223" s="16">
        <v>66</v>
      </c>
      <c r="I223" s="16">
        <v>71</v>
      </c>
      <c r="J223" s="16">
        <v>103.7</v>
      </c>
      <c r="K223" s="16">
        <v>91.3</v>
      </c>
      <c r="L223" s="16">
        <v>97.727199999999996</v>
      </c>
      <c r="M223" s="16">
        <v>75.459400000000002</v>
      </c>
      <c r="N223" s="16">
        <v>66.436300000000003</v>
      </c>
      <c r="O223" s="16">
        <v>71.113200000000006</v>
      </c>
      <c r="P223" s="16">
        <f t="shared" ref="P223:P224" si="69">L223/O223</f>
        <v>1.3742483814537947</v>
      </c>
      <c r="Q223" s="16"/>
      <c r="R223" s="16"/>
      <c r="S223" s="16" t="s">
        <v>60</v>
      </c>
      <c r="T223" s="16" t="s">
        <v>61</v>
      </c>
      <c r="U223" s="16"/>
      <c r="V223" s="16">
        <v>1</v>
      </c>
      <c r="W223" s="16" t="s">
        <v>63</v>
      </c>
      <c r="X223" s="16" t="s">
        <v>63</v>
      </c>
      <c r="Y223" s="16" t="s">
        <v>60</v>
      </c>
      <c r="Z223" s="16" t="s">
        <v>117</v>
      </c>
      <c r="AA223" s="16"/>
      <c r="AB223" s="16"/>
      <c r="AC223" s="16">
        <v>321</v>
      </c>
      <c r="AD223" s="16" t="s">
        <v>1616</v>
      </c>
      <c r="AE223" s="16" t="s">
        <v>1617</v>
      </c>
      <c r="AF223" s="16" t="s">
        <v>66</v>
      </c>
      <c r="AG223" s="16" t="s">
        <v>67</v>
      </c>
      <c r="AH223" s="16">
        <v>4</v>
      </c>
      <c r="AI223" s="16" t="s">
        <v>1631</v>
      </c>
      <c r="AJ223" s="16"/>
      <c r="AK223" s="16"/>
      <c r="AL223" s="16"/>
      <c r="AM223" s="16"/>
      <c r="AN223" s="16"/>
      <c r="AO223" s="89"/>
      <c r="AP223" s="90">
        <v>1000</v>
      </c>
      <c r="AQ223" s="91">
        <v>1000</v>
      </c>
      <c r="AR223" s="90"/>
      <c r="AS223" s="16"/>
      <c r="AT223" s="16"/>
      <c r="AU223" s="16"/>
      <c r="AV223" s="16"/>
      <c r="AW223" s="16"/>
      <c r="AX223" s="16"/>
      <c r="AY223" s="16"/>
      <c r="AZ223" s="16"/>
      <c r="BA223" s="16"/>
      <c r="BB223" s="16"/>
      <c r="BC223" s="16"/>
      <c r="BD223" s="16"/>
      <c r="BE223" s="16"/>
      <c r="BF223" s="16"/>
      <c r="BG223" s="16"/>
      <c r="BH223" s="16"/>
      <c r="BI223" s="16"/>
      <c r="BJ223" s="89"/>
      <c r="BK223" s="92"/>
      <c r="BL223" s="16"/>
      <c r="BM223" s="16"/>
      <c r="BN223" s="16">
        <v>33</v>
      </c>
      <c r="BO223" s="16" t="s">
        <v>71</v>
      </c>
      <c r="BP223" s="16"/>
      <c r="BQ223" s="16" t="s">
        <v>1636</v>
      </c>
      <c r="BR223" s="21">
        <v>44910</v>
      </c>
      <c r="BS223" s="16">
        <v>32636</v>
      </c>
      <c r="BT223" s="93"/>
      <c r="BU223" s="16"/>
      <c r="BV223" s="16" t="s">
        <v>63</v>
      </c>
      <c r="BW223" s="16"/>
      <c r="BX223" s="16"/>
      <c r="BY223" s="16" t="s">
        <v>63</v>
      </c>
      <c r="BZ223" s="16" t="s">
        <v>63</v>
      </c>
      <c r="CA223" s="16"/>
      <c r="CB223" s="16"/>
      <c r="CC223" s="16"/>
      <c r="CD223" s="16"/>
      <c r="CE223" s="16"/>
      <c r="CF223" s="16"/>
      <c r="CG223" s="16"/>
      <c r="CH223" s="16" t="s">
        <v>90</v>
      </c>
      <c r="CI223" s="16"/>
      <c r="CJ223" s="16">
        <v>1</v>
      </c>
      <c r="CK223" s="16" t="s">
        <v>91</v>
      </c>
      <c r="CL223" s="16"/>
      <c r="CM223" s="16">
        <v>400</v>
      </c>
      <c r="CN223" s="16">
        <v>360</v>
      </c>
      <c r="CO223" s="16">
        <v>169</v>
      </c>
      <c r="CP223" s="16" t="s">
        <v>1685</v>
      </c>
      <c r="CQ223" s="16"/>
      <c r="CR223" s="16"/>
      <c r="CS223" s="16" t="s">
        <v>93</v>
      </c>
      <c r="CT223" s="16"/>
      <c r="CU223" s="16" t="s">
        <v>94</v>
      </c>
      <c r="CV223" s="16" t="s">
        <v>62</v>
      </c>
      <c r="CW223" s="16"/>
      <c r="CX223" s="16"/>
      <c r="CY223" s="16"/>
      <c r="CZ223" s="16" t="s">
        <v>1848</v>
      </c>
      <c r="DA223" s="16">
        <v>4</v>
      </c>
      <c r="DB223" s="16" t="s">
        <v>95</v>
      </c>
      <c r="DC223" s="16" t="s">
        <v>1849</v>
      </c>
      <c r="DD223" s="16" t="s">
        <v>1850</v>
      </c>
      <c r="DE223" s="16"/>
      <c r="DF223" s="16"/>
      <c r="DG223" s="16"/>
      <c r="DH223" s="16"/>
      <c r="DI223" s="16" t="s">
        <v>63</v>
      </c>
      <c r="DJ223" s="16" t="s">
        <v>62</v>
      </c>
      <c r="DK223" s="16"/>
      <c r="DL223" s="16"/>
      <c r="DM223" s="16" t="s">
        <v>63</v>
      </c>
      <c r="DN223" s="16" t="s">
        <v>189</v>
      </c>
      <c r="DO223" s="16" t="s">
        <v>1864</v>
      </c>
      <c r="DP223" s="16"/>
      <c r="DQ223" s="16"/>
      <c r="DR223" s="16"/>
      <c r="DS223" s="16"/>
      <c r="DT223" s="16"/>
      <c r="DU223" s="16"/>
      <c r="DV223" s="16"/>
      <c r="DW223" s="16"/>
      <c r="DX223" s="94"/>
      <c r="DY223" s="16">
        <v>9</v>
      </c>
      <c r="DZ223" s="16">
        <v>10</v>
      </c>
      <c r="EA223" s="89"/>
      <c r="EB223" s="90" t="s">
        <v>1852</v>
      </c>
      <c r="EC223" s="16">
        <v>10</v>
      </c>
      <c r="ED223" s="16"/>
      <c r="EE223" s="89"/>
      <c r="EF223" s="90"/>
      <c r="EG223" s="16"/>
      <c r="EH223" s="16"/>
      <c r="EI223" s="89"/>
      <c r="EJ223" s="90"/>
      <c r="EK223" s="16"/>
      <c r="EL223" s="16"/>
      <c r="EM223" s="89"/>
      <c r="EN223" s="90"/>
      <c r="EO223" s="16"/>
      <c r="EP223" s="16"/>
      <c r="EQ223" s="89"/>
      <c r="ER223" s="90">
        <v>3000</v>
      </c>
      <c r="ES223" s="89"/>
      <c r="ET223" s="91"/>
      <c r="EU223" s="90">
        <v>13</v>
      </c>
      <c r="EV223" s="89"/>
    </row>
    <row r="224" spans="1:177" s="82" customFormat="1" ht="15.5" customHeight="1" thickBot="1" x14ac:dyDescent="0.35">
      <c r="A224" s="90">
        <v>2023</v>
      </c>
      <c r="B224" s="16" t="s">
        <v>1844</v>
      </c>
      <c r="C224" s="16" t="s">
        <v>1845</v>
      </c>
      <c r="D224" s="16" t="s">
        <v>1863</v>
      </c>
      <c r="E224" s="16" t="s">
        <v>1847</v>
      </c>
      <c r="F224" s="89" t="s">
        <v>1630</v>
      </c>
      <c r="G224" s="90">
        <v>45</v>
      </c>
      <c r="H224" s="16">
        <v>51</v>
      </c>
      <c r="I224" s="16">
        <v>47</v>
      </c>
      <c r="J224" s="16">
        <v>32.516399999999997</v>
      </c>
      <c r="K224" s="16">
        <v>36.93</v>
      </c>
      <c r="L224" s="16">
        <v>34.502499999999998</v>
      </c>
      <c r="M224" s="16">
        <v>44.666400000000003</v>
      </c>
      <c r="N224" s="16">
        <v>50.732799999999997</v>
      </c>
      <c r="O224" s="16">
        <v>47.396299999999997</v>
      </c>
      <c r="P224" s="16">
        <f t="shared" si="69"/>
        <v>0.72795766758164671</v>
      </c>
      <c r="Q224" s="16"/>
      <c r="R224" s="16"/>
      <c r="S224" s="16" t="s">
        <v>60</v>
      </c>
      <c r="T224" s="16" t="s">
        <v>61</v>
      </c>
      <c r="U224" s="16"/>
      <c r="V224" s="16">
        <v>1</v>
      </c>
      <c r="W224" s="16" t="s">
        <v>63</v>
      </c>
      <c r="X224" s="16" t="s">
        <v>63</v>
      </c>
      <c r="Y224" s="16" t="s">
        <v>60</v>
      </c>
      <c r="Z224" s="16" t="s">
        <v>117</v>
      </c>
      <c r="AA224" s="16"/>
      <c r="AB224" s="16"/>
      <c r="AC224" s="16">
        <v>321</v>
      </c>
      <c r="AD224" s="16" t="s">
        <v>1616</v>
      </c>
      <c r="AE224" s="16" t="s">
        <v>1617</v>
      </c>
      <c r="AF224" s="16" t="s">
        <v>1624</v>
      </c>
      <c r="AG224" s="16" t="s">
        <v>1625</v>
      </c>
      <c r="AH224" s="16">
        <v>4</v>
      </c>
      <c r="AI224" s="16" t="s">
        <v>1631</v>
      </c>
      <c r="AJ224" s="16"/>
      <c r="AK224" s="16"/>
      <c r="AL224" s="16"/>
      <c r="AM224" s="16"/>
      <c r="AN224" s="16"/>
      <c r="AO224" s="89"/>
      <c r="AP224" s="90">
        <v>1000</v>
      </c>
      <c r="AQ224" s="91">
        <v>1000</v>
      </c>
      <c r="AR224" s="90"/>
      <c r="AS224" s="16"/>
      <c r="AT224" s="16"/>
      <c r="AU224" s="16"/>
      <c r="AV224" s="16"/>
      <c r="AW224" s="16"/>
      <c r="AX224" s="16"/>
      <c r="AY224" s="16"/>
      <c r="AZ224" s="16"/>
      <c r="BA224" s="16"/>
      <c r="BB224" s="16"/>
      <c r="BC224" s="16"/>
      <c r="BD224" s="16"/>
      <c r="BE224" s="16"/>
      <c r="BF224" s="16"/>
      <c r="BG224" s="16"/>
      <c r="BH224" s="16"/>
      <c r="BI224" s="16"/>
      <c r="BJ224" s="89"/>
      <c r="BK224" s="92"/>
      <c r="BL224" s="16"/>
      <c r="BM224" s="16"/>
      <c r="BN224" s="16">
        <v>33</v>
      </c>
      <c r="BO224" s="16" t="s">
        <v>71</v>
      </c>
      <c r="BP224" s="16"/>
      <c r="BQ224" s="16" t="s">
        <v>1636</v>
      </c>
      <c r="BR224" s="21">
        <v>44910</v>
      </c>
      <c r="BS224" s="16">
        <v>32636</v>
      </c>
      <c r="BT224" s="93"/>
      <c r="BU224" s="16"/>
      <c r="BV224" s="16" t="s">
        <v>63</v>
      </c>
      <c r="BW224" s="16"/>
      <c r="BX224" s="16"/>
      <c r="BY224" s="16" t="s">
        <v>63</v>
      </c>
      <c r="BZ224" s="16" t="s">
        <v>63</v>
      </c>
      <c r="CA224" s="16"/>
      <c r="CB224" s="16"/>
      <c r="CC224" s="16"/>
      <c r="CD224" s="16"/>
      <c r="CE224" s="16"/>
      <c r="CF224" s="16"/>
      <c r="CG224" s="16"/>
      <c r="CH224" s="16" t="s">
        <v>90</v>
      </c>
      <c r="CI224" s="16"/>
      <c r="CJ224" s="16">
        <v>1</v>
      </c>
      <c r="CK224" s="16" t="s">
        <v>91</v>
      </c>
      <c r="CL224" s="16"/>
      <c r="CM224" s="16">
        <v>400</v>
      </c>
      <c r="CN224" s="16">
        <v>360</v>
      </c>
      <c r="CO224" s="16">
        <v>169</v>
      </c>
      <c r="CP224" s="16" t="s">
        <v>1685</v>
      </c>
      <c r="CQ224" s="16"/>
      <c r="CR224" s="16"/>
      <c r="CS224" s="16" t="s">
        <v>93</v>
      </c>
      <c r="CT224" s="16"/>
      <c r="CU224" s="16" t="s">
        <v>94</v>
      </c>
      <c r="CV224" s="16" t="s">
        <v>62</v>
      </c>
      <c r="CW224" s="16"/>
      <c r="CX224" s="16"/>
      <c r="CY224" s="16"/>
      <c r="CZ224" s="16" t="s">
        <v>1848</v>
      </c>
      <c r="DA224" s="16">
        <v>4</v>
      </c>
      <c r="DB224" s="16" t="s">
        <v>95</v>
      </c>
      <c r="DC224" s="16" t="s">
        <v>1849</v>
      </c>
      <c r="DD224" s="16" t="s">
        <v>1850</v>
      </c>
      <c r="DE224" s="16"/>
      <c r="DF224" s="16"/>
      <c r="DG224" s="16"/>
      <c r="DH224" s="16"/>
      <c r="DI224" s="16" t="s">
        <v>63</v>
      </c>
      <c r="DJ224" s="16" t="s">
        <v>62</v>
      </c>
      <c r="DK224" s="16"/>
      <c r="DL224" s="16"/>
      <c r="DM224" s="16" t="s">
        <v>63</v>
      </c>
      <c r="DN224" s="16" t="s">
        <v>189</v>
      </c>
      <c r="DO224" s="16" t="s">
        <v>1864</v>
      </c>
      <c r="DP224" s="16"/>
      <c r="DQ224" s="16"/>
      <c r="DR224" s="16"/>
      <c r="DS224" s="16"/>
      <c r="DT224" s="16"/>
      <c r="DU224" s="16"/>
      <c r="DV224" s="16"/>
      <c r="DW224" s="16"/>
      <c r="DX224" s="94"/>
      <c r="DY224" s="16">
        <v>9</v>
      </c>
      <c r="DZ224" s="16">
        <v>10</v>
      </c>
      <c r="EA224" s="89"/>
      <c r="EB224" s="90" t="s">
        <v>1852</v>
      </c>
      <c r="EC224" s="16">
        <v>10</v>
      </c>
      <c r="ED224" s="16"/>
      <c r="EE224" s="89"/>
      <c r="EF224" s="90"/>
      <c r="EG224" s="16"/>
      <c r="EH224" s="16"/>
      <c r="EI224" s="89"/>
      <c r="EJ224" s="90"/>
      <c r="EK224" s="16"/>
      <c r="EL224" s="16"/>
      <c r="EM224" s="89"/>
      <c r="EN224" s="90"/>
      <c r="EO224" s="16"/>
      <c r="EP224" s="16"/>
      <c r="EQ224" s="89"/>
      <c r="ER224" s="90">
        <v>3000</v>
      </c>
      <c r="ES224" s="89"/>
      <c r="ET224" s="91"/>
      <c r="EU224" s="90">
        <v>13</v>
      </c>
      <c r="EV224" s="89"/>
    </row>
    <row r="225" spans="1:177" s="82" customFormat="1" x14ac:dyDescent="0.3">
      <c r="A225" s="70"/>
      <c r="B225" s="71"/>
      <c r="C225" s="71"/>
      <c r="D225" s="71"/>
      <c r="E225" s="71"/>
      <c r="F225" s="73"/>
      <c r="G225" s="70"/>
      <c r="H225" s="72"/>
      <c r="I225" s="72"/>
      <c r="J225" s="74" t="s">
        <v>1865</v>
      </c>
      <c r="K225" s="72"/>
      <c r="L225" s="72"/>
      <c r="M225" s="72"/>
      <c r="N225" s="72"/>
      <c r="O225" s="72"/>
      <c r="P225" s="72"/>
      <c r="Q225" s="72"/>
      <c r="R225" s="72"/>
      <c r="S225" s="72"/>
      <c r="T225" s="72"/>
      <c r="U225" s="72"/>
      <c r="V225" s="72"/>
      <c r="W225" s="72"/>
      <c r="X225" s="72"/>
      <c r="Y225" s="72"/>
      <c r="Z225" s="72"/>
      <c r="AA225" s="74" t="str">
        <f>$J225</f>
        <v>2023 Rivian R1S 22in</v>
      </c>
      <c r="AB225" s="72"/>
      <c r="AC225" s="72"/>
      <c r="AD225" s="72"/>
      <c r="AE225" s="72"/>
      <c r="AF225" s="72"/>
      <c r="AG225" s="72"/>
      <c r="AH225" s="72"/>
      <c r="AI225" s="72"/>
      <c r="AJ225" s="72"/>
      <c r="AK225" s="72"/>
      <c r="AL225" s="72"/>
      <c r="AM225" s="72"/>
      <c r="AN225" s="72"/>
      <c r="AO225" s="75"/>
      <c r="AP225" s="70"/>
      <c r="AQ225" s="76" t="str">
        <f>$J225</f>
        <v>2023 Rivian R1S 22in</v>
      </c>
      <c r="AR225" s="70"/>
      <c r="AS225" s="72"/>
      <c r="AT225" s="72"/>
      <c r="AU225" s="72"/>
      <c r="AV225" s="72"/>
      <c r="AW225" s="72"/>
      <c r="AX225" s="72"/>
      <c r="AY225" s="72"/>
      <c r="AZ225" s="72"/>
      <c r="BA225" s="72"/>
      <c r="BB225" s="72"/>
      <c r="BC225" s="72"/>
      <c r="BD225" s="72"/>
      <c r="BE225" s="72"/>
      <c r="BF225" s="74" t="str">
        <f>$J225</f>
        <v>2023 Rivian R1S 22in</v>
      </c>
      <c r="BG225" s="72"/>
      <c r="BH225" s="72"/>
      <c r="BI225" s="72"/>
      <c r="BJ225" s="75"/>
      <c r="BK225" s="70"/>
      <c r="BL225" s="72"/>
      <c r="BM225" s="72"/>
      <c r="BN225" s="72"/>
      <c r="BO225" s="72"/>
      <c r="BP225" s="72"/>
      <c r="BQ225" s="77"/>
      <c r="BR225" s="1"/>
      <c r="BS225" s="72"/>
      <c r="BT225" s="78" t="s">
        <v>1597</v>
      </c>
      <c r="BU225" s="72"/>
      <c r="BV225" s="74" t="str">
        <f>$J225</f>
        <v>2023 Rivian R1S 22in</v>
      </c>
      <c r="BW225" s="72"/>
      <c r="BX225" s="72"/>
      <c r="BY225" s="72"/>
      <c r="BZ225" s="72"/>
      <c r="CA225" s="72"/>
      <c r="CB225" s="79" t="s">
        <v>1597</v>
      </c>
      <c r="CC225" s="72"/>
      <c r="CD225" s="72"/>
      <c r="CE225" s="72"/>
      <c r="CF225" s="72"/>
      <c r="CG225" s="72"/>
      <c r="CH225" s="72"/>
      <c r="CI225" s="72"/>
      <c r="CJ225" s="72"/>
      <c r="CK225" s="72"/>
      <c r="CL225" s="74" t="str">
        <f>$J225</f>
        <v>2023 Rivian R1S 22in</v>
      </c>
      <c r="CM225" s="72"/>
      <c r="CN225" s="72"/>
      <c r="CO225" s="72"/>
      <c r="CP225" s="72"/>
      <c r="CQ225" s="72"/>
      <c r="CR225" s="72"/>
      <c r="CS225" s="72"/>
      <c r="CT225" s="72"/>
      <c r="CU225" s="72"/>
      <c r="CV225" s="72"/>
      <c r="CW225" s="72"/>
      <c r="CX225" s="72"/>
      <c r="CY225" s="72"/>
      <c r="CZ225" s="72"/>
      <c r="DA225" s="72"/>
      <c r="DB225" s="72"/>
      <c r="DC225" s="74" t="str">
        <f>$J225</f>
        <v>2023 Rivian R1S 22in</v>
      </c>
      <c r="DD225" s="72"/>
      <c r="DE225" s="72"/>
      <c r="DF225" s="72"/>
      <c r="DG225" s="72"/>
      <c r="DH225" s="72"/>
      <c r="DI225" s="72"/>
      <c r="DJ225" s="72"/>
      <c r="DK225" s="72"/>
      <c r="DL225" s="72"/>
      <c r="DM225" s="72"/>
      <c r="DN225" s="72"/>
      <c r="DO225" s="74"/>
      <c r="DP225" s="74"/>
      <c r="DQ225" s="74"/>
      <c r="DR225" s="74"/>
      <c r="DS225" s="74"/>
      <c r="DT225" s="74" t="str">
        <f>$J225</f>
        <v>2023 Rivian R1S 22in</v>
      </c>
      <c r="DU225" s="74"/>
      <c r="DV225" s="74"/>
      <c r="DW225" s="74"/>
      <c r="DX225" s="80"/>
      <c r="DY225" s="74"/>
      <c r="DZ225" s="74"/>
      <c r="EA225" s="73"/>
      <c r="EB225" s="81"/>
      <c r="EC225" s="74"/>
      <c r="ED225" s="74"/>
      <c r="EE225" s="73"/>
      <c r="EF225" s="81"/>
      <c r="EH225" s="79" t="s">
        <v>1597</v>
      </c>
      <c r="EI225" s="73" t="str">
        <f>$J225</f>
        <v>2023 Rivian R1S 22in</v>
      </c>
      <c r="EJ225" s="83"/>
      <c r="EK225" s="84"/>
      <c r="EL225" s="84"/>
      <c r="EM225" s="85"/>
      <c r="EN225" s="86"/>
      <c r="EQ225" s="87"/>
      <c r="ER225" s="86"/>
      <c r="ES225" s="87"/>
      <c r="ET225" s="88"/>
      <c r="EU225" s="81" t="str">
        <f>$J225</f>
        <v>2023 Rivian R1S 22in</v>
      </c>
      <c r="EV225" s="87"/>
      <c r="EW225" s="74"/>
      <c r="EX225" s="74"/>
      <c r="EY225" s="74"/>
      <c r="EZ225" s="74"/>
      <c r="FA225" s="74"/>
      <c r="FB225" s="74"/>
      <c r="FC225" s="74"/>
      <c r="FD225" s="74"/>
      <c r="FE225" s="74"/>
      <c r="FF225" s="74"/>
      <c r="FG225" s="74"/>
      <c r="FH225" s="74"/>
      <c r="FI225" s="74"/>
      <c r="FJ225" s="74"/>
      <c r="FK225" s="74"/>
      <c r="FL225" s="74"/>
      <c r="FM225" s="74"/>
      <c r="FN225" s="74"/>
      <c r="FO225" s="74"/>
      <c r="FQ225" s="74"/>
      <c r="FR225" s="74"/>
      <c r="FS225" s="74"/>
      <c r="FT225" s="74"/>
      <c r="FU225" s="74"/>
    </row>
    <row r="226" spans="1:177" s="82" customFormat="1" x14ac:dyDescent="0.3">
      <c r="A226" s="90">
        <v>2023</v>
      </c>
      <c r="B226" s="16" t="s">
        <v>1844</v>
      </c>
      <c r="C226" s="16" t="s">
        <v>1845</v>
      </c>
      <c r="D226" s="16" t="s">
        <v>1866</v>
      </c>
      <c r="E226" s="16" t="s">
        <v>1847</v>
      </c>
      <c r="F226" s="89" t="s">
        <v>1630</v>
      </c>
      <c r="G226" s="90">
        <v>73</v>
      </c>
      <c r="H226" s="16">
        <v>63</v>
      </c>
      <c r="I226" s="16">
        <v>68</v>
      </c>
      <c r="J226" s="16">
        <v>100.3</v>
      </c>
      <c r="K226" s="16">
        <v>87</v>
      </c>
      <c r="L226" s="16">
        <v>93.844200000000001</v>
      </c>
      <c r="M226" s="16">
        <v>72.985299999999995</v>
      </c>
      <c r="N226" s="16">
        <v>63.307299999999998</v>
      </c>
      <c r="O226" s="16">
        <v>68.287599999999998</v>
      </c>
      <c r="P226" s="16">
        <f t="shared" ref="P226:P227" si="70">L226/O226</f>
        <v>1.3742494977126156</v>
      </c>
      <c r="Q226" s="16"/>
      <c r="R226" s="16"/>
      <c r="S226" s="16" t="s">
        <v>60</v>
      </c>
      <c r="T226" s="16" t="s">
        <v>61</v>
      </c>
      <c r="U226" s="16"/>
      <c r="V226" s="16">
        <v>1</v>
      </c>
      <c r="W226" s="16" t="s">
        <v>63</v>
      </c>
      <c r="X226" s="16" t="s">
        <v>63</v>
      </c>
      <c r="Y226" s="16" t="s">
        <v>60</v>
      </c>
      <c r="Z226" s="16" t="s">
        <v>117</v>
      </c>
      <c r="AA226" s="16"/>
      <c r="AB226" s="16"/>
      <c r="AC226" s="16">
        <v>303</v>
      </c>
      <c r="AD226" s="16" t="s">
        <v>1616</v>
      </c>
      <c r="AE226" s="16" t="s">
        <v>1617</v>
      </c>
      <c r="AF226" s="16" t="s">
        <v>66</v>
      </c>
      <c r="AG226" s="16" t="s">
        <v>67</v>
      </c>
      <c r="AH226" s="16">
        <v>4</v>
      </c>
      <c r="AI226" s="16" t="s">
        <v>1631</v>
      </c>
      <c r="AJ226" s="16"/>
      <c r="AK226" s="16"/>
      <c r="AL226" s="16"/>
      <c r="AM226" s="16"/>
      <c r="AN226" s="16"/>
      <c r="AO226" s="89"/>
      <c r="AP226" s="90">
        <v>1050</v>
      </c>
      <c r="AQ226" s="91">
        <v>1050</v>
      </c>
      <c r="AR226" s="90"/>
      <c r="AS226" s="16"/>
      <c r="AT226" s="16"/>
      <c r="AU226" s="16"/>
      <c r="AV226" s="16"/>
      <c r="AW226" s="16"/>
      <c r="AX226" s="16"/>
      <c r="AY226" s="16"/>
      <c r="AZ226" s="16"/>
      <c r="BA226" s="16"/>
      <c r="BB226" s="16"/>
      <c r="BC226" s="16"/>
      <c r="BD226" s="16"/>
      <c r="BE226" s="16"/>
      <c r="BF226" s="16"/>
      <c r="BG226" s="16"/>
      <c r="BH226" s="16"/>
      <c r="BI226" s="16"/>
      <c r="BJ226" s="89"/>
      <c r="BK226" s="92"/>
      <c r="BL226" s="16"/>
      <c r="BM226" s="16"/>
      <c r="BN226" s="16">
        <v>33</v>
      </c>
      <c r="BO226" s="16" t="s">
        <v>71</v>
      </c>
      <c r="BP226" s="16"/>
      <c r="BQ226" s="16" t="s">
        <v>1636</v>
      </c>
      <c r="BR226" s="21">
        <v>44910</v>
      </c>
      <c r="BS226" s="16">
        <v>32644</v>
      </c>
      <c r="BT226" s="93"/>
      <c r="BU226" s="16"/>
      <c r="BV226" s="16" t="s">
        <v>63</v>
      </c>
      <c r="BW226" s="16"/>
      <c r="BX226" s="16"/>
      <c r="BY226" s="16" t="s">
        <v>63</v>
      </c>
      <c r="BZ226" s="16" t="s">
        <v>63</v>
      </c>
      <c r="CA226" s="16"/>
      <c r="CB226" s="16"/>
      <c r="CC226" s="16"/>
      <c r="CD226" s="16"/>
      <c r="CE226" s="16"/>
      <c r="CF226" s="16"/>
      <c r="CG226" s="16"/>
      <c r="CH226" s="16" t="s">
        <v>90</v>
      </c>
      <c r="CI226" s="16"/>
      <c r="CJ226" s="16">
        <v>1</v>
      </c>
      <c r="CK226" s="16" t="s">
        <v>91</v>
      </c>
      <c r="CL226" s="16"/>
      <c r="CM226" s="16">
        <v>400</v>
      </c>
      <c r="CN226" s="16">
        <v>360</v>
      </c>
      <c r="CO226" s="16">
        <v>169</v>
      </c>
      <c r="CP226" s="16" t="s">
        <v>1685</v>
      </c>
      <c r="CQ226" s="16"/>
      <c r="CR226" s="16"/>
      <c r="CS226" s="16" t="s">
        <v>93</v>
      </c>
      <c r="CT226" s="16"/>
      <c r="CU226" s="16" t="s">
        <v>94</v>
      </c>
      <c r="CV226" s="16" t="s">
        <v>62</v>
      </c>
      <c r="CW226" s="16"/>
      <c r="CX226" s="16"/>
      <c r="CY226" s="16"/>
      <c r="CZ226" s="16" t="s">
        <v>1848</v>
      </c>
      <c r="DA226" s="16">
        <v>4</v>
      </c>
      <c r="DB226" s="16" t="s">
        <v>95</v>
      </c>
      <c r="DC226" s="16" t="s">
        <v>1849</v>
      </c>
      <c r="DD226" s="16" t="s">
        <v>1850</v>
      </c>
      <c r="DE226" s="16"/>
      <c r="DF226" s="16"/>
      <c r="DG226" s="16"/>
      <c r="DH226" s="16"/>
      <c r="DI226" s="16" t="s">
        <v>63</v>
      </c>
      <c r="DJ226" s="16" t="s">
        <v>62</v>
      </c>
      <c r="DK226" s="16"/>
      <c r="DL226" s="16"/>
      <c r="DM226" s="16" t="s">
        <v>63</v>
      </c>
      <c r="DN226" s="16" t="s">
        <v>189</v>
      </c>
      <c r="DO226" s="16" t="s">
        <v>1867</v>
      </c>
      <c r="DP226" s="16"/>
      <c r="DQ226" s="16"/>
      <c r="DR226" s="16"/>
      <c r="DS226" s="16"/>
      <c r="DT226" s="16"/>
      <c r="DU226" s="16"/>
      <c r="DV226" s="16"/>
      <c r="DW226" s="16"/>
      <c r="DX226" s="94"/>
      <c r="DY226" s="16">
        <v>9</v>
      </c>
      <c r="DZ226" s="16">
        <v>10</v>
      </c>
      <c r="EA226" s="89"/>
      <c r="EB226" s="90" t="s">
        <v>1852</v>
      </c>
      <c r="EC226" s="16">
        <v>10</v>
      </c>
      <c r="ED226" s="16"/>
      <c r="EE226" s="89"/>
      <c r="EF226" s="90"/>
      <c r="EG226" s="16"/>
      <c r="EH226" s="16"/>
      <c r="EI226" s="89"/>
      <c r="EJ226" s="90"/>
      <c r="EK226" s="16"/>
      <c r="EL226" s="16"/>
      <c r="EM226" s="89"/>
      <c r="EN226" s="90"/>
      <c r="EO226" s="16"/>
      <c r="EP226" s="16"/>
      <c r="EQ226" s="89"/>
      <c r="ER226" s="90">
        <v>2750</v>
      </c>
      <c r="ES226" s="89"/>
      <c r="ET226" s="91"/>
      <c r="EU226" s="90">
        <v>13</v>
      </c>
      <c r="EV226" s="89"/>
    </row>
    <row r="227" spans="1:177" s="82" customFormat="1" ht="15.5" customHeight="1" thickBot="1" x14ac:dyDescent="0.35">
      <c r="A227" s="90">
        <v>2023</v>
      </c>
      <c r="B227" s="16" t="s">
        <v>1844</v>
      </c>
      <c r="C227" s="16" t="s">
        <v>1845</v>
      </c>
      <c r="D227" s="16" t="s">
        <v>1866</v>
      </c>
      <c r="E227" s="16" t="s">
        <v>1847</v>
      </c>
      <c r="F227" s="89" t="s">
        <v>1630</v>
      </c>
      <c r="G227" s="90">
        <v>46</v>
      </c>
      <c r="H227" s="16">
        <v>53</v>
      </c>
      <c r="I227" s="16">
        <v>49</v>
      </c>
      <c r="J227" s="16">
        <v>33.612200000000001</v>
      </c>
      <c r="K227" s="16">
        <v>38.725099999999998</v>
      </c>
      <c r="L227" s="16">
        <v>35.912999999999997</v>
      </c>
      <c r="M227" s="16">
        <v>46.180500000000002</v>
      </c>
      <c r="N227" s="16">
        <v>53.240299999999998</v>
      </c>
      <c r="O227" s="16">
        <v>49.357399999999998</v>
      </c>
      <c r="P227" s="16">
        <f t="shared" si="70"/>
        <v>0.72761125991239406</v>
      </c>
      <c r="Q227" s="16"/>
      <c r="R227" s="16"/>
      <c r="S227" s="16" t="s">
        <v>60</v>
      </c>
      <c r="T227" s="16" t="s">
        <v>61</v>
      </c>
      <c r="U227" s="16"/>
      <c r="V227" s="16">
        <v>1</v>
      </c>
      <c r="W227" s="16" t="s">
        <v>63</v>
      </c>
      <c r="X227" s="16" t="s">
        <v>63</v>
      </c>
      <c r="Y227" s="16" t="s">
        <v>60</v>
      </c>
      <c r="Z227" s="16" t="s">
        <v>117</v>
      </c>
      <c r="AA227" s="16"/>
      <c r="AB227" s="16"/>
      <c r="AC227" s="16">
        <v>303</v>
      </c>
      <c r="AD227" s="16" t="s">
        <v>1616</v>
      </c>
      <c r="AE227" s="16" t="s">
        <v>1617</v>
      </c>
      <c r="AF227" s="16" t="s">
        <v>1624</v>
      </c>
      <c r="AG227" s="16" t="s">
        <v>1625</v>
      </c>
      <c r="AH227" s="16">
        <v>4</v>
      </c>
      <c r="AI227" s="16" t="s">
        <v>1631</v>
      </c>
      <c r="AJ227" s="16"/>
      <c r="AK227" s="16"/>
      <c r="AL227" s="16"/>
      <c r="AM227" s="16"/>
      <c r="AN227" s="16"/>
      <c r="AO227" s="89"/>
      <c r="AP227" s="90">
        <v>1050</v>
      </c>
      <c r="AQ227" s="91">
        <v>1050</v>
      </c>
      <c r="AR227" s="90"/>
      <c r="AS227" s="16"/>
      <c r="AT227" s="16"/>
      <c r="AU227" s="16"/>
      <c r="AV227" s="16"/>
      <c r="AW227" s="16"/>
      <c r="AX227" s="16"/>
      <c r="AY227" s="16"/>
      <c r="AZ227" s="16"/>
      <c r="BA227" s="16"/>
      <c r="BB227" s="16"/>
      <c r="BC227" s="16"/>
      <c r="BD227" s="16"/>
      <c r="BE227" s="16"/>
      <c r="BF227" s="16"/>
      <c r="BG227" s="16"/>
      <c r="BH227" s="16"/>
      <c r="BI227" s="16"/>
      <c r="BJ227" s="89"/>
      <c r="BK227" s="92"/>
      <c r="BL227" s="16"/>
      <c r="BM227" s="16"/>
      <c r="BN227" s="16">
        <v>33</v>
      </c>
      <c r="BO227" s="16" t="s">
        <v>71</v>
      </c>
      <c r="BP227" s="16"/>
      <c r="BQ227" s="16" t="s">
        <v>1636</v>
      </c>
      <c r="BR227" s="21">
        <v>44910</v>
      </c>
      <c r="BS227" s="16">
        <v>32644</v>
      </c>
      <c r="BT227" s="93"/>
      <c r="BU227" s="16"/>
      <c r="BV227" s="16" t="s">
        <v>63</v>
      </c>
      <c r="BW227" s="16"/>
      <c r="BX227" s="16"/>
      <c r="BY227" s="16" t="s">
        <v>63</v>
      </c>
      <c r="BZ227" s="16" t="s">
        <v>63</v>
      </c>
      <c r="CA227" s="16"/>
      <c r="CB227" s="16"/>
      <c r="CC227" s="16"/>
      <c r="CD227" s="16"/>
      <c r="CE227" s="16"/>
      <c r="CF227" s="16"/>
      <c r="CG227" s="16"/>
      <c r="CH227" s="16" t="s">
        <v>90</v>
      </c>
      <c r="CI227" s="16"/>
      <c r="CJ227" s="16">
        <v>1</v>
      </c>
      <c r="CK227" s="16" t="s">
        <v>91</v>
      </c>
      <c r="CL227" s="16"/>
      <c r="CM227" s="16">
        <v>400</v>
      </c>
      <c r="CN227" s="16">
        <v>360</v>
      </c>
      <c r="CO227" s="16">
        <v>169</v>
      </c>
      <c r="CP227" s="16" t="s">
        <v>1685</v>
      </c>
      <c r="CQ227" s="16"/>
      <c r="CR227" s="16"/>
      <c r="CS227" s="16" t="s">
        <v>93</v>
      </c>
      <c r="CT227" s="16"/>
      <c r="CU227" s="16" t="s">
        <v>94</v>
      </c>
      <c r="CV227" s="16" t="s">
        <v>62</v>
      </c>
      <c r="CW227" s="16"/>
      <c r="CX227" s="16"/>
      <c r="CY227" s="16"/>
      <c r="CZ227" s="16" t="s">
        <v>1848</v>
      </c>
      <c r="DA227" s="16">
        <v>4</v>
      </c>
      <c r="DB227" s="16" t="s">
        <v>95</v>
      </c>
      <c r="DC227" s="16" t="s">
        <v>1849</v>
      </c>
      <c r="DD227" s="16" t="s">
        <v>1850</v>
      </c>
      <c r="DE227" s="16"/>
      <c r="DF227" s="16"/>
      <c r="DG227" s="16"/>
      <c r="DH227" s="16"/>
      <c r="DI227" s="16" t="s">
        <v>63</v>
      </c>
      <c r="DJ227" s="16" t="s">
        <v>62</v>
      </c>
      <c r="DK227" s="16"/>
      <c r="DL227" s="16"/>
      <c r="DM227" s="16" t="s">
        <v>63</v>
      </c>
      <c r="DN227" s="16" t="s">
        <v>189</v>
      </c>
      <c r="DO227" s="16" t="s">
        <v>1867</v>
      </c>
      <c r="DP227" s="16"/>
      <c r="DQ227" s="16"/>
      <c r="DR227" s="16"/>
      <c r="DS227" s="16"/>
      <c r="DT227" s="16"/>
      <c r="DU227" s="16"/>
      <c r="DV227" s="16"/>
      <c r="DW227" s="16"/>
      <c r="DX227" s="94"/>
      <c r="DY227" s="16">
        <v>9</v>
      </c>
      <c r="DZ227" s="16">
        <v>10</v>
      </c>
      <c r="EA227" s="89"/>
      <c r="EB227" s="90" t="s">
        <v>1852</v>
      </c>
      <c r="EC227" s="16">
        <v>10</v>
      </c>
      <c r="ED227" s="16"/>
      <c r="EE227" s="89"/>
      <c r="EF227" s="90"/>
      <c r="EG227" s="16"/>
      <c r="EH227" s="16"/>
      <c r="EI227" s="89"/>
      <c r="EJ227" s="90"/>
      <c r="EK227" s="16"/>
      <c r="EL227" s="16"/>
      <c r="EM227" s="89"/>
      <c r="EN227" s="90"/>
      <c r="EO227" s="16"/>
      <c r="EP227" s="16"/>
      <c r="EQ227" s="89"/>
      <c r="ER227" s="90">
        <v>2750</v>
      </c>
      <c r="ES227" s="89"/>
      <c r="ET227" s="91"/>
      <c r="EU227" s="90">
        <v>13</v>
      </c>
      <c r="EV227" s="89"/>
    </row>
    <row r="228" spans="1:177" s="82" customFormat="1" x14ac:dyDescent="0.3">
      <c r="A228" s="70"/>
      <c r="B228" s="71"/>
      <c r="C228" s="71"/>
      <c r="D228" s="71"/>
      <c r="E228" s="71"/>
      <c r="F228" s="73"/>
      <c r="G228" s="70"/>
      <c r="H228" s="72"/>
      <c r="I228" s="72"/>
      <c r="J228" s="74" t="s">
        <v>1868</v>
      </c>
      <c r="K228" s="72"/>
      <c r="L228" s="72"/>
      <c r="M228" s="72"/>
      <c r="N228" s="72"/>
      <c r="O228" s="72"/>
      <c r="P228" s="72"/>
      <c r="Q228" s="72"/>
      <c r="R228" s="72"/>
      <c r="S228" s="72"/>
      <c r="T228" s="72"/>
      <c r="U228" s="72"/>
      <c r="V228" s="72"/>
      <c r="W228" s="72"/>
      <c r="X228" s="72"/>
      <c r="Y228" s="72"/>
      <c r="Z228" s="72"/>
      <c r="AA228" s="74" t="str">
        <f>$J228</f>
        <v>2023 Tesla Model 3 Long Range AWD</v>
      </c>
      <c r="AB228" s="72"/>
      <c r="AC228" s="72"/>
      <c r="AD228" s="72"/>
      <c r="AE228" s="72"/>
      <c r="AF228" s="72"/>
      <c r="AG228" s="72"/>
      <c r="AH228" s="72"/>
      <c r="AI228" s="72"/>
      <c r="AJ228" s="72"/>
      <c r="AK228" s="72"/>
      <c r="AL228" s="72"/>
      <c r="AM228" s="72"/>
      <c r="AN228" s="72"/>
      <c r="AO228" s="75"/>
      <c r="AP228" s="70"/>
      <c r="AQ228" s="76" t="str">
        <f>$J228</f>
        <v>2023 Tesla Model 3 Long Range AWD</v>
      </c>
      <c r="AR228" s="70"/>
      <c r="AS228" s="72"/>
      <c r="AT228" s="72"/>
      <c r="AU228" s="72"/>
      <c r="AV228" s="72"/>
      <c r="AW228" s="72"/>
      <c r="AX228" s="72"/>
      <c r="AY228" s="72"/>
      <c r="AZ228" s="72"/>
      <c r="BA228" s="72"/>
      <c r="BB228" s="72"/>
      <c r="BC228" s="72"/>
      <c r="BD228" s="72"/>
      <c r="BE228" s="72"/>
      <c r="BF228" s="74" t="str">
        <f>$J228</f>
        <v>2023 Tesla Model 3 Long Range AWD</v>
      </c>
      <c r="BG228" s="72"/>
      <c r="BH228" s="72"/>
      <c r="BI228" s="72"/>
      <c r="BJ228" s="75"/>
      <c r="BK228" s="70"/>
      <c r="BL228" s="72"/>
      <c r="BM228" s="72"/>
      <c r="BN228" s="72"/>
      <c r="BO228" s="72"/>
      <c r="BP228" s="72"/>
      <c r="BQ228" s="77"/>
      <c r="BR228" s="1"/>
      <c r="BS228" s="72"/>
      <c r="BT228" s="78" t="s">
        <v>1597</v>
      </c>
      <c r="BU228" s="72"/>
      <c r="BV228" s="74" t="str">
        <f>$J228</f>
        <v>2023 Tesla Model 3 Long Range AWD</v>
      </c>
      <c r="BW228" s="72"/>
      <c r="BX228" s="72"/>
      <c r="BY228" s="72"/>
      <c r="BZ228" s="72"/>
      <c r="CA228" s="72"/>
      <c r="CB228" s="79" t="s">
        <v>1597</v>
      </c>
      <c r="CC228" s="72"/>
      <c r="CD228" s="72"/>
      <c r="CE228" s="72"/>
      <c r="CF228" s="72"/>
      <c r="CG228" s="72"/>
      <c r="CH228" s="72"/>
      <c r="CI228" s="72"/>
      <c r="CJ228" s="72"/>
      <c r="CK228" s="72"/>
      <c r="CL228" s="74" t="str">
        <f>$J228</f>
        <v>2023 Tesla Model 3 Long Range AWD</v>
      </c>
      <c r="CM228" s="72"/>
      <c r="CN228" s="72"/>
      <c r="CO228" s="72"/>
      <c r="CP228" s="72"/>
      <c r="CQ228" s="72"/>
      <c r="CR228" s="72"/>
      <c r="CS228" s="72"/>
      <c r="CT228" s="72"/>
      <c r="CU228" s="72"/>
      <c r="CV228" s="72"/>
      <c r="CW228" s="72"/>
      <c r="CX228" s="72"/>
      <c r="CY228" s="72"/>
      <c r="CZ228" s="72"/>
      <c r="DA228" s="72"/>
      <c r="DB228" s="72"/>
      <c r="DC228" s="74" t="str">
        <f>$J228</f>
        <v>2023 Tesla Model 3 Long Range AWD</v>
      </c>
      <c r="DD228" s="72"/>
      <c r="DE228" s="72"/>
      <c r="DF228" s="72"/>
      <c r="DG228" s="72"/>
      <c r="DH228" s="72"/>
      <c r="DI228" s="72"/>
      <c r="DJ228" s="72"/>
      <c r="DK228" s="72"/>
      <c r="DL228" s="72"/>
      <c r="DM228" s="72"/>
      <c r="DN228" s="72"/>
      <c r="DO228" s="74"/>
      <c r="DP228" s="74"/>
      <c r="DQ228" s="74"/>
      <c r="DR228" s="74"/>
      <c r="DS228" s="74"/>
      <c r="DT228" s="74" t="str">
        <f>$J228</f>
        <v>2023 Tesla Model 3 Long Range AWD</v>
      </c>
      <c r="DU228" s="74"/>
      <c r="DV228" s="74"/>
      <c r="DW228" s="74"/>
      <c r="DX228" s="80"/>
      <c r="DY228" s="74"/>
      <c r="DZ228" s="74"/>
      <c r="EA228" s="73"/>
      <c r="EB228" s="81"/>
      <c r="EC228" s="74"/>
      <c r="ED228" s="74"/>
      <c r="EE228" s="73"/>
      <c r="EF228" s="81"/>
      <c r="EH228" s="79" t="s">
        <v>1597</v>
      </c>
      <c r="EI228" s="73" t="str">
        <f>$J228</f>
        <v>2023 Tesla Model 3 Long Range AWD</v>
      </c>
      <c r="EJ228" s="83"/>
      <c r="EK228" s="84"/>
      <c r="EL228" s="84"/>
      <c r="EM228" s="85"/>
      <c r="EN228" s="86"/>
      <c r="EQ228" s="87"/>
      <c r="ER228" s="86"/>
      <c r="ES228" s="87"/>
      <c r="ET228" s="88"/>
      <c r="EU228" s="81" t="str">
        <f>$J228</f>
        <v>2023 Tesla Model 3 Long Range AWD</v>
      </c>
      <c r="EV228" s="87"/>
      <c r="EW228" s="74"/>
      <c r="EX228" s="74"/>
      <c r="EY228" s="74"/>
      <c r="EZ228" s="74"/>
      <c r="FA228" s="74"/>
      <c r="FB228" s="74"/>
      <c r="FC228" s="74"/>
      <c r="FD228" s="74"/>
      <c r="FE228" s="74"/>
      <c r="FF228" s="74"/>
      <c r="FG228" s="74"/>
      <c r="FH228" s="74"/>
      <c r="FI228" s="74"/>
      <c r="FJ228" s="74"/>
      <c r="FK228" s="74"/>
      <c r="FL228" s="74"/>
      <c r="FM228" s="74"/>
      <c r="FN228" s="74"/>
      <c r="FO228" s="74"/>
      <c r="FQ228" s="74"/>
      <c r="FR228" s="74"/>
      <c r="FS228" s="74"/>
      <c r="FT228" s="74"/>
      <c r="FU228" s="74"/>
    </row>
    <row r="229" spans="1:177" s="82" customFormat="1" x14ac:dyDescent="0.3">
      <c r="A229" s="90">
        <v>2023</v>
      </c>
      <c r="B229" s="16" t="s">
        <v>1869</v>
      </c>
      <c r="C229" s="16" t="s">
        <v>1870</v>
      </c>
      <c r="D229" s="16" t="s">
        <v>1871</v>
      </c>
      <c r="E229" s="16" t="s">
        <v>1872</v>
      </c>
      <c r="F229" s="89" t="s">
        <v>1630</v>
      </c>
      <c r="G229" s="90">
        <v>134</v>
      </c>
      <c r="H229" s="16">
        <v>126</v>
      </c>
      <c r="I229" s="16">
        <v>131</v>
      </c>
      <c r="J229" s="16">
        <v>184.5</v>
      </c>
      <c r="K229" s="16">
        <v>173.4</v>
      </c>
      <c r="L229" s="16">
        <v>179.33410000000001</v>
      </c>
      <c r="M229" s="16">
        <v>134.2791</v>
      </c>
      <c r="N229" s="16">
        <v>126.20050000000001</v>
      </c>
      <c r="O229" s="16">
        <v>130.51939999999999</v>
      </c>
      <c r="P229" s="16">
        <f t="shared" ref="P229:P230" si="71">L229/O229</f>
        <v>1.374003404857822</v>
      </c>
      <c r="Q229" s="16"/>
      <c r="R229" s="16"/>
      <c r="S229" s="16" t="s">
        <v>60</v>
      </c>
      <c r="T229" s="16" t="s">
        <v>61</v>
      </c>
      <c r="U229" s="16"/>
      <c r="V229" s="16">
        <v>1</v>
      </c>
      <c r="W229" s="16" t="s">
        <v>63</v>
      </c>
      <c r="X229" s="16" t="s">
        <v>63</v>
      </c>
      <c r="Y229" s="16" t="s">
        <v>60</v>
      </c>
      <c r="Z229" s="16" t="s">
        <v>117</v>
      </c>
      <c r="AA229" s="16"/>
      <c r="AB229" s="16"/>
      <c r="AC229" s="16">
        <v>358</v>
      </c>
      <c r="AD229" s="16" t="s">
        <v>1616</v>
      </c>
      <c r="AE229" s="16" t="s">
        <v>1617</v>
      </c>
      <c r="AF229" s="16" t="s">
        <v>66</v>
      </c>
      <c r="AG229" s="16" t="s">
        <v>67</v>
      </c>
      <c r="AH229" s="16">
        <v>4</v>
      </c>
      <c r="AI229" s="16" t="s">
        <v>1631</v>
      </c>
      <c r="AJ229" s="16"/>
      <c r="AK229" s="16"/>
      <c r="AL229" s="16">
        <v>97</v>
      </c>
      <c r="AM229" s="16">
        <v>15</v>
      </c>
      <c r="AN229" s="16"/>
      <c r="AO229" s="89"/>
      <c r="AP229" s="90">
        <v>550</v>
      </c>
      <c r="AQ229" s="91">
        <v>550</v>
      </c>
      <c r="AR229" s="90"/>
      <c r="AS229" s="16"/>
      <c r="AT229" s="16"/>
      <c r="AU229" s="16"/>
      <c r="AV229" s="16"/>
      <c r="AW229" s="16"/>
      <c r="AX229" s="16"/>
      <c r="AY229" s="16"/>
      <c r="AZ229" s="16"/>
      <c r="BA229" s="16"/>
      <c r="BB229" s="16"/>
      <c r="BC229" s="16"/>
      <c r="BD229" s="16"/>
      <c r="BE229" s="16"/>
      <c r="BF229" s="16"/>
      <c r="BG229" s="16"/>
      <c r="BH229" s="16"/>
      <c r="BI229" s="16"/>
      <c r="BJ229" s="89"/>
      <c r="BK229" s="92"/>
      <c r="BL229" s="16"/>
      <c r="BM229" s="16"/>
      <c r="BN229" s="16">
        <v>5</v>
      </c>
      <c r="BO229" s="16" t="s">
        <v>164</v>
      </c>
      <c r="BP229" s="16" t="s">
        <v>1548</v>
      </c>
      <c r="BQ229" s="16" t="s">
        <v>1636</v>
      </c>
      <c r="BR229" s="21">
        <v>44866</v>
      </c>
      <c r="BS229" s="16">
        <v>32240</v>
      </c>
      <c r="BT229" s="93"/>
      <c r="BU229" s="16" t="s">
        <v>63</v>
      </c>
      <c r="BV229" s="16" t="s">
        <v>63</v>
      </c>
      <c r="BW229" s="16"/>
      <c r="BX229" s="16"/>
      <c r="BY229" s="16" t="s">
        <v>63</v>
      </c>
      <c r="BZ229" s="16" t="s">
        <v>63</v>
      </c>
      <c r="CA229" s="16"/>
      <c r="CB229" s="16"/>
      <c r="CC229" s="16"/>
      <c r="CD229" s="16"/>
      <c r="CE229" s="16"/>
      <c r="CF229" s="16"/>
      <c r="CG229" s="16"/>
      <c r="CH229" s="16" t="s">
        <v>90</v>
      </c>
      <c r="CI229" s="16"/>
      <c r="CJ229" s="16">
        <v>1</v>
      </c>
      <c r="CK229" s="16" t="s">
        <v>91</v>
      </c>
      <c r="CL229" s="16"/>
      <c r="CM229" s="16">
        <v>360</v>
      </c>
      <c r="CN229" s="16">
        <v>235</v>
      </c>
      <c r="CO229" s="16">
        <v>165</v>
      </c>
      <c r="CP229" s="16" t="s">
        <v>92</v>
      </c>
      <c r="CQ229" s="16"/>
      <c r="CR229" s="16"/>
      <c r="CS229" s="16" t="s">
        <v>93</v>
      </c>
      <c r="CT229" s="16"/>
      <c r="CU229" s="16" t="s">
        <v>94</v>
      </c>
      <c r="CV229" s="16" t="s">
        <v>63</v>
      </c>
      <c r="CW229" s="16"/>
      <c r="CX229" s="16"/>
      <c r="CY229" s="16"/>
      <c r="CZ229" s="16" t="s">
        <v>1873</v>
      </c>
      <c r="DA229" s="16">
        <v>2</v>
      </c>
      <c r="DB229" s="16" t="s">
        <v>1874</v>
      </c>
      <c r="DC229" s="16" t="s">
        <v>1875</v>
      </c>
      <c r="DD229" s="16" t="s">
        <v>1876</v>
      </c>
      <c r="DE229" s="16"/>
      <c r="DF229" s="16"/>
      <c r="DG229" s="16"/>
      <c r="DH229" s="16"/>
      <c r="DI229" s="16" t="s">
        <v>63</v>
      </c>
      <c r="DJ229" s="16" t="s">
        <v>62</v>
      </c>
      <c r="DK229" s="16"/>
      <c r="DL229" s="16"/>
      <c r="DM229" s="16" t="s">
        <v>63</v>
      </c>
      <c r="DN229" s="16" t="s">
        <v>189</v>
      </c>
      <c r="DO229" s="16" t="s">
        <v>1877</v>
      </c>
      <c r="DP229" s="16"/>
      <c r="DQ229" s="16"/>
      <c r="DR229" s="16"/>
      <c r="DS229" s="16"/>
      <c r="DT229" s="16"/>
      <c r="DU229" s="16"/>
      <c r="DV229" s="16"/>
      <c r="DW229" s="16"/>
      <c r="DX229" s="94"/>
      <c r="DY229" s="16">
        <v>10</v>
      </c>
      <c r="DZ229" s="16">
        <v>10</v>
      </c>
      <c r="EA229" s="89"/>
      <c r="EB229" s="90" t="s">
        <v>1878</v>
      </c>
      <c r="EC229" s="16">
        <v>10</v>
      </c>
      <c r="ED229" s="16"/>
      <c r="EE229" s="89"/>
      <c r="EF229" s="90"/>
      <c r="EG229" s="16"/>
      <c r="EH229" s="16"/>
      <c r="EI229" s="89"/>
      <c r="EJ229" s="90"/>
      <c r="EK229" s="16"/>
      <c r="EL229" s="16"/>
      <c r="EM229" s="89"/>
      <c r="EN229" s="90"/>
      <c r="EO229" s="16"/>
      <c r="EP229" s="16"/>
      <c r="EQ229" s="89"/>
      <c r="ER229" s="90">
        <v>5250</v>
      </c>
      <c r="ES229" s="89"/>
      <c r="ET229" s="91"/>
      <c r="EU229" s="90">
        <v>11.5</v>
      </c>
      <c r="EV229" s="89"/>
    </row>
    <row r="230" spans="1:177" s="82" customFormat="1" ht="15.5" customHeight="1" thickBot="1" x14ac:dyDescent="0.35">
      <c r="A230" s="90">
        <v>2023</v>
      </c>
      <c r="B230" s="16" t="s">
        <v>1869</v>
      </c>
      <c r="C230" s="16" t="s">
        <v>1870</v>
      </c>
      <c r="D230" s="16" t="s">
        <v>1871</v>
      </c>
      <c r="E230" s="16" t="s">
        <v>1872</v>
      </c>
      <c r="F230" s="89" t="s">
        <v>1630</v>
      </c>
      <c r="G230" s="90">
        <v>25</v>
      </c>
      <c r="H230" s="16">
        <v>27</v>
      </c>
      <c r="I230" s="16">
        <v>26</v>
      </c>
      <c r="J230" s="16">
        <v>18.268899999999999</v>
      </c>
      <c r="K230" s="16">
        <v>19.437799999999999</v>
      </c>
      <c r="L230" s="16">
        <v>18.794899999999998</v>
      </c>
      <c r="M230" s="16">
        <v>25.1007</v>
      </c>
      <c r="N230" s="16">
        <v>26.7075</v>
      </c>
      <c r="O230" s="16">
        <v>25.823799999999999</v>
      </c>
      <c r="P230" s="16">
        <f t="shared" si="71"/>
        <v>0.72781310264174903</v>
      </c>
      <c r="Q230" s="16"/>
      <c r="R230" s="16"/>
      <c r="S230" s="16" t="s">
        <v>60</v>
      </c>
      <c r="T230" s="16" t="s">
        <v>61</v>
      </c>
      <c r="U230" s="16"/>
      <c r="V230" s="16">
        <v>1</v>
      </c>
      <c r="W230" s="16" t="s">
        <v>63</v>
      </c>
      <c r="X230" s="16" t="s">
        <v>63</v>
      </c>
      <c r="Y230" s="16" t="s">
        <v>60</v>
      </c>
      <c r="Z230" s="16" t="s">
        <v>117</v>
      </c>
      <c r="AA230" s="16"/>
      <c r="AB230" s="16"/>
      <c r="AC230" s="16">
        <v>358</v>
      </c>
      <c r="AD230" s="16" t="s">
        <v>1616</v>
      </c>
      <c r="AE230" s="16" t="s">
        <v>1617</v>
      </c>
      <c r="AF230" s="16" t="s">
        <v>1624</v>
      </c>
      <c r="AG230" s="16" t="s">
        <v>1625</v>
      </c>
      <c r="AH230" s="16">
        <v>4</v>
      </c>
      <c r="AI230" s="16" t="s">
        <v>1631</v>
      </c>
      <c r="AJ230" s="16"/>
      <c r="AK230" s="16"/>
      <c r="AL230" s="16">
        <v>97</v>
      </c>
      <c r="AM230" s="16">
        <v>15</v>
      </c>
      <c r="AN230" s="16"/>
      <c r="AO230" s="89"/>
      <c r="AP230" s="90">
        <v>550</v>
      </c>
      <c r="AQ230" s="91">
        <v>550</v>
      </c>
      <c r="AR230" s="90"/>
      <c r="AS230" s="16"/>
      <c r="AT230" s="16"/>
      <c r="AU230" s="16"/>
      <c r="AV230" s="16"/>
      <c r="AW230" s="16"/>
      <c r="AX230" s="16"/>
      <c r="AY230" s="16"/>
      <c r="AZ230" s="16"/>
      <c r="BA230" s="16"/>
      <c r="BB230" s="16"/>
      <c r="BC230" s="16"/>
      <c r="BD230" s="16"/>
      <c r="BE230" s="16"/>
      <c r="BF230" s="16"/>
      <c r="BG230" s="16"/>
      <c r="BH230" s="16"/>
      <c r="BI230" s="16"/>
      <c r="BJ230" s="89"/>
      <c r="BK230" s="92"/>
      <c r="BL230" s="16"/>
      <c r="BM230" s="16"/>
      <c r="BN230" s="16">
        <v>5</v>
      </c>
      <c r="BO230" s="16" t="s">
        <v>164</v>
      </c>
      <c r="BP230" s="16" t="s">
        <v>1548</v>
      </c>
      <c r="BQ230" s="16" t="s">
        <v>1636</v>
      </c>
      <c r="BR230" s="21">
        <v>44866</v>
      </c>
      <c r="BS230" s="16">
        <v>32240</v>
      </c>
      <c r="BT230" s="93"/>
      <c r="BU230" s="16" t="s">
        <v>63</v>
      </c>
      <c r="BV230" s="16" t="s">
        <v>63</v>
      </c>
      <c r="BW230" s="16"/>
      <c r="BX230" s="16"/>
      <c r="BY230" s="16" t="s">
        <v>63</v>
      </c>
      <c r="BZ230" s="16" t="s">
        <v>63</v>
      </c>
      <c r="CA230" s="16"/>
      <c r="CB230" s="16"/>
      <c r="CC230" s="16"/>
      <c r="CD230" s="16"/>
      <c r="CE230" s="16"/>
      <c r="CF230" s="16"/>
      <c r="CG230" s="16"/>
      <c r="CH230" s="16" t="s">
        <v>90</v>
      </c>
      <c r="CI230" s="16"/>
      <c r="CJ230" s="16">
        <v>1</v>
      </c>
      <c r="CK230" s="16" t="s">
        <v>91</v>
      </c>
      <c r="CL230" s="16"/>
      <c r="CM230" s="16">
        <v>360</v>
      </c>
      <c r="CN230" s="16">
        <v>235</v>
      </c>
      <c r="CO230" s="16">
        <v>165</v>
      </c>
      <c r="CP230" s="16" t="s">
        <v>92</v>
      </c>
      <c r="CQ230" s="16"/>
      <c r="CR230" s="16"/>
      <c r="CS230" s="16" t="s">
        <v>93</v>
      </c>
      <c r="CT230" s="16"/>
      <c r="CU230" s="16" t="s">
        <v>94</v>
      </c>
      <c r="CV230" s="16" t="s">
        <v>63</v>
      </c>
      <c r="CW230" s="16"/>
      <c r="CX230" s="16"/>
      <c r="CY230" s="16"/>
      <c r="CZ230" s="16" t="s">
        <v>1873</v>
      </c>
      <c r="DA230" s="16">
        <v>2</v>
      </c>
      <c r="DB230" s="16" t="s">
        <v>1874</v>
      </c>
      <c r="DC230" s="16" t="s">
        <v>1875</v>
      </c>
      <c r="DD230" s="16" t="s">
        <v>1876</v>
      </c>
      <c r="DE230" s="16"/>
      <c r="DF230" s="16"/>
      <c r="DG230" s="16"/>
      <c r="DH230" s="16"/>
      <c r="DI230" s="16" t="s">
        <v>63</v>
      </c>
      <c r="DJ230" s="16" t="s">
        <v>62</v>
      </c>
      <c r="DK230" s="16"/>
      <c r="DL230" s="16"/>
      <c r="DM230" s="16" t="s">
        <v>63</v>
      </c>
      <c r="DN230" s="16" t="s">
        <v>189</v>
      </c>
      <c r="DO230" s="16" t="s">
        <v>1877</v>
      </c>
      <c r="DP230" s="16"/>
      <c r="DQ230" s="16"/>
      <c r="DR230" s="16"/>
      <c r="DS230" s="16"/>
      <c r="DT230" s="16"/>
      <c r="DU230" s="16"/>
      <c r="DV230" s="16"/>
      <c r="DW230" s="16"/>
      <c r="DX230" s="94"/>
      <c r="DY230" s="16">
        <v>10</v>
      </c>
      <c r="DZ230" s="16">
        <v>10</v>
      </c>
      <c r="EA230" s="89"/>
      <c r="EB230" s="90" t="s">
        <v>1878</v>
      </c>
      <c r="EC230" s="16">
        <v>10</v>
      </c>
      <c r="ED230" s="16"/>
      <c r="EE230" s="89"/>
      <c r="EF230" s="90"/>
      <c r="EG230" s="16"/>
      <c r="EH230" s="16"/>
      <c r="EI230" s="89"/>
      <c r="EJ230" s="90"/>
      <c r="EK230" s="16"/>
      <c r="EL230" s="16"/>
      <c r="EM230" s="89"/>
      <c r="EN230" s="90"/>
      <c r="EO230" s="16"/>
      <c r="EP230" s="16"/>
      <c r="EQ230" s="89"/>
      <c r="ER230" s="90">
        <v>5250</v>
      </c>
      <c r="ES230" s="89"/>
      <c r="ET230" s="91"/>
      <c r="EU230" s="90">
        <v>11.5</v>
      </c>
      <c r="EV230" s="89"/>
    </row>
    <row r="231" spans="1:177" s="82" customFormat="1" x14ac:dyDescent="0.3">
      <c r="A231" s="70"/>
      <c r="B231" s="71"/>
      <c r="C231" s="71"/>
      <c r="D231" s="71"/>
      <c r="E231" s="71"/>
      <c r="F231" s="73"/>
      <c r="G231" s="70"/>
      <c r="H231" s="72"/>
      <c r="I231" s="72"/>
      <c r="J231" s="74" t="s">
        <v>1879</v>
      </c>
      <c r="K231" s="72"/>
      <c r="L231" s="72"/>
      <c r="M231" s="72"/>
      <c r="N231" s="72"/>
      <c r="O231" s="72"/>
      <c r="P231" s="72"/>
      <c r="Q231" s="72"/>
      <c r="R231" s="72"/>
      <c r="S231" s="72"/>
      <c r="T231" s="72"/>
      <c r="U231" s="72"/>
      <c r="V231" s="72"/>
      <c r="W231" s="72"/>
      <c r="X231" s="72"/>
      <c r="Y231" s="72"/>
      <c r="Z231" s="72"/>
      <c r="AA231" s="74" t="str">
        <f>$J231</f>
        <v>2023 Tesla Model 3 Perfomance AWD</v>
      </c>
      <c r="AB231" s="72"/>
      <c r="AC231" s="72"/>
      <c r="AD231" s="72"/>
      <c r="AE231" s="72"/>
      <c r="AF231" s="72"/>
      <c r="AG231" s="72"/>
      <c r="AH231" s="72"/>
      <c r="AI231" s="72"/>
      <c r="AJ231" s="72"/>
      <c r="AK231" s="72"/>
      <c r="AL231" s="72"/>
      <c r="AM231" s="72"/>
      <c r="AN231" s="72"/>
      <c r="AO231" s="75"/>
      <c r="AP231" s="70"/>
      <c r="AQ231" s="76" t="str">
        <f>$J231</f>
        <v>2023 Tesla Model 3 Perfomance AWD</v>
      </c>
      <c r="AR231" s="70"/>
      <c r="AS231" s="72"/>
      <c r="AT231" s="72"/>
      <c r="AU231" s="72"/>
      <c r="AV231" s="72"/>
      <c r="AW231" s="72"/>
      <c r="AX231" s="72"/>
      <c r="AY231" s="72"/>
      <c r="AZ231" s="72"/>
      <c r="BA231" s="72"/>
      <c r="BB231" s="72"/>
      <c r="BC231" s="72"/>
      <c r="BD231" s="72"/>
      <c r="BE231" s="72"/>
      <c r="BF231" s="74" t="str">
        <f>$J231</f>
        <v>2023 Tesla Model 3 Perfomance AWD</v>
      </c>
      <c r="BG231" s="72"/>
      <c r="BH231" s="72"/>
      <c r="BI231" s="72"/>
      <c r="BJ231" s="75"/>
      <c r="BK231" s="70"/>
      <c r="BL231" s="72"/>
      <c r="BM231" s="72"/>
      <c r="BN231" s="72"/>
      <c r="BO231" s="72"/>
      <c r="BP231" s="72"/>
      <c r="BQ231" s="77"/>
      <c r="BR231" s="1"/>
      <c r="BS231" s="72"/>
      <c r="BT231" s="78" t="s">
        <v>1597</v>
      </c>
      <c r="BU231" s="72"/>
      <c r="BV231" s="74" t="str">
        <f>$J231</f>
        <v>2023 Tesla Model 3 Perfomance AWD</v>
      </c>
      <c r="BW231" s="72"/>
      <c r="BX231" s="72"/>
      <c r="BY231" s="72"/>
      <c r="BZ231" s="72"/>
      <c r="CA231" s="72"/>
      <c r="CB231" s="79" t="s">
        <v>1597</v>
      </c>
      <c r="CC231" s="72"/>
      <c r="CD231" s="72"/>
      <c r="CE231" s="72"/>
      <c r="CF231" s="72"/>
      <c r="CG231" s="72"/>
      <c r="CH231" s="72"/>
      <c r="CI231" s="72"/>
      <c r="CJ231" s="72"/>
      <c r="CK231" s="72"/>
      <c r="CL231" s="74" t="str">
        <f>$J231</f>
        <v>2023 Tesla Model 3 Perfomance AWD</v>
      </c>
      <c r="CM231" s="72"/>
      <c r="CN231" s="72"/>
      <c r="CO231" s="72"/>
      <c r="CP231" s="72"/>
      <c r="CQ231" s="72"/>
      <c r="CR231" s="72"/>
      <c r="CS231" s="72"/>
      <c r="CT231" s="72"/>
      <c r="CU231" s="72"/>
      <c r="CV231" s="72"/>
      <c r="CW231" s="72"/>
      <c r="CX231" s="72"/>
      <c r="CY231" s="72"/>
      <c r="CZ231" s="72"/>
      <c r="DA231" s="72"/>
      <c r="DB231" s="72"/>
      <c r="DC231" s="74" t="str">
        <f>$J231</f>
        <v>2023 Tesla Model 3 Perfomance AWD</v>
      </c>
      <c r="DD231" s="72"/>
      <c r="DE231" s="72"/>
      <c r="DF231" s="72"/>
      <c r="DG231" s="72"/>
      <c r="DH231" s="72"/>
      <c r="DI231" s="72"/>
      <c r="DJ231" s="72"/>
      <c r="DK231" s="72"/>
      <c r="DL231" s="72"/>
      <c r="DM231" s="72"/>
      <c r="DN231" s="72"/>
      <c r="DO231" s="74"/>
      <c r="DP231" s="74"/>
      <c r="DQ231" s="74"/>
      <c r="DR231" s="74"/>
      <c r="DS231" s="74"/>
      <c r="DT231" s="74" t="str">
        <f>$J231</f>
        <v>2023 Tesla Model 3 Perfomance AWD</v>
      </c>
      <c r="DU231" s="74"/>
      <c r="DV231" s="74"/>
      <c r="DW231" s="74"/>
      <c r="DX231" s="80"/>
      <c r="DY231" s="74"/>
      <c r="DZ231" s="74"/>
      <c r="EA231" s="73"/>
      <c r="EB231" s="81"/>
      <c r="EC231" s="74"/>
      <c r="ED231" s="74"/>
      <c r="EE231" s="73"/>
      <c r="EF231" s="81"/>
      <c r="EH231" s="79" t="s">
        <v>1597</v>
      </c>
      <c r="EI231" s="73" t="str">
        <f>$J231</f>
        <v>2023 Tesla Model 3 Perfomance AWD</v>
      </c>
      <c r="EJ231" s="83"/>
      <c r="EK231" s="84"/>
      <c r="EL231" s="84"/>
      <c r="EM231" s="85"/>
      <c r="EN231" s="86"/>
      <c r="EQ231" s="87"/>
      <c r="ER231" s="86"/>
      <c r="ES231" s="87"/>
      <c r="ET231" s="88"/>
      <c r="EU231" s="81" t="str">
        <f>$J231</f>
        <v>2023 Tesla Model 3 Perfomance AWD</v>
      </c>
      <c r="EV231" s="87"/>
      <c r="EW231" s="74"/>
      <c r="EX231" s="74"/>
      <c r="EY231" s="74"/>
      <c r="EZ231" s="74"/>
      <c r="FA231" s="74"/>
      <c r="FB231" s="74"/>
      <c r="FC231" s="74"/>
      <c r="FD231" s="74"/>
      <c r="FE231" s="74"/>
      <c r="FF231" s="74"/>
      <c r="FG231" s="74"/>
      <c r="FH231" s="74"/>
      <c r="FI231" s="74"/>
      <c r="FJ231" s="74"/>
      <c r="FK231" s="74"/>
      <c r="FL231" s="74"/>
      <c r="FM231" s="74"/>
      <c r="FN231" s="74"/>
      <c r="FO231" s="74"/>
      <c r="FQ231" s="74"/>
      <c r="FR231" s="74"/>
      <c r="FS231" s="74"/>
      <c r="FT231" s="74"/>
      <c r="FU231" s="74"/>
    </row>
    <row r="232" spans="1:177" s="82" customFormat="1" x14ac:dyDescent="0.3">
      <c r="A232" s="90">
        <v>2023</v>
      </c>
      <c r="B232" s="16" t="s">
        <v>1869</v>
      </c>
      <c r="C232" s="16" t="s">
        <v>1870</v>
      </c>
      <c r="D232" s="16" t="s">
        <v>1880</v>
      </c>
      <c r="E232" s="16" t="s">
        <v>1872</v>
      </c>
      <c r="F232" s="89" t="s">
        <v>1630</v>
      </c>
      <c r="G232" s="90">
        <v>118</v>
      </c>
      <c r="H232" s="16">
        <v>107</v>
      </c>
      <c r="I232" s="16">
        <v>113</v>
      </c>
      <c r="J232" s="16">
        <v>157.30000000000001</v>
      </c>
      <c r="K232" s="16">
        <v>143.1</v>
      </c>
      <c r="L232" s="16">
        <v>150.5762</v>
      </c>
      <c r="M232" s="16">
        <v>117.5346</v>
      </c>
      <c r="N232" s="16">
        <v>106.9243</v>
      </c>
      <c r="O232" s="16">
        <v>112.51049999999999</v>
      </c>
      <c r="P232" s="16">
        <f t="shared" ref="P232:P233" si="72">L232/O232</f>
        <v>1.3383302002924173</v>
      </c>
      <c r="Q232" s="16"/>
      <c r="R232" s="16"/>
      <c r="S232" s="16" t="s">
        <v>60</v>
      </c>
      <c r="T232" s="16" t="s">
        <v>61</v>
      </c>
      <c r="U232" s="16"/>
      <c r="V232" s="16">
        <v>1</v>
      </c>
      <c r="W232" s="16" t="s">
        <v>63</v>
      </c>
      <c r="X232" s="16" t="s">
        <v>63</v>
      </c>
      <c r="Y232" s="16" t="s">
        <v>60</v>
      </c>
      <c r="Z232" s="16" t="s">
        <v>117</v>
      </c>
      <c r="AA232" s="16"/>
      <c r="AB232" s="16"/>
      <c r="AC232" s="16">
        <v>315</v>
      </c>
      <c r="AD232" s="16" t="s">
        <v>1616</v>
      </c>
      <c r="AE232" s="16" t="s">
        <v>1617</v>
      </c>
      <c r="AF232" s="16" t="s">
        <v>66</v>
      </c>
      <c r="AG232" s="16" t="s">
        <v>67</v>
      </c>
      <c r="AH232" s="16">
        <v>4</v>
      </c>
      <c r="AI232" s="16" t="s">
        <v>1631</v>
      </c>
      <c r="AJ232" s="16"/>
      <c r="AK232" s="16"/>
      <c r="AL232" s="16">
        <v>97</v>
      </c>
      <c r="AM232" s="16">
        <v>15</v>
      </c>
      <c r="AN232" s="16"/>
      <c r="AO232" s="89"/>
      <c r="AP232" s="90">
        <v>650</v>
      </c>
      <c r="AQ232" s="91">
        <v>650</v>
      </c>
      <c r="AR232" s="90"/>
      <c r="AS232" s="16"/>
      <c r="AT232" s="16"/>
      <c r="AU232" s="16"/>
      <c r="AV232" s="16"/>
      <c r="AW232" s="16"/>
      <c r="AX232" s="16"/>
      <c r="AY232" s="16"/>
      <c r="AZ232" s="16"/>
      <c r="BA232" s="16"/>
      <c r="BB232" s="16"/>
      <c r="BC232" s="16"/>
      <c r="BD232" s="16"/>
      <c r="BE232" s="16"/>
      <c r="BF232" s="16"/>
      <c r="BG232" s="16"/>
      <c r="BH232" s="16"/>
      <c r="BI232" s="16"/>
      <c r="BJ232" s="89"/>
      <c r="BK232" s="92"/>
      <c r="BL232" s="16"/>
      <c r="BM232" s="16"/>
      <c r="BN232" s="16">
        <v>5</v>
      </c>
      <c r="BO232" s="16" t="s">
        <v>164</v>
      </c>
      <c r="BP232" s="16" t="s">
        <v>1548</v>
      </c>
      <c r="BQ232" s="16" t="s">
        <v>1636</v>
      </c>
      <c r="BR232" s="21">
        <v>44866</v>
      </c>
      <c r="BS232" s="16">
        <v>32238</v>
      </c>
      <c r="BT232" s="93"/>
      <c r="BU232" s="16" t="s">
        <v>63</v>
      </c>
      <c r="BV232" s="16" t="s">
        <v>63</v>
      </c>
      <c r="BW232" s="16"/>
      <c r="BX232" s="16"/>
      <c r="BY232" s="16" t="s">
        <v>63</v>
      </c>
      <c r="BZ232" s="16" t="s">
        <v>63</v>
      </c>
      <c r="CA232" s="16"/>
      <c r="CB232" s="16"/>
      <c r="CC232" s="16"/>
      <c r="CD232" s="16"/>
      <c r="CE232" s="16"/>
      <c r="CF232" s="16"/>
      <c r="CG232" s="16"/>
      <c r="CH232" s="16" t="s">
        <v>90</v>
      </c>
      <c r="CI232" s="16"/>
      <c r="CJ232" s="16">
        <v>1</v>
      </c>
      <c r="CK232" s="16" t="s">
        <v>91</v>
      </c>
      <c r="CL232" s="16"/>
      <c r="CM232" s="16">
        <v>360</v>
      </c>
      <c r="CN232" s="16">
        <v>235</v>
      </c>
      <c r="CO232" s="16">
        <v>165</v>
      </c>
      <c r="CP232" s="16" t="s">
        <v>92</v>
      </c>
      <c r="CQ232" s="16"/>
      <c r="CR232" s="16"/>
      <c r="CS232" s="16" t="s">
        <v>93</v>
      </c>
      <c r="CT232" s="16"/>
      <c r="CU232" s="16" t="s">
        <v>94</v>
      </c>
      <c r="CV232" s="16" t="s">
        <v>63</v>
      </c>
      <c r="CW232" s="16"/>
      <c r="CX232" s="16"/>
      <c r="CY232" s="16"/>
      <c r="CZ232" s="16" t="s">
        <v>1873</v>
      </c>
      <c r="DA232" s="16">
        <v>2</v>
      </c>
      <c r="DB232" s="16" t="s">
        <v>1874</v>
      </c>
      <c r="DC232" s="16" t="s">
        <v>1875</v>
      </c>
      <c r="DD232" s="16" t="s">
        <v>1881</v>
      </c>
      <c r="DE232" s="16"/>
      <c r="DF232" s="16"/>
      <c r="DG232" s="16"/>
      <c r="DH232" s="16"/>
      <c r="DI232" s="16" t="s">
        <v>63</v>
      </c>
      <c r="DJ232" s="16" t="s">
        <v>62</v>
      </c>
      <c r="DK232" s="16"/>
      <c r="DL232" s="16"/>
      <c r="DM232" s="16" t="s">
        <v>63</v>
      </c>
      <c r="DN232" s="16" t="s">
        <v>189</v>
      </c>
      <c r="DO232" s="16" t="s">
        <v>1882</v>
      </c>
      <c r="DP232" s="16"/>
      <c r="DQ232" s="16"/>
      <c r="DR232" s="16"/>
      <c r="DS232" s="16"/>
      <c r="DT232" s="16"/>
      <c r="DU232" s="16"/>
      <c r="DV232" s="16"/>
      <c r="DW232" s="16"/>
      <c r="DX232" s="94"/>
      <c r="DY232" s="16">
        <v>10</v>
      </c>
      <c r="DZ232" s="16">
        <v>10</v>
      </c>
      <c r="EA232" s="89"/>
      <c r="EB232" s="90" t="s">
        <v>1878</v>
      </c>
      <c r="EC232" s="16">
        <v>10</v>
      </c>
      <c r="ED232" s="16"/>
      <c r="EE232" s="89"/>
      <c r="EF232" s="90"/>
      <c r="EG232" s="16"/>
      <c r="EH232" s="16"/>
      <c r="EI232" s="89"/>
      <c r="EJ232" s="90"/>
      <c r="EK232" s="16"/>
      <c r="EL232" s="16"/>
      <c r="EM232" s="89"/>
      <c r="EN232" s="90"/>
      <c r="EO232" s="16"/>
      <c r="EP232" s="16"/>
      <c r="EQ232" s="89"/>
      <c r="ER232" s="90">
        <v>4750</v>
      </c>
      <c r="ES232" s="89"/>
      <c r="ET232" s="91"/>
      <c r="EU232" s="90">
        <v>10</v>
      </c>
      <c r="EV232" s="89"/>
    </row>
    <row r="233" spans="1:177" s="82" customFormat="1" ht="15.5" customHeight="1" thickBot="1" x14ac:dyDescent="0.35">
      <c r="A233" s="90">
        <v>2023</v>
      </c>
      <c r="B233" s="16" t="s">
        <v>1869</v>
      </c>
      <c r="C233" s="16" t="s">
        <v>1870</v>
      </c>
      <c r="D233" s="16" t="s">
        <v>1880</v>
      </c>
      <c r="E233" s="16" t="s">
        <v>1872</v>
      </c>
      <c r="F233" s="89" t="s">
        <v>1630</v>
      </c>
      <c r="G233" s="90">
        <v>29</v>
      </c>
      <c r="H233" s="16">
        <v>32</v>
      </c>
      <c r="I233" s="16">
        <v>30</v>
      </c>
      <c r="J233" s="16">
        <v>21.425000000000001</v>
      </c>
      <c r="K233" s="16">
        <v>23.551100000000002</v>
      </c>
      <c r="L233" s="16">
        <v>22.381799999999998</v>
      </c>
      <c r="M233" s="16">
        <v>28.6767</v>
      </c>
      <c r="N233" s="16">
        <v>31.522300000000001</v>
      </c>
      <c r="O233" s="16">
        <v>29.9572</v>
      </c>
      <c r="P233" s="16">
        <f t="shared" si="72"/>
        <v>0.74712589961678655</v>
      </c>
      <c r="Q233" s="16"/>
      <c r="R233" s="16"/>
      <c r="S233" s="16" t="s">
        <v>60</v>
      </c>
      <c r="T233" s="16" t="s">
        <v>61</v>
      </c>
      <c r="U233" s="16"/>
      <c r="V233" s="16">
        <v>1</v>
      </c>
      <c r="W233" s="16" t="s">
        <v>63</v>
      </c>
      <c r="X233" s="16" t="s">
        <v>63</v>
      </c>
      <c r="Y233" s="16" t="s">
        <v>60</v>
      </c>
      <c r="Z233" s="16" t="s">
        <v>117</v>
      </c>
      <c r="AA233" s="16"/>
      <c r="AB233" s="16"/>
      <c r="AC233" s="16">
        <v>315</v>
      </c>
      <c r="AD233" s="16" t="s">
        <v>1616</v>
      </c>
      <c r="AE233" s="16" t="s">
        <v>1617</v>
      </c>
      <c r="AF233" s="16" t="s">
        <v>1624</v>
      </c>
      <c r="AG233" s="16" t="s">
        <v>1625</v>
      </c>
      <c r="AH233" s="16">
        <v>4</v>
      </c>
      <c r="AI233" s="16" t="s">
        <v>1631</v>
      </c>
      <c r="AJ233" s="16"/>
      <c r="AK233" s="16"/>
      <c r="AL233" s="16">
        <v>97</v>
      </c>
      <c r="AM233" s="16">
        <v>15</v>
      </c>
      <c r="AN233" s="16"/>
      <c r="AO233" s="89"/>
      <c r="AP233" s="90">
        <v>650</v>
      </c>
      <c r="AQ233" s="91">
        <v>650</v>
      </c>
      <c r="AR233" s="90"/>
      <c r="AS233" s="16"/>
      <c r="AT233" s="16"/>
      <c r="AU233" s="16"/>
      <c r="AV233" s="16"/>
      <c r="AW233" s="16"/>
      <c r="AX233" s="16"/>
      <c r="AY233" s="16"/>
      <c r="AZ233" s="16"/>
      <c r="BA233" s="16"/>
      <c r="BB233" s="16"/>
      <c r="BC233" s="16"/>
      <c r="BD233" s="16"/>
      <c r="BE233" s="16"/>
      <c r="BF233" s="16"/>
      <c r="BG233" s="16"/>
      <c r="BH233" s="16"/>
      <c r="BI233" s="16"/>
      <c r="BJ233" s="89"/>
      <c r="BK233" s="92"/>
      <c r="BL233" s="16"/>
      <c r="BM233" s="16"/>
      <c r="BN233" s="16">
        <v>5</v>
      </c>
      <c r="BO233" s="16" t="s">
        <v>164</v>
      </c>
      <c r="BP233" s="16" t="s">
        <v>1548</v>
      </c>
      <c r="BQ233" s="16" t="s">
        <v>1636</v>
      </c>
      <c r="BR233" s="21">
        <v>44866</v>
      </c>
      <c r="BS233" s="16">
        <v>32238</v>
      </c>
      <c r="BT233" s="93"/>
      <c r="BU233" s="16" t="s">
        <v>63</v>
      </c>
      <c r="BV233" s="16" t="s">
        <v>63</v>
      </c>
      <c r="BW233" s="16"/>
      <c r="BX233" s="16"/>
      <c r="BY233" s="16" t="s">
        <v>63</v>
      </c>
      <c r="BZ233" s="16" t="s">
        <v>63</v>
      </c>
      <c r="CA233" s="16"/>
      <c r="CB233" s="16"/>
      <c r="CC233" s="16"/>
      <c r="CD233" s="16"/>
      <c r="CE233" s="16"/>
      <c r="CF233" s="16"/>
      <c r="CG233" s="16"/>
      <c r="CH233" s="16" t="s">
        <v>90</v>
      </c>
      <c r="CI233" s="16"/>
      <c r="CJ233" s="16">
        <v>1</v>
      </c>
      <c r="CK233" s="16" t="s">
        <v>91</v>
      </c>
      <c r="CL233" s="16"/>
      <c r="CM233" s="16">
        <v>360</v>
      </c>
      <c r="CN233" s="16">
        <v>235</v>
      </c>
      <c r="CO233" s="16">
        <v>165</v>
      </c>
      <c r="CP233" s="16" t="s">
        <v>92</v>
      </c>
      <c r="CQ233" s="16"/>
      <c r="CR233" s="16"/>
      <c r="CS233" s="16" t="s">
        <v>93</v>
      </c>
      <c r="CT233" s="16"/>
      <c r="CU233" s="16" t="s">
        <v>94</v>
      </c>
      <c r="CV233" s="16" t="s">
        <v>63</v>
      </c>
      <c r="CW233" s="16"/>
      <c r="CX233" s="16"/>
      <c r="CY233" s="16"/>
      <c r="CZ233" s="16" t="s">
        <v>1873</v>
      </c>
      <c r="DA233" s="16">
        <v>2</v>
      </c>
      <c r="DB233" s="16" t="s">
        <v>1874</v>
      </c>
      <c r="DC233" s="16" t="s">
        <v>1875</v>
      </c>
      <c r="DD233" s="16" t="s">
        <v>1881</v>
      </c>
      <c r="DE233" s="16"/>
      <c r="DF233" s="16"/>
      <c r="DG233" s="16"/>
      <c r="DH233" s="16"/>
      <c r="DI233" s="16" t="s">
        <v>63</v>
      </c>
      <c r="DJ233" s="16" t="s">
        <v>62</v>
      </c>
      <c r="DK233" s="16"/>
      <c r="DL233" s="16"/>
      <c r="DM233" s="16" t="s">
        <v>63</v>
      </c>
      <c r="DN233" s="16" t="s">
        <v>189</v>
      </c>
      <c r="DO233" s="16" t="s">
        <v>1882</v>
      </c>
      <c r="DP233" s="16"/>
      <c r="DQ233" s="16"/>
      <c r="DR233" s="16"/>
      <c r="DS233" s="16"/>
      <c r="DT233" s="16"/>
      <c r="DU233" s="16"/>
      <c r="DV233" s="16"/>
      <c r="DW233" s="16"/>
      <c r="DX233" s="94"/>
      <c r="DY233" s="16">
        <v>10</v>
      </c>
      <c r="DZ233" s="16">
        <v>10</v>
      </c>
      <c r="EA233" s="89"/>
      <c r="EB233" s="90" t="s">
        <v>1878</v>
      </c>
      <c r="EC233" s="16">
        <v>10</v>
      </c>
      <c r="ED233" s="16"/>
      <c r="EE233" s="89"/>
      <c r="EF233" s="90"/>
      <c r="EG233" s="16"/>
      <c r="EH233" s="16"/>
      <c r="EI233" s="89"/>
      <c r="EJ233" s="90"/>
      <c r="EK233" s="16"/>
      <c r="EL233" s="16"/>
      <c r="EM233" s="89"/>
      <c r="EN233" s="90"/>
      <c r="EO233" s="16"/>
      <c r="EP233" s="16"/>
      <c r="EQ233" s="89"/>
      <c r="ER233" s="90">
        <v>4750</v>
      </c>
      <c r="ES233" s="89"/>
      <c r="ET233" s="91"/>
      <c r="EU233" s="90">
        <v>10</v>
      </c>
      <c r="EV233" s="89"/>
    </row>
    <row r="234" spans="1:177" s="82" customFormat="1" x14ac:dyDescent="0.3">
      <c r="A234" s="70"/>
      <c r="B234" s="71"/>
      <c r="C234" s="71"/>
      <c r="D234" s="71"/>
      <c r="E234" s="71"/>
      <c r="F234" s="73"/>
      <c r="G234" s="70"/>
      <c r="H234" s="72"/>
      <c r="I234" s="72"/>
      <c r="J234" s="74" t="s">
        <v>1883</v>
      </c>
      <c r="K234" s="72"/>
      <c r="L234" s="72"/>
      <c r="M234" s="72"/>
      <c r="N234" s="72"/>
      <c r="O234" s="72"/>
      <c r="P234" s="72"/>
      <c r="Q234" s="72"/>
      <c r="R234" s="72"/>
      <c r="S234" s="72"/>
      <c r="T234" s="72"/>
      <c r="U234" s="72"/>
      <c r="V234" s="72"/>
      <c r="W234" s="72"/>
      <c r="X234" s="72"/>
      <c r="Y234" s="72"/>
      <c r="Z234" s="72"/>
      <c r="AA234" s="74" t="str">
        <f>$J234</f>
        <v>2023 Tesla Model 3 RWD</v>
      </c>
      <c r="AB234" s="72"/>
      <c r="AC234" s="72"/>
      <c r="AD234" s="72"/>
      <c r="AE234" s="72"/>
      <c r="AF234" s="72"/>
      <c r="AG234" s="72"/>
      <c r="AH234" s="72"/>
      <c r="AI234" s="72"/>
      <c r="AJ234" s="72"/>
      <c r="AK234" s="72"/>
      <c r="AL234" s="72"/>
      <c r="AM234" s="72"/>
      <c r="AN234" s="72"/>
      <c r="AO234" s="75"/>
      <c r="AP234" s="70"/>
      <c r="AQ234" s="76" t="str">
        <f>$J234</f>
        <v>2023 Tesla Model 3 RWD</v>
      </c>
      <c r="AR234" s="70"/>
      <c r="AS234" s="72"/>
      <c r="AT234" s="72"/>
      <c r="AU234" s="72"/>
      <c r="AV234" s="72"/>
      <c r="AW234" s="72"/>
      <c r="AX234" s="72"/>
      <c r="AY234" s="72"/>
      <c r="AZ234" s="72"/>
      <c r="BA234" s="72"/>
      <c r="BB234" s="72"/>
      <c r="BC234" s="72"/>
      <c r="BD234" s="72"/>
      <c r="BE234" s="72"/>
      <c r="BF234" s="74" t="str">
        <f>$J234</f>
        <v>2023 Tesla Model 3 RWD</v>
      </c>
      <c r="BG234" s="72"/>
      <c r="BH234" s="72"/>
      <c r="BI234" s="72"/>
      <c r="BJ234" s="75"/>
      <c r="BK234" s="70"/>
      <c r="BL234" s="72"/>
      <c r="BM234" s="72"/>
      <c r="BN234" s="72"/>
      <c r="BO234" s="72"/>
      <c r="BP234" s="72"/>
      <c r="BQ234" s="77"/>
      <c r="BR234" s="1"/>
      <c r="BS234" s="72"/>
      <c r="BT234" s="78" t="s">
        <v>1597</v>
      </c>
      <c r="BU234" s="72"/>
      <c r="BV234" s="74" t="str">
        <f>$J234</f>
        <v>2023 Tesla Model 3 RWD</v>
      </c>
      <c r="BW234" s="72"/>
      <c r="BX234" s="72"/>
      <c r="BY234" s="72"/>
      <c r="BZ234" s="72"/>
      <c r="CA234" s="72"/>
      <c r="CB234" s="79" t="s">
        <v>1597</v>
      </c>
      <c r="CC234" s="72"/>
      <c r="CD234" s="72"/>
      <c r="CE234" s="72"/>
      <c r="CF234" s="72"/>
      <c r="CG234" s="72"/>
      <c r="CH234" s="72"/>
      <c r="CI234" s="72"/>
      <c r="CJ234" s="72"/>
      <c r="CK234" s="72"/>
      <c r="CL234" s="74" t="str">
        <f>$J234</f>
        <v>2023 Tesla Model 3 RWD</v>
      </c>
      <c r="CM234" s="72"/>
      <c r="CN234" s="72"/>
      <c r="CO234" s="72"/>
      <c r="CP234" s="72"/>
      <c r="CQ234" s="72"/>
      <c r="CR234" s="72"/>
      <c r="CS234" s="72"/>
      <c r="CT234" s="72"/>
      <c r="CU234" s="72"/>
      <c r="CV234" s="72"/>
      <c r="CW234" s="72"/>
      <c r="CX234" s="72"/>
      <c r="CY234" s="72"/>
      <c r="CZ234" s="72"/>
      <c r="DA234" s="72"/>
      <c r="DB234" s="72"/>
      <c r="DC234" s="74" t="str">
        <f>$J234</f>
        <v>2023 Tesla Model 3 RWD</v>
      </c>
      <c r="DD234" s="72"/>
      <c r="DE234" s="72"/>
      <c r="DF234" s="72"/>
      <c r="DG234" s="72"/>
      <c r="DH234" s="72"/>
      <c r="DI234" s="72"/>
      <c r="DJ234" s="72"/>
      <c r="DK234" s="72"/>
      <c r="DL234" s="72"/>
      <c r="DM234" s="72"/>
      <c r="DN234" s="72"/>
      <c r="DO234" s="74"/>
      <c r="DP234" s="74"/>
      <c r="DQ234" s="74"/>
      <c r="DR234" s="74"/>
      <c r="DS234" s="74"/>
      <c r="DT234" s="74" t="str">
        <f>$J234</f>
        <v>2023 Tesla Model 3 RWD</v>
      </c>
      <c r="DU234" s="74"/>
      <c r="DV234" s="74"/>
      <c r="DW234" s="74"/>
      <c r="DX234" s="80"/>
      <c r="DY234" s="74"/>
      <c r="DZ234" s="74"/>
      <c r="EA234" s="73"/>
      <c r="EB234" s="81"/>
      <c r="EC234" s="74"/>
      <c r="ED234" s="74"/>
      <c r="EE234" s="73"/>
      <c r="EF234" s="81"/>
      <c r="EH234" s="79" t="s">
        <v>1597</v>
      </c>
      <c r="EI234" s="73" t="str">
        <f>$J234</f>
        <v>2023 Tesla Model 3 RWD</v>
      </c>
      <c r="EJ234" s="83"/>
      <c r="EK234" s="84"/>
      <c r="EL234" s="84"/>
      <c r="EM234" s="85"/>
      <c r="EN234" s="86"/>
      <c r="EQ234" s="87"/>
      <c r="ER234" s="86"/>
      <c r="ES234" s="87"/>
      <c r="ET234" s="88"/>
      <c r="EU234" s="81" t="str">
        <f>$J234</f>
        <v>2023 Tesla Model 3 RWD</v>
      </c>
      <c r="EV234" s="87"/>
      <c r="EW234" s="74"/>
      <c r="EX234" s="74"/>
      <c r="EY234" s="74"/>
      <c r="EZ234" s="74"/>
      <c r="FA234" s="74"/>
      <c r="FB234" s="74"/>
      <c r="FC234" s="74"/>
      <c r="FD234" s="74"/>
      <c r="FE234" s="74"/>
      <c r="FF234" s="74"/>
      <c r="FG234" s="74"/>
      <c r="FH234" s="74"/>
      <c r="FI234" s="74"/>
      <c r="FJ234" s="74"/>
      <c r="FK234" s="74"/>
      <c r="FL234" s="74"/>
      <c r="FM234" s="74"/>
      <c r="FN234" s="74"/>
      <c r="FO234" s="74"/>
      <c r="FQ234" s="74"/>
      <c r="FR234" s="74"/>
      <c r="FS234" s="74"/>
      <c r="FT234" s="74"/>
      <c r="FU234" s="74"/>
    </row>
    <row r="235" spans="1:177" s="82" customFormat="1" x14ac:dyDescent="0.3">
      <c r="A235" s="90">
        <v>2023</v>
      </c>
      <c r="B235" s="16" t="s">
        <v>1869</v>
      </c>
      <c r="C235" s="16" t="s">
        <v>1870</v>
      </c>
      <c r="D235" s="16" t="s">
        <v>1884</v>
      </c>
      <c r="E235" s="16" t="s">
        <v>1872</v>
      </c>
      <c r="F235" s="89" t="s">
        <v>1630</v>
      </c>
      <c r="G235" s="90">
        <v>138</v>
      </c>
      <c r="H235" s="16">
        <v>126</v>
      </c>
      <c r="I235" s="16">
        <v>132</v>
      </c>
      <c r="J235" s="16">
        <v>185.3</v>
      </c>
      <c r="K235" s="16">
        <v>170.1</v>
      </c>
      <c r="L235" s="16">
        <v>178.13679999999999</v>
      </c>
      <c r="M235" s="16">
        <v>137.52969999999999</v>
      </c>
      <c r="N235" s="16">
        <v>126.2482</v>
      </c>
      <c r="O235" s="16">
        <v>132.2131</v>
      </c>
      <c r="P235" s="16">
        <f t="shared" ref="P235:P236" si="73">L235/O235</f>
        <v>1.3473460647999329</v>
      </c>
      <c r="Q235" s="16"/>
      <c r="R235" s="16"/>
      <c r="S235" s="16" t="s">
        <v>60</v>
      </c>
      <c r="T235" s="16" t="s">
        <v>61</v>
      </c>
      <c r="U235" s="16"/>
      <c r="V235" s="16">
        <v>1</v>
      </c>
      <c r="W235" s="16" t="s">
        <v>63</v>
      </c>
      <c r="X235" s="16" t="s">
        <v>63</v>
      </c>
      <c r="Y235" s="16" t="s">
        <v>84</v>
      </c>
      <c r="Z235" s="16" t="s">
        <v>85</v>
      </c>
      <c r="AA235" s="16"/>
      <c r="AB235" s="16"/>
      <c r="AC235" s="16">
        <v>272</v>
      </c>
      <c r="AD235" s="16" t="s">
        <v>1616</v>
      </c>
      <c r="AE235" s="16" t="s">
        <v>1617</v>
      </c>
      <c r="AF235" s="16" t="s">
        <v>66</v>
      </c>
      <c r="AG235" s="16" t="s">
        <v>67</v>
      </c>
      <c r="AH235" s="16">
        <v>4</v>
      </c>
      <c r="AI235" s="16" t="s">
        <v>1631</v>
      </c>
      <c r="AJ235" s="16"/>
      <c r="AK235" s="16"/>
      <c r="AL235" s="16">
        <v>97</v>
      </c>
      <c r="AM235" s="16">
        <v>15</v>
      </c>
      <c r="AN235" s="16"/>
      <c r="AO235" s="89"/>
      <c r="AP235" s="90">
        <v>550</v>
      </c>
      <c r="AQ235" s="91">
        <v>550</v>
      </c>
      <c r="AR235" s="90"/>
      <c r="AS235" s="16"/>
      <c r="AT235" s="16"/>
      <c r="AU235" s="16"/>
      <c r="AV235" s="16"/>
      <c r="AW235" s="16"/>
      <c r="AX235" s="16"/>
      <c r="AY235" s="16"/>
      <c r="AZ235" s="16"/>
      <c r="BA235" s="16"/>
      <c r="BB235" s="16"/>
      <c r="BC235" s="16"/>
      <c r="BD235" s="16"/>
      <c r="BE235" s="16"/>
      <c r="BF235" s="16"/>
      <c r="BG235" s="16"/>
      <c r="BH235" s="16"/>
      <c r="BI235" s="16"/>
      <c r="BJ235" s="89"/>
      <c r="BK235" s="92"/>
      <c r="BL235" s="16"/>
      <c r="BM235" s="16"/>
      <c r="BN235" s="16">
        <v>5</v>
      </c>
      <c r="BO235" s="16" t="s">
        <v>164</v>
      </c>
      <c r="BP235" s="16" t="s">
        <v>1548</v>
      </c>
      <c r="BQ235" s="16" t="s">
        <v>1636</v>
      </c>
      <c r="BR235" s="21">
        <v>44866</v>
      </c>
      <c r="BS235" s="16">
        <v>32237</v>
      </c>
      <c r="BT235" s="93"/>
      <c r="BU235" s="16" t="s">
        <v>63</v>
      </c>
      <c r="BV235" s="16" t="s">
        <v>63</v>
      </c>
      <c r="BW235" s="16"/>
      <c r="BX235" s="16"/>
      <c r="BY235" s="16" t="s">
        <v>63</v>
      </c>
      <c r="BZ235" s="16" t="s">
        <v>63</v>
      </c>
      <c r="CA235" s="16"/>
      <c r="CB235" s="16"/>
      <c r="CC235" s="16"/>
      <c r="CD235" s="16"/>
      <c r="CE235" s="16"/>
      <c r="CF235" s="16"/>
      <c r="CG235" s="16"/>
      <c r="CH235" s="16" t="s">
        <v>90</v>
      </c>
      <c r="CI235" s="16"/>
      <c r="CJ235" s="16">
        <v>1</v>
      </c>
      <c r="CK235" s="16" t="s">
        <v>91</v>
      </c>
      <c r="CL235" s="16"/>
      <c r="CM235" s="16">
        <v>350</v>
      </c>
      <c r="CN235" s="16">
        <v>174</v>
      </c>
      <c r="CO235" s="16">
        <v>126</v>
      </c>
      <c r="CP235" s="16" t="s">
        <v>92</v>
      </c>
      <c r="CQ235" s="16"/>
      <c r="CR235" s="16"/>
      <c r="CS235" s="16" t="s">
        <v>93</v>
      </c>
      <c r="CT235" s="16"/>
      <c r="CU235" s="16" t="s">
        <v>194</v>
      </c>
      <c r="CV235" s="16" t="s">
        <v>63</v>
      </c>
      <c r="CW235" s="16"/>
      <c r="CX235" s="16"/>
      <c r="CY235" s="16"/>
      <c r="CZ235" s="16" t="s">
        <v>1885</v>
      </c>
      <c r="DA235" s="16">
        <v>1</v>
      </c>
      <c r="DB235" s="16" t="s">
        <v>167</v>
      </c>
      <c r="DC235" s="16" t="s">
        <v>1875</v>
      </c>
      <c r="DD235" s="16">
        <v>192</v>
      </c>
      <c r="DE235" s="16"/>
      <c r="DF235" s="16"/>
      <c r="DG235" s="16"/>
      <c r="DH235" s="16"/>
      <c r="DI235" s="16" t="s">
        <v>63</v>
      </c>
      <c r="DJ235" s="16" t="s">
        <v>62</v>
      </c>
      <c r="DK235" s="16"/>
      <c r="DL235" s="16"/>
      <c r="DM235" s="16" t="s">
        <v>63</v>
      </c>
      <c r="DN235" s="16" t="s">
        <v>189</v>
      </c>
      <c r="DO235" s="16" t="s">
        <v>1884</v>
      </c>
      <c r="DP235" s="16"/>
      <c r="DQ235" s="16"/>
      <c r="DR235" s="16"/>
      <c r="DS235" s="16"/>
      <c r="DT235" s="16"/>
      <c r="DU235" s="16"/>
      <c r="DV235" s="16"/>
      <c r="DW235" s="16"/>
      <c r="DX235" s="94"/>
      <c r="DY235" s="16">
        <v>10</v>
      </c>
      <c r="DZ235" s="16">
        <v>10</v>
      </c>
      <c r="EA235" s="89"/>
      <c r="EB235" s="90" t="s">
        <v>1886</v>
      </c>
      <c r="EC235" s="16">
        <v>10</v>
      </c>
      <c r="ED235" s="16"/>
      <c r="EE235" s="89"/>
      <c r="EF235" s="90"/>
      <c r="EG235" s="16"/>
      <c r="EH235" s="16"/>
      <c r="EI235" s="89"/>
      <c r="EJ235" s="90"/>
      <c r="EK235" s="16"/>
      <c r="EL235" s="16"/>
      <c r="EM235" s="89"/>
      <c r="EN235" s="90"/>
      <c r="EO235" s="16"/>
      <c r="EP235" s="16"/>
      <c r="EQ235" s="89"/>
      <c r="ER235" s="90">
        <v>5250</v>
      </c>
      <c r="ES235" s="89"/>
      <c r="ET235" s="91"/>
      <c r="EU235" s="90">
        <v>10.4</v>
      </c>
      <c r="EV235" s="89"/>
    </row>
    <row r="236" spans="1:177" s="82" customFormat="1" ht="15.5" customHeight="1" thickBot="1" x14ac:dyDescent="0.35">
      <c r="A236" s="90">
        <v>2023</v>
      </c>
      <c r="B236" s="16" t="s">
        <v>1869</v>
      </c>
      <c r="C236" s="16" t="s">
        <v>1870</v>
      </c>
      <c r="D236" s="16" t="s">
        <v>1884</v>
      </c>
      <c r="E236" s="16" t="s">
        <v>1872</v>
      </c>
      <c r="F236" s="89" t="s">
        <v>1630</v>
      </c>
      <c r="G236" s="90">
        <v>25</v>
      </c>
      <c r="H236" s="16">
        <v>27</v>
      </c>
      <c r="I236" s="16">
        <v>25</v>
      </c>
      <c r="J236" s="16">
        <v>18.189399999999999</v>
      </c>
      <c r="K236" s="16">
        <v>19.818899999999999</v>
      </c>
      <c r="L236" s="16">
        <v>18.922699999999999</v>
      </c>
      <c r="M236" s="16">
        <v>24.507400000000001</v>
      </c>
      <c r="N236" s="16">
        <v>26.697399999999998</v>
      </c>
      <c r="O236" s="16">
        <v>25.492899999999999</v>
      </c>
      <c r="P236" s="16">
        <f t="shared" si="73"/>
        <v>0.7422733388512095</v>
      </c>
      <c r="Q236" s="16"/>
      <c r="R236" s="16"/>
      <c r="S236" s="16" t="s">
        <v>60</v>
      </c>
      <c r="T236" s="16" t="s">
        <v>61</v>
      </c>
      <c r="U236" s="16"/>
      <c r="V236" s="16">
        <v>1</v>
      </c>
      <c r="W236" s="16" t="s">
        <v>63</v>
      </c>
      <c r="X236" s="16" t="s">
        <v>63</v>
      </c>
      <c r="Y236" s="16" t="s">
        <v>84</v>
      </c>
      <c r="Z236" s="16" t="s">
        <v>85</v>
      </c>
      <c r="AA236" s="16"/>
      <c r="AB236" s="16"/>
      <c r="AC236" s="16">
        <v>272</v>
      </c>
      <c r="AD236" s="16" t="s">
        <v>1616</v>
      </c>
      <c r="AE236" s="16" t="s">
        <v>1617</v>
      </c>
      <c r="AF236" s="16" t="s">
        <v>1624</v>
      </c>
      <c r="AG236" s="16" t="s">
        <v>1625</v>
      </c>
      <c r="AH236" s="16">
        <v>4</v>
      </c>
      <c r="AI236" s="16" t="s">
        <v>1631</v>
      </c>
      <c r="AJ236" s="16"/>
      <c r="AK236" s="16"/>
      <c r="AL236" s="16">
        <v>97</v>
      </c>
      <c r="AM236" s="16">
        <v>15</v>
      </c>
      <c r="AN236" s="16"/>
      <c r="AO236" s="89"/>
      <c r="AP236" s="90">
        <v>550</v>
      </c>
      <c r="AQ236" s="91">
        <v>550</v>
      </c>
      <c r="AR236" s="90"/>
      <c r="AS236" s="16"/>
      <c r="AT236" s="16"/>
      <c r="AU236" s="16"/>
      <c r="AV236" s="16"/>
      <c r="AW236" s="16"/>
      <c r="AX236" s="16"/>
      <c r="AY236" s="16"/>
      <c r="AZ236" s="16"/>
      <c r="BA236" s="16"/>
      <c r="BB236" s="16"/>
      <c r="BC236" s="16"/>
      <c r="BD236" s="16"/>
      <c r="BE236" s="16"/>
      <c r="BF236" s="16"/>
      <c r="BG236" s="16"/>
      <c r="BH236" s="16"/>
      <c r="BI236" s="16"/>
      <c r="BJ236" s="89"/>
      <c r="BK236" s="92"/>
      <c r="BL236" s="16"/>
      <c r="BM236" s="16"/>
      <c r="BN236" s="16">
        <v>5</v>
      </c>
      <c r="BO236" s="16" t="s">
        <v>164</v>
      </c>
      <c r="BP236" s="16" t="s">
        <v>1548</v>
      </c>
      <c r="BQ236" s="16" t="s">
        <v>1636</v>
      </c>
      <c r="BR236" s="21">
        <v>44866</v>
      </c>
      <c r="BS236" s="16">
        <v>32237</v>
      </c>
      <c r="BT236" s="93"/>
      <c r="BU236" s="16" t="s">
        <v>63</v>
      </c>
      <c r="BV236" s="16" t="s">
        <v>63</v>
      </c>
      <c r="BW236" s="16"/>
      <c r="BX236" s="16"/>
      <c r="BY236" s="16" t="s">
        <v>63</v>
      </c>
      <c r="BZ236" s="16" t="s">
        <v>63</v>
      </c>
      <c r="CA236" s="16"/>
      <c r="CB236" s="16"/>
      <c r="CC236" s="16"/>
      <c r="CD236" s="16"/>
      <c r="CE236" s="16"/>
      <c r="CF236" s="16"/>
      <c r="CG236" s="16"/>
      <c r="CH236" s="16" t="s">
        <v>90</v>
      </c>
      <c r="CI236" s="16"/>
      <c r="CJ236" s="16">
        <v>1</v>
      </c>
      <c r="CK236" s="16" t="s">
        <v>91</v>
      </c>
      <c r="CL236" s="16"/>
      <c r="CM236" s="16">
        <v>350</v>
      </c>
      <c r="CN236" s="16">
        <v>174</v>
      </c>
      <c r="CO236" s="16">
        <v>126</v>
      </c>
      <c r="CP236" s="16" t="s">
        <v>92</v>
      </c>
      <c r="CQ236" s="16"/>
      <c r="CR236" s="16"/>
      <c r="CS236" s="16" t="s">
        <v>93</v>
      </c>
      <c r="CT236" s="16"/>
      <c r="CU236" s="16" t="s">
        <v>194</v>
      </c>
      <c r="CV236" s="16" t="s">
        <v>63</v>
      </c>
      <c r="CW236" s="16"/>
      <c r="CX236" s="16"/>
      <c r="CY236" s="16"/>
      <c r="CZ236" s="16" t="s">
        <v>1885</v>
      </c>
      <c r="DA236" s="16">
        <v>1</v>
      </c>
      <c r="DB236" s="16" t="s">
        <v>167</v>
      </c>
      <c r="DC236" s="16" t="s">
        <v>1875</v>
      </c>
      <c r="DD236" s="16">
        <v>192</v>
      </c>
      <c r="DE236" s="16"/>
      <c r="DF236" s="16"/>
      <c r="DG236" s="16"/>
      <c r="DH236" s="16"/>
      <c r="DI236" s="16" t="s">
        <v>63</v>
      </c>
      <c r="DJ236" s="16" t="s">
        <v>62</v>
      </c>
      <c r="DK236" s="16"/>
      <c r="DL236" s="16"/>
      <c r="DM236" s="16" t="s">
        <v>63</v>
      </c>
      <c r="DN236" s="16" t="s">
        <v>189</v>
      </c>
      <c r="DO236" s="16" t="s">
        <v>1884</v>
      </c>
      <c r="DP236" s="16"/>
      <c r="DQ236" s="16"/>
      <c r="DR236" s="16"/>
      <c r="DS236" s="16"/>
      <c r="DT236" s="16"/>
      <c r="DU236" s="16"/>
      <c r="DV236" s="16"/>
      <c r="DW236" s="16"/>
      <c r="DX236" s="94"/>
      <c r="DY236" s="16">
        <v>10</v>
      </c>
      <c r="DZ236" s="16">
        <v>10</v>
      </c>
      <c r="EA236" s="89"/>
      <c r="EB236" s="90" t="s">
        <v>1886</v>
      </c>
      <c r="EC236" s="16">
        <v>10</v>
      </c>
      <c r="ED236" s="16"/>
      <c r="EE236" s="89"/>
      <c r="EF236" s="90"/>
      <c r="EG236" s="16"/>
      <c r="EH236" s="16"/>
      <c r="EI236" s="89"/>
      <c r="EJ236" s="90"/>
      <c r="EK236" s="16"/>
      <c r="EL236" s="16"/>
      <c r="EM236" s="89"/>
      <c r="EN236" s="90"/>
      <c r="EO236" s="16"/>
      <c r="EP236" s="16"/>
      <c r="EQ236" s="89"/>
      <c r="ER236" s="90">
        <v>5250</v>
      </c>
      <c r="ES236" s="89"/>
      <c r="ET236" s="91"/>
      <c r="EU236" s="90">
        <v>10.4</v>
      </c>
      <c r="EV236" s="89"/>
    </row>
    <row r="237" spans="1:177" s="82" customFormat="1" x14ac:dyDescent="0.3">
      <c r="A237" s="70"/>
      <c r="B237" s="71"/>
      <c r="C237" s="71"/>
      <c r="D237" s="71"/>
      <c r="E237" s="71"/>
      <c r="F237" s="73"/>
      <c r="G237" s="70"/>
      <c r="H237" s="72"/>
      <c r="I237" s="72"/>
      <c r="J237" s="74" t="s">
        <v>1887</v>
      </c>
      <c r="K237" s="72"/>
      <c r="L237" s="72"/>
      <c r="M237" s="72"/>
      <c r="N237" s="72"/>
      <c r="O237" s="72"/>
      <c r="P237" s="72"/>
      <c r="Q237" s="72"/>
      <c r="R237" s="72"/>
      <c r="S237" s="72"/>
      <c r="T237" s="72"/>
      <c r="U237" s="72"/>
      <c r="V237" s="72"/>
      <c r="W237" s="72"/>
      <c r="X237" s="72"/>
      <c r="Y237" s="72"/>
      <c r="Z237" s="72"/>
      <c r="AA237" s="74" t="str">
        <f>$J237</f>
        <v>2023 Tesla Model S</v>
      </c>
      <c r="AB237" s="72"/>
      <c r="AC237" s="72"/>
      <c r="AD237" s="72"/>
      <c r="AE237" s="72"/>
      <c r="AF237" s="72"/>
      <c r="AG237" s="72"/>
      <c r="AH237" s="72"/>
      <c r="AI237" s="72"/>
      <c r="AJ237" s="72"/>
      <c r="AK237" s="72"/>
      <c r="AL237" s="72"/>
      <c r="AM237" s="72"/>
      <c r="AN237" s="72"/>
      <c r="AO237" s="75"/>
      <c r="AP237" s="70"/>
      <c r="AQ237" s="76" t="str">
        <f>$J237</f>
        <v>2023 Tesla Model S</v>
      </c>
      <c r="AR237" s="70"/>
      <c r="AS237" s="72"/>
      <c r="AT237" s="72"/>
      <c r="AU237" s="72"/>
      <c r="AV237" s="72"/>
      <c r="AW237" s="72"/>
      <c r="AX237" s="72"/>
      <c r="AY237" s="72"/>
      <c r="AZ237" s="72"/>
      <c r="BA237" s="72"/>
      <c r="BB237" s="72"/>
      <c r="BC237" s="72"/>
      <c r="BD237" s="72"/>
      <c r="BE237" s="72"/>
      <c r="BF237" s="74" t="str">
        <f>$J237</f>
        <v>2023 Tesla Model S</v>
      </c>
      <c r="BG237" s="72"/>
      <c r="BH237" s="72"/>
      <c r="BI237" s="72"/>
      <c r="BJ237" s="75"/>
      <c r="BK237" s="70"/>
      <c r="BL237" s="72"/>
      <c r="BM237" s="72"/>
      <c r="BN237" s="72"/>
      <c r="BO237" s="72"/>
      <c r="BP237" s="72"/>
      <c r="BQ237" s="77"/>
      <c r="BR237" s="1"/>
      <c r="BS237" s="72"/>
      <c r="BT237" s="78" t="s">
        <v>1597</v>
      </c>
      <c r="BU237" s="72"/>
      <c r="BV237" s="74" t="str">
        <f>$J237</f>
        <v>2023 Tesla Model S</v>
      </c>
      <c r="BW237" s="72"/>
      <c r="BX237" s="72"/>
      <c r="BY237" s="72"/>
      <c r="BZ237" s="72"/>
      <c r="CA237" s="72"/>
      <c r="CB237" s="79" t="s">
        <v>1597</v>
      </c>
      <c r="CC237" s="72"/>
      <c r="CD237" s="72"/>
      <c r="CE237" s="72"/>
      <c r="CF237" s="72"/>
      <c r="CG237" s="72"/>
      <c r="CH237" s="72"/>
      <c r="CI237" s="72"/>
      <c r="CJ237" s="72"/>
      <c r="CK237" s="72"/>
      <c r="CL237" s="74" t="str">
        <f>$J237</f>
        <v>2023 Tesla Model S</v>
      </c>
      <c r="CM237" s="72"/>
      <c r="CN237" s="72"/>
      <c r="CO237" s="72"/>
      <c r="CP237" s="72"/>
      <c r="CQ237" s="72"/>
      <c r="CR237" s="72"/>
      <c r="CS237" s="72"/>
      <c r="CT237" s="72"/>
      <c r="CU237" s="72"/>
      <c r="CV237" s="72"/>
      <c r="CW237" s="72"/>
      <c r="CX237" s="72"/>
      <c r="CY237" s="72"/>
      <c r="CZ237" s="72"/>
      <c r="DA237" s="72"/>
      <c r="DB237" s="72"/>
      <c r="DC237" s="74" t="str">
        <f>$J237</f>
        <v>2023 Tesla Model S</v>
      </c>
      <c r="DD237" s="72"/>
      <c r="DE237" s="72"/>
      <c r="DF237" s="72"/>
      <c r="DG237" s="72"/>
      <c r="DH237" s="72"/>
      <c r="DI237" s="72"/>
      <c r="DJ237" s="72"/>
      <c r="DK237" s="72"/>
      <c r="DL237" s="72"/>
      <c r="DM237" s="72"/>
      <c r="DN237" s="72"/>
      <c r="DO237" s="74"/>
      <c r="DP237" s="74"/>
      <c r="DQ237" s="74"/>
      <c r="DR237" s="74"/>
      <c r="DS237" s="74"/>
      <c r="DT237" s="74" t="str">
        <f>$J237</f>
        <v>2023 Tesla Model S</v>
      </c>
      <c r="DU237" s="74"/>
      <c r="DV237" s="74"/>
      <c r="DW237" s="74"/>
      <c r="DX237" s="80"/>
      <c r="DY237" s="74"/>
      <c r="DZ237" s="74"/>
      <c r="EA237" s="73"/>
      <c r="EB237" s="81"/>
      <c r="EC237" s="74"/>
      <c r="ED237" s="74"/>
      <c r="EE237" s="73"/>
      <c r="EF237" s="81"/>
      <c r="EH237" s="79" t="s">
        <v>1597</v>
      </c>
      <c r="EI237" s="73" t="str">
        <f>$J237</f>
        <v>2023 Tesla Model S</v>
      </c>
      <c r="EJ237" s="83"/>
      <c r="EK237" s="84"/>
      <c r="EL237" s="84"/>
      <c r="EM237" s="85"/>
      <c r="EN237" s="86"/>
      <c r="EQ237" s="87"/>
      <c r="ER237" s="86"/>
      <c r="ES237" s="87"/>
      <c r="ET237" s="88"/>
      <c r="EU237" s="81" t="str">
        <f>$J237</f>
        <v>2023 Tesla Model S</v>
      </c>
      <c r="EV237" s="87"/>
      <c r="EW237" s="74"/>
      <c r="EX237" s="74"/>
      <c r="EY237" s="74"/>
      <c r="EZ237" s="74"/>
      <c r="FA237" s="74"/>
      <c r="FB237" s="74"/>
      <c r="FC237" s="74"/>
      <c r="FD237" s="74"/>
      <c r="FE237" s="74"/>
      <c r="FF237" s="74"/>
      <c r="FG237" s="74"/>
      <c r="FH237" s="74"/>
      <c r="FI237" s="74"/>
      <c r="FJ237" s="74"/>
      <c r="FK237" s="74"/>
      <c r="FL237" s="74"/>
      <c r="FM237" s="74"/>
      <c r="FN237" s="74"/>
      <c r="FO237" s="74"/>
      <c r="FQ237" s="74"/>
      <c r="FR237" s="74"/>
      <c r="FS237" s="74"/>
      <c r="FT237" s="74"/>
      <c r="FU237" s="74"/>
    </row>
    <row r="238" spans="1:177" s="82" customFormat="1" x14ac:dyDescent="0.3">
      <c r="A238" s="90">
        <v>2023</v>
      </c>
      <c r="B238" s="16" t="s">
        <v>1869</v>
      </c>
      <c r="C238" s="16" t="s">
        <v>1870</v>
      </c>
      <c r="D238" s="16" t="s">
        <v>1888</v>
      </c>
      <c r="E238" s="16" t="s">
        <v>1872</v>
      </c>
      <c r="F238" s="89" t="s">
        <v>1630</v>
      </c>
      <c r="G238" s="90">
        <v>124</v>
      </c>
      <c r="H238" s="16">
        <v>115</v>
      </c>
      <c r="I238" s="16">
        <v>120</v>
      </c>
      <c r="J238" s="16">
        <v>163.9</v>
      </c>
      <c r="K238" s="16">
        <v>151.30000000000001</v>
      </c>
      <c r="L238" s="16">
        <v>157.97970000000001</v>
      </c>
      <c r="M238" s="16">
        <v>124.0887</v>
      </c>
      <c r="N238" s="16">
        <v>114.5492</v>
      </c>
      <c r="O238" s="16">
        <v>119.60639999999999</v>
      </c>
      <c r="P238" s="16">
        <f t="shared" ref="P238:P239" si="74">L238/O238</f>
        <v>1.3208298218155552</v>
      </c>
      <c r="Q238" s="16"/>
      <c r="R238" s="16"/>
      <c r="S238" s="16" t="s">
        <v>60</v>
      </c>
      <c r="T238" s="16" t="s">
        <v>61</v>
      </c>
      <c r="U238" s="16"/>
      <c r="V238" s="16">
        <v>1</v>
      </c>
      <c r="W238" s="16" t="s">
        <v>63</v>
      </c>
      <c r="X238" s="16" t="s">
        <v>63</v>
      </c>
      <c r="Y238" s="16" t="s">
        <v>60</v>
      </c>
      <c r="Z238" s="16" t="s">
        <v>117</v>
      </c>
      <c r="AA238" s="16"/>
      <c r="AB238" s="16"/>
      <c r="AC238" s="16">
        <v>405</v>
      </c>
      <c r="AD238" s="16" t="s">
        <v>1616</v>
      </c>
      <c r="AE238" s="16" t="s">
        <v>1617</v>
      </c>
      <c r="AF238" s="16" t="s">
        <v>66</v>
      </c>
      <c r="AG238" s="16" t="s">
        <v>67</v>
      </c>
      <c r="AH238" s="16">
        <v>4</v>
      </c>
      <c r="AI238" s="16" t="s">
        <v>1631</v>
      </c>
      <c r="AJ238" s="16"/>
      <c r="AK238" s="16"/>
      <c r="AL238" s="16"/>
      <c r="AM238" s="16"/>
      <c r="AN238" s="16">
        <v>94</v>
      </c>
      <c r="AO238" s="89">
        <v>26</v>
      </c>
      <c r="AP238" s="90">
        <v>600</v>
      </c>
      <c r="AQ238" s="91">
        <v>600</v>
      </c>
      <c r="AR238" s="90"/>
      <c r="AS238" s="16"/>
      <c r="AT238" s="16"/>
      <c r="AU238" s="16"/>
      <c r="AV238" s="16"/>
      <c r="AW238" s="16"/>
      <c r="AX238" s="16"/>
      <c r="AY238" s="16"/>
      <c r="AZ238" s="16"/>
      <c r="BA238" s="16"/>
      <c r="BB238" s="16"/>
      <c r="BC238" s="16"/>
      <c r="BD238" s="16"/>
      <c r="BE238" s="16"/>
      <c r="BF238" s="16"/>
      <c r="BG238" s="16"/>
      <c r="BH238" s="16"/>
      <c r="BI238" s="16"/>
      <c r="BJ238" s="89"/>
      <c r="BK238" s="92"/>
      <c r="BL238" s="16"/>
      <c r="BM238" s="16"/>
      <c r="BN238" s="16">
        <v>6</v>
      </c>
      <c r="BO238" s="16" t="s">
        <v>125</v>
      </c>
      <c r="BP238" s="16" t="s">
        <v>1548</v>
      </c>
      <c r="BQ238" s="16" t="s">
        <v>1636</v>
      </c>
      <c r="BR238" s="21">
        <v>44866</v>
      </c>
      <c r="BS238" s="16">
        <v>32236</v>
      </c>
      <c r="BT238" s="93"/>
      <c r="BU238" s="16" t="s">
        <v>63</v>
      </c>
      <c r="BV238" s="16" t="s">
        <v>63</v>
      </c>
      <c r="BW238" s="16"/>
      <c r="BX238" s="16"/>
      <c r="BY238" s="16" t="s">
        <v>63</v>
      </c>
      <c r="BZ238" s="16" t="s">
        <v>63</v>
      </c>
      <c r="CA238" s="16"/>
      <c r="CB238" s="16"/>
      <c r="CC238" s="16"/>
      <c r="CD238" s="16"/>
      <c r="CE238" s="16"/>
      <c r="CF238" s="16"/>
      <c r="CG238" s="16"/>
      <c r="CH238" s="16" t="s">
        <v>90</v>
      </c>
      <c r="CI238" s="16"/>
      <c r="CJ238" s="16">
        <v>1</v>
      </c>
      <c r="CK238" s="16" t="s">
        <v>91</v>
      </c>
      <c r="CL238" s="16"/>
      <c r="CM238" s="16">
        <v>408</v>
      </c>
      <c r="CN238" s="16">
        <v>256</v>
      </c>
      <c r="CO238" s="16">
        <v>187</v>
      </c>
      <c r="CP238" s="16" t="s">
        <v>92</v>
      </c>
      <c r="CQ238" s="16"/>
      <c r="CR238" s="16"/>
      <c r="CS238" s="16" t="s">
        <v>93</v>
      </c>
      <c r="CT238" s="16"/>
      <c r="CU238" s="16" t="s">
        <v>94</v>
      </c>
      <c r="CV238" s="16" t="s">
        <v>63</v>
      </c>
      <c r="CW238" s="16"/>
      <c r="CX238" s="16"/>
      <c r="CY238" s="16"/>
      <c r="CZ238" s="16" t="s">
        <v>1889</v>
      </c>
      <c r="DA238" s="16">
        <v>2</v>
      </c>
      <c r="DB238" s="16" t="s">
        <v>167</v>
      </c>
      <c r="DC238" s="16" t="s">
        <v>1875</v>
      </c>
      <c r="DD238" s="16" t="s">
        <v>1890</v>
      </c>
      <c r="DE238" s="16"/>
      <c r="DF238" s="16"/>
      <c r="DG238" s="16"/>
      <c r="DH238" s="16"/>
      <c r="DI238" s="16" t="s">
        <v>63</v>
      </c>
      <c r="DJ238" s="16" t="s">
        <v>62</v>
      </c>
      <c r="DK238" s="16"/>
      <c r="DL238" s="16"/>
      <c r="DM238" s="16" t="s">
        <v>63</v>
      </c>
      <c r="DN238" s="16" t="s">
        <v>189</v>
      </c>
      <c r="DO238" s="16" t="s">
        <v>1888</v>
      </c>
      <c r="DP238" s="16"/>
      <c r="DQ238" s="16"/>
      <c r="DR238" s="16"/>
      <c r="DS238" s="16"/>
      <c r="DT238" s="16"/>
      <c r="DU238" s="16"/>
      <c r="DV238" s="16"/>
      <c r="DW238" s="16"/>
      <c r="DX238" s="94"/>
      <c r="DY238" s="16">
        <v>10</v>
      </c>
      <c r="DZ238" s="16">
        <v>10</v>
      </c>
      <c r="EA238" s="89"/>
      <c r="EB238" s="90" t="s">
        <v>1891</v>
      </c>
      <c r="EC238" s="16">
        <v>10</v>
      </c>
      <c r="ED238" s="16"/>
      <c r="EE238" s="89"/>
      <c r="EF238" s="90"/>
      <c r="EG238" s="16"/>
      <c r="EH238" s="16"/>
      <c r="EI238" s="89"/>
      <c r="EJ238" s="90"/>
      <c r="EK238" s="16"/>
      <c r="EL238" s="16"/>
      <c r="EM238" s="89"/>
      <c r="EN238" s="90"/>
      <c r="EO238" s="16"/>
      <c r="EP238" s="16"/>
      <c r="EQ238" s="89"/>
      <c r="ER238" s="90">
        <v>5000</v>
      </c>
      <c r="ES238" s="89"/>
      <c r="ET238" s="91"/>
      <c r="EU238" s="90">
        <v>15</v>
      </c>
      <c r="EV238" s="89"/>
    </row>
    <row r="239" spans="1:177" s="82" customFormat="1" ht="15.5" customHeight="1" thickBot="1" x14ac:dyDescent="0.35">
      <c r="A239" s="90">
        <v>2023</v>
      </c>
      <c r="B239" s="16" t="s">
        <v>1869</v>
      </c>
      <c r="C239" s="16" t="s">
        <v>1870</v>
      </c>
      <c r="D239" s="16" t="s">
        <v>1888</v>
      </c>
      <c r="E239" s="16" t="s">
        <v>1872</v>
      </c>
      <c r="F239" s="89" t="s">
        <v>1630</v>
      </c>
      <c r="G239" s="90">
        <v>27</v>
      </c>
      <c r="H239" s="16">
        <v>29</v>
      </c>
      <c r="I239" s="16">
        <v>28</v>
      </c>
      <c r="J239" s="16">
        <v>20.560500000000001</v>
      </c>
      <c r="K239" s="16">
        <v>22.275500000000001</v>
      </c>
      <c r="L239" s="16">
        <v>21.3323</v>
      </c>
      <c r="M239" s="16">
        <v>27.161999999999999</v>
      </c>
      <c r="N239" s="16">
        <v>29.423999999999999</v>
      </c>
      <c r="O239" s="16">
        <v>28.1799</v>
      </c>
      <c r="P239" s="16">
        <f t="shared" si="74"/>
        <v>0.75700410576332777</v>
      </c>
      <c r="Q239" s="16"/>
      <c r="R239" s="16"/>
      <c r="S239" s="16" t="s">
        <v>60</v>
      </c>
      <c r="T239" s="16" t="s">
        <v>61</v>
      </c>
      <c r="U239" s="16"/>
      <c r="V239" s="16">
        <v>1</v>
      </c>
      <c r="W239" s="16" t="s">
        <v>63</v>
      </c>
      <c r="X239" s="16" t="s">
        <v>63</v>
      </c>
      <c r="Y239" s="16" t="s">
        <v>60</v>
      </c>
      <c r="Z239" s="16" t="s">
        <v>117</v>
      </c>
      <c r="AA239" s="16"/>
      <c r="AB239" s="16"/>
      <c r="AC239" s="16">
        <v>405</v>
      </c>
      <c r="AD239" s="16" t="s">
        <v>1616</v>
      </c>
      <c r="AE239" s="16" t="s">
        <v>1617</v>
      </c>
      <c r="AF239" s="16" t="s">
        <v>1624</v>
      </c>
      <c r="AG239" s="16" t="s">
        <v>1625</v>
      </c>
      <c r="AH239" s="16">
        <v>4</v>
      </c>
      <c r="AI239" s="16" t="s">
        <v>1631</v>
      </c>
      <c r="AJ239" s="16"/>
      <c r="AK239" s="16"/>
      <c r="AL239" s="16"/>
      <c r="AM239" s="16"/>
      <c r="AN239" s="16">
        <v>94</v>
      </c>
      <c r="AO239" s="89">
        <v>26</v>
      </c>
      <c r="AP239" s="90">
        <v>600</v>
      </c>
      <c r="AQ239" s="91">
        <v>600</v>
      </c>
      <c r="AR239" s="90"/>
      <c r="AS239" s="16"/>
      <c r="AT239" s="16"/>
      <c r="AU239" s="16"/>
      <c r="AV239" s="16"/>
      <c r="AW239" s="16"/>
      <c r="AX239" s="16"/>
      <c r="AY239" s="16"/>
      <c r="AZ239" s="16"/>
      <c r="BA239" s="16"/>
      <c r="BB239" s="16"/>
      <c r="BC239" s="16"/>
      <c r="BD239" s="16"/>
      <c r="BE239" s="16"/>
      <c r="BF239" s="16"/>
      <c r="BG239" s="16"/>
      <c r="BH239" s="16"/>
      <c r="BI239" s="16"/>
      <c r="BJ239" s="89"/>
      <c r="BK239" s="92"/>
      <c r="BL239" s="16"/>
      <c r="BM239" s="16"/>
      <c r="BN239" s="16">
        <v>6</v>
      </c>
      <c r="BO239" s="16" t="s">
        <v>125</v>
      </c>
      <c r="BP239" s="16" t="s">
        <v>1548</v>
      </c>
      <c r="BQ239" s="16" t="s">
        <v>1636</v>
      </c>
      <c r="BR239" s="21">
        <v>44866</v>
      </c>
      <c r="BS239" s="16">
        <v>32236</v>
      </c>
      <c r="BT239" s="93"/>
      <c r="BU239" s="16" t="s">
        <v>63</v>
      </c>
      <c r="BV239" s="16" t="s">
        <v>63</v>
      </c>
      <c r="BW239" s="16"/>
      <c r="BX239" s="16"/>
      <c r="BY239" s="16" t="s">
        <v>63</v>
      </c>
      <c r="BZ239" s="16" t="s">
        <v>63</v>
      </c>
      <c r="CA239" s="16"/>
      <c r="CB239" s="16"/>
      <c r="CC239" s="16"/>
      <c r="CD239" s="16"/>
      <c r="CE239" s="16"/>
      <c r="CF239" s="16"/>
      <c r="CG239" s="16"/>
      <c r="CH239" s="16" t="s">
        <v>90</v>
      </c>
      <c r="CI239" s="16"/>
      <c r="CJ239" s="16">
        <v>1</v>
      </c>
      <c r="CK239" s="16" t="s">
        <v>91</v>
      </c>
      <c r="CL239" s="16"/>
      <c r="CM239" s="16">
        <v>408</v>
      </c>
      <c r="CN239" s="16">
        <v>256</v>
      </c>
      <c r="CO239" s="16">
        <v>187</v>
      </c>
      <c r="CP239" s="16" t="s">
        <v>92</v>
      </c>
      <c r="CQ239" s="16"/>
      <c r="CR239" s="16"/>
      <c r="CS239" s="16" t="s">
        <v>93</v>
      </c>
      <c r="CT239" s="16"/>
      <c r="CU239" s="16" t="s">
        <v>94</v>
      </c>
      <c r="CV239" s="16" t="s">
        <v>63</v>
      </c>
      <c r="CW239" s="16"/>
      <c r="CX239" s="16"/>
      <c r="CY239" s="16"/>
      <c r="CZ239" s="16" t="s">
        <v>1889</v>
      </c>
      <c r="DA239" s="16">
        <v>2</v>
      </c>
      <c r="DB239" s="16" t="s">
        <v>167</v>
      </c>
      <c r="DC239" s="16" t="s">
        <v>1875</v>
      </c>
      <c r="DD239" s="16" t="s">
        <v>1890</v>
      </c>
      <c r="DE239" s="16"/>
      <c r="DF239" s="16"/>
      <c r="DG239" s="16"/>
      <c r="DH239" s="16"/>
      <c r="DI239" s="16" t="s">
        <v>63</v>
      </c>
      <c r="DJ239" s="16" t="s">
        <v>62</v>
      </c>
      <c r="DK239" s="16"/>
      <c r="DL239" s="16"/>
      <c r="DM239" s="16" t="s">
        <v>63</v>
      </c>
      <c r="DN239" s="16" t="s">
        <v>189</v>
      </c>
      <c r="DO239" s="16" t="s">
        <v>1888</v>
      </c>
      <c r="DP239" s="16"/>
      <c r="DQ239" s="16"/>
      <c r="DR239" s="16"/>
      <c r="DS239" s="16"/>
      <c r="DT239" s="16"/>
      <c r="DU239" s="16"/>
      <c r="DV239" s="16"/>
      <c r="DW239" s="16"/>
      <c r="DX239" s="94"/>
      <c r="DY239" s="16">
        <v>10</v>
      </c>
      <c r="DZ239" s="16">
        <v>10</v>
      </c>
      <c r="EA239" s="89"/>
      <c r="EB239" s="90" t="s">
        <v>1891</v>
      </c>
      <c r="EC239" s="16">
        <v>10</v>
      </c>
      <c r="ED239" s="16"/>
      <c r="EE239" s="89"/>
      <c r="EF239" s="90"/>
      <c r="EG239" s="16"/>
      <c r="EH239" s="16"/>
      <c r="EI239" s="89"/>
      <c r="EJ239" s="90"/>
      <c r="EK239" s="16"/>
      <c r="EL239" s="16"/>
      <c r="EM239" s="89"/>
      <c r="EN239" s="90"/>
      <c r="EO239" s="16"/>
      <c r="EP239" s="16"/>
      <c r="EQ239" s="89"/>
      <c r="ER239" s="90">
        <v>5000</v>
      </c>
      <c r="ES239" s="89"/>
      <c r="ET239" s="91"/>
      <c r="EU239" s="90">
        <v>15</v>
      </c>
      <c r="EV239" s="89"/>
    </row>
    <row r="240" spans="1:177" s="82" customFormat="1" x14ac:dyDescent="0.3">
      <c r="A240" s="70"/>
      <c r="B240" s="71"/>
      <c r="C240" s="71"/>
      <c r="D240" s="71"/>
      <c r="E240" s="71"/>
      <c r="F240" s="73"/>
      <c r="G240" s="70"/>
      <c r="H240" s="72"/>
      <c r="I240" s="72"/>
      <c r="J240" s="74" t="s">
        <v>1892</v>
      </c>
      <c r="K240" s="72"/>
      <c r="L240" s="72"/>
      <c r="M240" s="72"/>
      <c r="N240" s="72"/>
      <c r="O240" s="72"/>
      <c r="P240" s="72"/>
      <c r="Q240" s="72"/>
      <c r="R240" s="72"/>
      <c r="S240" s="72"/>
      <c r="T240" s="72"/>
      <c r="U240" s="72"/>
      <c r="V240" s="72"/>
      <c r="W240" s="72"/>
      <c r="X240" s="72"/>
      <c r="Y240" s="72"/>
      <c r="Z240" s="72"/>
      <c r="AA240" s="74" t="str">
        <f>$J240</f>
        <v>2023 Tesla Model X</v>
      </c>
      <c r="AB240" s="72"/>
      <c r="AC240" s="72"/>
      <c r="AD240" s="72"/>
      <c r="AE240" s="72"/>
      <c r="AF240" s="72"/>
      <c r="AG240" s="72"/>
      <c r="AH240" s="72"/>
      <c r="AI240" s="72"/>
      <c r="AJ240" s="72"/>
      <c r="AK240" s="72"/>
      <c r="AL240" s="72"/>
      <c r="AM240" s="72"/>
      <c r="AN240" s="72"/>
      <c r="AO240" s="75"/>
      <c r="AP240" s="70"/>
      <c r="AQ240" s="76" t="str">
        <f>$J240</f>
        <v>2023 Tesla Model X</v>
      </c>
      <c r="AR240" s="70"/>
      <c r="AS240" s="72"/>
      <c r="AT240" s="72"/>
      <c r="AU240" s="72"/>
      <c r="AV240" s="72"/>
      <c r="AW240" s="72"/>
      <c r="AX240" s="72"/>
      <c r="AY240" s="72"/>
      <c r="AZ240" s="72"/>
      <c r="BA240" s="72"/>
      <c r="BB240" s="72"/>
      <c r="BC240" s="72"/>
      <c r="BD240" s="72"/>
      <c r="BE240" s="72"/>
      <c r="BF240" s="74" t="str">
        <f>$J240</f>
        <v>2023 Tesla Model X</v>
      </c>
      <c r="BG240" s="72"/>
      <c r="BH240" s="72"/>
      <c r="BI240" s="72"/>
      <c r="BJ240" s="75"/>
      <c r="BK240" s="70"/>
      <c r="BL240" s="72"/>
      <c r="BM240" s="72"/>
      <c r="BN240" s="72"/>
      <c r="BO240" s="72"/>
      <c r="BP240" s="72"/>
      <c r="BQ240" s="77"/>
      <c r="BR240" s="1"/>
      <c r="BS240" s="72"/>
      <c r="BT240" s="78" t="s">
        <v>1597</v>
      </c>
      <c r="BU240" s="72"/>
      <c r="BV240" s="74" t="str">
        <f>$J240</f>
        <v>2023 Tesla Model X</v>
      </c>
      <c r="BW240" s="72"/>
      <c r="BX240" s="72"/>
      <c r="BY240" s="72"/>
      <c r="BZ240" s="72"/>
      <c r="CA240" s="72"/>
      <c r="CB240" s="79" t="s">
        <v>1597</v>
      </c>
      <c r="CC240" s="72"/>
      <c r="CD240" s="72"/>
      <c r="CE240" s="72"/>
      <c r="CF240" s="72"/>
      <c r="CG240" s="72"/>
      <c r="CH240" s="72"/>
      <c r="CI240" s="72"/>
      <c r="CJ240" s="72"/>
      <c r="CK240" s="72"/>
      <c r="CL240" s="74" t="str">
        <f>$J240</f>
        <v>2023 Tesla Model X</v>
      </c>
      <c r="CM240" s="72"/>
      <c r="CN240" s="72"/>
      <c r="CO240" s="72"/>
      <c r="CP240" s="72"/>
      <c r="CQ240" s="72"/>
      <c r="CR240" s="72"/>
      <c r="CS240" s="72"/>
      <c r="CT240" s="72"/>
      <c r="CU240" s="72"/>
      <c r="CV240" s="72"/>
      <c r="CW240" s="72"/>
      <c r="CX240" s="72"/>
      <c r="CY240" s="72"/>
      <c r="CZ240" s="72"/>
      <c r="DA240" s="72"/>
      <c r="DB240" s="72"/>
      <c r="DC240" s="74" t="str">
        <f>$J240</f>
        <v>2023 Tesla Model X</v>
      </c>
      <c r="DD240" s="72"/>
      <c r="DE240" s="72"/>
      <c r="DF240" s="72"/>
      <c r="DG240" s="72"/>
      <c r="DH240" s="72"/>
      <c r="DI240" s="72"/>
      <c r="DJ240" s="72"/>
      <c r="DK240" s="72"/>
      <c r="DL240" s="72"/>
      <c r="DM240" s="72"/>
      <c r="DN240" s="72"/>
      <c r="DO240" s="74"/>
      <c r="DP240" s="74"/>
      <c r="DQ240" s="74"/>
      <c r="DR240" s="74"/>
      <c r="DS240" s="74"/>
      <c r="DT240" s="74" t="str">
        <f>$J240</f>
        <v>2023 Tesla Model X</v>
      </c>
      <c r="DU240" s="74"/>
      <c r="DV240" s="74"/>
      <c r="DW240" s="74"/>
      <c r="DX240" s="80"/>
      <c r="DY240" s="74"/>
      <c r="DZ240" s="74"/>
      <c r="EA240" s="73"/>
      <c r="EB240" s="81"/>
      <c r="EC240" s="74"/>
      <c r="ED240" s="74"/>
      <c r="EE240" s="73"/>
      <c r="EF240" s="81"/>
      <c r="EH240" s="79" t="s">
        <v>1597</v>
      </c>
      <c r="EI240" s="73" t="str">
        <f>$J240</f>
        <v>2023 Tesla Model X</v>
      </c>
      <c r="EJ240" s="83"/>
      <c r="EK240" s="84"/>
      <c r="EL240" s="84"/>
      <c r="EM240" s="85"/>
      <c r="EN240" s="86"/>
      <c r="EQ240" s="87"/>
      <c r="ER240" s="86"/>
      <c r="ES240" s="87"/>
      <c r="ET240" s="88"/>
      <c r="EU240" s="81" t="str">
        <f>$J240</f>
        <v>2023 Tesla Model X</v>
      </c>
      <c r="EV240" s="87"/>
      <c r="EW240" s="74"/>
      <c r="EX240" s="74"/>
      <c r="EY240" s="74"/>
      <c r="EZ240" s="74"/>
      <c r="FA240" s="74"/>
      <c r="FB240" s="74"/>
      <c r="FC240" s="74"/>
      <c r="FD240" s="74"/>
      <c r="FE240" s="74"/>
      <c r="FF240" s="74"/>
      <c r="FG240" s="74"/>
      <c r="FH240" s="74"/>
      <c r="FI240" s="74"/>
      <c r="FJ240" s="74"/>
      <c r="FK240" s="74"/>
      <c r="FL240" s="74"/>
      <c r="FM240" s="74"/>
      <c r="FN240" s="74"/>
      <c r="FO240" s="74"/>
      <c r="FQ240" s="74"/>
      <c r="FR240" s="74"/>
      <c r="FS240" s="74"/>
      <c r="FT240" s="74"/>
      <c r="FU240" s="74"/>
    </row>
    <row r="241" spans="1:177" s="82" customFormat="1" x14ac:dyDescent="0.3">
      <c r="A241" s="90">
        <v>2023</v>
      </c>
      <c r="B241" s="16" t="s">
        <v>1869</v>
      </c>
      <c r="C241" s="16" t="s">
        <v>1870</v>
      </c>
      <c r="D241" s="16" t="s">
        <v>1893</v>
      </c>
      <c r="E241" s="16" t="s">
        <v>1872</v>
      </c>
      <c r="F241" s="89" t="s">
        <v>1630</v>
      </c>
      <c r="G241" s="90">
        <v>107</v>
      </c>
      <c r="H241" s="16">
        <v>97</v>
      </c>
      <c r="I241" s="16">
        <v>102</v>
      </c>
      <c r="J241" s="16">
        <v>144.69999999999999</v>
      </c>
      <c r="K241" s="16">
        <v>131.30000000000001</v>
      </c>
      <c r="L241" s="16">
        <v>138.34639999999999</v>
      </c>
      <c r="M241" s="16">
        <v>106.55710000000001</v>
      </c>
      <c r="N241" s="16">
        <v>96.689300000000003</v>
      </c>
      <c r="O241" s="16">
        <v>101.8783</v>
      </c>
      <c r="P241" s="16">
        <f t="shared" ref="P241:P242" si="75">L241/O241</f>
        <v>1.357957484567371</v>
      </c>
      <c r="Q241" s="16"/>
      <c r="R241" s="16"/>
      <c r="S241" s="16" t="s">
        <v>60</v>
      </c>
      <c r="T241" s="16" t="s">
        <v>61</v>
      </c>
      <c r="U241" s="16"/>
      <c r="V241" s="16">
        <v>1</v>
      </c>
      <c r="W241" s="16" t="s">
        <v>63</v>
      </c>
      <c r="X241" s="16" t="s">
        <v>63</v>
      </c>
      <c r="Y241" s="16" t="s">
        <v>60</v>
      </c>
      <c r="Z241" s="16" t="s">
        <v>117</v>
      </c>
      <c r="AA241" s="16"/>
      <c r="AB241" s="16"/>
      <c r="AC241" s="16">
        <v>348</v>
      </c>
      <c r="AD241" s="16" t="s">
        <v>1616</v>
      </c>
      <c r="AE241" s="16" t="s">
        <v>1617</v>
      </c>
      <c r="AF241" s="16" t="s">
        <v>66</v>
      </c>
      <c r="AG241" s="16" t="s">
        <v>67</v>
      </c>
      <c r="AH241" s="16">
        <v>4</v>
      </c>
      <c r="AI241" s="16" t="s">
        <v>1631</v>
      </c>
      <c r="AJ241" s="16"/>
      <c r="AK241" s="16"/>
      <c r="AL241" s="16"/>
      <c r="AM241" s="16"/>
      <c r="AN241" s="16"/>
      <c r="AO241" s="89"/>
      <c r="AP241" s="90">
        <v>700</v>
      </c>
      <c r="AQ241" s="91">
        <v>700</v>
      </c>
      <c r="AR241" s="90"/>
      <c r="AS241" s="16"/>
      <c r="AT241" s="16"/>
      <c r="AU241" s="16"/>
      <c r="AV241" s="16"/>
      <c r="AW241" s="16"/>
      <c r="AX241" s="16"/>
      <c r="AY241" s="16"/>
      <c r="AZ241" s="16"/>
      <c r="BA241" s="16"/>
      <c r="BB241" s="16"/>
      <c r="BC241" s="16"/>
      <c r="BD241" s="16"/>
      <c r="BE241" s="16"/>
      <c r="BF241" s="16"/>
      <c r="BG241" s="16"/>
      <c r="BH241" s="16"/>
      <c r="BI241" s="16"/>
      <c r="BJ241" s="89"/>
      <c r="BK241" s="92"/>
      <c r="BL241" s="16"/>
      <c r="BM241" s="16"/>
      <c r="BN241" s="16">
        <v>33</v>
      </c>
      <c r="BO241" s="16" t="s">
        <v>71</v>
      </c>
      <c r="BP241" s="16"/>
      <c r="BQ241" s="16" t="s">
        <v>1636</v>
      </c>
      <c r="BR241" s="21">
        <v>44866</v>
      </c>
      <c r="BS241" s="16">
        <v>32234</v>
      </c>
      <c r="BT241" s="93"/>
      <c r="BU241" s="16" t="s">
        <v>63</v>
      </c>
      <c r="BV241" s="16" t="s">
        <v>63</v>
      </c>
      <c r="BW241" s="16"/>
      <c r="BX241" s="16"/>
      <c r="BY241" s="16" t="s">
        <v>63</v>
      </c>
      <c r="BZ241" s="16" t="s">
        <v>63</v>
      </c>
      <c r="CA241" s="16"/>
      <c r="CB241" s="16"/>
      <c r="CC241" s="16"/>
      <c r="CD241" s="16"/>
      <c r="CE241" s="16"/>
      <c r="CF241" s="16"/>
      <c r="CG241" s="16"/>
      <c r="CH241" s="16" t="s">
        <v>90</v>
      </c>
      <c r="CI241" s="16"/>
      <c r="CJ241" s="16">
        <v>1</v>
      </c>
      <c r="CK241" s="16" t="s">
        <v>91</v>
      </c>
      <c r="CL241" s="16"/>
      <c r="CM241" s="16">
        <v>408</v>
      </c>
      <c r="CN241" s="16">
        <v>256</v>
      </c>
      <c r="CO241" s="16">
        <v>187</v>
      </c>
      <c r="CP241" s="16" t="s">
        <v>92</v>
      </c>
      <c r="CQ241" s="16"/>
      <c r="CR241" s="16"/>
      <c r="CS241" s="16" t="s">
        <v>93</v>
      </c>
      <c r="CT241" s="16"/>
      <c r="CU241" s="16" t="s">
        <v>94</v>
      </c>
      <c r="CV241" s="16" t="s">
        <v>63</v>
      </c>
      <c r="CW241" s="16"/>
      <c r="CX241" s="16"/>
      <c r="CY241" s="16"/>
      <c r="CZ241" s="16" t="s">
        <v>1894</v>
      </c>
      <c r="DA241" s="16">
        <v>2</v>
      </c>
      <c r="DB241" s="16" t="s">
        <v>167</v>
      </c>
      <c r="DC241" s="16" t="s">
        <v>1895</v>
      </c>
      <c r="DD241" s="16" t="s">
        <v>1896</v>
      </c>
      <c r="DE241" s="16"/>
      <c r="DF241" s="16"/>
      <c r="DG241" s="16"/>
      <c r="DH241" s="16"/>
      <c r="DI241" s="16" t="s">
        <v>63</v>
      </c>
      <c r="DJ241" s="16" t="s">
        <v>63</v>
      </c>
      <c r="DK241" s="16"/>
      <c r="DL241" s="16"/>
      <c r="DM241" s="16" t="s">
        <v>63</v>
      </c>
      <c r="DN241" s="16" t="s">
        <v>189</v>
      </c>
      <c r="DO241" s="16" t="s">
        <v>1893</v>
      </c>
      <c r="DP241" s="16"/>
      <c r="DQ241" s="16"/>
      <c r="DR241" s="16"/>
      <c r="DS241" s="16"/>
      <c r="DT241" s="16"/>
      <c r="DU241" s="16"/>
      <c r="DV241" s="16"/>
      <c r="DW241" s="16"/>
      <c r="DX241" s="94"/>
      <c r="DY241" s="16">
        <v>10</v>
      </c>
      <c r="DZ241" s="16">
        <v>10</v>
      </c>
      <c r="EA241" s="89"/>
      <c r="EB241" s="90" t="s">
        <v>1897</v>
      </c>
      <c r="EC241" s="16">
        <v>10</v>
      </c>
      <c r="ED241" s="16"/>
      <c r="EE241" s="89"/>
      <c r="EF241" s="90"/>
      <c r="EG241" s="16"/>
      <c r="EH241" s="16"/>
      <c r="EI241" s="89"/>
      <c r="EJ241" s="90"/>
      <c r="EK241" s="16"/>
      <c r="EL241" s="16"/>
      <c r="EM241" s="89"/>
      <c r="EN241" s="90"/>
      <c r="EO241" s="16"/>
      <c r="EP241" s="16"/>
      <c r="EQ241" s="89"/>
      <c r="ER241" s="90">
        <v>4500</v>
      </c>
      <c r="ES241" s="89"/>
      <c r="ET241" s="91"/>
      <c r="EU241" s="90">
        <v>14</v>
      </c>
      <c r="EV241" s="89"/>
    </row>
    <row r="242" spans="1:177" s="82" customFormat="1" ht="15.5" customHeight="1" thickBot="1" x14ac:dyDescent="0.35">
      <c r="A242" s="90">
        <v>2023</v>
      </c>
      <c r="B242" s="16" t="s">
        <v>1869</v>
      </c>
      <c r="C242" s="16" t="s">
        <v>1870</v>
      </c>
      <c r="D242" s="16" t="s">
        <v>1893</v>
      </c>
      <c r="E242" s="16" t="s">
        <v>1872</v>
      </c>
      <c r="F242" s="89" t="s">
        <v>1630</v>
      </c>
      <c r="G242" s="90">
        <v>32</v>
      </c>
      <c r="H242" s="16">
        <v>35</v>
      </c>
      <c r="I242" s="16">
        <v>33</v>
      </c>
      <c r="J242" s="16">
        <v>23.2943</v>
      </c>
      <c r="K242" s="16">
        <v>25.667200000000001</v>
      </c>
      <c r="L242" s="16">
        <v>24.362100000000002</v>
      </c>
      <c r="M242" s="16">
        <v>31.6309</v>
      </c>
      <c r="N242" s="16">
        <v>34.859099999999998</v>
      </c>
      <c r="O242" s="16">
        <v>33.083599999999997</v>
      </c>
      <c r="P242" s="16">
        <f t="shared" si="75"/>
        <v>0.73637995865020744</v>
      </c>
      <c r="Q242" s="16"/>
      <c r="R242" s="16"/>
      <c r="S242" s="16" t="s">
        <v>60</v>
      </c>
      <c r="T242" s="16" t="s">
        <v>61</v>
      </c>
      <c r="U242" s="16"/>
      <c r="V242" s="16">
        <v>1</v>
      </c>
      <c r="W242" s="16" t="s">
        <v>63</v>
      </c>
      <c r="X242" s="16" t="s">
        <v>63</v>
      </c>
      <c r="Y242" s="16" t="s">
        <v>60</v>
      </c>
      <c r="Z242" s="16" t="s">
        <v>117</v>
      </c>
      <c r="AA242" s="16"/>
      <c r="AB242" s="16"/>
      <c r="AC242" s="16">
        <v>348</v>
      </c>
      <c r="AD242" s="16" t="s">
        <v>1616</v>
      </c>
      <c r="AE242" s="16" t="s">
        <v>1617</v>
      </c>
      <c r="AF242" s="16" t="s">
        <v>1624</v>
      </c>
      <c r="AG242" s="16" t="s">
        <v>1625</v>
      </c>
      <c r="AH242" s="16">
        <v>4</v>
      </c>
      <c r="AI242" s="16" t="s">
        <v>1631</v>
      </c>
      <c r="AJ242" s="16"/>
      <c r="AK242" s="16"/>
      <c r="AL242" s="16"/>
      <c r="AM242" s="16"/>
      <c r="AN242" s="16"/>
      <c r="AO242" s="89"/>
      <c r="AP242" s="90">
        <v>700</v>
      </c>
      <c r="AQ242" s="91">
        <v>700</v>
      </c>
      <c r="AR242" s="90"/>
      <c r="AS242" s="16"/>
      <c r="AT242" s="16"/>
      <c r="AU242" s="16"/>
      <c r="AV242" s="16"/>
      <c r="AW242" s="16"/>
      <c r="AX242" s="16"/>
      <c r="AY242" s="16"/>
      <c r="AZ242" s="16"/>
      <c r="BA242" s="16"/>
      <c r="BB242" s="16"/>
      <c r="BC242" s="16"/>
      <c r="BD242" s="16"/>
      <c r="BE242" s="16"/>
      <c r="BF242" s="16"/>
      <c r="BG242" s="16"/>
      <c r="BH242" s="16"/>
      <c r="BI242" s="16"/>
      <c r="BJ242" s="89"/>
      <c r="BK242" s="92"/>
      <c r="BL242" s="16"/>
      <c r="BM242" s="16"/>
      <c r="BN242" s="16">
        <v>33</v>
      </c>
      <c r="BO242" s="16" t="s">
        <v>71</v>
      </c>
      <c r="BP242" s="16"/>
      <c r="BQ242" s="16" t="s">
        <v>1636</v>
      </c>
      <c r="BR242" s="21">
        <v>44866</v>
      </c>
      <c r="BS242" s="16">
        <v>32234</v>
      </c>
      <c r="BT242" s="93"/>
      <c r="BU242" s="16" t="s">
        <v>63</v>
      </c>
      <c r="BV242" s="16" t="s">
        <v>63</v>
      </c>
      <c r="BW242" s="16"/>
      <c r="BX242" s="16"/>
      <c r="BY242" s="16" t="s">
        <v>63</v>
      </c>
      <c r="BZ242" s="16" t="s">
        <v>63</v>
      </c>
      <c r="CA242" s="16"/>
      <c r="CB242" s="16"/>
      <c r="CC242" s="16"/>
      <c r="CD242" s="16"/>
      <c r="CE242" s="16"/>
      <c r="CF242" s="16"/>
      <c r="CG242" s="16"/>
      <c r="CH242" s="16" t="s">
        <v>90</v>
      </c>
      <c r="CI242" s="16"/>
      <c r="CJ242" s="16">
        <v>1</v>
      </c>
      <c r="CK242" s="16" t="s">
        <v>91</v>
      </c>
      <c r="CL242" s="16"/>
      <c r="CM242" s="16">
        <v>408</v>
      </c>
      <c r="CN242" s="16">
        <v>256</v>
      </c>
      <c r="CO242" s="16">
        <v>187</v>
      </c>
      <c r="CP242" s="16" t="s">
        <v>92</v>
      </c>
      <c r="CQ242" s="16"/>
      <c r="CR242" s="16"/>
      <c r="CS242" s="16" t="s">
        <v>93</v>
      </c>
      <c r="CT242" s="16"/>
      <c r="CU242" s="16" t="s">
        <v>94</v>
      </c>
      <c r="CV242" s="16" t="s">
        <v>63</v>
      </c>
      <c r="CW242" s="16"/>
      <c r="CX242" s="16"/>
      <c r="CY242" s="16"/>
      <c r="CZ242" s="16" t="s">
        <v>1894</v>
      </c>
      <c r="DA242" s="16">
        <v>2</v>
      </c>
      <c r="DB242" s="16" t="s">
        <v>167</v>
      </c>
      <c r="DC242" s="16" t="s">
        <v>1895</v>
      </c>
      <c r="DD242" s="16" t="s">
        <v>1896</v>
      </c>
      <c r="DE242" s="16"/>
      <c r="DF242" s="16"/>
      <c r="DG242" s="16"/>
      <c r="DH242" s="16"/>
      <c r="DI242" s="16" t="s">
        <v>63</v>
      </c>
      <c r="DJ242" s="16" t="s">
        <v>63</v>
      </c>
      <c r="DK242" s="16"/>
      <c r="DL242" s="16"/>
      <c r="DM242" s="16" t="s">
        <v>63</v>
      </c>
      <c r="DN242" s="16" t="s">
        <v>189</v>
      </c>
      <c r="DO242" s="16" t="s">
        <v>1893</v>
      </c>
      <c r="DP242" s="16"/>
      <c r="DQ242" s="16"/>
      <c r="DR242" s="16"/>
      <c r="DS242" s="16"/>
      <c r="DT242" s="16"/>
      <c r="DU242" s="16"/>
      <c r="DV242" s="16"/>
      <c r="DW242" s="16"/>
      <c r="DX242" s="94"/>
      <c r="DY242" s="16">
        <v>10</v>
      </c>
      <c r="DZ242" s="16">
        <v>10</v>
      </c>
      <c r="EA242" s="89"/>
      <c r="EB242" s="90" t="s">
        <v>1897</v>
      </c>
      <c r="EC242" s="16">
        <v>10</v>
      </c>
      <c r="ED242" s="16"/>
      <c r="EE242" s="89"/>
      <c r="EF242" s="90"/>
      <c r="EG242" s="16"/>
      <c r="EH242" s="16"/>
      <c r="EI242" s="89"/>
      <c r="EJ242" s="90"/>
      <c r="EK242" s="16"/>
      <c r="EL242" s="16"/>
      <c r="EM242" s="89"/>
      <c r="EN242" s="90"/>
      <c r="EO242" s="16"/>
      <c r="EP242" s="16"/>
      <c r="EQ242" s="89"/>
      <c r="ER242" s="90">
        <v>4500</v>
      </c>
      <c r="ES242" s="89"/>
      <c r="ET242" s="91"/>
      <c r="EU242" s="90">
        <v>14</v>
      </c>
      <c r="EV242" s="89"/>
    </row>
    <row r="243" spans="1:177" s="82" customFormat="1" x14ac:dyDescent="0.3">
      <c r="A243" s="70"/>
      <c r="B243" s="71"/>
      <c r="C243" s="71"/>
      <c r="D243" s="71"/>
      <c r="E243" s="71"/>
      <c r="F243" s="73"/>
      <c r="G243" s="70"/>
      <c r="H243" s="72"/>
      <c r="I243" s="72"/>
      <c r="J243" s="74" t="s">
        <v>1898</v>
      </c>
      <c r="K243" s="72"/>
      <c r="L243" s="72"/>
      <c r="M243" s="72"/>
      <c r="N243" s="72"/>
      <c r="O243" s="72"/>
      <c r="P243" s="72"/>
      <c r="Q243" s="72"/>
      <c r="R243" s="72"/>
      <c r="S243" s="72"/>
      <c r="T243" s="72"/>
      <c r="U243" s="72"/>
      <c r="V243" s="72"/>
      <c r="W243" s="72"/>
      <c r="X243" s="72"/>
      <c r="Y243" s="72"/>
      <c r="Z243" s="72"/>
      <c r="AA243" s="74" t="str">
        <f>$J243</f>
        <v>2023 Tesla Model X Plaid (20" Wheels)</v>
      </c>
      <c r="AB243" s="72"/>
      <c r="AC243" s="72"/>
      <c r="AD243" s="72"/>
      <c r="AE243" s="72"/>
      <c r="AF243" s="72"/>
      <c r="AG243" s="72"/>
      <c r="AH243" s="72"/>
      <c r="AI243" s="72"/>
      <c r="AJ243" s="72"/>
      <c r="AK243" s="72"/>
      <c r="AL243" s="72"/>
      <c r="AM243" s="72"/>
      <c r="AN243" s="72"/>
      <c r="AO243" s="75"/>
      <c r="AP243" s="70"/>
      <c r="AQ243" s="76" t="str">
        <f>$J243</f>
        <v>2023 Tesla Model X Plaid (20" Wheels)</v>
      </c>
      <c r="AR243" s="70"/>
      <c r="AS243" s="72"/>
      <c r="AT243" s="72"/>
      <c r="AU243" s="72"/>
      <c r="AV243" s="72"/>
      <c r="AW243" s="72"/>
      <c r="AX243" s="72"/>
      <c r="AY243" s="72"/>
      <c r="AZ243" s="72"/>
      <c r="BA243" s="72"/>
      <c r="BB243" s="72"/>
      <c r="BC243" s="72"/>
      <c r="BD243" s="72"/>
      <c r="BE243" s="72"/>
      <c r="BF243" s="74" t="str">
        <f>$J243</f>
        <v>2023 Tesla Model X Plaid (20" Wheels)</v>
      </c>
      <c r="BG243" s="72"/>
      <c r="BH243" s="72"/>
      <c r="BI243" s="72"/>
      <c r="BJ243" s="75"/>
      <c r="BK243" s="70"/>
      <c r="BL243" s="72"/>
      <c r="BM243" s="72"/>
      <c r="BN243" s="72"/>
      <c r="BO243" s="72"/>
      <c r="BP243" s="72"/>
      <c r="BQ243" s="77"/>
      <c r="BR243" s="1"/>
      <c r="BS243" s="72"/>
      <c r="BT243" s="78" t="s">
        <v>1597</v>
      </c>
      <c r="BU243" s="72"/>
      <c r="BV243" s="74" t="str">
        <f>$J243</f>
        <v>2023 Tesla Model X Plaid (20" Wheels)</v>
      </c>
      <c r="BW243" s="72"/>
      <c r="BX243" s="72"/>
      <c r="BY243" s="72"/>
      <c r="BZ243" s="72"/>
      <c r="CA243" s="72"/>
      <c r="CB243" s="79" t="s">
        <v>1597</v>
      </c>
      <c r="CC243" s="72"/>
      <c r="CD243" s="72"/>
      <c r="CE243" s="72"/>
      <c r="CF243" s="72"/>
      <c r="CG243" s="72"/>
      <c r="CH243" s="72"/>
      <c r="CI243" s="72"/>
      <c r="CJ243" s="72"/>
      <c r="CK243" s="72"/>
      <c r="CL243" s="74" t="str">
        <f>$J243</f>
        <v>2023 Tesla Model X Plaid (20" Wheels)</v>
      </c>
      <c r="CM243" s="72"/>
      <c r="CN243" s="72"/>
      <c r="CO243" s="72"/>
      <c r="CP243" s="72"/>
      <c r="CQ243" s="72"/>
      <c r="CR243" s="72"/>
      <c r="CS243" s="72"/>
      <c r="CT243" s="72"/>
      <c r="CU243" s="72"/>
      <c r="CV243" s="72"/>
      <c r="CW243" s="72"/>
      <c r="CX243" s="72"/>
      <c r="CY243" s="72"/>
      <c r="CZ243" s="72"/>
      <c r="DA243" s="72"/>
      <c r="DB243" s="72"/>
      <c r="DC243" s="74" t="str">
        <f>$J243</f>
        <v>2023 Tesla Model X Plaid (20" Wheels)</v>
      </c>
      <c r="DD243" s="72"/>
      <c r="DE243" s="72"/>
      <c r="DF243" s="72"/>
      <c r="DG243" s="72"/>
      <c r="DH243" s="72"/>
      <c r="DI243" s="72"/>
      <c r="DJ243" s="72"/>
      <c r="DK243" s="72"/>
      <c r="DL243" s="72"/>
      <c r="DM243" s="72"/>
      <c r="DN243" s="72"/>
      <c r="DO243" s="74"/>
      <c r="DP243" s="74"/>
      <c r="DQ243" s="74"/>
      <c r="DR243" s="74"/>
      <c r="DS243" s="74"/>
      <c r="DT243" s="74" t="str">
        <f>$J243</f>
        <v>2023 Tesla Model X Plaid (20" Wheels)</v>
      </c>
      <c r="DU243" s="74"/>
      <c r="DV243" s="74"/>
      <c r="DW243" s="74"/>
      <c r="DX243" s="80"/>
      <c r="DY243" s="74"/>
      <c r="DZ243" s="74"/>
      <c r="EA243" s="73"/>
      <c r="EB243" s="81"/>
      <c r="EC243" s="74"/>
      <c r="ED243" s="74"/>
      <c r="EE243" s="73"/>
      <c r="EF243" s="81"/>
      <c r="EH243" s="79" t="s">
        <v>1597</v>
      </c>
      <c r="EI243" s="73" t="str">
        <f>$J243</f>
        <v>2023 Tesla Model X Plaid (20" Wheels)</v>
      </c>
      <c r="EJ243" s="83"/>
      <c r="EK243" s="84"/>
      <c r="EL243" s="84"/>
      <c r="EM243" s="85"/>
      <c r="EN243" s="86"/>
      <c r="EQ243" s="87"/>
      <c r="ER243" s="86"/>
      <c r="ES243" s="87"/>
      <c r="ET243" s="88"/>
      <c r="EU243" s="81" t="str">
        <f>$J243</f>
        <v>2023 Tesla Model X Plaid (20" Wheels)</v>
      </c>
      <c r="EV243" s="87"/>
      <c r="EW243" s="74"/>
      <c r="EX243" s="74"/>
      <c r="EY243" s="74"/>
      <c r="EZ243" s="74"/>
      <c r="FA243" s="74"/>
      <c r="FB243" s="74"/>
      <c r="FC243" s="74"/>
      <c r="FD243" s="74"/>
      <c r="FE243" s="74"/>
      <c r="FF243" s="74"/>
      <c r="FG243" s="74"/>
      <c r="FH243" s="74"/>
      <c r="FI243" s="74"/>
      <c r="FJ243" s="74"/>
      <c r="FK243" s="74"/>
      <c r="FL243" s="74"/>
      <c r="FM243" s="74"/>
      <c r="FN243" s="74"/>
      <c r="FO243" s="74"/>
      <c r="FQ243" s="74"/>
      <c r="FR243" s="74"/>
      <c r="FS243" s="74"/>
      <c r="FT243" s="74"/>
      <c r="FU243" s="74"/>
    </row>
    <row r="244" spans="1:177" s="82" customFormat="1" x14ac:dyDescent="0.3">
      <c r="A244" s="90">
        <v>2023</v>
      </c>
      <c r="B244" s="16" t="s">
        <v>1869</v>
      </c>
      <c r="C244" s="16" t="s">
        <v>1870</v>
      </c>
      <c r="D244" s="16" t="s">
        <v>1899</v>
      </c>
      <c r="E244" s="16" t="s">
        <v>1872</v>
      </c>
      <c r="F244" s="89" t="s">
        <v>1630</v>
      </c>
      <c r="G244" s="90">
        <v>103</v>
      </c>
      <c r="H244" s="16">
        <v>93</v>
      </c>
      <c r="I244" s="16">
        <v>98</v>
      </c>
      <c r="J244" s="16">
        <v>138.6</v>
      </c>
      <c r="K244" s="16">
        <v>125.7</v>
      </c>
      <c r="L244" s="16">
        <v>132.48179999999999</v>
      </c>
      <c r="M244" s="16">
        <v>102.6153</v>
      </c>
      <c r="N244" s="16">
        <v>93.064499999999995</v>
      </c>
      <c r="O244" s="16">
        <v>98.085599999999999</v>
      </c>
      <c r="P244" s="16">
        <f t="shared" ref="P244:P245" si="76">L244/O244</f>
        <v>1.3506753284885855</v>
      </c>
      <c r="Q244" s="16"/>
      <c r="R244" s="16"/>
      <c r="S244" s="16" t="s">
        <v>60</v>
      </c>
      <c r="T244" s="16" t="s">
        <v>61</v>
      </c>
      <c r="U244" s="16"/>
      <c r="V244" s="16">
        <v>1</v>
      </c>
      <c r="W244" s="16" t="s">
        <v>63</v>
      </c>
      <c r="X244" s="16" t="s">
        <v>63</v>
      </c>
      <c r="Y244" s="16" t="s">
        <v>60</v>
      </c>
      <c r="Z244" s="16" t="s">
        <v>117</v>
      </c>
      <c r="AA244" s="16"/>
      <c r="AB244" s="16"/>
      <c r="AC244" s="16">
        <v>333</v>
      </c>
      <c r="AD244" s="16" t="s">
        <v>1616</v>
      </c>
      <c r="AE244" s="16" t="s">
        <v>1617</v>
      </c>
      <c r="AF244" s="16" t="s">
        <v>66</v>
      </c>
      <c r="AG244" s="16" t="s">
        <v>67</v>
      </c>
      <c r="AH244" s="16">
        <v>4</v>
      </c>
      <c r="AI244" s="16" t="s">
        <v>1631</v>
      </c>
      <c r="AJ244" s="16"/>
      <c r="AK244" s="16"/>
      <c r="AL244" s="16"/>
      <c r="AM244" s="16"/>
      <c r="AN244" s="16"/>
      <c r="AO244" s="89"/>
      <c r="AP244" s="90">
        <v>700</v>
      </c>
      <c r="AQ244" s="91">
        <v>700</v>
      </c>
      <c r="AR244" s="90"/>
      <c r="AS244" s="16"/>
      <c r="AT244" s="16"/>
      <c r="AU244" s="16"/>
      <c r="AV244" s="16"/>
      <c r="AW244" s="16"/>
      <c r="AX244" s="16"/>
      <c r="AY244" s="16"/>
      <c r="AZ244" s="16"/>
      <c r="BA244" s="16"/>
      <c r="BB244" s="16"/>
      <c r="BC244" s="16"/>
      <c r="BD244" s="16"/>
      <c r="BE244" s="16"/>
      <c r="BF244" s="16"/>
      <c r="BG244" s="16"/>
      <c r="BH244" s="16"/>
      <c r="BI244" s="16"/>
      <c r="BJ244" s="89"/>
      <c r="BK244" s="92"/>
      <c r="BL244" s="16"/>
      <c r="BM244" s="16"/>
      <c r="BN244" s="16">
        <v>33</v>
      </c>
      <c r="BO244" s="16" t="s">
        <v>71</v>
      </c>
      <c r="BP244" s="16"/>
      <c r="BQ244" s="16" t="s">
        <v>1636</v>
      </c>
      <c r="BR244" s="21">
        <v>44866</v>
      </c>
      <c r="BS244" s="16">
        <v>32239</v>
      </c>
      <c r="BT244" s="93"/>
      <c r="BU244" s="16" t="s">
        <v>63</v>
      </c>
      <c r="BV244" s="16" t="s">
        <v>63</v>
      </c>
      <c r="BW244" s="16"/>
      <c r="BX244" s="16"/>
      <c r="BY244" s="16" t="s">
        <v>63</v>
      </c>
      <c r="BZ244" s="16" t="s">
        <v>63</v>
      </c>
      <c r="CA244" s="16"/>
      <c r="CB244" s="16"/>
      <c r="CC244" s="16"/>
      <c r="CD244" s="16"/>
      <c r="CE244" s="16"/>
      <c r="CF244" s="16"/>
      <c r="CG244" s="16"/>
      <c r="CH244" s="16" t="s">
        <v>90</v>
      </c>
      <c r="CI244" s="16"/>
      <c r="CJ244" s="16">
        <v>1</v>
      </c>
      <c r="CK244" s="16" t="s">
        <v>91</v>
      </c>
      <c r="CL244" s="16"/>
      <c r="CM244" s="16">
        <v>410</v>
      </c>
      <c r="CN244" s="16">
        <v>256</v>
      </c>
      <c r="CO244" s="16">
        <v>186</v>
      </c>
      <c r="CP244" s="16" t="s">
        <v>92</v>
      </c>
      <c r="CQ244" s="16"/>
      <c r="CR244" s="16"/>
      <c r="CS244" s="16" t="s">
        <v>93</v>
      </c>
      <c r="CT244" s="16"/>
      <c r="CU244" s="16" t="s">
        <v>94</v>
      </c>
      <c r="CV244" s="16" t="s">
        <v>63</v>
      </c>
      <c r="CW244" s="16"/>
      <c r="CX244" s="16"/>
      <c r="CY244" s="16"/>
      <c r="CZ244" s="16" t="s">
        <v>1900</v>
      </c>
      <c r="DA244" s="16">
        <v>3</v>
      </c>
      <c r="DB244" s="16" t="s">
        <v>167</v>
      </c>
      <c r="DC244" s="16" t="s">
        <v>1875</v>
      </c>
      <c r="DD244" s="16" t="s">
        <v>1901</v>
      </c>
      <c r="DE244" s="16"/>
      <c r="DF244" s="16"/>
      <c r="DG244" s="16"/>
      <c r="DH244" s="16"/>
      <c r="DI244" s="16" t="s">
        <v>63</v>
      </c>
      <c r="DJ244" s="16" t="s">
        <v>62</v>
      </c>
      <c r="DK244" s="16"/>
      <c r="DL244" s="16"/>
      <c r="DM244" s="16" t="s">
        <v>63</v>
      </c>
      <c r="DN244" s="16" t="s">
        <v>189</v>
      </c>
      <c r="DO244" s="16" t="s">
        <v>1902</v>
      </c>
      <c r="DP244" s="16"/>
      <c r="DQ244" s="16"/>
      <c r="DR244" s="16"/>
      <c r="DS244" s="16"/>
      <c r="DT244" s="16"/>
      <c r="DU244" s="16"/>
      <c r="DV244" s="16"/>
      <c r="DW244" s="16"/>
      <c r="DX244" s="94"/>
      <c r="DY244" s="16">
        <v>10</v>
      </c>
      <c r="DZ244" s="16">
        <v>10</v>
      </c>
      <c r="EA244" s="89"/>
      <c r="EB244" s="90" t="s">
        <v>1903</v>
      </c>
      <c r="EC244" s="16">
        <v>10</v>
      </c>
      <c r="ED244" s="16"/>
      <c r="EE244" s="89"/>
      <c r="EF244" s="90"/>
      <c r="EG244" s="16"/>
      <c r="EH244" s="16"/>
      <c r="EI244" s="89"/>
      <c r="EJ244" s="90"/>
      <c r="EK244" s="16"/>
      <c r="EL244" s="16"/>
      <c r="EM244" s="89"/>
      <c r="EN244" s="90"/>
      <c r="EO244" s="16"/>
      <c r="EP244" s="16"/>
      <c r="EQ244" s="89"/>
      <c r="ER244" s="90">
        <v>4500</v>
      </c>
      <c r="ES244" s="89"/>
      <c r="ET244" s="91"/>
      <c r="EU244" s="90">
        <v>14</v>
      </c>
      <c r="EV244" s="89"/>
    </row>
    <row r="245" spans="1:177" s="82" customFormat="1" ht="15.5" customHeight="1" thickBot="1" x14ac:dyDescent="0.35">
      <c r="A245" s="90">
        <v>2023</v>
      </c>
      <c r="B245" s="16" t="s">
        <v>1869</v>
      </c>
      <c r="C245" s="16" t="s">
        <v>1870</v>
      </c>
      <c r="D245" s="16" t="s">
        <v>1899</v>
      </c>
      <c r="E245" s="16" t="s">
        <v>1872</v>
      </c>
      <c r="F245" s="89" t="s">
        <v>1630</v>
      </c>
      <c r="G245" s="90">
        <v>33</v>
      </c>
      <c r="H245" s="16">
        <v>36</v>
      </c>
      <c r="I245" s="16">
        <v>34</v>
      </c>
      <c r="J245" s="16">
        <v>24.311499999999999</v>
      </c>
      <c r="K245" s="16">
        <v>26.819299999999998</v>
      </c>
      <c r="L245" s="16">
        <v>25.44</v>
      </c>
      <c r="M245" s="16">
        <v>32.845999999999997</v>
      </c>
      <c r="N245" s="16">
        <v>36.216799999999999</v>
      </c>
      <c r="O245" s="16">
        <v>34.362900000000003</v>
      </c>
      <c r="P245" s="16">
        <f t="shared" si="76"/>
        <v>0.74033332460298751</v>
      </c>
      <c r="Q245" s="16"/>
      <c r="R245" s="16"/>
      <c r="S245" s="16" t="s">
        <v>60</v>
      </c>
      <c r="T245" s="16" t="s">
        <v>61</v>
      </c>
      <c r="U245" s="16"/>
      <c r="V245" s="16">
        <v>1</v>
      </c>
      <c r="W245" s="16" t="s">
        <v>63</v>
      </c>
      <c r="X245" s="16" t="s">
        <v>63</v>
      </c>
      <c r="Y245" s="16" t="s">
        <v>60</v>
      </c>
      <c r="Z245" s="16" t="s">
        <v>117</v>
      </c>
      <c r="AA245" s="16"/>
      <c r="AB245" s="16"/>
      <c r="AC245" s="16">
        <v>333</v>
      </c>
      <c r="AD245" s="16" t="s">
        <v>1616</v>
      </c>
      <c r="AE245" s="16" t="s">
        <v>1617</v>
      </c>
      <c r="AF245" s="16" t="s">
        <v>1624</v>
      </c>
      <c r="AG245" s="16" t="s">
        <v>1625</v>
      </c>
      <c r="AH245" s="16">
        <v>4</v>
      </c>
      <c r="AI245" s="16" t="s">
        <v>1631</v>
      </c>
      <c r="AJ245" s="16"/>
      <c r="AK245" s="16"/>
      <c r="AL245" s="16"/>
      <c r="AM245" s="16"/>
      <c r="AN245" s="16"/>
      <c r="AO245" s="89"/>
      <c r="AP245" s="90">
        <v>700</v>
      </c>
      <c r="AQ245" s="91">
        <v>700</v>
      </c>
      <c r="AR245" s="90"/>
      <c r="AS245" s="16"/>
      <c r="AT245" s="16"/>
      <c r="AU245" s="16"/>
      <c r="AV245" s="16"/>
      <c r="AW245" s="16"/>
      <c r="AX245" s="16"/>
      <c r="AY245" s="16"/>
      <c r="AZ245" s="16"/>
      <c r="BA245" s="16"/>
      <c r="BB245" s="16"/>
      <c r="BC245" s="16"/>
      <c r="BD245" s="16"/>
      <c r="BE245" s="16"/>
      <c r="BF245" s="16"/>
      <c r="BG245" s="16"/>
      <c r="BH245" s="16"/>
      <c r="BI245" s="16"/>
      <c r="BJ245" s="89"/>
      <c r="BK245" s="92"/>
      <c r="BL245" s="16"/>
      <c r="BM245" s="16"/>
      <c r="BN245" s="16">
        <v>33</v>
      </c>
      <c r="BO245" s="16" t="s">
        <v>71</v>
      </c>
      <c r="BP245" s="16"/>
      <c r="BQ245" s="16" t="s">
        <v>1636</v>
      </c>
      <c r="BR245" s="21">
        <v>44866</v>
      </c>
      <c r="BS245" s="16">
        <v>32239</v>
      </c>
      <c r="BT245" s="93"/>
      <c r="BU245" s="16" t="s">
        <v>63</v>
      </c>
      <c r="BV245" s="16" t="s">
        <v>63</v>
      </c>
      <c r="BW245" s="16"/>
      <c r="BX245" s="16"/>
      <c r="BY245" s="16" t="s">
        <v>63</v>
      </c>
      <c r="BZ245" s="16" t="s">
        <v>63</v>
      </c>
      <c r="CA245" s="16"/>
      <c r="CB245" s="16"/>
      <c r="CC245" s="16"/>
      <c r="CD245" s="16"/>
      <c r="CE245" s="16"/>
      <c r="CF245" s="16"/>
      <c r="CG245" s="16"/>
      <c r="CH245" s="16" t="s">
        <v>90</v>
      </c>
      <c r="CI245" s="16"/>
      <c r="CJ245" s="16">
        <v>1</v>
      </c>
      <c r="CK245" s="16" t="s">
        <v>91</v>
      </c>
      <c r="CL245" s="16"/>
      <c r="CM245" s="16">
        <v>410</v>
      </c>
      <c r="CN245" s="16">
        <v>256</v>
      </c>
      <c r="CO245" s="16">
        <v>186</v>
      </c>
      <c r="CP245" s="16" t="s">
        <v>92</v>
      </c>
      <c r="CQ245" s="16"/>
      <c r="CR245" s="16"/>
      <c r="CS245" s="16" t="s">
        <v>93</v>
      </c>
      <c r="CT245" s="16"/>
      <c r="CU245" s="16" t="s">
        <v>94</v>
      </c>
      <c r="CV245" s="16" t="s">
        <v>63</v>
      </c>
      <c r="CW245" s="16"/>
      <c r="CX245" s="16"/>
      <c r="CY245" s="16"/>
      <c r="CZ245" s="16" t="s">
        <v>1900</v>
      </c>
      <c r="DA245" s="16">
        <v>3</v>
      </c>
      <c r="DB245" s="16" t="s">
        <v>167</v>
      </c>
      <c r="DC245" s="16" t="s">
        <v>1875</v>
      </c>
      <c r="DD245" s="16" t="s">
        <v>1901</v>
      </c>
      <c r="DE245" s="16"/>
      <c r="DF245" s="16"/>
      <c r="DG245" s="16"/>
      <c r="DH245" s="16"/>
      <c r="DI245" s="16" t="s">
        <v>63</v>
      </c>
      <c r="DJ245" s="16" t="s">
        <v>62</v>
      </c>
      <c r="DK245" s="16"/>
      <c r="DL245" s="16"/>
      <c r="DM245" s="16" t="s">
        <v>63</v>
      </c>
      <c r="DN245" s="16" t="s">
        <v>189</v>
      </c>
      <c r="DO245" s="16" t="s">
        <v>1902</v>
      </c>
      <c r="DP245" s="16"/>
      <c r="DQ245" s="16"/>
      <c r="DR245" s="16"/>
      <c r="DS245" s="16"/>
      <c r="DT245" s="16"/>
      <c r="DU245" s="16"/>
      <c r="DV245" s="16"/>
      <c r="DW245" s="16"/>
      <c r="DX245" s="94"/>
      <c r="DY245" s="16">
        <v>10</v>
      </c>
      <c r="DZ245" s="16">
        <v>10</v>
      </c>
      <c r="EA245" s="89"/>
      <c r="EB245" s="90" t="s">
        <v>1903</v>
      </c>
      <c r="EC245" s="16">
        <v>10</v>
      </c>
      <c r="ED245" s="16"/>
      <c r="EE245" s="89"/>
      <c r="EF245" s="90"/>
      <c r="EG245" s="16"/>
      <c r="EH245" s="16"/>
      <c r="EI245" s="89"/>
      <c r="EJ245" s="90"/>
      <c r="EK245" s="16"/>
      <c r="EL245" s="16"/>
      <c r="EM245" s="89"/>
      <c r="EN245" s="90"/>
      <c r="EO245" s="16"/>
      <c r="EP245" s="16"/>
      <c r="EQ245" s="89"/>
      <c r="ER245" s="90">
        <v>4500</v>
      </c>
      <c r="ES245" s="89"/>
      <c r="ET245" s="91"/>
      <c r="EU245" s="90">
        <v>14</v>
      </c>
      <c r="EV245" s="89"/>
    </row>
    <row r="246" spans="1:177" s="82" customFormat="1" x14ac:dyDescent="0.3">
      <c r="A246" s="70"/>
      <c r="B246" s="71"/>
      <c r="C246" s="71"/>
      <c r="D246" s="71"/>
      <c r="E246" s="71"/>
      <c r="F246" s="73"/>
      <c r="G246" s="70"/>
      <c r="H246" s="72"/>
      <c r="I246" s="72"/>
      <c r="J246" s="74" t="s">
        <v>1904</v>
      </c>
      <c r="K246" s="72"/>
      <c r="L246" s="72"/>
      <c r="M246" s="72"/>
      <c r="N246" s="72"/>
      <c r="O246" s="72"/>
      <c r="P246" s="72"/>
      <c r="Q246" s="72"/>
      <c r="R246" s="72"/>
      <c r="S246" s="72"/>
      <c r="T246" s="72"/>
      <c r="U246" s="72"/>
      <c r="V246" s="72"/>
      <c r="W246" s="72"/>
      <c r="X246" s="72"/>
      <c r="Y246" s="72"/>
      <c r="Z246" s="72"/>
      <c r="AA246" s="74" t="str">
        <f>$J246</f>
        <v>2023 Tesla Model X Plaid (22" Wheels)</v>
      </c>
      <c r="AB246" s="72"/>
      <c r="AC246" s="72"/>
      <c r="AD246" s="72"/>
      <c r="AE246" s="72"/>
      <c r="AF246" s="72"/>
      <c r="AG246" s="72"/>
      <c r="AH246" s="72"/>
      <c r="AI246" s="72"/>
      <c r="AJ246" s="72"/>
      <c r="AK246" s="72"/>
      <c r="AL246" s="72"/>
      <c r="AM246" s="72"/>
      <c r="AN246" s="72"/>
      <c r="AO246" s="75"/>
      <c r="AP246" s="70"/>
      <c r="AQ246" s="76" t="str">
        <f>$J246</f>
        <v>2023 Tesla Model X Plaid (22" Wheels)</v>
      </c>
      <c r="AR246" s="70"/>
      <c r="AS246" s="72"/>
      <c r="AT246" s="72"/>
      <c r="AU246" s="72"/>
      <c r="AV246" s="72"/>
      <c r="AW246" s="72"/>
      <c r="AX246" s="72"/>
      <c r="AY246" s="72"/>
      <c r="AZ246" s="72"/>
      <c r="BA246" s="72"/>
      <c r="BB246" s="72"/>
      <c r="BC246" s="72"/>
      <c r="BD246" s="72"/>
      <c r="BE246" s="72"/>
      <c r="BF246" s="74" t="str">
        <f>$J246</f>
        <v>2023 Tesla Model X Plaid (22" Wheels)</v>
      </c>
      <c r="BG246" s="72"/>
      <c r="BH246" s="72"/>
      <c r="BI246" s="72"/>
      <c r="BJ246" s="75"/>
      <c r="BK246" s="70"/>
      <c r="BL246" s="72"/>
      <c r="BM246" s="72"/>
      <c r="BN246" s="72"/>
      <c r="BO246" s="72"/>
      <c r="BP246" s="72"/>
      <c r="BQ246" s="77"/>
      <c r="BR246" s="1"/>
      <c r="BS246" s="72"/>
      <c r="BT246" s="78" t="s">
        <v>1597</v>
      </c>
      <c r="BU246" s="72"/>
      <c r="BV246" s="74" t="str">
        <f>$J246</f>
        <v>2023 Tesla Model X Plaid (22" Wheels)</v>
      </c>
      <c r="BW246" s="72"/>
      <c r="BX246" s="72"/>
      <c r="BY246" s="72"/>
      <c r="BZ246" s="72"/>
      <c r="CA246" s="72"/>
      <c r="CB246" s="79" t="s">
        <v>1597</v>
      </c>
      <c r="CC246" s="72"/>
      <c r="CD246" s="72"/>
      <c r="CE246" s="72"/>
      <c r="CF246" s="72"/>
      <c r="CG246" s="72"/>
      <c r="CH246" s="72"/>
      <c r="CI246" s="72"/>
      <c r="CJ246" s="72"/>
      <c r="CK246" s="72"/>
      <c r="CL246" s="74" t="str">
        <f>$J246</f>
        <v>2023 Tesla Model X Plaid (22" Wheels)</v>
      </c>
      <c r="CM246" s="72"/>
      <c r="CN246" s="72"/>
      <c r="CO246" s="72"/>
      <c r="CP246" s="72"/>
      <c r="CQ246" s="72"/>
      <c r="CR246" s="72"/>
      <c r="CS246" s="72"/>
      <c r="CT246" s="72"/>
      <c r="CU246" s="72"/>
      <c r="CV246" s="72"/>
      <c r="CW246" s="72"/>
      <c r="CX246" s="72"/>
      <c r="CY246" s="72"/>
      <c r="CZ246" s="72"/>
      <c r="DA246" s="72"/>
      <c r="DB246" s="72"/>
      <c r="DC246" s="74" t="str">
        <f>$J246</f>
        <v>2023 Tesla Model X Plaid (22" Wheels)</v>
      </c>
      <c r="DD246" s="72"/>
      <c r="DE246" s="72"/>
      <c r="DF246" s="72"/>
      <c r="DG246" s="72"/>
      <c r="DH246" s="72"/>
      <c r="DI246" s="72"/>
      <c r="DJ246" s="72"/>
      <c r="DK246" s="72"/>
      <c r="DL246" s="72"/>
      <c r="DM246" s="72"/>
      <c r="DN246" s="72"/>
      <c r="DO246" s="74"/>
      <c r="DP246" s="74"/>
      <c r="DQ246" s="74"/>
      <c r="DR246" s="74"/>
      <c r="DS246" s="74"/>
      <c r="DT246" s="74" t="str">
        <f>$J246</f>
        <v>2023 Tesla Model X Plaid (22" Wheels)</v>
      </c>
      <c r="DU246" s="74"/>
      <c r="DV246" s="74"/>
      <c r="DW246" s="74"/>
      <c r="DX246" s="80"/>
      <c r="DY246" s="74"/>
      <c r="DZ246" s="74"/>
      <c r="EA246" s="73"/>
      <c r="EB246" s="81"/>
      <c r="EC246" s="74"/>
      <c r="ED246" s="74"/>
      <c r="EE246" s="73"/>
      <c r="EF246" s="81"/>
      <c r="EH246" s="79" t="s">
        <v>1597</v>
      </c>
      <c r="EI246" s="73" t="str">
        <f>$J246</f>
        <v>2023 Tesla Model X Plaid (22" Wheels)</v>
      </c>
      <c r="EJ246" s="83"/>
      <c r="EK246" s="84"/>
      <c r="EL246" s="84"/>
      <c r="EM246" s="85"/>
      <c r="EN246" s="86"/>
      <c r="EQ246" s="87"/>
      <c r="ER246" s="86"/>
      <c r="ES246" s="87"/>
      <c r="ET246" s="88"/>
      <c r="EU246" s="81" t="str">
        <f>$J246</f>
        <v>2023 Tesla Model X Plaid (22" Wheels)</v>
      </c>
      <c r="EV246" s="87"/>
      <c r="EW246" s="74"/>
      <c r="EX246" s="74"/>
      <c r="EY246" s="74"/>
      <c r="EZ246" s="74"/>
      <c r="FA246" s="74"/>
      <c r="FB246" s="74"/>
      <c r="FC246" s="74"/>
      <c r="FD246" s="74"/>
      <c r="FE246" s="74"/>
      <c r="FF246" s="74"/>
      <c r="FG246" s="74"/>
      <c r="FH246" s="74"/>
      <c r="FI246" s="74"/>
      <c r="FJ246" s="74"/>
      <c r="FK246" s="74"/>
      <c r="FL246" s="74"/>
      <c r="FM246" s="74"/>
      <c r="FN246" s="74"/>
      <c r="FO246" s="74"/>
      <c r="FQ246" s="74"/>
      <c r="FR246" s="74"/>
      <c r="FS246" s="74"/>
      <c r="FT246" s="74"/>
      <c r="FU246" s="74"/>
    </row>
    <row r="247" spans="1:177" s="82" customFormat="1" x14ac:dyDescent="0.3">
      <c r="A247" s="90">
        <v>2023</v>
      </c>
      <c r="B247" s="16" t="s">
        <v>1869</v>
      </c>
      <c r="C247" s="16" t="s">
        <v>1870</v>
      </c>
      <c r="D247" s="16" t="s">
        <v>1905</v>
      </c>
      <c r="E247" s="16" t="s">
        <v>1872</v>
      </c>
      <c r="F247" s="89" t="s">
        <v>1630</v>
      </c>
      <c r="G247" s="90">
        <v>94</v>
      </c>
      <c r="H247" s="16">
        <v>88</v>
      </c>
      <c r="I247" s="16">
        <v>91</v>
      </c>
      <c r="J247" s="16">
        <v>127</v>
      </c>
      <c r="K247" s="16">
        <v>119.1</v>
      </c>
      <c r="L247" s="16">
        <v>123.31910000000001</v>
      </c>
      <c r="M247" s="16">
        <v>94.027000000000001</v>
      </c>
      <c r="N247" s="16">
        <v>88.178100000000001</v>
      </c>
      <c r="O247" s="16">
        <v>91.3018</v>
      </c>
      <c r="P247" s="16">
        <f t="shared" ref="P247:P248" si="77">L247/O247</f>
        <v>1.3506754521816657</v>
      </c>
      <c r="Q247" s="16"/>
      <c r="R247" s="16"/>
      <c r="S247" s="16" t="s">
        <v>60</v>
      </c>
      <c r="T247" s="16" t="s">
        <v>61</v>
      </c>
      <c r="U247" s="16"/>
      <c r="V247" s="16">
        <v>1</v>
      </c>
      <c r="W247" s="16" t="s">
        <v>63</v>
      </c>
      <c r="X247" s="16" t="s">
        <v>63</v>
      </c>
      <c r="Y247" s="16" t="s">
        <v>60</v>
      </c>
      <c r="Z247" s="16" t="s">
        <v>117</v>
      </c>
      <c r="AA247" s="16"/>
      <c r="AB247" s="16"/>
      <c r="AC247" s="16">
        <v>311</v>
      </c>
      <c r="AD247" s="16" t="s">
        <v>1616</v>
      </c>
      <c r="AE247" s="16" t="s">
        <v>1617</v>
      </c>
      <c r="AF247" s="16" t="s">
        <v>66</v>
      </c>
      <c r="AG247" s="16" t="s">
        <v>67</v>
      </c>
      <c r="AH247" s="16">
        <v>4</v>
      </c>
      <c r="AI247" s="16" t="s">
        <v>1631</v>
      </c>
      <c r="AJ247" s="16"/>
      <c r="AK247" s="16"/>
      <c r="AL247" s="16"/>
      <c r="AM247" s="16"/>
      <c r="AN247" s="16"/>
      <c r="AO247" s="89"/>
      <c r="AP247" s="90">
        <v>800</v>
      </c>
      <c r="AQ247" s="91">
        <v>800</v>
      </c>
      <c r="AR247" s="90"/>
      <c r="AS247" s="16"/>
      <c r="AT247" s="16"/>
      <c r="AU247" s="16"/>
      <c r="AV247" s="16"/>
      <c r="AW247" s="16"/>
      <c r="AX247" s="16"/>
      <c r="AY247" s="16"/>
      <c r="AZ247" s="16"/>
      <c r="BA247" s="16"/>
      <c r="BB247" s="16"/>
      <c r="BC247" s="16"/>
      <c r="BD247" s="16"/>
      <c r="BE247" s="16"/>
      <c r="BF247" s="16"/>
      <c r="BG247" s="16"/>
      <c r="BH247" s="16"/>
      <c r="BI247" s="16"/>
      <c r="BJ247" s="89"/>
      <c r="BK247" s="92"/>
      <c r="BL247" s="16"/>
      <c r="BM247" s="16"/>
      <c r="BN247" s="16">
        <v>33</v>
      </c>
      <c r="BO247" s="16" t="s">
        <v>71</v>
      </c>
      <c r="BP247" s="16"/>
      <c r="BQ247" s="16" t="s">
        <v>1636</v>
      </c>
      <c r="BR247" s="21">
        <v>44866</v>
      </c>
      <c r="BS247" s="16">
        <v>32235</v>
      </c>
      <c r="BT247" s="93"/>
      <c r="BU247" s="16" t="s">
        <v>63</v>
      </c>
      <c r="BV247" s="16" t="s">
        <v>63</v>
      </c>
      <c r="BW247" s="16"/>
      <c r="BX247" s="16"/>
      <c r="BY247" s="16" t="s">
        <v>63</v>
      </c>
      <c r="BZ247" s="16" t="s">
        <v>63</v>
      </c>
      <c r="CA247" s="16"/>
      <c r="CB247" s="16"/>
      <c r="CC247" s="16"/>
      <c r="CD247" s="16"/>
      <c r="CE247" s="16"/>
      <c r="CF247" s="16"/>
      <c r="CG247" s="16"/>
      <c r="CH247" s="16" t="s">
        <v>90</v>
      </c>
      <c r="CI247" s="16"/>
      <c r="CJ247" s="16">
        <v>1</v>
      </c>
      <c r="CK247" s="16" t="s">
        <v>91</v>
      </c>
      <c r="CL247" s="16"/>
      <c r="CM247" s="16">
        <v>410</v>
      </c>
      <c r="CN247" s="16">
        <v>256</v>
      </c>
      <c r="CO247" s="16">
        <v>186</v>
      </c>
      <c r="CP247" s="16" t="s">
        <v>92</v>
      </c>
      <c r="CQ247" s="16"/>
      <c r="CR247" s="16"/>
      <c r="CS247" s="16" t="s">
        <v>93</v>
      </c>
      <c r="CT247" s="16"/>
      <c r="CU247" s="16" t="s">
        <v>94</v>
      </c>
      <c r="CV247" s="16" t="s">
        <v>63</v>
      </c>
      <c r="CW247" s="16"/>
      <c r="CX247" s="16"/>
      <c r="CY247" s="16"/>
      <c r="CZ247" s="16" t="s">
        <v>1900</v>
      </c>
      <c r="DA247" s="16">
        <v>3</v>
      </c>
      <c r="DB247" s="16" t="s">
        <v>167</v>
      </c>
      <c r="DC247" s="16" t="s">
        <v>1875</v>
      </c>
      <c r="DD247" s="16" t="s">
        <v>1901</v>
      </c>
      <c r="DE247" s="16"/>
      <c r="DF247" s="16"/>
      <c r="DG247" s="16"/>
      <c r="DH247" s="16"/>
      <c r="DI247" s="16" t="s">
        <v>63</v>
      </c>
      <c r="DJ247" s="16" t="s">
        <v>62</v>
      </c>
      <c r="DK247" s="16"/>
      <c r="DL247" s="16"/>
      <c r="DM247" s="16" t="s">
        <v>63</v>
      </c>
      <c r="DN247" s="16" t="s">
        <v>189</v>
      </c>
      <c r="DO247" s="16" t="s">
        <v>1906</v>
      </c>
      <c r="DP247" s="16"/>
      <c r="DQ247" s="16"/>
      <c r="DR247" s="16"/>
      <c r="DS247" s="16"/>
      <c r="DT247" s="16"/>
      <c r="DU247" s="16"/>
      <c r="DV247" s="16"/>
      <c r="DW247" s="16"/>
      <c r="DX247" s="94"/>
      <c r="DY247" s="16">
        <v>10</v>
      </c>
      <c r="DZ247" s="16">
        <v>10</v>
      </c>
      <c r="EA247" s="89"/>
      <c r="EB247" s="90" t="s">
        <v>1903</v>
      </c>
      <c r="EC247" s="16">
        <v>10</v>
      </c>
      <c r="ED247" s="16"/>
      <c r="EE247" s="89"/>
      <c r="EF247" s="90"/>
      <c r="EG247" s="16"/>
      <c r="EH247" s="16"/>
      <c r="EI247" s="89"/>
      <c r="EJ247" s="90"/>
      <c r="EK247" s="16"/>
      <c r="EL247" s="16"/>
      <c r="EM247" s="89"/>
      <c r="EN247" s="90"/>
      <c r="EO247" s="16"/>
      <c r="EP247" s="16"/>
      <c r="EQ247" s="89"/>
      <c r="ER247" s="90">
        <v>4000</v>
      </c>
      <c r="ES247" s="89"/>
      <c r="ET247" s="91"/>
      <c r="EU247" s="90">
        <v>14</v>
      </c>
      <c r="EV247" s="89"/>
    </row>
    <row r="248" spans="1:177" s="82" customFormat="1" ht="15.5" customHeight="1" thickBot="1" x14ac:dyDescent="0.35">
      <c r="A248" s="90">
        <v>2023</v>
      </c>
      <c r="B248" s="16" t="s">
        <v>1869</v>
      </c>
      <c r="C248" s="16" t="s">
        <v>1870</v>
      </c>
      <c r="D248" s="16" t="s">
        <v>1905</v>
      </c>
      <c r="E248" s="16" t="s">
        <v>1872</v>
      </c>
      <c r="F248" s="89" t="s">
        <v>1630</v>
      </c>
      <c r="G248" s="90">
        <v>36</v>
      </c>
      <c r="H248" s="16">
        <v>38</v>
      </c>
      <c r="I248" s="16">
        <v>37</v>
      </c>
      <c r="J248" s="16">
        <v>26.537700000000001</v>
      </c>
      <c r="K248" s="16">
        <v>28.306100000000001</v>
      </c>
      <c r="L248" s="16">
        <v>27.333400000000001</v>
      </c>
      <c r="M248" s="16">
        <v>35.8461</v>
      </c>
      <c r="N248" s="16">
        <v>38.223799999999997</v>
      </c>
      <c r="O248" s="16">
        <v>36.915999999999997</v>
      </c>
      <c r="P248" s="16">
        <f t="shared" si="77"/>
        <v>0.74042149745367869</v>
      </c>
      <c r="Q248" s="16"/>
      <c r="R248" s="16"/>
      <c r="S248" s="16" t="s">
        <v>60</v>
      </c>
      <c r="T248" s="16" t="s">
        <v>61</v>
      </c>
      <c r="U248" s="16"/>
      <c r="V248" s="16">
        <v>1</v>
      </c>
      <c r="W248" s="16" t="s">
        <v>63</v>
      </c>
      <c r="X248" s="16" t="s">
        <v>63</v>
      </c>
      <c r="Y248" s="16" t="s">
        <v>60</v>
      </c>
      <c r="Z248" s="16" t="s">
        <v>117</v>
      </c>
      <c r="AA248" s="16"/>
      <c r="AB248" s="16"/>
      <c r="AC248" s="16">
        <v>311</v>
      </c>
      <c r="AD248" s="16" t="s">
        <v>1616</v>
      </c>
      <c r="AE248" s="16" t="s">
        <v>1617</v>
      </c>
      <c r="AF248" s="16" t="s">
        <v>1624</v>
      </c>
      <c r="AG248" s="16" t="s">
        <v>1625</v>
      </c>
      <c r="AH248" s="16">
        <v>4</v>
      </c>
      <c r="AI248" s="16" t="s">
        <v>1631</v>
      </c>
      <c r="AJ248" s="16"/>
      <c r="AK248" s="16"/>
      <c r="AL248" s="16"/>
      <c r="AM248" s="16"/>
      <c r="AN248" s="16"/>
      <c r="AO248" s="89"/>
      <c r="AP248" s="90">
        <v>800</v>
      </c>
      <c r="AQ248" s="91">
        <v>800</v>
      </c>
      <c r="AR248" s="90"/>
      <c r="AS248" s="16"/>
      <c r="AT248" s="16"/>
      <c r="AU248" s="16"/>
      <c r="AV248" s="16"/>
      <c r="AW248" s="16"/>
      <c r="AX248" s="16"/>
      <c r="AY248" s="16"/>
      <c r="AZ248" s="16"/>
      <c r="BA248" s="16"/>
      <c r="BB248" s="16"/>
      <c r="BC248" s="16"/>
      <c r="BD248" s="16"/>
      <c r="BE248" s="16"/>
      <c r="BF248" s="16"/>
      <c r="BG248" s="16"/>
      <c r="BH248" s="16"/>
      <c r="BI248" s="16"/>
      <c r="BJ248" s="89"/>
      <c r="BK248" s="92"/>
      <c r="BL248" s="16"/>
      <c r="BM248" s="16"/>
      <c r="BN248" s="16">
        <v>33</v>
      </c>
      <c r="BO248" s="16" t="s">
        <v>71</v>
      </c>
      <c r="BP248" s="16"/>
      <c r="BQ248" s="16" t="s">
        <v>1636</v>
      </c>
      <c r="BR248" s="21">
        <v>44866</v>
      </c>
      <c r="BS248" s="16">
        <v>32235</v>
      </c>
      <c r="BT248" s="93"/>
      <c r="BU248" s="16" t="s">
        <v>63</v>
      </c>
      <c r="BV248" s="16" t="s">
        <v>63</v>
      </c>
      <c r="BW248" s="16"/>
      <c r="BX248" s="16"/>
      <c r="BY248" s="16" t="s">
        <v>63</v>
      </c>
      <c r="BZ248" s="16" t="s">
        <v>63</v>
      </c>
      <c r="CA248" s="16"/>
      <c r="CB248" s="16"/>
      <c r="CC248" s="16"/>
      <c r="CD248" s="16"/>
      <c r="CE248" s="16"/>
      <c r="CF248" s="16"/>
      <c r="CG248" s="16"/>
      <c r="CH248" s="16" t="s">
        <v>90</v>
      </c>
      <c r="CI248" s="16"/>
      <c r="CJ248" s="16">
        <v>1</v>
      </c>
      <c r="CK248" s="16" t="s">
        <v>91</v>
      </c>
      <c r="CL248" s="16"/>
      <c r="CM248" s="16">
        <v>410</v>
      </c>
      <c r="CN248" s="16">
        <v>256</v>
      </c>
      <c r="CO248" s="16">
        <v>186</v>
      </c>
      <c r="CP248" s="16" t="s">
        <v>92</v>
      </c>
      <c r="CQ248" s="16"/>
      <c r="CR248" s="16"/>
      <c r="CS248" s="16" t="s">
        <v>93</v>
      </c>
      <c r="CT248" s="16"/>
      <c r="CU248" s="16" t="s">
        <v>94</v>
      </c>
      <c r="CV248" s="16" t="s">
        <v>63</v>
      </c>
      <c r="CW248" s="16"/>
      <c r="CX248" s="16"/>
      <c r="CY248" s="16"/>
      <c r="CZ248" s="16" t="s">
        <v>1900</v>
      </c>
      <c r="DA248" s="16">
        <v>3</v>
      </c>
      <c r="DB248" s="16" t="s">
        <v>167</v>
      </c>
      <c r="DC248" s="16" t="s">
        <v>1875</v>
      </c>
      <c r="DD248" s="16" t="s">
        <v>1901</v>
      </c>
      <c r="DE248" s="16"/>
      <c r="DF248" s="16"/>
      <c r="DG248" s="16"/>
      <c r="DH248" s="16"/>
      <c r="DI248" s="16" t="s">
        <v>63</v>
      </c>
      <c r="DJ248" s="16" t="s">
        <v>62</v>
      </c>
      <c r="DK248" s="16"/>
      <c r="DL248" s="16"/>
      <c r="DM248" s="16" t="s">
        <v>63</v>
      </c>
      <c r="DN248" s="16" t="s">
        <v>189</v>
      </c>
      <c r="DO248" s="16" t="s">
        <v>1906</v>
      </c>
      <c r="DP248" s="16"/>
      <c r="DQ248" s="16"/>
      <c r="DR248" s="16"/>
      <c r="DS248" s="16"/>
      <c r="DT248" s="16"/>
      <c r="DU248" s="16"/>
      <c r="DV248" s="16"/>
      <c r="DW248" s="16"/>
      <c r="DX248" s="94"/>
      <c r="DY248" s="16">
        <v>10</v>
      </c>
      <c r="DZ248" s="16">
        <v>10</v>
      </c>
      <c r="EA248" s="89"/>
      <c r="EB248" s="90" t="s">
        <v>1903</v>
      </c>
      <c r="EC248" s="16">
        <v>10</v>
      </c>
      <c r="ED248" s="16"/>
      <c r="EE248" s="89"/>
      <c r="EF248" s="90"/>
      <c r="EG248" s="16"/>
      <c r="EH248" s="16"/>
      <c r="EI248" s="89"/>
      <c r="EJ248" s="90"/>
      <c r="EK248" s="16"/>
      <c r="EL248" s="16"/>
      <c r="EM248" s="89"/>
      <c r="EN248" s="90"/>
      <c r="EO248" s="16"/>
      <c r="EP248" s="16"/>
      <c r="EQ248" s="89"/>
      <c r="ER248" s="90">
        <v>4000</v>
      </c>
      <c r="ES248" s="89"/>
      <c r="ET248" s="91"/>
      <c r="EU248" s="90">
        <v>14</v>
      </c>
      <c r="EV248" s="89"/>
    </row>
    <row r="249" spans="1:177" s="82" customFormat="1" x14ac:dyDescent="0.3">
      <c r="A249" s="70"/>
      <c r="B249" s="71"/>
      <c r="C249" s="71"/>
      <c r="D249" s="71"/>
      <c r="E249" s="71"/>
      <c r="F249" s="73"/>
      <c r="G249" s="70"/>
      <c r="H249" s="72"/>
      <c r="I249" s="72"/>
      <c r="J249" s="74" t="s">
        <v>1907</v>
      </c>
      <c r="K249" s="72"/>
      <c r="L249" s="72"/>
      <c r="M249" s="72"/>
      <c r="N249" s="72"/>
      <c r="O249" s="72"/>
      <c r="P249" s="72"/>
      <c r="Q249" s="72"/>
      <c r="R249" s="72"/>
      <c r="S249" s="72"/>
      <c r="T249" s="72"/>
      <c r="U249" s="72"/>
      <c r="V249" s="72"/>
      <c r="W249" s="72"/>
      <c r="X249" s="72"/>
      <c r="Y249" s="72"/>
      <c r="Z249" s="72"/>
      <c r="AA249" s="74" t="str">
        <f>$J249</f>
        <v>2023 Tesla Model Y AWD</v>
      </c>
      <c r="AB249" s="72"/>
      <c r="AC249" s="72"/>
      <c r="AD249" s="72"/>
      <c r="AE249" s="72"/>
      <c r="AF249" s="72"/>
      <c r="AG249" s="72"/>
      <c r="AH249" s="72"/>
      <c r="AI249" s="72"/>
      <c r="AJ249" s="72"/>
      <c r="AK249" s="72"/>
      <c r="AL249" s="72"/>
      <c r="AM249" s="72"/>
      <c r="AN249" s="72"/>
      <c r="AO249" s="75"/>
      <c r="AP249" s="70"/>
      <c r="AQ249" s="76" t="str">
        <f>$J249</f>
        <v>2023 Tesla Model Y AWD</v>
      </c>
      <c r="AR249" s="70"/>
      <c r="AS249" s="72"/>
      <c r="AT249" s="72"/>
      <c r="AU249" s="72"/>
      <c r="AV249" s="72"/>
      <c r="AW249" s="72"/>
      <c r="AX249" s="72"/>
      <c r="AY249" s="72"/>
      <c r="AZ249" s="72"/>
      <c r="BA249" s="72"/>
      <c r="BB249" s="72"/>
      <c r="BC249" s="72"/>
      <c r="BD249" s="72"/>
      <c r="BE249" s="72"/>
      <c r="BF249" s="74" t="str">
        <f>$J249</f>
        <v>2023 Tesla Model Y AWD</v>
      </c>
      <c r="BG249" s="72"/>
      <c r="BH249" s="72"/>
      <c r="BI249" s="72"/>
      <c r="BJ249" s="75"/>
      <c r="BK249" s="70"/>
      <c r="BL249" s="72"/>
      <c r="BM249" s="72"/>
      <c r="BN249" s="72"/>
      <c r="BO249" s="72"/>
      <c r="BP249" s="72"/>
      <c r="BQ249" s="77"/>
      <c r="BR249" s="1"/>
      <c r="BS249" s="72"/>
      <c r="BT249" s="78" t="s">
        <v>1597</v>
      </c>
      <c r="BU249" s="72"/>
      <c r="BV249" s="74" t="str">
        <f>$J249</f>
        <v>2023 Tesla Model Y AWD</v>
      </c>
      <c r="BW249" s="72"/>
      <c r="BX249" s="72"/>
      <c r="BY249" s="72"/>
      <c r="BZ249" s="72"/>
      <c r="CA249" s="72"/>
      <c r="CB249" s="79" t="s">
        <v>1597</v>
      </c>
      <c r="CC249" s="72"/>
      <c r="CD249" s="72"/>
      <c r="CE249" s="72"/>
      <c r="CF249" s="72"/>
      <c r="CG249" s="72"/>
      <c r="CH249" s="72"/>
      <c r="CI249" s="72"/>
      <c r="CJ249" s="72"/>
      <c r="CK249" s="72"/>
      <c r="CL249" s="74" t="str">
        <f>$J249</f>
        <v>2023 Tesla Model Y AWD</v>
      </c>
      <c r="CM249" s="72"/>
      <c r="CN249" s="72"/>
      <c r="CO249" s="72"/>
      <c r="CP249" s="72"/>
      <c r="CQ249" s="72"/>
      <c r="CR249" s="72"/>
      <c r="CS249" s="72"/>
      <c r="CT249" s="72"/>
      <c r="CU249" s="72"/>
      <c r="CV249" s="72"/>
      <c r="CW249" s="72"/>
      <c r="CX249" s="72"/>
      <c r="CY249" s="72"/>
      <c r="CZ249" s="72"/>
      <c r="DA249" s="72"/>
      <c r="DB249" s="72"/>
      <c r="DC249" s="74" t="str">
        <f>$J249</f>
        <v>2023 Tesla Model Y AWD</v>
      </c>
      <c r="DD249" s="72"/>
      <c r="DE249" s="72"/>
      <c r="DF249" s="72"/>
      <c r="DG249" s="72"/>
      <c r="DH249" s="72"/>
      <c r="DI249" s="72"/>
      <c r="DJ249" s="72"/>
      <c r="DK249" s="72"/>
      <c r="DL249" s="72"/>
      <c r="DM249" s="72"/>
      <c r="DN249" s="72"/>
      <c r="DO249" s="74"/>
      <c r="DP249" s="74"/>
      <c r="DQ249" s="74"/>
      <c r="DR249" s="74"/>
      <c r="DS249" s="74"/>
      <c r="DT249" s="74" t="str">
        <f>$J249</f>
        <v>2023 Tesla Model Y AWD</v>
      </c>
      <c r="DU249" s="74"/>
      <c r="DV249" s="74"/>
      <c r="DW249" s="74"/>
      <c r="DX249" s="80"/>
      <c r="DY249" s="74"/>
      <c r="DZ249" s="74"/>
      <c r="EA249" s="73"/>
      <c r="EB249" s="81"/>
      <c r="EC249" s="74"/>
      <c r="ED249" s="74"/>
      <c r="EE249" s="73"/>
      <c r="EF249" s="81"/>
      <c r="EH249" s="79" t="s">
        <v>1597</v>
      </c>
      <c r="EI249" s="73" t="str">
        <f>$J249</f>
        <v>2023 Tesla Model Y AWD</v>
      </c>
      <c r="EJ249" s="83"/>
      <c r="EK249" s="84"/>
      <c r="EL249" s="84"/>
      <c r="EM249" s="85"/>
      <c r="EN249" s="86"/>
      <c r="EQ249" s="87"/>
      <c r="ER249" s="86"/>
      <c r="ES249" s="87"/>
      <c r="ET249" s="88"/>
      <c r="EU249" s="81" t="str">
        <f>$J249</f>
        <v>2023 Tesla Model Y AWD</v>
      </c>
      <c r="EV249" s="87"/>
      <c r="EW249" s="74"/>
      <c r="EX249" s="74"/>
      <c r="EY249" s="74"/>
      <c r="EZ249" s="74"/>
      <c r="FA249" s="74"/>
      <c r="FB249" s="74"/>
      <c r="FC249" s="74"/>
      <c r="FD249" s="74"/>
      <c r="FE249" s="74"/>
      <c r="FF249" s="74"/>
      <c r="FG249" s="74"/>
      <c r="FH249" s="74"/>
      <c r="FI249" s="74"/>
      <c r="FJ249" s="74"/>
      <c r="FK249" s="74"/>
      <c r="FL249" s="74"/>
      <c r="FM249" s="74"/>
      <c r="FN249" s="74"/>
      <c r="FO249" s="74"/>
      <c r="FQ249" s="74"/>
      <c r="FR249" s="74"/>
      <c r="FS249" s="74"/>
      <c r="FT249" s="74"/>
      <c r="FU249" s="74"/>
    </row>
    <row r="250" spans="1:177" s="82" customFormat="1" x14ac:dyDescent="0.3">
      <c r="A250" s="90">
        <v>2023</v>
      </c>
      <c r="B250" s="16" t="s">
        <v>1869</v>
      </c>
      <c r="C250" s="16" t="s">
        <v>1870</v>
      </c>
      <c r="D250" s="16" t="s">
        <v>1908</v>
      </c>
      <c r="E250" s="16" t="s">
        <v>1872</v>
      </c>
      <c r="F250" s="89" t="s">
        <v>1630</v>
      </c>
      <c r="G250" s="90">
        <v>129</v>
      </c>
      <c r="H250" s="16">
        <v>116</v>
      </c>
      <c r="I250" s="16">
        <v>123</v>
      </c>
      <c r="J250" s="16">
        <v>167.3</v>
      </c>
      <c r="K250" s="16">
        <v>150.9</v>
      </c>
      <c r="L250" s="16">
        <v>159.49940000000001</v>
      </c>
      <c r="M250" s="16">
        <v>128.50309999999999</v>
      </c>
      <c r="N250" s="16">
        <v>115.9063</v>
      </c>
      <c r="O250" s="16">
        <v>122.5115</v>
      </c>
      <c r="P250" s="16">
        <f t="shared" ref="P250:P251" si="78">L250/O250</f>
        <v>1.3019136978977484</v>
      </c>
      <c r="Q250" s="16"/>
      <c r="R250" s="16"/>
      <c r="S250" s="16" t="s">
        <v>60</v>
      </c>
      <c r="T250" s="16" t="s">
        <v>61</v>
      </c>
      <c r="U250" s="16"/>
      <c r="V250" s="16">
        <v>1</v>
      </c>
      <c r="W250" s="16" t="s">
        <v>63</v>
      </c>
      <c r="X250" s="16" t="s">
        <v>63</v>
      </c>
      <c r="Y250" s="16" t="s">
        <v>60</v>
      </c>
      <c r="Z250" s="16" t="s">
        <v>117</v>
      </c>
      <c r="AA250" s="16"/>
      <c r="AB250" s="16"/>
      <c r="AC250" s="16">
        <v>279</v>
      </c>
      <c r="AD250" s="16" t="s">
        <v>1616</v>
      </c>
      <c r="AE250" s="16" t="s">
        <v>1617</v>
      </c>
      <c r="AF250" s="16" t="s">
        <v>66</v>
      </c>
      <c r="AG250" s="16" t="s">
        <v>67</v>
      </c>
      <c r="AH250" s="16">
        <v>4</v>
      </c>
      <c r="AI250" s="16" t="s">
        <v>1631</v>
      </c>
      <c r="AJ250" s="16"/>
      <c r="AK250" s="16"/>
      <c r="AL250" s="16"/>
      <c r="AM250" s="16"/>
      <c r="AN250" s="16"/>
      <c r="AO250" s="89"/>
      <c r="AP250" s="90">
        <v>600</v>
      </c>
      <c r="AQ250" s="91">
        <v>600</v>
      </c>
      <c r="AR250" s="90"/>
      <c r="AS250" s="16"/>
      <c r="AT250" s="16"/>
      <c r="AU250" s="16"/>
      <c r="AV250" s="16"/>
      <c r="AW250" s="16"/>
      <c r="AX250" s="16"/>
      <c r="AY250" s="16"/>
      <c r="AZ250" s="16"/>
      <c r="BA250" s="16"/>
      <c r="BB250" s="16"/>
      <c r="BC250" s="16"/>
      <c r="BD250" s="16"/>
      <c r="BE250" s="16"/>
      <c r="BF250" s="16"/>
      <c r="BG250" s="16"/>
      <c r="BH250" s="16"/>
      <c r="BI250" s="16"/>
      <c r="BJ250" s="89"/>
      <c r="BK250" s="92"/>
      <c r="BL250" s="16"/>
      <c r="BM250" s="16"/>
      <c r="BN250" s="16">
        <v>31</v>
      </c>
      <c r="BO250" s="16" t="s">
        <v>118</v>
      </c>
      <c r="BP250" s="16"/>
      <c r="BQ250" s="16" t="s">
        <v>1636</v>
      </c>
      <c r="BR250" s="21">
        <v>44866</v>
      </c>
      <c r="BS250" s="16">
        <v>32343</v>
      </c>
      <c r="BT250" s="93"/>
      <c r="BU250" s="16" t="s">
        <v>63</v>
      </c>
      <c r="BV250" s="16" t="s">
        <v>63</v>
      </c>
      <c r="BW250" s="16"/>
      <c r="BX250" s="16"/>
      <c r="BY250" s="16" t="s">
        <v>63</v>
      </c>
      <c r="BZ250" s="16" t="s">
        <v>63</v>
      </c>
      <c r="CA250" s="16"/>
      <c r="CB250" s="16"/>
      <c r="CC250" s="16"/>
      <c r="CD250" s="16"/>
      <c r="CE250" s="16"/>
      <c r="CF250" s="16"/>
      <c r="CG250" s="16"/>
      <c r="CH250" s="16" t="s">
        <v>90</v>
      </c>
      <c r="CI250" s="16"/>
      <c r="CJ250" s="16">
        <v>1</v>
      </c>
      <c r="CK250" s="16" t="s">
        <v>91</v>
      </c>
      <c r="CL250" s="16"/>
      <c r="CM250" s="16">
        <v>360</v>
      </c>
      <c r="CN250" s="16">
        <v>235</v>
      </c>
      <c r="CO250" s="16">
        <v>180</v>
      </c>
      <c r="CP250" s="16" t="s">
        <v>92</v>
      </c>
      <c r="CQ250" s="16"/>
      <c r="CR250" s="16"/>
      <c r="CS250" s="16" t="s">
        <v>93</v>
      </c>
      <c r="CT250" s="16"/>
      <c r="CU250" s="16" t="s">
        <v>94</v>
      </c>
      <c r="CV250" s="16" t="s">
        <v>63</v>
      </c>
      <c r="CW250" s="16"/>
      <c r="CX250" s="16"/>
      <c r="CY250" s="16"/>
      <c r="CZ250" s="16" t="s">
        <v>1909</v>
      </c>
      <c r="DA250" s="16">
        <v>2</v>
      </c>
      <c r="DB250" s="16" t="s">
        <v>1874</v>
      </c>
      <c r="DC250" s="16" t="s">
        <v>1875</v>
      </c>
      <c r="DD250" s="16" t="s">
        <v>1910</v>
      </c>
      <c r="DE250" s="16"/>
      <c r="DF250" s="16"/>
      <c r="DG250" s="16"/>
      <c r="DH250" s="16"/>
      <c r="DI250" s="16" t="s">
        <v>63</v>
      </c>
      <c r="DJ250" s="16" t="s">
        <v>62</v>
      </c>
      <c r="DK250" s="16"/>
      <c r="DL250" s="16"/>
      <c r="DM250" s="16" t="s">
        <v>63</v>
      </c>
      <c r="DN250" s="16" t="s">
        <v>189</v>
      </c>
      <c r="DO250" s="16" t="s">
        <v>1908</v>
      </c>
      <c r="DP250" s="16"/>
      <c r="DQ250" s="16"/>
      <c r="DR250" s="16"/>
      <c r="DS250" s="16"/>
      <c r="DT250" s="16"/>
      <c r="DU250" s="16"/>
      <c r="DV250" s="16"/>
      <c r="DW250" s="16"/>
      <c r="DX250" s="94"/>
      <c r="DY250" s="16">
        <v>10</v>
      </c>
      <c r="DZ250" s="16">
        <v>10</v>
      </c>
      <c r="EA250" s="89"/>
      <c r="EB250" s="90" t="s">
        <v>1911</v>
      </c>
      <c r="EC250" s="16">
        <v>10</v>
      </c>
      <c r="ED250" s="16"/>
      <c r="EE250" s="89"/>
      <c r="EF250" s="90"/>
      <c r="EG250" s="16"/>
      <c r="EH250" s="16"/>
      <c r="EI250" s="89"/>
      <c r="EJ250" s="90"/>
      <c r="EK250" s="16"/>
      <c r="EL250" s="16"/>
      <c r="EM250" s="89"/>
      <c r="EN250" s="90"/>
      <c r="EO250" s="16"/>
      <c r="EP250" s="16"/>
      <c r="EQ250" s="89"/>
      <c r="ER250" s="90">
        <v>5000</v>
      </c>
      <c r="ES250" s="89"/>
      <c r="ET250" s="91"/>
      <c r="EU250" s="90">
        <v>9.4</v>
      </c>
      <c r="EV250" s="89"/>
    </row>
    <row r="251" spans="1:177" s="82" customFormat="1" ht="15.5" customHeight="1" thickBot="1" x14ac:dyDescent="0.35">
      <c r="A251" s="90">
        <v>2023</v>
      </c>
      <c r="B251" s="16" t="s">
        <v>1869</v>
      </c>
      <c r="C251" s="16" t="s">
        <v>1870</v>
      </c>
      <c r="D251" s="16" t="s">
        <v>1908</v>
      </c>
      <c r="E251" s="16" t="s">
        <v>1872</v>
      </c>
      <c r="F251" s="89" t="s">
        <v>1630</v>
      </c>
      <c r="G251" s="90">
        <v>26</v>
      </c>
      <c r="H251" s="16">
        <v>29</v>
      </c>
      <c r="I251" s="16">
        <v>28</v>
      </c>
      <c r="J251" s="16">
        <v>20.141300000000001</v>
      </c>
      <c r="K251" s="16">
        <v>22.330100000000002</v>
      </c>
      <c r="L251" s="16">
        <v>21.126300000000001</v>
      </c>
      <c r="M251" s="16">
        <v>26.228899999999999</v>
      </c>
      <c r="N251" s="16">
        <v>29.079499999999999</v>
      </c>
      <c r="O251" s="16">
        <v>27.511700000000001</v>
      </c>
      <c r="P251" s="16">
        <f t="shared" si="78"/>
        <v>0.76790238334962946</v>
      </c>
      <c r="Q251" s="16"/>
      <c r="R251" s="16"/>
      <c r="S251" s="16" t="s">
        <v>60</v>
      </c>
      <c r="T251" s="16" t="s">
        <v>61</v>
      </c>
      <c r="U251" s="16"/>
      <c r="V251" s="16">
        <v>1</v>
      </c>
      <c r="W251" s="16" t="s">
        <v>63</v>
      </c>
      <c r="X251" s="16" t="s">
        <v>63</v>
      </c>
      <c r="Y251" s="16" t="s">
        <v>60</v>
      </c>
      <c r="Z251" s="16" t="s">
        <v>117</v>
      </c>
      <c r="AA251" s="16"/>
      <c r="AB251" s="16"/>
      <c r="AC251" s="16">
        <v>279</v>
      </c>
      <c r="AD251" s="16" t="s">
        <v>1616</v>
      </c>
      <c r="AE251" s="16" t="s">
        <v>1617</v>
      </c>
      <c r="AF251" s="16" t="s">
        <v>1624</v>
      </c>
      <c r="AG251" s="16" t="s">
        <v>1625</v>
      </c>
      <c r="AH251" s="16">
        <v>4</v>
      </c>
      <c r="AI251" s="16" t="s">
        <v>1631</v>
      </c>
      <c r="AJ251" s="16"/>
      <c r="AK251" s="16"/>
      <c r="AL251" s="16"/>
      <c r="AM251" s="16"/>
      <c r="AN251" s="16"/>
      <c r="AO251" s="89"/>
      <c r="AP251" s="90">
        <v>600</v>
      </c>
      <c r="AQ251" s="91">
        <v>600</v>
      </c>
      <c r="AR251" s="90"/>
      <c r="AS251" s="16"/>
      <c r="AT251" s="16"/>
      <c r="AU251" s="16"/>
      <c r="AV251" s="16"/>
      <c r="AW251" s="16"/>
      <c r="AX251" s="16"/>
      <c r="AY251" s="16"/>
      <c r="AZ251" s="16"/>
      <c r="BA251" s="16"/>
      <c r="BB251" s="16"/>
      <c r="BC251" s="16"/>
      <c r="BD251" s="16"/>
      <c r="BE251" s="16"/>
      <c r="BF251" s="16"/>
      <c r="BG251" s="16"/>
      <c r="BH251" s="16"/>
      <c r="BI251" s="16"/>
      <c r="BJ251" s="89"/>
      <c r="BK251" s="92"/>
      <c r="BL251" s="16"/>
      <c r="BM251" s="16"/>
      <c r="BN251" s="16">
        <v>31</v>
      </c>
      <c r="BO251" s="16" t="s">
        <v>118</v>
      </c>
      <c r="BP251" s="16"/>
      <c r="BQ251" s="16" t="s">
        <v>1636</v>
      </c>
      <c r="BR251" s="21">
        <v>44866</v>
      </c>
      <c r="BS251" s="16">
        <v>32343</v>
      </c>
      <c r="BT251" s="93"/>
      <c r="BU251" s="16" t="s">
        <v>63</v>
      </c>
      <c r="BV251" s="16" t="s">
        <v>63</v>
      </c>
      <c r="BW251" s="16"/>
      <c r="BX251" s="16"/>
      <c r="BY251" s="16" t="s">
        <v>63</v>
      </c>
      <c r="BZ251" s="16" t="s">
        <v>63</v>
      </c>
      <c r="CA251" s="16"/>
      <c r="CB251" s="16"/>
      <c r="CC251" s="16"/>
      <c r="CD251" s="16"/>
      <c r="CE251" s="16"/>
      <c r="CF251" s="16"/>
      <c r="CG251" s="16"/>
      <c r="CH251" s="16" t="s">
        <v>90</v>
      </c>
      <c r="CI251" s="16"/>
      <c r="CJ251" s="16">
        <v>1</v>
      </c>
      <c r="CK251" s="16" t="s">
        <v>91</v>
      </c>
      <c r="CL251" s="16"/>
      <c r="CM251" s="16">
        <v>360</v>
      </c>
      <c r="CN251" s="16">
        <v>235</v>
      </c>
      <c r="CO251" s="16">
        <v>180</v>
      </c>
      <c r="CP251" s="16" t="s">
        <v>92</v>
      </c>
      <c r="CQ251" s="16"/>
      <c r="CR251" s="16"/>
      <c r="CS251" s="16" t="s">
        <v>93</v>
      </c>
      <c r="CT251" s="16"/>
      <c r="CU251" s="16" t="s">
        <v>94</v>
      </c>
      <c r="CV251" s="16" t="s">
        <v>63</v>
      </c>
      <c r="CW251" s="16"/>
      <c r="CX251" s="16"/>
      <c r="CY251" s="16"/>
      <c r="CZ251" s="16" t="s">
        <v>1909</v>
      </c>
      <c r="DA251" s="16">
        <v>2</v>
      </c>
      <c r="DB251" s="16" t="s">
        <v>1874</v>
      </c>
      <c r="DC251" s="16" t="s">
        <v>1875</v>
      </c>
      <c r="DD251" s="16" t="s">
        <v>1910</v>
      </c>
      <c r="DE251" s="16"/>
      <c r="DF251" s="16"/>
      <c r="DG251" s="16"/>
      <c r="DH251" s="16"/>
      <c r="DI251" s="16" t="s">
        <v>63</v>
      </c>
      <c r="DJ251" s="16" t="s">
        <v>62</v>
      </c>
      <c r="DK251" s="16"/>
      <c r="DL251" s="16"/>
      <c r="DM251" s="16" t="s">
        <v>63</v>
      </c>
      <c r="DN251" s="16" t="s">
        <v>189</v>
      </c>
      <c r="DO251" s="16" t="s">
        <v>1908</v>
      </c>
      <c r="DP251" s="16"/>
      <c r="DQ251" s="16"/>
      <c r="DR251" s="16"/>
      <c r="DS251" s="16"/>
      <c r="DT251" s="16"/>
      <c r="DU251" s="16"/>
      <c r="DV251" s="16"/>
      <c r="DW251" s="16"/>
      <c r="DX251" s="94"/>
      <c r="DY251" s="16">
        <v>10</v>
      </c>
      <c r="DZ251" s="16">
        <v>10</v>
      </c>
      <c r="EA251" s="89"/>
      <c r="EB251" s="90" t="s">
        <v>1911</v>
      </c>
      <c r="EC251" s="16">
        <v>10</v>
      </c>
      <c r="ED251" s="16"/>
      <c r="EE251" s="89"/>
      <c r="EF251" s="90"/>
      <c r="EG251" s="16"/>
      <c r="EH251" s="16"/>
      <c r="EI251" s="89"/>
      <c r="EJ251" s="90"/>
      <c r="EK251" s="16"/>
      <c r="EL251" s="16"/>
      <c r="EM251" s="89"/>
      <c r="EN251" s="90"/>
      <c r="EO251" s="16"/>
      <c r="EP251" s="16"/>
      <c r="EQ251" s="89"/>
      <c r="ER251" s="90">
        <v>5000</v>
      </c>
      <c r="ES251" s="89"/>
      <c r="ET251" s="91"/>
      <c r="EU251" s="90">
        <v>9.4</v>
      </c>
      <c r="EV251" s="89"/>
    </row>
    <row r="252" spans="1:177" s="82" customFormat="1" x14ac:dyDescent="0.3">
      <c r="A252" s="70"/>
      <c r="B252" s="71"/>
      <c r="C252" s="71"/>
      <c r="D252" s="71"/>
      <c r="E252" s="71"/>
      <c r="F252" s="73"/>
      <c r="G252" s="70"/>
      <c r="H252" s="72"/>
      <c r="I252" s="72"/>
      <c r="J252" s="74" t="s">
        <v>1912</v>
      </c>
      <c r="K252" s="72"/>
      <c r="L252" s="72"/>
      <c r="M252" s="72"/>
      <c r="N252" s="72"/>
      <c r="O252" s="72"/>
      <c r="P252" s="72"/>
      <c r="Q252" s="72"/>
      <c r="R252" s="72"/>
      <c r="S252" s="72"/>
      <c r="T252" s="72"/>
      <c r="U252" s="72"/>
      <c r="V252" s="72"/>
      <c r="W252" s="72"/>
      <c r="X252" s="72"/>
      <c r="Y252" s="72"/>
      <c r="Z252" s="72"/>
      <c r="AA252" s="74" t="str">
        <f>$J252</f>
        <v>2023 Tesla Model Y Long Range AWD</v>
      </c>
      <c r="AB252" s="72"/>
      <c r="AC252" s="72"/>
      <c r="AD252" s="72"/>
      <c r="AE252" s="72"/>
      <c r="AF252" s="72"/>
      <c r="AG252" s="72"/>
      <c r="AH252" s="72"/>
      <c r="AI252" s="72"/>
      <c r="AJ252" s="72"/>
      <c r="AK252" s="72"/>
      <c r="AL252" s="72"/>
      <c r="AM252" s="72"/>
      <c r="AN252" s="72"/>
      <c r="AO252" s="75"/>
      <c r="AP252" s="70"/>
      <c r="AQ252" s="76" t="str">
        <f>$J252</f>
        <v>2023 Tesla Model Y Long Range AWD</v>
      </c>
      <c r="AR252" s="70"/>
      <c r="AS252" s="72"/>
      <c r="AT252" s="72"/>
      <c r="AU252" s="72"/>
      <c r="AV252" s="72"/>
      <c r="AW252" s="72"/>
      <c r="AX252" s="72"/>
      <c r="AY252" s="72"/>
      <c r="AZ252" s="72"/>
      <c r="BA252" s="72"/>
      <c r="BB252" s="72"/>
      <c r="BC252" s="72"/>
      <c r="BD252" s="72"/>
      <c r="BE252" s="72"/>
      <c r="BF252" s="74" t="str">
        <f>$J252</f>
        <v>2023 Tesla Model Y Long Range AWD</v>
      </c>
      <c r="BG252" s="72"/>
      <c r="BH252" s="72"/>
      <c r="BI252" s="72"/>
      <c r="BJ252" s="75"/>
      <c r="BK252" s="70"/>
      <c r="BL252" s="72"/>
      <c r="BM252" s="72"/>
      <c r="BN252" s="72"/>
      <c r="BO252" s="72"/>
      <c r="BP252" s="72"/>
      <c r="BQ252" s="77"/>
      <c r="BR252" s="1"/>
      <c r="BS252" s="72"/>
      <c r="BT252" s="78" t="s">
        <v>1597</v>
      </c>
      <c r="BU252" s="72"/>
      <c r="BV252" s="74" t="str">
        <f>$J252</f>
        <v>2023 Tesla Model Y Long Range AWD</v>
      </c>
      <c r="BW252" s="72"/>
      <c r="BX252" s="72"/>
      <c r="BY252" s="72"/>
      <c r="BZ252" s="72"/>
      <c r="CA252" s="72"/>
      <c r="CB252" s="79" t="s">
        <v>1597</v>
      </c>
      <c r="CC252" s="72"/>
      <c r="CD252" s="72"/>
      <c r="CE252" s="72"/>
      <c r="CF252" s="72"/>
      <c r="CG252" s="72"/>
      <c r="CH252" s="72"/>
      <c r="CI252" s="72"/>
      <c r="CJ252" s="72"/>
      <c r="CK252" s="72"/>
      <c r="CL252" s="74" t="str">
        <f>$J252</f>
        <v>2023 Tesla Model Y Long Range AWD</v>
      </c>
      <c r="CM252" s="72"/>
      <c r="CN252" s="72"/>
      <c r="CO252" s="72"/>
      <c r="CP252" s="72"/>
      <c r="CQ252" s="72"/>
      <c r="CR252" s="72"/>
      <c r="CS252" s="72"/>
      <c r="CT252" s="72"/>
      <c r="CU252" s="72"/>
      <c r="CV252" s="72"/>
      <c r="CW252" s="72"/>
      <c r="CX252" s="72"/>
      <c r="CY252" s="72"/>
      <c r="CZ252" s="72"/>
      <c r="DA252" s="72"/>
      <c r="DB252" s="72"/>
      <c r="DC252" s="74" t="str">
        <f>$J252</f>
        <v>2023 Tesla Model Y Long Range AWD</v>
      </c>
      <c r="DD252" s="72"/>
      <c r="DE252" s="72"/>
      <c r="DF252" s="72"/>
      <c r="DG252" s="72"/>
      <c r="DH252" s="72"/>
      <c r="DI252" s="72"/>
      <c r="DJ252" s="72"/>
      <c r="DK252" s="72"/>
      <c r="DL252" s="72"/>
      <c r="DM252" s="72"/>
      <c r="DN252" s="72"/>
      <c r="DO252" s="74"/>
      <c r="DP252" s="74"/>
      <c r="DQ252" s="74"/>
      <c r="DR252" s="74"/>
      <c r="DS252" s="74"/>
      <c r="DT252" s="74" t="str">
        <f>$J252</f>
        <v>2023 Tesla Model Y Long Range AWD</v>
      </c>
      <c r="DU252" s="74"/>
      <c r="DV252" s="74"/>
      <c r="DW252" s="74"/>
      <c r="DX252" s="80"/>
      <c r="DY252" s="74"/>
      <c r="DZ252" s="74"/>
      <c r="EA252" s="73"/>
      <c r="EB252" s="81"/>
      <c r="EC252" s="74"/>
      <c r="ED252" s="74"/>
      <c r="EE252" s="73"/>
      <c r="EF252" s="81"/>
      <c r="EH252" s="79" t="s">
        <v>1597</v>
      </c>
      <c r="EI252" s="73" t="str">
        <f>$J252</f>
        <v>2023 Tesla Model Y Long Range AWD</v>
      </c>
      <c r="EJ252" s="83"/>
      <c r="EK252" s="84"/>
      <c r="EL252" s="84"/>
      <c r="EM252" s="85"/>
      <c r="EN252" s="86"/>
      <c r="EQ252" s="87"/>
      <c r="ER252" s="86"/>
      <c r="ES252" s="87"/>
      <c r="ET252" s="88"/>
      <c r="EU252" s="81" t="str">
        <f>$J252</f>
        <v>2023 Tesla Model Y Long Range AWD</v>
      </c>
      <c r="EV252" s="87"/>
      <c r="EW252" s="74"/>
      <c r="EX252" s="74"/>
      <c r="EY252" s="74"/>
      <c r="EZ252" s="74"/>
      <c r="FA252" s="74"/>
      <c r="FB252" s="74"/>
      <c r="FC252" s="74"/>
      <c r="FD252" s="74"/>
      <c r="FE252" s="74"/>
      <c r="FF252" s="74"/>
      <c r="FG252" s="74"/>
      <c r="FH252" s="74"/>
      <c r="FI252" s="74"/>
      <c r="FJ252" s="74"/>
      <c r="FK252" s="74"/>
      <c r="FL252" s="74"/>
      <c r="FM252" s="74"/>
      <c r="FN252" s="74"/>
      <c r="FO252" s="74"/>
      <c r="FQ252" s="74"/>
      <c r="FR252" s="74"/>
      <c r="FS252" s="74"/>
      <c r="FT252" s="74"/>
      <c r="FU252" s="74"/>
    </row>
    <row r="253" spans="1:177" s="82" customFormat="1" x14ac:dyDescent="0.3">
      <c r="A253" s="90">
        <v>2023</v>
      </c>
      <c r="B253" s="16" t="s">
        <v>1869</v>
      </c>
      <c r="C253" s="16" t="s">
        <v>1870</v>
      </c>
      <c r="D253" s="16" t="s">
        <v>1913</v>
      </c>
      <c r="E253" s="16" t="s">
        <v>1872</v>
      </c>
      <c r="F253" s="89" t="s">
        <v>1630</v>
      </c>
      <c r="G253" s="90">
        <v>127</v>
      </c>
      <c r="H253" s="16">
        <v>117</v>
      </c>
      <c r="I253" s="16">
        <v>122</v>
      </c>
      <c r="J253" s="16">
        <v>164.8</v>
      </c>
      <c r="K253" s="16">
        <v>152.1</v>
      </c>
      <c r="L253" s="16">
        <v>158.8321</v>
      </c>
      <c r="M253" s="16">
        <v>126.5829</v>
      </c>
      <c r="N253" s="16">
        <v>116.828</v>
      </c>
      <c r="O253" s="16">
        <v>121.99890000000001</v>
      </c>
      <c r="P253" s="16">
        <f t="shared" ref="P253:P254" si="79">L253/O253</f>
        <v>1.3019141975870274</v>
      </c>
      <c r="Q253" s="16"/>
      <c r="R253" s="16"/>
      <c r="S253" s="16" t="s">
        <v>60</v>
      </c>
      <c r="T253" s="16" t="s">
        <v>61</v>
      </c>
      <c r="U253" s="16"/>
      <c r="V253" s="16">
        <v>1</v>
      </c>
      <c r="W253" s="16" t="s">
        <v>63</v>
      </c>
      <c r="X253" s="16" t="s">
        <v>63</v>
      </c>
      <c r="Y253" s="16" t="s">
        <v>60</v>
      </c>
      <c r="Z253" s="16" t="s">
        <v>117</v>
      </c>
      <c r="AA253" s="16"/>
      <c r="AB253" s="16"/>
      <c r="AC253" s="16">
        <v>330</v>
      </c>
      <c r="AD253" s="16" t="s">
        <v>1616</v>
      </c>
      <c r="AE253" s="16" t="s">
        <v>1617</v>
      </c>
      <c r="AF253" s="16" t="s">
        <v>66</v>
      </c>
      <c r="AG253" s="16" t="s">
        <v>67</v>
      </c>
      <c r="AH253" s="16">
        <v>4</v>
      </c>
      <c r="AI253" s="16" t="s">
        <v>1631</v>
      </c>
      <c r="AJ253" s="16"/>
      <c r="AK253" s="16"/>
      <c r="AL253" s="16"/>
      <c r="AM253" s="16"/>
      <c r="AN253" s="16"/>
      <c r="AO253" s="89"/>
      <c r="AP253" s="90">
        <v>600</v>
      </c>
      <c r="AQ253" s="91">
        <v>600</v>
      </c>
      <c r="AR253" s="90"/>
      <c r="AS253" s="16"/>
      <c r="AT253" s="16"/>
      <c r="AU253" s="16"/>
      <c r="AV253" s="16"/>
      <c r="AW253" s="16"/>
      <c r="AX253" s="16"/>
      <c r="AY253" s="16"/>
      <c r="AZ253" s="16"/>
      <c r="BA253" s="16"/>
      <c r="BB253" s="16"/>
      <c r="BC253" s="16"/>
      <c r="BD253" s="16"/>
      <c r="BE253" s="16"/>
      <c r="BF253" s="16"/>
      <c r="BG253" s="16"/>
      <c r="BH253" s="16"/>
      <c r="BI253" s="16"/>
      <c r="BJ253" s="89"/>
      <c r="BK253" s="92"/>
      <c r="BL253" s="16"/>
      <c r="BM253" s="16"/>
      <c r="BN253" s="16">
        <v>31</v>
      </c>
      <c r="BO253" s="16" t="s">
        <v>118</v>
      </c>
      <c r="BP253" s="16"/>
      <c r="BQ253" s="16" t="s">
        <v>1636</v>
      </c>
      <c r="BR253" s="21">
        <v>44866</v>
      </c>
      <c r="BS253" s="16">
        <v>32344</v>
      </c>
      <c r="BT253" s="93"/>
      <c r="BU253" s="16" t="s">
        <v>63</v>
      </c>
      <c r="BV253" s="16" t="s">
        <v>63</v>
      </c>
      <c r="BW253" s="16"/>
      <c r="BX253" s="16"/>
      <c r="BY253" s="16" t="s">
        <v>63</v>
      </c>
      <c r="BZ253" s="16" t="s">
        <v>63</v>
      </c>
      <c r="CA253" s="16"/>
      <c r="CB253" s="16"/>
      <c r="CC253" s="16"/>
      <c r="CD253" s="16"/>
      <c r="CE253" s="16"/>
      <c r="CF253" s="16"/>
      <c r="CG253" s="16"/>
      <c r="CH253" s="16" t="s">
        <v>90</v>
      </c>
      <c r="CI253" s="16"/>
      <c r="CJ253" s="16">
        <v>1</v>
      </c>
      <c r="CK253" s="16" t="s">
        <v>91</v>
      </c>
      <c r="CL253" s="16"/>
      <c r="CM253" s="16">
        <v>360</v>
      </c>
      <c r="CN253" s="16">
        <v>235</v>
      </c>
      <c r="CO253" s="16">
        <v>180</v>
      </c>
      <c r="CP253" s="16" t="s">
        <v>92</v>
      </c>
      <c r="CQ253" s="16"/>
      <c r="CR253" s="16"/>
      <c r="CS253" s="16" t="s">
        <v>93</v>
      </c>
      <c r="CT253" s="16"/>
      <c r="CU253" s="16" t="s">
        <v>94</v>
      </c>
      <c r="CV253" s="16" t="s">
        <v>63</v>
      </c>
      <c r="CW253" s="16"/>
      <c r="CX253" s="16"/>
      <c r="CY253" s="16"/>
      <c r="CZ253" s="16" t="s">
        <v>1909</v>
      </c>
      <c r="DA253" s="16">
        <v>2</v>
      </c>
      <c r="DB253" s="16" t="s">
        <v>1874</v>
      </c>
      <c r="DC253" s="16" t="s">
        <v>1875</v>
      </c>
      <c r="DD253" s="16" t="s">
        <v>1910</v>
      </c>
      <c r="DE253" s="16"/>
      <c r="DF253" s="16"/>
      <c r="DG253" s="16"/>
      <c r="DH253" s="16"/>
      <c r="DI253" s="16" t="s">
        <v>63</v>
      </c>
      <c r="DJ253" s="16" t="s">
        <v>62</v>
      </c>
      <c r="DK253" s="16"/>
      <c r="DL253" s="16"/>
      <c r="DM253" s="16" t="s">
        <v>63</v>
      </c>
      <c r="DN253" s="16" t="s">
        <v>189</v>
      </c>
      <c r="DO253" s="16" t="s">
        <v>1877</v>
      </c>
      <c r="DP253" s="16"/>
      <c r="DQ253" s="16"/>
      <c r="DR253" s="16"/>
      <c r="DS253" s="16"/>
      <c r="DT253" s="16"/>
      <c r="DU253" s="16"/>
      <c r="DV253" s="16"/>
      <c r="DW253" s="16"/>
      <c r="DX253" s="94"/>
      <c r="DY253" s="16">
        <v>10</v>
      </c>
      <c r="DZ253" s="16">
        <v>10</v>
      </c>
      <c r="EA253" s="89"/>
      <c r="EB253" s="90" t="s">
        <v>1911</v>
      </c>
      <c r="EC253" s="16">
        <v>10</v>
      </c>
      <c r="ED253" s="16"/>
      <c r="EE253" s="89"/>
      <c r="EF253" s="90"/>
      <c r="EG253" s="16"/>
      <c r="EH253" s="16"/>
      <c r="EI253" s="89"/>
      <c r="EJ253" s="90"/>
      <c r="EK253" s="16"/>
      <c r="EL253" s="16"/>
      <c r="EM253" s="89"/>
      <c r="EN253" s="90"/>
      <c r="EO253" s="16"/>
      <c r="EP253" s="16"/>
      <c r="EQ253" s="89"/>
      <c r="ER253" s="90">
        <v>5000</v>
      </c>
      <c r="ES253" s="89"/>
      <c r="ET253" s="91"/>
      <c r="EU253" s="90">
        <v>11.5</v>
      </c>
      <c r="EV253" s="89"/>
    </row>
    <row r="254" spans="1:177" s="82" customFormat="1" ht="15.5" customHeight="1" thickBot="1" x14ac:dyDescent="0.35">
      <c r="A254" s="90">
        <v>2023</v>
      </c>
      <c r="B254" s="16" t="s">
        <v>1869</v>
      </c>
      <c r="C254" s="16" t="s">
        <v>1870</v>
      </c>
      <c r="D254" s="16" t="s">
        <v>1913</v>
      </c>
      <c r="E254" s="16" t="s">
        <v>1872</v>
      </c>
      <c r="F254" s="89" t="s">
        <v>1630</v>
      </c>
      <c r="G254" s="90">
        <v>27</v>
      </c>
      <c r="H254" s="16">
        <v>29</v>
      </c>
      <c r="I254" s="16">
        <v>28</v>
      </c>
      <c r="J254" s="16">
        <v>20.451699999999999</v>
      </c>
      <c r="K254" s="16">
        <v>22.165400000000002</v>
      </c>
      <c r="L254" s="16">
        <v>21.222899999999999</v>
      </c>
      <c r="M254" s="16">
        <v>26.626799999999999</v>
      </c>
      <c r="N254" s="16">
        <v>28.850100000000001</v>
      </c>
      <c r="O254" s="16">
        <v>27.627300000000002</v>
      </c>
      <c r="P254" s="16">
        <f t="shared" si="79"/>
        <v>0.76818581620353776</v>
      </c>
      <c r="Q254" s="16"/>
      <c r="R254" s="16"/>
      <c r="S254" s="16" t="s">
        <v>60</v>
      </c>
      <c r="T254" s="16" t="s">
        <v>61</v>
      </c>
      <c r="U254" s="16"/>
      <c r="V254" s="16">
        <v>1</v>
      </c>
      <c r="W254" s="16" t="s">
        <v>63</v>
      </c>
      <c r="X254" s="16" t="s">
        <v>63</v>
      </c>
      <c r="Y254" s="16" t="s">
        <v>60</v>
      </c>
      <c r="Z254" s="16" t="s">
        <v>117</v>
      </c>
      <c r="AA254" s="16"/>
      <c r="AB254" s="16"/>
      <c r="AC254" s="16">
        <v>330</v>
      </c>
      <c r="AD254" s="16" t="s">
        <v>1616</v>
      </c>
      <c r="AE254" s="16" t="s">
        <v>1617</v>
      </c>
      <c r="AF254" s="16" t="s">
        <v>1624</v>
      </c>
      <c r="AG254" s="16" t="s">
        <v>1625</v>
      </c>
      <c r="AH254" s="16">
        <v>4</v>
      </c>
      <c r="AI254" s="16" t="s">
        <v>1631</v>
      </c>
      <c r="AJ254" s="16"/>
      <c r="AK254" s="16"/>
      <c r="AL254" s="16"/>
      <c r="AM254" s="16"/>
      <c r="AN254" s="16"/>
      <c r="AO254" s="89"/>
      <c r="AP254" s="90">
        <v>600</v>
      </c>
      <c r="AQ254" s="91">
        <v>600</v>
      </c>
      <c r="AR254" s="90"/>
      <c r="AS254" s="16"/>
      <c r="AT254" s="16"/>
      <c r="AU254" s="16"/>
      <c r="AV254" s="16"/>
      <c r="AW254" s="16"/>
      <c r="AX254" s="16"/>
      <c r="AY254" s="16"/>
      <c r="AZ254" s="16"/>
      <c r="BA254" s="16"/>
      <c r="BB254" s="16"/>
      <c r="BC254" s="16"/>
      <c r="BD254" s="16"/>
      <c r="BE254" s="16"/>
      <c r="BF254" s="16"/>
      <c r="BG254" s="16"/>
      <c r="BH254" s="16"/>
      <c r="BI254" s="16"/>
      <c r="BJ254" s="89"/>
      <c r="BK254" s="92"/>
      <c r="BL254" s="16"/>
      <c r="BM254" s="16"/>
      <c r="BN254" s="16">
        <v>31</v>
      </c>
      <c r="BO254" s="16" t="s">
        <v>118</v>
      </c>
      <c r="BP254" s="16"/>
      <c r="BQ254" s="16" t="s">
        <v>1636</v>
      </c>
      <c r="BR254" s="21">
        <v>44866</v>
      </c>
      <c r="BS254" s="16">
        <v>32344</v>
      </c>
      <c r="BT254" s="93"/>
      <c r="BU254" s="16" t="s">
        <v>63</v>
      </c>
      <c r="BV254" s="16" t="s">
        <v>63</v>
      </c>
      <c r="BW254" s="16"/>
      <c r="BX254" s="16"/>
      <c r="BY254" s="16" t="s">
        <v>63</v>
      </c>
      <c r="BZ254" s="16" t="s">
        <v>63</v>
      </c>
      <c r="CA254" s="16"/>
      <c r="CB254" s="16"/>
      <c r="CC254" s="16"/>
      <c r="CD254" s="16"/>
      <c r="CE254" s="16"/>
      <c r="CF254" s="16"/>
      <c r="CG254" s="16"/>
      <c r="CH254" s="16" t="s">
        <v>90</v>
      </c>
      <c r="CI254" s="16"/>
      <c r="CJ254" s="16">
        <v>1</v>
      </c>
      <c r="CK254" s="16" t="s">
        <v>91</v>
      </c>
      <c r="CL254" s="16"/>
      <c r="CM254" s="16">
        <v>360</v>
      </c>
      <c r="CN254" s="16">
        <v>235</v>
      </c>
      <c r="CO254" s="16">
        <v>180</v>
      </c>
      <c r="CP254" s="16" t="s">
        <v>92</v>
      </c>
      <c r="CQ254" s="16"/>
      <c r="CR254" s="16"/>
      <c r="CS254" s="16" t="s">
        <v>93</v>
      </c>
      <c r="CT254" s="16"/>
      <c r="CU254" s="16" t="s">
        <v>94</v>
      </c>
      <c r="CV254" s="16" t="s">
        <v>63</v>
      </c>
      <c r="CW254" s="16"/>
      <c r="CX254" s="16"/>
      <c r="CY254" s="16"/>
      <c r="CZ254" s="16" t="s">
        <v>1909</v>
      </c>
      <c r="DA254" s="16">
        <v>2</v>
      </c>
      <c r="DB254" s="16" t="s">
        <v>1874</v>
      </c>
      <c r="DC254" s="16" t="s">
        <v>1875</v>
      </c>
      <c r="DD254" s="16" t="s">
        <v>1910</v>
      </c>
      <c r="DE254" s="16"/>
      <c r="DF254" s="16"/>
      <c r="DG254" s="16"/>
      <c r="DH254" s="16"/>
      <c r="DI254" s="16" t="s">
        <v>63</v>
      </c>
      <c r="DJ254" s="16" t="s">
        <v>62</v>
      </c>
      <c r="DK254" s="16"/>
      <c r="DL254" s="16"/>
      <c r="DM254" s="16" t="s">
        <v>63</v>
      </c>
      <c r="DN254" s="16" t="s">
        <v>189</v>
      </c>
      <c r="DO254" s="16" t="s">
        <v>1877</v>
      </c>
      <c r="DP254" s="16"/>
      <c r="DQ254" s="16"/>
      <c r="DR254" s="16"/>
      <c r="DS254" s="16"/>
      <c r="DT254" s="16"/>
      <c r="DU254" s="16"/>
      <c r="DV254" s="16"/>
      <c r="DW254" s="16"/>
      <c r="DX254" s="94"/>
      <c r="DY254" s="16">
        <v>10</v>
      </c>
      <c r="DZ254" s="16">
        <v>10</v>
      </c>
      <c r="EA254" s="89"/>
      <c r="EB254" s="90" t="s">
        <v>1911</v>
      </c>
      <c r="EC254" s="16">
        <v>10</v>
      </c>
      <c r="ED254" s="16"/>
      <c r="EE254" s="89"/>
      <c r="EF254" s="90"/>
      <c r="EG254" s="16"/>
      <c r="EH254" s="16"/>
      <c r="EI254" s="89"/>
      <c r="EJ254" s="90"/>
      <c r="EK254" s="16"/>
      <c r="EL254" s="16"/>
      <c r="EM254" s="89"/>
      <c r="EN254" s="90"/>
      <c r="EO254" s="16"/>
      <c r="EP254" s="16"/>
      <c r="EQ254" s="89"/>
      <c r="ER254" s="90">
        <v>5000</v>
      </c>
      <c r="ES254" s="89"/>
      <c r="ET254" s="91"/>
      <c r="EU254" s="90">
        <v>11.5</v>
      </c>
      <c r="EV254" s="89"/>
    </row>
    <row r="255" spans="1:177" s="82" customFormat="1" x14ac:dyDescent="0.3">
      <c r="A255" s="70"/>
      <c r="B255" s="71"/>
      <c r="C255" s="71"/>
      <c r="D255" s="71"/>
      <c r="E255" s="71"/>
      <c r="F255" s="73"/>
      <c r="G255" s="70"/>
      <c r="H255" s="72"/>
      <c r="I255" s="72"/>
      <c r="J255" s="74" t="s">
        <v>1914</v>
      </c>
      <c r="K255" s="72"/>
      <c r="L255" s="72"/>
      <c r="M255" s="72"/>
      <c r="N255" s="72"/>
      <c r="O255" s="72"/>
      <c r="P255" s="72"/>
      <c r="Q255" s="72"/>
      <c r="R255" s="72"/>
      <c r="S255" s="72"/>
      <c r="T255" s="72"/>
      <c r="U255" s="72"/>
      <c r="V255" s="72"/>
      <c r="W255" s="72"/>
      <c r="X255" s="72"/>
      <c r="Y255" s="72"/>
      <c r="Z255" s="72"/>
      <c r="AA255" s="74" t="str">
        <f>$J255</f>
        <v>2023 Tesla Model Y Performance AWD</v>
      </c>
      <c r="AB255" s="72"/>
      <c r="AC255" s="72"/>
      <c r="AD255" s="72"/>
      <c r="AE255" s="72"/>
      <c r="AF255" s="72"/>
      <c r="AG255" s="72"/>
      <c r="AH255" s="72"/>
      <c r="AI255" s="72"/>
      <c r="AJ255" s="72"/>
      <c r="AK255" s="72"/>
      <c r="AL255" s="72"/>
      <c r="AM255" s="72"/>
      <c r="AN255" s="72"/>
      <c r="AO255" s="75"/>
      <c r="AP255" s="70"/>
      <c r="AQ255" s="76" t="str">
        <f>$J255</f>
        <v>2023 Tesla Model Y Performance AWD</v>
      </c>
      <c r="AR255" s="70"/>
      <c r="AS255" s="72"/>
      <c r="AT255" s="72"/>
      <c r="AU255" s="72"/>
      <c r="AV255" s="72"/>
      <c r="AW255" s="72"/>
      <c r="AX255" s="72"/>
      <c r="AY255" s="72"/>
      <c r="AZ255" s="72"/>
      <c r="BA255" s="72"/>
      <c r="BB255" s="72"/>
      <c r="BC255" s="72"/>
      <c r="BD255" s="72"/>
      <c r="BE255" s="72"/>
      <c r="BF255" s="74" t="str">
        <f>$J255</f>
        <v>2023 Tesla Model Y Performance AWD</v>
      </c>
      <c r="BG255" s="72"/>
      <c r="BH255" s="72"/>
      <c r="BI255" s="72"/>
      <c r="BJ255" s="75"/>
      <c r="BK255" s="70"/>
      <c r="BL255" s="72"/>
      <c r="BM255" s="72"/>
      <c r="BN255" s="72"/>
      <c r="BO255" s="72"/>
      <c r="BP255" s="72"/>
      <c r="BQ255" s="77"/>
      <c r="BR255" s="1"/>
      <c r="BS255" s="72"/>
      <c r="BT255" s="78" t="s">
        <v>1597</v>
      </c>
      <c r="BU255" s="72"/>
      <c r="BV255" s="74" t="str">
        <f>$J255</f>
        <v>2023 Tesla Model Y Performance AWD</v>
      </c>
      <c r="BW255" s="72"/>
      <c r="BX255" s="72"/>
      <c r="BY255" s="72"/>
      <c r="BZ255" s="72"/>
      <c r="CA255" s="72"/>
      <c r="CB255" s="79" t="s">
        <v>1597</v>
      </c>
      <c r="CC255" s="72"/>
      <c r="CD255" s="72"/>
      <c r="CE255" s="72"/>
      <c r="CF255" s="72"/>
      <c r="CG255" s="72"/>
      <c r="CH255" s="72"/>
      <c r="CI255" s="72"/>
      <c r="CJ255" s="72"/>
      <c r="CK255" s="72"/>
      <c r="CL255" s="74" t="str">
        <f>$J255</f>
        <v>2023 Tesla Model Y Performance AWD</v>
      </c>
      <c r="CM255" s="72"/>
      <c r="CN255" s="72"/>
      <c r="CO255" s="72"/>
      <c r="CP255" s="72"/>
      <c r="CQ255" s="72"/>
      <c r="CR255" s="72"/>
      <c r="CS255" s="72"/>
      <c r="CT255" s="72"/>
      <c r="CU255" s="72"/>
      <c r="CV255" s="72"/>
      <c r="CW255" s="72"/>
      <c r="CX255" s="72"/>
      <c r="CY255" s="72"/>
      <c r="CZ255" s="72"/>
      <c r="DA255" s="72"/>
      <c r="DB255" s="72"/>
      <c r="DC255" s="74" t="str">
        <f>$J255</f>
        <v>2023 Tesla Model Y Performance AWD</v>
      </c>
      <c r="DD255" s="72"/>
      <c r="DE255" s="72"/>
      <c r="DF255" s="72"/>
      <c r="DG255" s="72"/>
      <c r="DH255" s="72"/>
      <c r="DI255" s="72"/>
      <c r="DJ255" s="72"/>
      <c r="DK255" s="72"/>
      <c r="DL255" s="72"/>
      <c r="DM255" s="72"/>
      <c r="DN255" s="72"/>
      <c r="DO255" s="74"/>
      <c r="DP255" s="74"/>
      <c r="DQ255" s="74"/>
      <c r="DR255" s="74"/>
      <c r="DS255" s="74"/>
      <c r="DT255" s="74" t="str">
        <f>$J255</f>
        <v>2023 Tesla Model Y Performance AWD</v>
      </c>
      <c r="DU255" s="74"/>
      <c r="DV255" s="74"/>
      <c r="DW255" s="74"/>
      <c r="DX255" s="80"/>
      <c r="DY255" s="74"/>
      <c r="DZ255" s="74"/>
      <c r="EA255" s="73"/>
      <c r="EB255" s="81"/>
      <c r="EC255" s="74"/>
      <c r="ED255" s="74"/>
      <c r="EE255" s="73"/>
      <c r="EF255" s="81"/>
      <c r="EH255" s="79" t="s">
        <v>1597</v>
      </c>
      <c r="EI255" s="73" t="str">
        <f>$J255</f>
        <v>2023 Tesla Model Y Performance AWD</v>
      </c>
      <c r="EJ255" s="83"/>
      <c r="EK255" s="84"/>
      <c r="EL255" s="84"/>
      <c r="EM255" s="85"/>
      <c r="EN255" s="86"/>
      <c r="EQ255" s="87"/>
      <c r="ER255" s="86"/>
      <c r="ES255" s="87"/>
      <c r="ET255" s="88"/>
      <c r="EU255" s="81" t="str">
        <f>$J255</f>
        <v>2023 Tesla Model Y Performance AWD</v>
      </c>
      <c r="EV255" s="87"/>
      <c r="EW255" s="74"/>
      <c r="EX255" s="74"/>
      <c r="EY255" s="74"/>
      <c r="EZ255" s="74"/>
      <c r="FA255" s="74"/>
      <c r="FB255" s="74"/>
      <c r="FC255" s="74"/>
      <c r="FD255" s="74"/>
      <c r="FE255" s="74"/>
      <c r="FF255" s="74"/>
      <c r="FG255" s="74"/>
      <c r="FH255" s="74"/>
      <c r="FI255" s="74"/>
      <c r="FJ255" s="74"/>
      <c r="FK255" s="74"/>
      <c r="FL255" s="74"/>
      <c r="FM255" s="74"/>
      <c r="FN255" s="74"/>
      <c r="FO255" s="74"/>
      <c r="FQ255" s="74"/>
      <c r="FR255" s="74"/>
      <c r="FS255" s="74"/>
      <c r="FT255" s="74"/>
      <c r="FU255" s="74"/>
    </row>
    <row r="256" spans="1:177" s="82" customFormat="1" x14ac:dyDescent="0.3">
      <c r="A256" s="90">
        <v>2023</v>
      </c>
      <c r="B256" s="16" t="s">
        <v>1869</v>
      </c>
      <c r="C256" s="16" t="s">
        <v>1870</v>
      </c>
      <c r="D256" s="16" t="s">
        <v>1915</v>
      </c>
      <c r="E256" s="16" t="s">
        <v>1872</v>
      </c>
      <c r="F256" s="89" t="s">
        <v>1630</v>
      </c>
      <c r="G256" s="90">
        <v>115</v>
      </c>
      <c r="H256" s="16">
        <v>106</v>
      </c>
      <c r="I256" s="16">
        <v>111</v>
      </c>
      <c r="J256" s="16">
        <v>149.6</v>
      </c>
      <c r="K256" s="16">
        <v>137.5</v>
      </c>
      <c r="L256" s="16">
        <v>143.9015</v>
      </c>
      <c r="M256" s="16">
        <v>114.90779999999999</v>
      </c>
      <c r="N256" s="16">
        <v>105.6138</v>
      </c>
      <c r="O256" s="16">
        <v>110.5307</v>
      </c>
      <c r="P256" s="16">
        <f t="shared" ref="P256:P257" si="80">L256/O256</f>
        <v>1.3019143097799979</v>
      </c>
      <c r="Q256" s="16"/>
      <c r="R256" s="16"/>
      <c r="S256" s="16" t="s">
        <v>60</v>
      </c>
      <c r="T256" s="16" t="s">
        <v>61</v>
      </c>
      <c r="U256" s="16"/>
      <c r="V256" s="16">
        <v>1</v>
      </c>
      <c r="W256" s="16" t="s">
        <v>63</v>
      </c>
      <c r="X256" s="16" t="s">
        <v>63</v>
      </c>
      <c r="Y256" s="16" t="s">
        <v>60</v>
      </c>
      <c r="Z256" s="16" t="s">
        <v>117</v>
      </c>
      <c r="AA256" s="16"/>
      <c r="AB256" s="16"/>
      <c r="AC256" s="16">
        <v>303</v>
      </c>
      <c r="AD256" s="16" t="s">
        <v>1616</v>
      </c>
      <c r="AE256" s="16" t="s">
        <v>1617</v>
      </c>
      <c r="AF256" s="16" t="s">
        <v>66</v>
      </c>
      <c r="AG256" s="16" t="s">
        <v>67</v>
      </c>
      <c r="AH256" s="16">
        <v>4</v>
      </c>
      <c r="AI256" s="16" t="s">
        <v>1631</v>
      </c>
      <c r="AJ256" s="16"/>
      <c r="AK256" s="16"/>
      <c r="AL256" s="16"/>
      <c r="AM256" s="16"/>
      <c r="AN256" s="16"/>
      <c r="AO256" s="89"/>
      <c r="AP256" s="90">
        <v>650</v>
      </c>
      <c r="AQ256" s="91">
        <v>650</v>
      </c>
      <c r="AR256" s="90"/>
      <c r="AS256" s="16"/>
      <c r="AT256" s="16"/>
      <c r="AU256" s="16"/>
      <c r="AV256" s="16"/>
      <c r="AW256" s="16"/>
      <c r="AX256" s="16"/>
      <c r="AY256" s="16"/>
      <c r="AZ256" s="16"/>
      <c r="BA256" s="16"/>
      <c r="BB256" s="16"/>
      <c r="BC256" s="16"/>
      <c r="BD256" s="16"/>
      <c r="BE256" s="16"/>
      <c r="BF256" s="16"/>
      <c r="BG256" s="16"/>
      <c r="BH256" s="16"/>
      <c r="BI256" s="16"/>
      <c r="BJ256" s="89"/>
      <c r="BK256" s="92"/>
      <c r="BL256" s="16"/>
      <c r="BM256" s="16"/>
      <c r="BN256" s="16">
        <v>31</v>
      </c>
      <c r="BO256" s="16" t="s">
        <v>118</v>
      </c>
      <c r="BP256" s="16"/>
      <c r="BQ256" s="16" t="s">
        <v>1636</v>
      </c>
      <c r="BR256" s="21">
        <v>44866</v>
      </c>
      <c r="BS256" s="16">
        <v>32346</v>
      </c>
      <c r="BT256" s="93"/>
      <c r="BU256" s="16" t="s">
        <v>63</v>
      </c>
      <c r="BV256" s="16" t="s">
        <v>63</v>
      </c>
      <c r="BW256" s="16"/>
      <c r="BX256" s="16"/>
      <c r="BY256" s="16" t="s">
        <v>63</v>
      </c>
      <c r="BZ256" s="16" t="s">
        <v>63</v>
      </c>
      <c r="CA256" s="16"/>
      <c r="CB256" s="16"/>
      <c r="CC256" s="16"/>
      <c r="CD256" s="16"/>
      <c r="CE256" s="16"/>
      <c r="CF256" s="16"/>
      <c r="CG256" s="16"/>
      <c r="CH256" s="16" t="s">
        <v>90</v>
      </c>
      <c r="CI256" s="16"/>
      <c r="CJ256" s="16">
        <v>1</v>
      </c>
      <c r="CK256" s="16" t="s">
        <v>91</v>
      </c>
      <c r="CL256" s="16"/>
      <c r="CM256" s="16">
        <v>360</v>
      </c>
      <c r="CN256" s="16">
        <v>235</v>
      </c>
      <c r="CO256" s="16">
        <v>180</v>
      </c>
      <c r="CP256" s="16" t="s">
        <v>92</v>
      </c>
      <c r="CQ256" s="16"/>
      <c r="CR256" s="16"/>
      <c r="CS256" s="16" t="s">
        <v>93</v>
      </c>
      <c r="CT256" s="16"/>
      <c r="CU256" s="16" t="s">
        <v>94</v>
      </c>
      <c r="CV256" s="16" t="s">
        <v>63</v>
      </c>
      <c r="CW256" s="16"/>
      <c r="CX256" s="16"/>
      <c r="CY256" s="16"/>
      <c r="CZ256" s="16" t="s">
        <v>1909</v>
      </c>
      <c r="DA256" s="16">
        <v>2</v>
      </c>
      <c r="DB256" s="16" t="s">
        <v>1874</v>
      </c>
      <c r="DC256" s="16" t="s">
        <v>1875</v>
      </c>
      <c r="DD256" s="16" t="s">
        <v>1916</v>
      </c>
      <c r="DE256" s="16"/>
      <c r="DF256" s="16"/>
      <c r="DG256" s="16"/>
      <c r="DH256" s="16"/>
      <c r="DI256" s="16" t="s">
        <v>63</v>
      </c>
      <c r="DJ256" s="16" t="s">
        <v>62</v>
      </c>
      <c r="DK256" s="16"/>
      <c r="DL256" s="16"/>
      <c r="DM256" s="16" t="s">
        <v>63</v>
      </c>
      <c r="DN256" s="16" t="s">
        <v>189</v>
      </c>
      <c r="DO256" s="16" t="s">
        <v>1882</v>
      </c>
      <c r="DP256" s="16"/>
      <c r="DQ256" s="16"/>
      <c r="DR256" s="16"/>
      <c r="DS256" s="16"/>
      <c r="DT256" s="16"/>
      <c r="DU256" s="16"/>
      <c r="DV256" s="16"/>
      <c r="DW256" s="16"/>
      <c r="DX256" s="94"/>
      <c r="DY256" s="16">
        <v>10</v>
      </c>
      <c r="DZ256" s="16">
        <v>10</v>
      </c>
      <c r="EA256" s="89"/>
      <c r="EB256" s="90" t="s">
        <v>1911</v>
      </c>
      <c r="EC256" s="16">
        <v>10</v>
      </c>
      <c r="ED256" s="16"/>
      <c r="EE256" s="89"/>
      <c r="EF256" s="90"/>
      <c r="EG256" s="16"/>
      <c r="EH256" s="16"/>
      <c r="EI256" s="89"/>
      <c r="EJ256" s="90"/>
      <c r="EK256" s="16"/>
      <c r="EL256" s="16"/>
      <c r="EM256" s="89"/>
      <c r="EN256" s="90"/>
      <c r="EO256" s="16"/>
      <c r="EP256" s="16"/>
      <c r="EQ256" s="89"/>
      <c r="ER256" s="90">
        <v>4750</v>
      </c>
      <c r="ES256" s="89"/>
      <c r="ET256" s="91"/>
      <c r="EU256" s="90">
        <v>11.8</v>
      </c>
      <c r="EV256" s="89"/>
    </row>
    <row r="257" spans="1:177" s="82" customFormat="1" ht="15.5" customHeight="1" thickBot="1" x14ac:dyDescent="0.35">
      <c r="A257" s="90">
        <v>2023</v>
      </c>
      <c r="B257" s="16" t="s">
        <v>1869</v>
      </c>
      <c r="C257" s="16" t="s">
        <v>1870</v>
      </c>
      <c r="D257" s="16" t="s">
        <v>1915</v>
      </c>
      <c r="E257" s="16" t="s">
        <v>1872</v>
      </c>
      <c r="F257" s="89" t="s">
        <v>1630</v>
      </c>
      <c r="G257" s="90">
        <v>29</v>
      </c>
      <c r="H257" s="16">
        <v>32</v>
      </c>
      <c r="I257" s="16">
        <v>30</v>
      </c>
      <c r="J257" s="16">
        <v>22.526</v>
      </c>
      <c r="K257" s="16">
        <v>24.508199999999999</v>
      </c>
      <c r="L257" s="16">
        <v>23.417999999999999</v>
      </c>
      <c r="M257" s="16">
        <v>29.3322</v>
      </c>
      <c r="N257" s="16">
        <v>31.913499999999999</v>
      </c>
      <c r="O257" s="16">
        <v>30.4938</v>
      </c>
      <c r="P257" s="16">
        <f t="shared" si="80"/>
        <v>0.7679593884658521</v>
      </c>
      <c r="Q257" s="16"/>
      <c r="R257" s="16"/>
      <c r="S257" s="16" t="s">
        <v>60</v>
      </c>
      <c r="T257" s="16" t="s">
        <v>61</v>
      </c>
      <c r="U257" s="16"/>
      <c r="V257" s="16">
        <v>1</v>
      </c>
      <c r="W257" s="16" t="s">
        <v>63</v>
      </c>
      <c r="X257" s="16" t="s">
        <v>63</v>
      </c>
      <c r="Y257" s="16" t="s">
        <v>60</v>
      </c>
      <c r="Z257" s="16" t="s">
        <v>117</v>
      </c>
      <c r="AA257" s="16"/>
      <c r="AB257" s="16"/>
      <c r="AC257" s="16">
        <v>303</v>
      </c>
      <c r="AD257" s="16" t="s">
        <v>1616</v>
      </c>
      <c r="AE257" s="16" t="s">
        <v>1617</v>
      </c>
      <c r="AF257" s="16" t="s">
        <v>1624</v>
      </c>
      <c r="AG257" s="16" t="s">
        <v>1625</v>
      </c>
      <c r="AH257" s="16">
        <v>4</v>
      </c>
      <c r="AI257" s="16" t="s">
        <v>1631</v>
      </c>
      <c r="AJ257" s="16"/>
      <c r="AK257" s="16"/>
      <c r="AL257" s="16"/>
      <c r="AM257" s="16"/>
      <c r="AN257" s="16"/>
      <c r="AO257" s="89"/>
      <c r="AP257" s="90">
        <v>650</v>
      </c>
      <c r="AQ257" s="91">
        <v>650</v>
      </c>
      <c r="AR257" s="90"/>
      <c r="AS257" s="16"/>
      <c r="AT257" s="16"/>
      <c r="AU257" s="16"/>
      <c r="AV257" s="16"/>
      <c r="AW257" s="16"/>
      <c r="AX257" s="16"/>
      <c r="AY257" s="16"/>
      <c r="AZ257" s="16"/>
      <c r="BA257" s="16"/>
      <c r="BB257" s="16"/>
      <c r="BC257" s="16"/>
      <c r="BD257" s="16"/>
      <c r="BE257" s="16"/>
      <c r="BF257" s="16"/>
      <c r="BG257" s="16"/>
      <c r="BH257" s="16"/>
      <c r="BI257" s="16"/>
      <c r="BJ257" s="89"/>
      <c r="BK257" s="92"/>
      <c r="BL257" s="16"/>
      <c r="BM257" s="16"/>
      <c r="BN257" s="16">
        <v>31</v>
      </c>
      <c r="BO257" s="16" t="s">
        <v>118</v>
      </c>
      <c r="BP257" s="16"/>
      <c r="BQ257" s="16" t="s">
        <v>1636</v>
      </c>
      <c r="BR257" s="21">
        <v>44866</v>
      </c>
      <c r="BS257" s="16">
        <v>32346</v>
      </c>
      <c r="BT257" s="93"/>
      <c r="BU257" s="16" t="s">
        <v>63</v>
      </c>
      <c r="BV257" s="16" t="s">
        <v>63</v>
      </c>
      <c r="BW257" s="16"/>
      <c r="BX257" s="16"/>
      <c r="BY257" s="16" t="s">
        <v>63</v>
      </c>
      <c r="BZ257" s="16" t="s">
        <v>63</v>
      </c>
      <c r="CA257" s="16"/>
      <c r="CB257" s="16"/>
      <c r="CC257" s="16"/>
      <c r="CD257" s="16"/>
      <c r="CE257" s="16"/>
      <c r="CF257" s="16"/>
      <c r="CG257" s="16"/>
      <c r="CH257" s="16" t="s">
        <v>90</v>
      </c>
      <c r="CI257" s="16"/>
      <c r="CJ257" s="16">
        <v>1</v>
      </c>
      <c r="CK257" s="16" t="s">
        <v>91</v>
      </c>
      <c r="CL257" s="16"/>
      <c r="CM257" s="16">
        <v>360</v>
      </c>
      <c r="CN257" s="16">
        <v>235</v>
      </c>
      <c r="CO257" s="16">
        <v>180</v>
      </c>
      <c r="CP257" s="16" t="s">
        <v>92</v>
      </c>
      <c r="CQ257" s="16"/>
      <c r="CR257" s="16"/>
      <c r="CS257" s="16" t="s">
        <v>93</v>
      </c>
      <c r="CT257" s="16"/>
      <c r="CU257" s="16" t="s">
        <v>94</v>
      </c>
      <c r="CV257" s="16" t="s">
        <v>63</v>
      </c>
      <c r="CW257" s="16"/>
      <c r="CX257" s="16"/>
      <c r="CY257" s="16"/>
      <c r="CZ257" s="16" t="s">
        <v>1909</v>
      </c>
      <c r="DA257" s="16">
        <v>2</v>
      </c>
      <c r="DB257" s="16" t="s">
        <v>1874</v>
      </c>
      <c r="DC257" s="16" t="s">
        <v>1875</v>
      </c>
      <c r="DD257" s="16" t="s">
        <v>1916</v>
      </c>
      <c r="DE257" s="16"/>
      <c r="DF257" s="16"/>
      <c r="DG257" s="16"/>
      <c r="DH257" s="16"/>
      <c r="DI257" s="16" t="s">
        <v>63</v>
      </c>
      <c r="DJ257" s="16" t="s">
        <v>62</v>
      </c>
      <c r="DK257" s="16"/>
      <c r="DL257" s="16"/>
      <c r="DM257" s="16" t="s">
        <v>63</v>
      </c>
      <c r="DN257" s="16" t="s">
        <v>189</v>
      </c>
      <c r="DO257" s="16" t="s">
        <v>1882</v>
      </c>
      <c r="DP257" s="16"/>
      <c r="DQ257" s="16"/>
      <c r="DR257" s="16"/>
      <c r="DS257" s="16"/>
      <c r="DT257" s="16"/>
      <c r="DU257" s="16"/>
      <c r="DV257" s="16"/>
      <c r="DW257" s="16"/>
      <c r="DX257" s="94"/>
      <c r="DY257" s="16">
        <v>10</v>
      </c>
      <c r="DZ257" s="16">
        <v>10</v>
      </c>
      <c r="EA257" s="89"/>
      <c r="EB257" s="90" t="s">
        <v>1911</v>
      </c>
      <c r="EC257" s="16">
        <v>10</v>
      </c>
      <c r="ED257" s="16"/>
      <c r="EE257" s="89"/>
      <c r="EF257" s="90"/>
      <c r="EG257" s="16"/>
      <c r="EH257" s="16"/>
      <c r="EI257" s="89"/>
      <c r="EJ257" s="90"/>
      <c r="EK257" s="16"/>
      <c r="EL257" s="16"/>
      <c r="EM257" s="89"/>
      <c r="EN257" s="90"/>
      <c r="EO257" s="16"/>
      <c r="EP257" s="16"/>
      <c r="EQ257" s="89"/>
      <c r="ER257" s="90">
        <v>4750</v>
      </c>
      <c r="ES257" s="89"/>
      <c r="ET257" s="91"/>
      <c r="EU257" s="90">
        <v>11.8</v>
      </c>
      <c r="EV257" s="89"/>
    </row>
    <row r="258" spans="1:177" s="82" customFormat="1" x14ac:dyDescent="0.3">
      <c r="A258" s="70"/>
      <c r="B258" s="71"/>
      <c r="C258" s="71"/>
      <c r="D258" s="71"/>
      <c r="E258" s="71"/>
      <c r="F258" s="73"/>
      <c r="G258" s="70"/>
      <c r="H258" s="72"/>
      <c r="I258" s="72"/>
      <c r="J258" s="74" t="s">
        <v>1917</v>
      </c>
      <c r="K258" s="72"/>
      <c r="L258" s="72"/>
      <c r="M258" s="72"/>
      <c r="N258" s="72"/>
      <c r="O258" s="72"/>
      <c r="P258" s="72"/>
      <c r="Q258" s="72"/>
      <c r="R258" s="72"/>
      <c r="S258" s="72"/>
      <c r="T258" s="72"/>
      <c r="U258" s="72"/>
      <c r="V258" s="72"/>
      <c r="W258" s="72"/>
      <c r="X258" s="72"/>
      <c r="Y258" s="72"/>
      <c r="Z258" s="72"/>
      <c r="AA258" s="74" t="str">
        <f>$J258</f>
        <v>2023 Polestar 2 BST Edition</v>
      </c>
      <c r="AB258" s="72"/>
      <c r="AC258" s="72"/>
      <c r="AD258" s="72"/>
      <c r="AE258" s="72"/>
      <c r="AF258" s="72"/>
      <c r="AG258" s="72"/>
      <c r="AH258" s="72"/>
      <c r="AI258" s="72"/>
      <c r="AJ258" s="72"/>
      <c r="AK258" s="72"/>
      <c r="AL258" s="72"/>
      <c r="AM258" s="72"/>
      <c r="AN258" s="72"/>
      <c r="AO258" s="75"/>
      <c r="AP258" s="70"/>
      <c r="AQ258" s="76" t="str">
        <f>$J258</f>
        <v>2023 Polestar 2 BST Edition</v>
      </c>
      <c r="AR258" s="70"/>
      <c r="AS258" s="72"/>
      <c r="AT258" s="72"/>
      <c r="AU258" s="72"/>
      <c r="AV258" s="72"/>
      <c r="AW258" s="72"/>
      <c r="AX258" s="72"/>
      <c r="AY258" s="72"/>
      <c r="AZ258" s="72"/>
      <c r="BA258" s="72"/>
      <c r="BB258" s="72"/>
      <c r="BC258" s="72"/>
      <c r="BD258" s="72"/>
      <c r="BE258" s="72"/>
      <c r="BF258" s="74" t="str">
        <f>$J258</f>
        <v>2023 Polestar 2 BST Edition</v>
      </c>
      <c r="BG258" s="72"/>
      <c r="BH258" s="72"/>
      <c r="BI258" s="72"/>
      <c r="BJ258" s="75"/>
      <c r="BK258" s="70"/>
      <c r="BL258" s="72"/>
      <c r="BM258" s="72"/>
      <c r="BN258" s="72"/>
      <c r="BO258" s="72"/>
      <c r="BP258" s="72"/>
      <c r="BQ258" s="77"/>
      <c r="BR258" s="1"/>
      <c r="BS258" s="72"/>
      <c r="BT258" s="78" t="s">
        <v>1597</v>
      </c>
      <c r="BU258" s="72"/>
      <c r="BV258" s="74" t="str">
        <f>$J258</f>
        <v>2023 Polestar 2 BST Edition</v>
      </c>
      <c r="BW258" s="72"/>
      <c r="BX258" s="72"/>
      <c r="BY258" s="72"/>
      <c r="BZ258" s="72"/>
      <c r="CA258" s="72"/>
      <c r="CB258" s="79" t="s">
        <v>1597</v>
      </c>
      <c r="CC258" s="72"/>
      <c r="CD258" s="72"/>
      <c r="CE258" s="72"/>
      <c r="CF258" s="72"/>
      <c r="CG258" s="72"/>
      <c r="CH258" s="72"/>
      <c r="CI258" s="72"/>
      <c r="CJ258" s="72"/>
      <c r="CK258" s="72"/>
      <c r="CL258" s="74" t="str">
        <f>$J258</f>
        <v>2023 Polestar 2 BST Edition</v>
      </c>
      <c r="CM258" s="72"/>
      <c r="CN258" s="72"/>
      <c r="CO258" s="72"/>
      <c r="CP258" s="72"/>
      <c r="CQ258" s="72"/>
      <c r="CR258" s="72"/>
      <c r="CS258" s="72"/>
      <c r="CT258" s="72"/>
      <c r="CU258" s="72"/>
      <c r="CV258" s="72"/>
      <c r="CW258" s="72"/>
      <c r="CX258" s="72"/>
      <c r="CY258" s="72"/>
      <c r="CZ258" s="72"/>
      <c r="DA258" s="72"/>
      <c r="DB258" s="72"/>
      <c r="DC258" s="74" t="str">
        <f>$J258</f>
        <v>2023 Polestar 2 BST Edition</v>
      </c>
      <c r="DD258" s="72"/>
      <c r="DE258" s="72"/>
      <c r="DF258" s="72"/>
      <c r="DG258" s="72"/>
      <c r="DH258" s="72"/>
      <c r="DI258" s="72"/>
      <c r="DJ258" s="72"/>
      <c r="DK258" s="72"/>
      <c r="DL258" s="72"/>
      <c r="DM258" s="72"/>
      <c r="DN258" s="72"/>
      <c r="DO258" s="74"/>
      <c r="DP258" s="74"/>
      <c r="DQ258" s="74"/>
      <c r="DR258" s="74"/>
      <c r="DS258" s="74"/>
      <c r="DT258" s="74" t="str">
        <f>$J258</f>
        <v>2023 Polestar 2 BST Edition</v>
      </c>
      <c r="DU258" s="74"/>
      <c r="DV258" s="74"/>
      <c r="DW258" s="74"/>
      <c r="DX258" s="80"/>
      <c r="DY258" s="74"/>
      <c r="DZ258" s="74"/>
      <c r="EA258" s="73"/>
      <c r="EB258" s="81"/>
      <c r="EC258" s="74"/>
      <c r="ED258" s="74"/>
      <c r="EE258" s="73"/>
      <c r="EF258" s="81"/>
      <c r="EH258" s="79" t="s">
        <v>1597</v>
      </c>
      <c r="EI258" s="73" t="str">
        <f>$J258</f>
        <v>2023 Polestar 2 BST Edition</v>
      </c>
      <c r="EJ258" s="83"/>
      <c r="EK258" s="84"/>
      <c r="EL258" s="84"/>
      <c r="EM258" s="85"/>
      <c r="EN258" s="86"/>
      <c r="EQ258" s="87"/>
      <c r="ER258" s="86"/>
      <c r="ES258" s="87"/>
      <c r="ET258" s="88"/>
      <c r="EU258" s="81" t="str">
        <f>$J258</f>
        <v>2023 Polestar 2 BST Edition</v>
      </c>
      <c r="EV258" s="87"/>
      <c r="EW258" s="74"/>
      <c r="EX258" s="74"/>
      <c r="EY258" s="74"/>
      <c r="EZ258" s="74"/>
      <c r="FA258" s="74"/>
      <c r="FB258" s="74"/>
      <c r="FC258" s="74"/>
      <c r="FD258" s="74"/>
      <c r="FE258" s="74"/>
      <c r="FF258" s="74"/>
      <c r="FG258" s="74"/>
      <c r="FH258" s="74"/>
      <c r="FI258" s="74"/>
      <c r="FJ258" s="74"/>
      <c r="FK258" s="74"/>
      <c r="FL258" s="74"/>
      <c r="FM258" s="74"/>
      <c r="FN258" s="74"/>
      <c r="FO258" s="74"/>
      <c r="FQ258" s="74"/>
      <c r="FR258" s="74"/>
      <c r="FS258" s="74"/>
      <c r="FT258" s="74"/>
      <c r="FU258" s="74"/>
    </row>
    <row r="259" spans="1:177" s="82" customFormat="1" x14ac:dyDescent="0.3">
      <c r="A259" s="90">
        <v>2023</v>
      </c>
      <c r="B259" s="16" t="s">
        <v>1099</v>
      </c>
      <c r="C259" s="16" t="s">
        <v>1918</v>
      </c>
      <c r="D259" s="16" t="s">
        <v>1919</v>
      </c>
      <c r="E259" s="16" t="s">
        <v>1102</v>
      </c>
      <c r="F259" s="89" t="s">
        <v>1630</v>
      </c>
      <c r="G259" s="90">
        <v>98</v>
      </c>
      <c r="H259" s="16">
        <v>91</v>
      </c>
      <c r="I259" s="16">
        <v>96</v>
      </c>
      <c r="J259" s="16">
        <v>129.4</v>
      </c>
      <c r="K259" s="16">
        <v>119</v>
      </c>
      <c r="L259" s="16">
        <v>124.50360000000001</v>
      </c>
      <c r="M259" s="16">
        <v>98.459199999999996</v>
      </c>
      <c r="N259" s="16">
        <v>90.545900000000003</v>
      </c>
      <c r="O259" s="16">
        <v>94.733500000000006</v>
      </c>
      <c r="P259" s="16">
        <f t="shared" ref="P259:P260" si="81">L259/O259</f>
        <v>1.3142510305224657</v>
      </c>
      <c r="Q259" s="16"/>
      <c r="R259" s="16"/>
      <c r="S259" s="16" t="s">
        <v>60</v>
      </c>
      <c r="T259" s="16" t="s">
        <v>61</v>
      </c>
      <c r="U259" s="16"/>
      <c r="V259" s="16">
        <v>1</v>
      </c>
      <c r="W259" s="16" t="s">
        <v>63</v>
      </c>
      <c r="X259" s="16" t="s">
        <v>63</v>
      </c>
      <c r="Y259" s="16" t="s">
        <v>60</v>
      </c>
      <c r="Z259" s="16" t="s">
        <v>117</v>
      </c>
      <c r="AA259" s="16"/>
      <c r="AB259" s="16"/>
      <c r="AC259" s="16">
        <v>247</v>
      </c>
      <c r="AD259" s="16" t="s">
        <v>1616</v>
      </c>
      <c r="AE259" s="16" t="s">
        <v>1617</v>
      </c>
      <c r="AF259" s="16" t="s">
        <v>66</v>
      </c>
      <c r="AG259" s="16" t="s">
        <v>67</v>
      </c>
      <c r="AH259" s="16">
        <v>4</v>
      </c>
      <c r="AI259" s="16" t="s">
        <v>1631</v>
      </c>
      <c r="AJ259" s="16"/>
      <c r="AK259" s="16"/>
      <c r="AL259" s="16"/>
      <c r="AM259" s="16"/>
      <c r="AN259" s="16">
        <v>89</v>
      </c>
      <c r="AO259" s="89">
        <v>26</v>
      </c>
      <c r="AP259" s="90">
        <v>750</v>
      </c>
      <c r="AQ259" s="91">
        <v>750</v>
      </c>
      <c r="AR259" s="90"/>
      <c r="AS259" s="16"/>
      <c r="AT259" s="16"/>
      <c r="AU259" s="16"/>
      <c r="AV259" s="16"/>
      <c r="AW259" s="16"/>
      <c r="AX259" s="16"/>
      <c r="AY259" s="16"/>
      <c r="AZ259" s="16"/>
      <c r="BA259" s="16"/>
      <c r="BB259" s="16"/>
      <c r="BC259" s="16"/>
      <c r="BD259" s="16"/>
      <c r="BE259" s="16"/>
      <c r="BF259" s="16"/>
      <c r="BG259" s="16"/>
      <c r="BH259" s="16"/>
      <c r="BI259" s="16"/>
      <c r="BJ259" s="89"/>
      <c r="BK259" s="92"/>
      <c r="BL259" s="16"/>
      <c r="BM259" s="16"/>
      <c r="BN259" s="16">
        <v>5</v>
      </c>
      <c r="BO259" s="16" t="s">
        <v>164</v>
      </c>
      <c r="BP259" s="16" t="s">
        <v>1548</v>
      </c>
      <c r="BQ259" s="16" t="s">
        <v>1636</v>
      </c>
      <c r="BR259" s="21">
        <v>44743</v>
      </c>
      <c r="BS259" s="16">
        <v>31467</v>
      </c>
      <c r="BT259" s="93"/>
      <c r="BU259" s="16" t="s">
        <v>63</v>
      </c>
      <c r="BV259" s="16" t="s">
        <v>63</v>
      </c>
      <c r="BW259" s="16"/>
      <c r="BX259" s="16"/>
      <c r="BY259" s="16" t="s">
        <v>63</v>
      </c>
      <c r="BZ259" s="16" t="s">
        <v>63</v>
      </c>
      <c r="CA259" s="16"/>
      <c r="CB259" s="16"/>
      <c r="CC259" s="16"/>
      <c r="CD259" s="16"/>
      <c r="CE259" s="16"/>
      <c r="CF259" s="16"/>
      <c r="CG259" s="16"/>
      <c r="CH259" s="16" t="s">
        <v>90</v>
      </c>
      <c r="CI259" s="16"/>
      <c r="CJ259" s="16">
        <v>1</v>
      </c>
      <c r="CK259" s="16" t="s">
        <v>91</v>
      </c>
      <c r="CL259" s="16"/>
      <c r="CM259" s="16">
        <v>396</v>
      </c>
      <c r="CN259" s="16">
        <v>196</v>
      </c>
      <c r="CO259" s="16">
        <v>156</v>
      </c>
      <c r="CP259" s="16" t="s">
        <v>92</v>
      </c>
      <c r="CQ259" s="16"/>
      <c r="CR259" s="16"/>
      <c r="CS259" s="16" t="s">
        <v>93</v>
      </c>
      <c r="CT259" s="16"/>
      <c r="CU259" s="16" t="s">
        <v>94</v>
      </c>
      <c r="CV259" s="16" t="s">
        <v>63</v>
      </c>
      <c r="CW259" s="16"/>
      <c r="CX259" s="16"/>
      <c r="CY259" s="16"/>
      <c r="CZ259" s="16" t="s">
        <v>1920</v>
      </c>
      <c r="DA259" s="16">
        <v>2</v>
      </c>
      <c r="DB259" s="16" t="s">
        <v>167</v>
      </c>
      <c r="DC259" s="16" t="s">
        <v>168</v>
      </c>
      <c r="DD259" s="16" t="s">
        <v>1921</v>
      </c>
      <c r="DE259" s="16"/>
      <c r="DF259" s="16"/>
      <c r="DG259" s="16"/>
      <c r="DH259" s="16"/>
      <c r="DI259" s="16" t="s">
        <v>63</v>
      </c>
      <c r="DJ259" s="16" t="s">
        <v>62</v>
      </c>
      <c r="DK259" s="16"/>
      <c r="DL259" s="16"/>
      <c r="DM259" s="16" t="s">
        <v>63</v>
      </c>
      <c r="DN259" s="16" t="s">
        <v>189</v>
      </c>
      <c r="DO259" s="16"/>
      <c r="DP259" s="16"/>
      <c r="DQ259" s="16"/>
      <c r="DR259" s="16"/>
      <c r="DS259" s="16"/>
      <c r="DT259" s="16"/>
      <c r="DU259" s="16"/>
      <c r="DV259" s="16"/>
      <c r="DW259" s="16"/>
      <c r="DX259" s="94"/>
      <c r="DY259" s="16">
        <v>10</v>
      </c>
      <c r="DZ259" s="16">
        <v>10</v>
      </c>
      <c r="EA259" s="89"/>
      <c r="EB259" s="90" t="s">
        <v>1922</v>
      </c>
      <c r="EC259" s="16">
        <v>10</v>
      </c>
      <c r="ED259" s="16"/>
      <c r="EE259" s="89"/>
      <c r="EF259" s="90"/>
      <c r="EG259" s="16"/>
      <c r="EH259" s="16"/>
      <c r="EI259" s="89"/>
      <c r="EJ259" s="90"/>
      <c r="EK259" s="16"/>
      <c r="EL259" s="16"/>
      <c r="EM259" s="89"/>
      <c r="EN259" s="90"/>
      <c r="EO259" s="16"/>
      <c r="EP259" s="16"/>
      <c r="EQ259" s="89"/>
      <c r="ER259" s="90">
        <v>4250</v>
      </c>
      <c r="ES259" s="89"/>
      <c r="ET259" s="91"/>
      <c r="EU259" s="90">
        <v>8</v>
      </c>
      <c r="EV259" s="89"/>
    </row>
    <row r="260" spans="1:177" s="82" customFormat="1" ht="15.5" customHeight="1" thickBot="1" x14ac:dyDescent="0.35">
      <c r="A260" s="90">
        <v>2023</v>
      </c>
      <c r="B260" s="16" t="s">
        <v>1099</v>
      </c>
      <c r="C260" s="16" t="s">
        <v>1918</v>
      </c>
      <c r="D260" s="16" t="s">
        <v>1919</v>
      </c>
      <c r="E260" s="16" t="s">
        <v>1102</v>
      </c>
      <c r="F260" s="89" t="s">
        <v>1630</v>
      </c>
      <c r="G260" s="90">
        <v>34</v>
      </c>
      <c r="H260" s="16">
        <v>37</v>
      </c>
      <c r="I260" s="16">
        <v>36</v>
      </c>
      <c r="J260" s="16">
        <v>26.0427</v>
      </c>
      <c r="K260" s="16">
        <v>28.33</v>
      </c>
      <c r="L260" s="16">
        <v>27.071999999999999</v>
      </c>
      <c r="M260" s="16">
        <v>34.232500000000002</v>
      </c>
      <c r="N260" s="16">
        <v>37.224200000000003</v>
      </c>
      <c r="O260" s="16">
        <v>35.578699999999998</v>
      </c>
      <c r="P260" s="16">
        <f t="shared" si="81"/>
        <v>0.76090469859775656</v>
      </c>
      <c r="Q260" s="16"/>
      <c r="R260" s="16"/>
      <c r="S260" s="16" t="s">
        <v>60</v>
      </c>
      <c r="T260" s="16" t="s">
        <v>61</v>
      </c>
      <c r="U260" s="16"/>
      <c r="V260" s="16">
        <v>1</v>
      </c>
      <c r="W260" s="16" t="s">
        <v>63</v>
      </c>
      <c r="X260" s="16" t="s">
        <v>63</v>
      </c>
      <c r="Y260" s="16" t="s">
        <v>60</v>
      </c>
      <c r="Z260" s="16" t="s">
        <v>117</v>
      </c>
      <c r="AA260" s="16"/>
      <c r="AB260" s="16"/>
      <c r="AC260" s="16">
        <v>247</v>
      </c>
      <c r="AD260" s="16" t="s">
        <v>1616</v>
      </c>
      <c r="AE260" s="16" t="s">
        <v>1617</v>
      </c>
      <c r="AF260" s="16" t="s">
        <v>1624</v>
      </c>
      <c r="AG260" s="16" t="s">
        <v>1625</v>
      </c>
      <c r="AH260" s="16">
        <v>4</v>
      </c>
      <c r="AI260" s="16" t="s">
        <v>1631</v>
      </c>
      <c r="AJ260" s="16"/>
      <c r="AK260" s="16"/>
      <c r="AL260" s="16"/>
      <c r="AM260" s="16"/>
      <c r="AN260" s="16">
        <v>89</v>
      </c>
      <c r="AO260" s="89">
        <v>26</v>
      </c>
      <c r="AP260" s="90">
        <v>750</v>
      </c>
      <c r="AQ260" s="91">
        <v>750</v>
      </c>
      <c r="AR260" s="90"/>
      <c r="AS260" s="16"/>
      <c r="AT260" s="16"/>
      <c r="AU260" s="16"/>
      <c r="AV260" s="16"/>
      <c r="AW260" s="16"/>
      <c r="AX260" s="16"/>
      <c r="AY260" s="16"/>
      <c r="AZ260" s="16"/>
      <c r="BA260" s="16"/>
      <c r="BB260" s="16"/>
      <c r="BC260" s="16"/>
      <c r="BD260" s="16"/>
      <c r="BE260" s="16"/>
      <c r="BF260" s="16"/>
      <c r="BG260" s="16"/>
      <c r="BH260" s="16"/>
      <c r="BI260" s="16"/>
      <c r="BJ260" s="89"/>
      <c r="BK260" s="92"/>
      <c r="BL260" s="16"/>
      <c r="BM260" s="16"/>
      <c r="BN260" s="16">
        <v>5</v>
      </c>
      <c r="BO260" s="16" t="s">
        <v>164</v>
      </c>
      <c r="BP260" s="16" t="s">
        <v>1548</v>
      </c>
      <c r="BQ260" s="16" t="s">
        <v>1636</v>
      </c>
      <c r="BR260" s="21">
        <v>44743</v>
      </c>
      <c r="BS260" s="16">
        <v>31467</v>
      </c>
      <c r="BT260" s="93"/>
      <c r="BU260" s="16" t="s">
        <v>63</v>
      </c>
      <c r="BV260" s="16" t="s">
        <v>63</v>
      </c>
      <c r="BW260" s="16"/>
      <c r="BX260" s="16"/>
      <c r="BY260" s="16" t="s">
        <v>63</v>
      </c>
      <c r="BZ260" s="16" t="s">
        <v>63</v>
      </c>
      <c r="CA260" s="16"/>
      <c r="CB260" s="16"/>
      <c r="CC260" s="16"/>
      <c r="CD260" s="16"/>
      <c r="CE260" s="16"/>
      <c r="CF260" s="16"/>
      <c r="CG260" s="16"/>
      <c r="CH260" s="16" t="s">
        <v>90</v>
      </c>
      <c r="CI260" s="16"/>
      <c r="CJ260" s="16">
        <v>1</v>
      </c>
      <c r="CK260" s="16" t="s">
        <v>91</v>
      </c>
      <c r="CL260" s="16"/>
      <c r="CM260" s="16">
        <v>396</v>
      </c>
      <c r="CN260" s="16">
        <v>196</v>
      </c>
      <c r="CO260" s="16">
        <v>156</v>
      </c>
      <c r="CP260" s="16" t="s">
        <v>92</v>
      </c>
      <c r="CQ260" s="16"/>
      <c r="CR260" s="16"/>
      <c r="CS260" s="16" t="s">
        <v>93</v>
      </c>
      <c r="CT260" s="16"/>
      <c r="CU260" s="16" t="s">
        <v>94</v>
      </c>
      <c r="CV260" s="16" t="s">
        <v>63</v>
      </c>
      <c r="CW260" s="16"/>
      <c r="CX260" s="16"/>
      <c r="CY260" s="16"/>
      <c r="CZ260" s="16" t="s">
        <v>1920</v>
      </c>
      <c r="DA260" s="16">
        <v>2</v>
      </c>
      <c r="DB260" s="16" t="s">
        <v>167</v>
      </c>
      <c r="DC260" s="16" t="s">
        <v>168</v>
      </c>
      <c r="DD260" s="16" t="s">
        <v>1921</v>
      </c>
      <c r="DE260" s="16"/>
      <c r="DF260" s="16"/>
      <c r="DG260" s="16"/>
      <c r="DH260" s="16"/>
      <c r="DI260" s="16" t="s">
        <v>63</v>
      </c>
      <c r="DJ260" s="16" t="s">
        <v>62</v>
      </c>
      <c r="DK260" s="16"/>
      <c r="DL260" s="16"/>
      <c r="DM260" s="16" t="s">
        <v>63</v>
      </c>
      <c r="DN260" s="16" t="s">
        <v>189</v>
      </c>
      <c r="DO260" s="16"/>
      <c r="DP260" s="16"/>
      <c r="DQ260" s="16"/>
      <c r="DR260" s="16"/>
      <c r="DS260" s="16"/>
      <c r="DT260" s="16"/>
      <c r="DU260" s="16"/>
      <c r="DV260" s="16"/>
      <c r="DW260" s="16"/>
      <c r="DX260" s="94"/>
      <c r="DY260" s="16">
        <v>10</v>
      </c>
      <c r="DZ260" s="16">
        <v>10</v>
      </c>
      <c r="EA260" s="89"/>
      <c r="EB260" s="90" t="s">
        <v>1922</v>
      </c>
      <c r="EC260" s="16">
        <v>10</v>
      </c>
      <c r="ED260" s="16"/>
      <c r="EE260" s="89"/>
      <c r="EF260" s="90"/>
      <c r="EG260" s="16"/>
      <c r="EH260" s="16"/>
      <c r="EI260" s="89"/>
      <c r="EJ260" s="90"/>
      <c r="EK260" s="16"/>
      <c r="EL260" s="16"/>
      <c r="EM260" s="89"/>
      <c r="EN260" s="90"/>
      <c r="EO260" s="16"/>
      <c r="EP260" s="16"/>
      <c r="EQ260" s="89"/>
      <c r="ER260" s="90">
        <v>4250</v>
      </c>
      <c r="ES260" s="89"/>
      <c r="ET260" s="91"/>
      <c r="EU260" s="90">
        <v>8</v>
      </c>
      <c r="EV260" s="89"/>
    </row>
    <row r="261" spans="1:177" s="82" customFormat="1" x14ac:dyDescent="0.3">
      <c r="A261" s="70"/>
      <c r="B261" s="71"/>
      <c r="C261" s="71"/>
      <c r="D261" s="71"/>
      <c r="E261" s="71"/>
      <c r="F261" s="73"/>
      <c r="G261" s="70"/>
      <c r="H261" s="72"/>
      <c r="I261" s="72"/>
      <c r="J261" s="74" t="s">
        <v>1923</v>
      </c>
      <c r="K261" s="72"/>
      <c r="L261" s="72"/>
      <c r="M261" s="72"/>
      <c r="N261" s="72"/>
      <c r="O261" s="72"/>
      <c r="P261" s="72"/>
      <c r="Q261" s="72"/>
      <c r="R261" s="72"/>
      <c r="S261" s="72"/>
      <c r="T261" s="72"/>
      <c r="U261" s="72"/>
      <c r="V261" s="72"/>
      <c r="W261" s="72"/>
      <c r="X261" s="72"/>
      <c r="Y261" s="72"/>
      <c r="Z261" s="72"/>
      <c r="AA261" s="74" t="str">
        <f>$J261</f>
        <v>2023 Polestar 2 Dual Motor</v>
      </c>
      <c r="AB261" s="72"/>
      <c r="AC261" s="72"/>
      <c r="AD261" s="72"/>
      <c r="AE261" s="72"/>
      <c r="AF261" s="72"/>
      <c r="AG261" s="72"/>
      <c r="AH261" s="72"/>
      <c r="AI261" s="72"/>
      <c r="AJ261" s="72"/>
      <c r="AK261" s="72"/>
      <c r="AL261" s="72"/>
      <c r="AM261" s="72"/>
      <c r="AN261" s="72"/>
      <c r="AO261" s="75"/>
      <c r="AP261" s="70"/>
      <c r="AQ261" s="76" t="str">
        <f>$J261</f>
        <v>2023 Polestar 2 Dual Motor</v>
      </c>
      <c r="AR261" s="70"/>
      <c r="AS261" s="72"/>
      <c r="AT261" s="72"/>
      <c r="AU261" s="72"/>
      <c r="AV261" s="72"/>
      <c r="AW261" s="72"/>
      <c r="AX261" s="72"/>
      <c r="AY261" s="72"/>
      <c r="AZ261" s="72"/>
      <c r="BA261" s="72"/>
      <c r="BB261" s="72"/>
      <c r="BC261" s="72"/>
      <c r="BD261" s="72"/>
      <c r="BE261" s="72"/>
      <c r="BF261" s="74" t="str">
        <f>$J261</f>
        <v>2023 Polestar 2 Dual Motor</v>
      </c>
      <c r="BG261" s="72"/>
      <c r="BH261" s="72"/>
      <c r="BI261" s="72"/>
      <c r="BJ261" s="75"/>
      <c r="BK261" s="70"/>
      <c r="BL261" s="72"/>
      <c r="BM261" s="72"/>
      <c r="BN261" s="72"/>
      <c r="BO261" s="72"/>
      <c r="BP261" s="72"/>
      <c r="BQ261" s="77"/>
      <c r="BR261" s="1"/>
      <c r="BS261" s="72"/>
      <c r="BT261" s="78" t="s">
        <v>1597</v>
      </c>
      <c r="BU261" s="72"/>
      <c r="BV261" s="74" t="str">
        <f>$J261</f>
        <v>2023 Polestar 2 Dual Motor</v>
      </c>
      <c r="BW261" s="72"/>
      <c r="BX261" s="72"/>
      <c r="BY261" s="72"/>
      <c r="BZ261" s="72"/>
      <c r="CA261" s="72"/>
      <c r="CB261" s="79" t="s">
        <v>1597</v>
      </c>
      <c r="CC261" s="72"/>
      <c r="CD261" s="72"/>
      <c r="CE261" s="72"/>
      <c r="CF261" s="72"/>
      <c r="CG261" s="72"/>
      <c r="CH261" s="72"/>
      <c r="CI261" s="72"/>
      <c r="CJ261" s="72"/>
      <c r="CK261" s="72"/>
      <c r="CL261" s="74" t="str">
        <f>$J261</f>
        <v>2023 Polestar 2 Dual Motor</v>
      </c>
      <c r="CM261" s="72"/>
      <c r="CN261" s="72"/>
      <c r="CO261" s="72"/>
      <c r="CP261" s="72"/>
      <c r="CQ261" s="72"/>
      <c r="CR261" s="72"/>
      <c r="CS261" s="72"/>
      <c r="CT261" s="72"/>
      <c r="CU261" s="72"/>
      <c r="CV261" s="72"/>
      <c r="CW261" s="72"/>
      <c r="CX261" s="72"/>
      <c r="CY261" s="72"/>
      <c r="CZ261" s="72"/>
      <c r="DA261" s="72"/>
      <c r="DB261" s="72"/>
      <c r="DC261" s="74" t="str">
        <f>$J261</f>
        <v>2023 Polestar 2 Dual Motor</v>
      </c>
      <c r="DD261" s="72"/>
      <c r="DE261" s="72"/>
      <c r="DF261" s="72"/>
      <c r="DG261" s="72"/>
      <c r="DH261" s="72"/>
      <c r="DI261" s="72"/>
      <c r="DJ261" s="72"/>
      <c r="DK261" s="72"/>
      <c r="DL261" s="72"/>
      <c r="DM261" s="72"/>
      <c r="DN261" s="72"/>
      <c r="DO261" s="74"/>
      <c r="DP261" s="74"/>
      <c r="DQ261" s="74"/>
      <c r="DR261" s="74"/>
      <c r="DS261" s="74"/>
      <c r="DT261" s="74" t="str">
        <f>$J261</f>
        <v>2023 Polestar 2 Dual Motor</v>
      </c>
      <c r="DU261" s="74"/>
      <c r="DV261" s="74"/>
      <c r="DW261" s="74"/>
      <c r="DX261" s="80"/>
      <c r="DY261" s="74"/>
      <c r="DZ261" s="74"/>
      <c r="EA261" s="73"/>
      <c r="EB261" s="81"/>
      <c r="EC261" s="74"/>
      <c r="ED261" s="74"/>
      <c r="EE261" s="73"/>
      <c r="EF261" s="81"/>
      <c r="EH261" s="79" t="s">
        <v>1597</v>
      </c>
      <c r="EI261" s="73" t="str">
        <f>$J261</f>
        <v>2023 Polestar 2 Dual Motor</v>
      </c>
      <c r="EJ261" s="83"/>
      <c r="EK261" s="84"/>
      <c r="EL261" s="84"/>
      <c r="EM261" s="85"/>
      <c r="EN261" s="86"/>
      <c r="EQ261" s="87"/>
      <c r="ER261" s="86"/>
      <c r="ES261" s="87"/>
      <c r="ET261" s="88"/>
      <c r="EU261" s="81" t="str">
        <f>$J261</f>
        <v>2023 Polestar 2 Dual Motor</v>
      </c>
      <c r="EV261" s="87"/>
      <c r="EW261" s="74"/>
      <c r="EX261" s="74"/>
      <c r="EY261" s="74"/>
      <c r="EZ261" s="74"/>
      <c r="FA261" s="74"/>
      <c r="FB261" s="74"/>
      <c r="FC261" s="74"/>
      <c r="FD261" s="74"/>
      <c r="FE261" s="74"/>
      <c r="FF261" s="74"/>
      <c r="FG261" s="74"/>
      <c r="FH261" s="74"/>
      <c r="FI261" s="74"/>
      <c r="FJ261" s="74"/>
      <c r="FK261" s="74"/>
      <c r="FL261" s="74"/>
      <c r="FM261" s="74"/>
      <c r="FN261" s="74"/>
      <c r="FO261" s="74"/>
      <c r="FQ261" s="74"/>
      <c r="FR261" s="74"/>
      <c r="FS261" s="74"/>
      <c r="FT261" s="74"/>
      <c r="FU261" s="74"/>
    </row>
    <row r="262" spans="1:177" s="82" customFormat="1" x14ac:dyDescent="0.3">
      <c r="A262" s="90">
        <v>2023</v>
      </c>
      <c r="B262" s="16" t="s">
        <v>1099</v>
      </c>
      <c r="C262" s="16" t="s">
        <v>1918</v>
      </c>
      <c r="D262" s="16" t="s">
        <v>1924</v>
      </c>
      <c r="E262" s="16" t="s">
        <v>1102</v>
      </c>
      <c r="F262" s="89" t="s">
        <v>1630</v>
      </c>
      <c r="G262" s="90">
        <v>105</v>
      </c>
      <c r="H262" s="16">
        <v>96</v>
      </c>
      <c r="I262" s="16">
        <v>100</v>
      </c>
      <c r="J262" s="16">
        <v>143.9</v>
      </c>
      <c r="K262" s="16">
        <v>131.6</v>
      </c>
      <c r="L262" s="16">
        <v>138.09200000000001</v>
      </c>
      <c r="M262" s="16">
        <v>104.52030000000001</v>
      </c>
      <c r="N262" s="16">
        <v>95.586299999999994</v>
      </c>
      <c r="O262" s="16">
        <v>100.3017</v>
      </c>
      <c r="P262" s="16">
        <f t="shared" ref="P262:P263" si="82">L262/O262</f>
        <v>1.3767662960847127</v>
      </c>
      <c r="Q262" s="16"/>
      <c r="R262" s="16"/>
      <c r="S262" s="16" t="s">
        <v>60</v>
      </c>
      <c r="T262" s="16" t="s">
        <v>61</v>
      </c>
      <c r="U262" s="16"/>
      <c r="V262" s="16">
        <v>1</v>
      </c>
      <c r="W262" s="16" t="s">
        <v>63</v>
      </c>
      <c r="X262" s="16" t="s">
        <v>63</v>
      </c>
      <c r="Y262" s="16" t="s">
        <v>60</v>
      </c>
      <c r="Z262" s="16" t="s">
        <v>117</v>
      </c>
      <c r="AA262" s="16"/>
      <c r="AB262" s="16"/>
      <c r="AC262" s="16">
        <v>260</v>
      </c>
      <c r="AD262" s="16" t="s">
        <v>1616</v>
      </c>
      <c r="AE262" s="16" t="s">
        <v>1617</v>
      </c>
      <c r="AF262" s="16" t="s">
        <v>66</v>
      </c>
      <c r="AG262" s="16" t="s">
        <v>67</v>
      </c>
      <c r="AH262" s="16">
        <v>4</v>
      </c>
      <c r="AI262" s="16" t="s">
        <v>1631</v>
      </c>
      <c r="AJ262" s="16"/>
      <c r="AK262" s="16"/>
      <c r="AL262" s="16"/>
      <c r="AM262" s="16"/>
      <c r="AN262" s="16">
        <v>89</v>
      </c>
      <c r="AO262" s="89">
        <v>26</v>
      </c>
      <c r="AP262" s="90">
        <v>700</v>
      </c>
      <c r="AQ262" s="91">
        <v>700</v>
      </c>
      <c r="AR262" s="90"/>
      <c r="AS262" s="16"/>
      <c r="AT262" s="16"/>
      <c r="AU262" s="16"/>
      <c r="AV262" s="16"/>
      <c r="AW262" s="16"/>
      <c r="AX262" s="16"/>
      <c r="AY262" s="16"/>
      <c r="AZ262" s="16"/>
      <c r="BA262" s="16"/>
      <c r="BB262" s="16"/>
      <c r="BC262" s="16"/>
      <c r="BD262" s="16"/>
      <c r="BE262" s="16"/>
      <c r="BF262" s="16"/>
      <c r="BG262" s="16"/>
      <c r="BH262" s="16"/>
      <c r="BI262" s="16"/>
      <c r="BJ262" s="89"/>
      <c r="BK262" s="92"/>
      <c r="BL262" s="16"/>
      <c r="BM262" s="16"/>
      <c r="BN262" s="16">
        <v>5</v>
      </c>
      <c r="BO262" s="16" t="s">
        <v>164</v>
      </c>
      <c r="BP262" s="16" t="s">
        <v>1548</v>
      </c>
      <c r="BQ262" s="16" t="s">
        <v>1636</v>
      </c>
      <c r="BR262" s="21">
        <v>44743</v>
      </c>
      <c r="BS262" s="16">
        <v>31470</v>
      </c>
      <c r="BT262" s="93"/>
      <c r="BU262" s="16" t="s">
        <v>63</v>
      </c>
      <c r="BV262" s="16" t="s">
        <v>63</v>
      </c>
      <c r="BW262" s="16"/>
      <c r="BX262" s="16"/>
      <c r="BY262" s="16" t="s">
        <v>63</v>
      </c>
      <c r="BZ262" s="16" t="s">
        <v>63</v>
      </c>
      <c r="CA262" s="16"/>
      <c r="CB262" s="16"/>
      <c r="CC262" s="16"/>
      <c r="CD262" s="16"/>
      <c r="CE262" s="16"/>
      <c r="CF262" s="16"/>
      <c r="CG262" s="16"/>
      <c r="CH262" s="16" t="s">
        <v>90</v>
      </c>
      <c r="CI262" s="16"/>
      <c r="CJ262" s="16">
        <v>1</v>
      </c>
      <c r="CK262" s="16" t="s">
        <v>91</v>
      </c>
      <c r="CL262" s="16"/>
      <c r="CM262" s="16">
        <v>396</v>
      </c>
      <c r="CN262" s="16">
        <v>196</v>
      </c>
      <c r="CO262" s="16">
        <v>156</v>
      </c>
      <c r="CP262" s="16" t="s">
        <v>92</v>
      </c>
      <c r="CQ262" s="16"/>
      <c r="CR262" s="16"/>
      <c r="CS262" s="16" t="s">
        <v>93</v>
      </c>
      <c r="CT262" s="16"/>
      <c r="CU262" s="16" t="s">
        <v>94</v>
      </c>
      <c r="CV262" s="16" t="s">
        <v>63</v>
      </c>
      <c r="CW262" s="16"/>
      <c r="CX262" s="16"/>
      <c r="CY262" s="16"/>
      <c r="CZ262" s="16" t="s">
        <v>1920</v>
      </c>
      <c r="DA262" s="16">
        <v>2</v>
      </c>
      <c r="DB262" s="16" t="s">
        <v>167</v>
      </c>
      <c r="DC262" s="16" t="s">
        <v>168</v>
      </c>
      <c r="DD262" s="16" t="s">
        <v>1921</v>
      </c>
      <c r="DE262" s="16"/>
      <c r="DF262" s="16"/>
      <c r="DG262" s="16"/>
      <c r="DH262" s="16"/>
      <c r="DI262" s="16" t="s">
        <v>63</v>
      </c>
      <c r="DJ262" s="16" t="s">
        <v>62</v>
      </c>
      <c r="DK262" s="16"/>
      <c r="DL262" s="16"/>
      <c r="DM262" s="16" t="s">
        <v>63</v>
      </c>
      <c r="DN262" s="16" t="s">
        <v>189</v>
      </c>
      <c r="DO262" s="16"/>
      <c r="DP262" s="16"/>
      <c r="DQ262" s="16"/>
      <c r="DR262" s="16"/>
      <c r="DS262" s="16"/>
      <c r="DT262" s="16"/>
      <c r="DU262" s="16"/>
      <c r="DV262" s="16"/>
      <c r="DW262" s="16"/>
      <c r="DX262" s="94"/>
      <c r="DY262" s="16">
        <v>10</v>
      </c>
      <c r="DZ262" s="16">
        <v>10</v>
      </c>
      <c r="EA262" s="89"/>
      <c r="EB262" s="90" t="s">
        <v>1922</v>
      </c>
      <c r="EC262" s="16">
        <v>10</v>
      </c>
      <c r="ED262" s="16"/>
      <c r="EE262" s="89"/>
      <c r="EF262" s="90"/>
      <c r="EG262" s="16"/>
      <c r="EH262" s="16"/>
      <c r="EI262" s="89"/>
      <c r="EJ262" s="90"/>
      <c r="EK262" s="16"/>
      <c r="EL262" s="16"/>
      <c r="EM262" s="89"/>
      <c r="EN262" s="90"/>
      <c r="EO262" s="16"/>
      <c r="EP262" s="16"/>
      <c r="EQ262" s="89"/>
      <c r="ER262" s="90">
        <v>4500</v>
      </c>
      <c r="ES262" s="89"/>
      <c r="ET262" s="91"/>
      <c r="EU262" s="90">
        <v>8</v>
      </c>
      <c r="EV262" s="89"/>
    </row>
    <row r="263" spans="1:177" s="82" customFormat="1" ht="15.5" customHeight="1" thickBot="1" x14ac:dyDescent="0.35">
      <c r="A263" s="90">
        <v>2023</v>
      </c>
      <c r="B263" s="16" t="s">
        <v>1099</v>
      </c>
      <c r="C263" s="16" t="s">
        <v>1918</v>
      </c>
      <c r="D263" s="16" t="s">
        <v>1924</v>
      </c>
      <c r="E263" s="16" t="s">
        <v>1102</v>
      </c>
      <c r="F263" s="89" t="s">
        <v>1630</v>
      </c>
      <c r="G263" s="90">
        <v>32</v>
      </c>
      <c r="H263" s="16">
        <v>35</v>
      </c>
      <c r="I263" s="16">
        <v>34</v>
      </c>
      <c r="J263" s="16">
        <v>23.424800000000001</v>
      </c>
      <c r="K263" s="16">
        <v>25.618400000000001</v>
      </c>
      <c r="L263" s="16">
        <v>24.411899999999999</v>
      </c>
      <c r="M263" s="16">
        <v>32.247300000000003</v>
      </c>
      <c r="N263" s="16">
        <v>35.261299999999999</v>
      </c>
      <c r="O263" s="16">
        <v>33.6036</v>
      </c>
      <c r="P263" s="16">
        <f t="shared" si="82"/>
        <v>0.72646680712780776</v>
      </c>
      <c r="Q263" s="16"/>
      <c r="R263" s="16"/>
      <c r="S263" s="16" t="s">
        <v>60</v>
      </c>
      <c r="T263" s="16" t="s">
        <v>61</v>
      </c>
      <c r="U263" s="16"/>
      <c r="V263" s="16">
        <v>1</v>
      </c>
      <c r="W263" s="16" t="s">
        <v>63</v>
      </c>
      <c r="X263" s="16" t="s">
        <v>63</v>
      </c>
      <c r="Y263" s="16" t="s">
        <v>60</v>
      </c>
      <c r="Z263" s="16" t="s">
        <v>117</v>
      </c>
      <c r="AA263" s="16"/>
      <c r="AB263" s="16"/>
      <c r="AC263" s="16">
        <v>260</v>
      </c>
      <c r="AD263" s="16" t="s">
        <v>1616</v>
      </c>
      <c r="AE263" s="16" t="s">
        <v>1617</v>
      </c>
      <c r="AF263" s="16" t="s">
        <v>1624</v>
      </c>
      <c r="AG263" s="16" t="s">
        <v>1625</v>
      </c>
      <c r="AH263" s="16">
        <v>4</v>
      </c>
      <c r="AI263" s="16" t="s">
        <v>1631</v>
      </c>
      <c r="AJ263" s="16"/>
      <c r="AK263" s="16"/>
      <c r="AL263" s="16"/>
      <c r="AM263" s="16"/>
      <c r="AN263" s="16">
        <v>89</v>
      </c>
      <c r="AO263" s="89">
        <v>26</v>
      </c>
      <c r="AP263" s="90">
        <v>700</v>
      </c>
      <c r="AQ263" s="91">
        <v>700</v>
      </c>
      <c r="AR263" s="90"/>
      <c r="AS263" s="16"/>
      <c r="AT263" s="16"/>
      <c r="AU263" s="16"/>
      <c r="AV263" s="16"/>
      <c r="AW263" s="16"/>
      <c r="AX263" s="16"/>
      <c r="AY263" s="16"/>
      <c r="AZ263" s="16"/>
      <c r="BA263" s="16"/>
      <c r="BB263" s="16"/>
      <c r="BC263" s="16"/>
      <c r="BD263" s="16"/>
      <c r="BE263" s="16"/>
      <c r="BF263" s="16"/>
      <c r="BG263" s="16"/>
      <c r="BH263" s="16"/>
      <c r="BI263" s="16"/>
      <c r="BJ263" s="89"/>
      <c r="BK263" s="92"/>
      <c r="BL263" s="16"/>
      <c r="BM263" s="16"/>
      <c r="BN263" s="16">
        <v>5</v>
      </c>
      <c r="BO263" s="16" t="s">
        <v>164</v>
      </c>
      <c r="BP263" s="16" t="s">
        <v>1548</v>
      </c>
      <c r="BQ263" s="16" t="s">
        <v>1636</v>
      </c>
      <c r="BR263" s="21">
        <v>44743</v>
      </c>
      <c r="BS263" s="16">
        <v>31470</v>
      </c>
      <c r="BT263" s="93"/>
      <c r="BU263" s="16" t="s">
        <v>63</v>
      </c>
      <c r="BV263" s="16" t="s">
        <v>63</v>
      </c>
      <c r="BW263" s="16"/>
      <c r="BX263" s="16"/>
      <c r="BY263" s="16" t="s">
        <v>63</v>
      </c>
      <c r="BZ263" s="16" t="s">
        <v>63</v>
      </c>
      <c r="CA263" s="16"/>
      <c r="CB263" s="16"/>
      <c r="CC263" s="16"/>
      <c r="CD263" s="16"/>
      <c r="CE263" s="16"/>
      <c r="CF263" s="16"/>
      <c r="CG263" s="16"/>
      <c r="CH263" s="16" t="s">
        <v>90</v>
      </c>
      <c r="CI263" s="16"/>
      <c r="CJ263" s="16">
        <v>1</v>
      </c>
      <c r="CK263" s="16" t="s">
        <v>91</v>
      </c>
      <c r="CL263" s="16"/>
      <c r="CM263" s="16">
        <v>396</v>
      </c>
      <c r="CN263" s="16">
        <v>196</v>
      </c>
      <c r="CO263" s="16">
        <v>156</v>
      </c>
      <c r="CP263" s="16" t="s">
        <v>92</v>
      </c>
      <c r="CQ263" s="16"/>
      <c r="CR263" s="16"/>
      <c r="CS263" s="16" t="s">
        <v>93</v>
      </c>
      <c r="CT263" s="16"/>
      <c r="CU263" s="16" t="s">
        <v>94</v>
      </c>
      <c r="CV263" s="16" t="s">
        <v>63</v>
      </c>
      <c r="CW263" s="16"/>
      <c r="CX263" s="16"/>
      <c r="CY263" s="16"/>
      <c r="CZ263" s="16" t="s">
        <v>1920</v>
      </c>
      <c r="DA263" s="16">
        <v>2</v>
      </c>
      <c r="DB263" s="16" t="s">
        <v>167</v>
      </c>
      <c r="DC263" s="16" t="s">
        <v>168</v>
      </c>
      <c r="DD263" s="16" t="s">
        <v>1921</v>
      </c>
      <c r="DE263" s="16"/>
      <c r="DF263" s="16"/>
      <c r="DG263" s="16"/>
      <c r="DH263" s="16"/>
      <c r="DI263" s="16" t="s">
        <v>63</v>
      </c>
      <c r="DJ263" s="16" t="s">
        <v>62</v>
      </c>
      <c r="DK263" s="16"/>
      <c r="DL263" s="16"/>
      <c r="DM263" s="16" t="s">
        <v>63</v>
      </c>
      <c r="DN263" s="16" t="s">
        <v>189</v>
      </c>
      <c r="DO263" s="16"/>
      <c r="DP263" s="16"/>
      <c r="DQ263" s="16"/>
      <c r="DR263" s="16"/>
      <c r="DS263" s="16"/>
      <c r="DT263" s="16"/>
      <c r="DU263" s="16"/>
      <c r="DV263" s="16"/>
      <c r="DW263" s="16"/>
      <c r="DX263" s="94"/>
      <c r="DY263" s="16">
        <v>10</v>
      </c>
      <c r="DZ263" s="16">
        <v>10</v>
      </c>
      <c r="EA263" s="89"/>
      <c r="EB263" s="90" t="s">
        <v>1922</v>
      </c>
      <c r="EC263" s="16">
        <v>10</v>
      </c>
      <c r="ED263" s="16"/>
      <c r="EE263" s="89"/>
      <c r="EF263" s="90"/>
      <c r="EG263" s="16"/>
      <c r="EH263" s="16"/>
      <c r="EI263" s="89"/>
      <c r="EJ263" s="90"/>
      <c r="EK263" s="16"/>
      <c r="EL263" s="16"/>
      <c r="EM263" s="89"/>
      <c r="EN263" s="90"/>
      <c r="EO263" s="16"/>
      <c r="EP263" s="16"/>
      <c r="EQ263" s="89"/>
      <c r="ER263" s="90">
        <v>4500</v>
      </c>
      <c r="ES263" s="89"/>
      <c r="ET263" s="91"/>
      <c r="EU263" s="90">
        <v>8</v>
      </c>
      <c r="EV263" s="89"/>
    </row>
    <row r="264" spans="1:177" s="82" customFormat="1" x14ac:dyDescent="0.3">
      <c r="A264" s="70"/>
      <c r="B264" s="71"/>
      <c r="C264" s="71"/>
      <c r="D264" s="71"/>
      <c r="E264" s="71"/>
      <c r="F264" s="73"/>
      <c r="G264" s="70"/>
      <c r="H264" s="72"/>
      <c r="I264" s="72"/>
      <c r="J264" s="74" t="s">
        <v>1925</v>
      </c>
      <c r="K264" s="72"/>
      <c r="L264" s="72"/>
      <c r="M264" s="72"/>
      <c r="N264" s="72"/>
      <c r="O264" s="72"/>
      <c r="P264" s="72"/>
      <c r="Q264" s="72"/>
      <c r="R264" s="72"/>
      <c r="S264" s="72"/>
      <c r="T264" s="72"/>
      <c r="U264" s="72"/>
      <c r="V264" s="72"/>
      <c r="W264" s="72"/>
      <c r="X264" s="72"/>
      <c r="Y264" s="72"/>
      <c r="Z264" s="72"/>
      <c r="AA264" s="74" t="str">
        <f>$J264</f>
        <v>2023 Polestar 2 Dual Motor Performance Pack</v>
      </c>
      <c r="AB264" s="72"/>
      <c r="AC264" s="72"/>
      <c r="AD264" s="72"/>
      <c r="AE264" s="72"/>
      <c r="AF264" s="72"/>
      <c r="AG264" s="72"/>
      <c r="AH264" s="72"/>
      <c r="AI264" s="72"/>
      <c r="AJ264" s="72"/>
      <c r="AK264" s="72"/>
      <c r="AL264" s="72"/>
      <c r="AM264" s="72"/>
      <c r="AN264" s="72"/>
      <c r="AO264" s="75"/>
      <c r="AP264" s="70"/>
      <c r="AQ264" s="76" t="str">
        <f>$J264</f>
        <v>2023 Polestar 2 Dual Motor Performance Pack</v>
      </c>
      <c r="AR264" s="70"/>
      <c r="AS264" s="72"/>
      <c r="AT264" s="72"/>
      <c r="AU264" s="72"/>
      <c r="AV264" s="72"/>
      <c r="AW264" s="72"/>
      <c r="AX264" s="72"/>
      <c r="AY264" s="72"/>
      <c r="AZ264" s="72"/>
      <c r="BA264" s="72"/>
      <c r="BB264" s="72"/>
      <c r="BC264" s="72"/>
      <c r="BD264" s="72"/>
      <c r="BE264" s="72"/>
      <c r="BF264" s="74" t="str">
        <f>$J264</f>
        <v>2023 Polestar 2 Dual Motor Performance Pack</v>
      </c>
      <c r="BG264" s="72"/>
      <c r="BH264" s="72"/>
      <c r="BI264" s="72"/>
      <c r="BJ264" s="75"/>
      <c r="BK264" s="70"/>
      <c r="BL264" s="72"/>
      <c r="BM264" s="72"/>
      <c r="BN264" s="72"/>
      <c r="BO264" s="72"/>
      <c r="BP264" s="72"/>
      <c r="BQ264" s="77"/>
      <c r="BR264" s="1"/>
      <c r="BS264" s="72"/>
      <c r="BT264" s="78" t="s">
        <v>1597</v>
      </c>
      <c r="BU264" s="72"/>
      <c r="BV264" s="74" t="str">
        <f>$J264</f>
        <v>2023 Polestar 2 Dual Motor Performance Pack</v>
      </c>
      <c r="BW264" s="72"/>
      <c r="BX264" s="72"/>
      <c r="BY264" s="72"/>
      <c r="BZ264" s="72"/>
      <c r="CA264" s="72"/>
      <c r="CB264" s="79" t="s">
        <v>1597</v>
      </c>
      <c r="CC264" s="72"/>
      <c r="CD264" s="72"/>
      <c r="CE264" s="72"/>
      <c r="CF264" s="72"/>
      <c r="CG264" s="72"/>
      <c r="CH264" s="72"/>
      <c r="CI264" s="72"/>
      <c r="CJ264" s="72"/>
      <c r="CK264" s="72"/>
      <c r="CL264" s="74" t="str">
        <f>$J264</f>
        <v>2023 Polestar 2 Dual Motor Performance Pack</v>
      </c>
      <c r="CM264" s="72"/>
      <c r="CN264" s="72"/>
      <c r="CO264" s="72"/>
      <c r="CP264" s="72"/>
      <c r="CQ264" s="72"/>
      <c r="CR264" s="72"/>
      <c r="CS264" s="72"/>
      <c r="CT264" s="72"/>
      <c r="CU264" s="72"/>
      <c r="CV264" s="72"/>
      <c r="CW264" s="72"/>
      <c r="CX264" s="72"/>
      <c r="CY264" s="72"/>
      <c r="CZ264" s="72"/>
      <c r="DA264" s="72"/>
      <c r="DB264" s="72"/>
      <c r="DC264" s="74" t="str">
        <f>$J264</f>
        <v>2023 Polestar 2 Dual Motor Performance Pack</v>
      </c>
      <c r="DD264" s="72"/>
      <c r="DE264" s="72"/>
      <c r="DF264" s="72"/>
      <c r="DG264" s="72"/>
      <c r="DH264" s="72"/>
      <c r="DI264" s="72"/>
      <c r="DJ264" s="72"/>
      <c r="DK264" s="72"/>
      <c r="DL264" s="72"/>
      <c r="DM264" s="72"/>
      <c r="DN264" s="72"/>
      <c r="DO264" s="74"/>
      <c r="DP264" s="74"/>
      <c r="DQ264" s="74"/>
      <c r="DR264" s="74"/>
      <c r="DS264" s="74"/>
      <c r="DT264" s="74" t="str">
        <f>$J264</f>
        <v>2023 Polestar 2 Dual Motor Performance Pack</v>
      </c>
      <c r="DU264" s="74"/>
      <c r="DV264" s="74"/>
      <c r="DW264" s="74"/>
      <c r="DX264" s="80"/>
      <c r="DY264" s="74"/>
      <c r="DZ264" s="74"/>
      <c r="EA264" s="73"/>
      <c r="EB264" s="81"/>
      <c r="EC264" s="74"/>
      <c r="ED264" s="74"/>
      <c r="EE264" s="73"/>
      <c r="EF264" s="81"/>
      <c r="EH264" s="79" t="s">
        <v>1597</v>
      </c>
      <c r="EI264" s="73" t="str">
        <f>$J264</f>
        <v>2023 Polestar 2 Dual Motor Performance Pack</v>
      </c>
      <c r="EJ264" s="83"/>
      <c r="EK264" s="84"/>
      <c r="EL264" s="84"/>
      <c r="EM264" s="85"/>
      <c r="EN264" s="86"/>
      <c r="EQ264" s="87"/>
      <c r="ER264" s="86"/>
      <c r="ES264" s="87"/>
      <c r="ET264" s="88"/>
      <c r="EU264" s="81" t="str">
        <f>$J264</f>
        <v>2023 Polestar 2 Dual Motor Performance Pack</v>
      </c>
      <c r="EV264" s="87"/>
      <c r="EW264" s="74"/>
      <c r="EX264" s="74"/>
      <c r="EY264" s="74"/>
      <c r="EZ264" s="74"/>
      <c r="FA264" s="74"/>
      <c r="FB264" s="74"/>
      <c r="FC264" s="74"/>
      <c r="FD264" s="74"/>
      <c r="FE264" s="74"/>
      <c r="FF264" s="74"/>
      <c r="FG264" s="74"/>
      <c r="FH264" s="74"/>
      <c r="FI264" s="74"/>
      <c r="FJ264" s="74"/>
      <c r="FK264" s="74"/>
      <c r="FL264" s="74"/>
      <c r="FM264" s="74"/>
      <c r="FN264" s="74"/>
      <c r="FO264" s="74"/>
      <c r="FQ264" s="74"/>
      <c r="FR264" s="74"/>
      <c r="FS264" s="74"/>
      <c r="FT264" s="74"/>
      <c r="FU264" s="74"/>
    </row>
    <row r="265" spans="1:177" s="82" customFormat="1" x14ac:dyDescent="0.3">
      <c r="A265" s="90">
        <v>2023</v>
      </c>
      <c r="B265" s="16" t="s">
        <v>1099</v>
      </c>
      <c r="C265" s="16" t="s">
        <v>1918</v>
      </c>
      <c r="D265" s="16" t="s">
        <v>1926</v>
      </c>
      <c r="E265" s="16" t="s">
        <v>1102</v>
      </c>
      <c r="F265" s="89" t="s">
        <v>1630</v>
      </c>
      <c r="G265" s="90">
        <v>105</v>
      </c>
      <c r="H265" s="16">
        <v>96</v>
      </c>
      <c r="I265" s="16">
        <v>100</v>
      </c>
      <c r="J265" s="16">
        <v>143.9</v>
      </c>
      <c r="K265" s="16">
        <v>131.6</v>
      </c>
      <c r="L265" s="16">
        <v>138.09200000000001</v>
      </c>
      <c r="M265" s="16">
        <v>104.52030000000001</v>
      </c>
      <c r="N265" s="16">
        <v>95.586299999999994</v>
      </c>
      <c r="O265" s="16">
        <v>100.3017</v>
      </c>
      <c r="P265" s="16">
        <f t="shared" ref="P265:P266" si="83">L265/O265</f>
        <v>1.3767662960847127</v>
      </c>
      <c r="Q265" s="16"/>
      <c r="R265" s="16"/>
      <c r="S265" s="16" t="s">
        <v>60</v>
      </c>
      <c r="T265" s="16" t="s">
        <v>61</v>
      </c>
      <c r="U265" s="16"/>
      <c r="V265" s="16">
        <v>1</v>
      </c>
      <c r="W265" s="16" t="s">
        <v>63</v>
      </c>
      <c r="X265" s="16" t="s">
        <v>63</v>
      </c>
      <c r="Y265" s="16" t="s">
        <v>60</v>
      </c>
      <c r="Z265" s="16" t="s">
        <v>117</v>
      </c>
      <c r="AA265" s="16"/>
      <c r="AB265" s="16"/>
      <c r="AC265" s="16">
        <v>260</v>
      </c>
      <c r="AD265" s="16" t="s">
        <v>1616</v>
      </c>
      <c r="AE265" s="16" t="s">
        <v>1617</v>
      </c>
      <c r="AF265" s="16" t="s">
        <v>66</v>
      </c>
      <c r="AG265" s="16" t="s">
        <v>67</v>
      </c>
      <c r="AH265" s="16">
        <v>4</v>
      </c>
      <c r="AI265" s="16" t="s">
        <v>1631</v>
      </c>
      <c r="AJ265" s="16"/>
      <c r="AK265" s="16"/>
      <c r="AL265" s="16"/>
      <c r="AM265" s="16"/>
      <c r="AN265" s="16">
        <v>89</v>
      </c>
      <c r="AO265" s="89">
        <v>26</v>
      </c>
      <c r="AP265" s="90">
        <v>700</v>
      </c>
      <c r="AQ265" s="91">
        <v>700</v>
      </c>
      <c r="AR265" s="90"/>
      <c r="AS265" s="16"/>
      <c r="AT265" s="16"/>
      <c r="AU265" s="16"/>
      <c r="AV265" s="16"/>
      <c r="AW265" s="16"/>
      <c r="AX265" s="16"/>
      <c r="AY265" s="16"/>
      <c r="AZ265" s="16"/>
      <c r="BA265" s="16"/>
      <c r="BB265" s="16"/>
      <c r="BC265" s="16"/>
      <c r="BD265" s="16"/>
      <c r="BE265" s="16"/>
      <c r="BF265" s="16"/>
      <c r="BG265" s="16"/>
      <c r="BH265" s="16"/>
      <c r="BI265" s="16"/>
      <c r="BJ265" s="89"/>
      <c r="BK265" s="92"/>
      <c r="BL265" s="16"/>
      <c r="BM265" s="16"/>
      <c r="BN265" s="16">
        <v>5</v>
      </c>
      <c r="BO265" s="16" t="s">
        <v>164</v>
      </c>
      <c r="BP265" s="16" t="s">
        <v>1548</v>
      </c>
      <c r="BQ265" s="16" t="s">
        <v>1636</v>
      </c>
      <c r="BR265" s="21">
        <v>44743</v>
      </c>
      <c r="BS265" s="16">
        <v>31471</v>
      </c>
      <c r="BT265" s="93"/>
      <c r="BU265" s="16" t="s">
        <v>63</v>
      </c>
      <c r="BV265" s="16" t="s">
        <v>63</v>
      </c>
      <c r="BW265" s="16"/>
      <c r="BX265" s="16"/>
      <c r="BY265" s="16" t="s">
        <v>63</v>
      </c>
      <c r="BZ265" s="16" t="s">
        <v>63</v>
      </c>
      <c r="CA265" s="16"/>
      <c r="CB265" s="16"/>
      <c r="CC265" s="16"/>
      <c r="CD265" s="16"/>
      <c r="CE265" s="16"/>
      <c r="CF265" s="16"/>
      <c r="CG265" s="16"/>
      <c r="CH265" s="16" t="s">
        <v>90</v>
      </c>
      <c r="CI265" s="16"/>
      <c r="CJ265" s="16">
        <v>1</v>
      </c>
      <c r="CK265" s="16" t="s">
        <v>91</v>
      </c>
      <c r="CL265" s="16"/>
      <c r="CM265" s="16">
        <v>396</v>
      </c>
      <c r="CN265" s="16">
        <v>196</v>
      </c>
      <c r="CO265" s="16">
        <v>156</v>
      </c>
      <c r="CP265" s="16" t="s">
        <v>92</v>
      </c>
      <c r="CQ265" s="16"/>
      <c r="CR265" s="16"/>
      <c r="CS265" s="16" t="s">
        <v>93</v>
      </c>
      <c r="CT265" s="16"/>
      <c r="CU265" s="16" t="s">
        <v>94</v>
      </c>
      <c r="CV265" s="16" t="s">
        <v>63</v>
      </c>
      <c r="CW265" s="16"/>
      <c r="CX265" s="16"/>
      <c r="CY265" s="16"/>
      <c r="CZ265" s="16" t="s">
        <v>1920</v>
      </c>
      <c r="DA265" s="16">
        <v>2</v>
      </c>
      <c r="DB265" s="16" t="s">
        <v>167</v>
      </c>
      <c r="DC265" s="16" t="s">
        <v>168</v>
      </c>
      <c r="DD265" s="16" t="s">
        <v>1927</v>
      </c>
      <c r="DE265" s="16"/>
      <c r="DF265" s="16"/>
      <c r="DG265" s="16"/>
      <c r="DH265" s="16"/>
      <c r="DI265" s="16" t="s">
        <v>63</v>
      </c>
      <c r="DJ265" s="16" t="s">
        <v>62</v>
      </c>
      <c r="DK265" s="16"/>
      <c r="DL265" s="16"/>
      <c r="DM265" s="16" t="s">
        <v>63</v>
      </c>
      <c r="DN265" s="16" t="s">
        <v>189</v>
      </c>
      <c r="DO265" s="16"/>
      <c r="DP265" s="16"/>
      <c r="DQ265" s="16"/>
      <c r="DR265" s="16"/>
      <c r="DS265" s="16"/>
      <c r="DT265" s="16"/>
      <c r="DU265" s="16"/>
      <c r="DV265" s="16"/>
      <c r="DW265" s="16"/>
      <c r="DX265" s="94"/>
      <c r="DY265" s="16">
        <v>10</v>
      </c>
      <c r="DZ265" s="16">
        <v>10</v>
      </c>
      <c r="EA265" s="89"/>
      <c r="EB265" s="90" t="s">
        <v>1922</v>
      </c>
      <c r="EC265" s="16">
        <v>10</v>
      </c>
      <c r="ED265" s="16"/>
      <c r="EE265" s="89"/>
      <c r="EF265" s="90"/>
      <c r="EG265" s="16"/>
      <c r="EH265" s="16"/>
      <c r="EI265" s="89"/>
      <c r="EJ265" s="90"/>
      <c r="EK265" s="16"/>
      <c r="EL265" s="16"/>
      <c r="EM265" s="89"/>
      <c r="EN265" s="90"/>
      <c r="EO265" s="16"/>
      <c r="EP265" s="16"/>
      <c r="EQ265" s="89"/>
      <c r="ER265" s="90">
        <v>4500</v>
      </c>
      <c r="ES265" s="89"/>
      <c r="ET265" s="91"/>
      <c r="EU265" s="90">
        <v>8</v>
      </c>
      <c r="EV265" s="89"/>
    </row>
    <row r="266" spans="1:177" s="82" customFormat="1" ht="15.5" customHeight="1" thickBot="1" x14ac:dyDescent="0.35">
      <c r="A266" s="90">
        <v>2023</v>
      </c>
      <c r="B266" s="16" t="s">
        <v>1099</v>
      </c>
      <c r="C266" s="16" t="s">
        <v>1918</v>
      </c>
      <c r="D266" s="16" t="s">
        <v>1926</v>
      </c>
      <c r="E266" s="16" t="s">
        <v>1102</v>
      </c>
      <c r="F266" s="89" t="s">
        <v>1630</v>
      </c>
      <c r="G266" s="90">
        <v>32</v>
      </c>
      <c r="H266" s="16">
        <v>35</v>
      </c>
      <c r="I266" s="16">
        <v>34</v>
      </c>
      <c r="J266" s="16">
        <v>23.424800000000001</v>
      </c>
      <c r="K266" s="16">
        <v>25.618400000000001</v>
      </c>
      <c r="L266" s="16">
        <v>24.411899999999999</v>
      </c>
      <c r="M266" s="16">
        <v>32.247300000000003</v>
      </c>
      <c r="N266" s="16">
        <v>35.261299999999999</v>
      </c>
      <c r="O266" s="16">
        <v>33.6036</v>
      </c>
      <c r="P266" s="16">
        <f t="shared" si="83"/>
        <v>0.72646680712780776</v>
      </c>
      <c r="Q266" s="16"/>
      <c r="R266" s="16"/>
      <c r="S266" s="16" t="s">
        <v>60</v>
      </c>
      <c r="T266" s="16" t="s">
        <v>61</v>
      </c>
      <c r="U266" s="16"/>
      <c r="V266" s="16">
        <v>1</v>
      </c>
      <c r="W266" s="16" t="s">
        <v>63</v>
      </c>
      <c r="X266" s="16" t="s">
        <v>63</v>
      </c>
      <c r="Y266" s="16" t="s">
        <v>60</v>
      </c>
      <c r="Z266" s="16" t="s">
        <v>117</v>
      </c>
      <c r="AA266" s="16"/>
      <c r="AB266" s="16"/>
      <c r="AC266" s="16">
        <v>260</v>
      </c>
      <c r="AD266" s="16" t="s">
        <v>1616</v>
      </c>
      <c r="AE266" s="16" t="s">
        <v>1617</v>
      </c>
      <c r="AF266" s="16" t="s">
        <v>1624</v>
      </c>
      <c r="AG266" s="16" t="s">
        <v>1625</v>
      </c>
      <c r="AH266" s="16">
        <v>4</v>
      </c>
      <c r="AI266" s="16" t="s">
        <v>1631</v>
      </c>
      <c r="AJ266" s="16"/>
      <c r="AK266" s="16"/>
      <c r="AL266" s="16"/>
      <c r="AM266" s="16"/>
      <c r="AN266" s="16">
        <v>89</v>
      </c>
      <c r="AO266" s="89">
        <v>26</v>
      </c>
      <c r="AP266" s="90">
        <v>700</v>
      </c>
      <c r="AQ266" s="91">
        <v>700</v>
      </c>
      <c r="AR266" s="90"/>
      <c r="AS266" s="16"/>
      <c r="AT266" s="16"/>
      <c r="AU266" s="16"/>
      <c r="AV266" s="16"/>
      <c r="AW266" s="16"/>
      <c r="AX266" s="16"/>
      <c r="AY266" s="16"/>
      <c r="AZ266" s="16"/>
      <c r="BA266" s="16"/>
      <c r="BB266" s="16"/>
      <c r="BC266" s="16"/>
      <c r="BD266" s="16"/>
      <c r="BE266" s="16"/>
      <c r="BF266" s="16"/>
      <c r="BG266" s="16"/>
      <c r="BH266" s="16"/>
      <c r="BI266" s="16"/>
      <c r="BJ266" s="89"/>
      <c r="BK266" s="92"/>
      <c r="BL266" s="16"/>
      <c r="BM266" s="16"/>
      <c r="BN266" s="16">
        <v>5</v>
      </c>
      <c r="BO266" s="16" t="s">
        <v>164</v>
      </c>
      <c r="BP266" s="16" t="s">
        <v>1548</v>
      </c>
      <c r="BQ266" s="16" t="s">
        <v>1636</v>
      </c>
      <c r="BR266" s="21">
        <v>44743</v>
      </c>
      <c r="BS266" s="16">
        <v>31471</v>
      </c>
      <c r="BT266" s="93"/>
      <c r="BU266" s="16" t="s">
        <v>63</v>
      </c>
      <c r="BV266" s="16" t="s">
        <v>63</v>
      </c>
      <c r="BW266" s="16"/>
      <c r="BX266" s="16"/>
      <c r="BY266" s="16" t="s">
        <v>63</v>
      </c>
      <c r="BZ266" s="16" t="s">
        <v>63</v>
      </c>
      <c r="CA266" s="16"/>
      <c r="CB266" s="16"/>
      <c r="CC266" s="16"/>
      <c r="CD266" s="16"/>
      <c r="CE266" s="16"/>
      <c r="CF266" s="16"/>
      <c r="CG266" s="16"/>
      <c r="CH266" s="16" t="s">
        <v>90</v>
      </c>
      <c r="CI266" s="16"/>
      <c r="CJ266" s="16">
        <v>1</v>
      </c>
      <c r="CK266" s="16" t="s">
        <v>91</v>
      </c>
      <c r="CL266" s="16"/>
      <c r="CM266" s="16">
        <v>396</v>
      </c>
      <c r="CN266" s="16">
        <v>196</v>
      </c>
      <c r="CO266" s="16">
        <v>156</v>
      </c>
      <c r="CP266" s="16" t="s">
        <v>92</v>
      </c>
      <c r="CQ266" s="16"/>
      <c r="CR266" s="16"/>
      <c r="CS266" s="16" t="s">
        <v>93</v>
      </c>
      <c r="CT266" s="16"/>
      <c r="CU266" s="16" t="s">
        <v>94</v>
      </c>
      <c r="CV266" s="16" t="s">
        <v>63</v>
      </c>
      <c r="CW266" s="16"/>
      <c r="CX266" s="16"/>
      <c r="CY266" s="16"/>
      <c r="CZ266" s="16" t="s">
        <v>1920</v>
      </c>
      <c r="DA266" s="16">
        <v>2</v>
      </c>
      <c r="DB266" s="16" t="s">
        <v>167</v>
      </c>
      <c r="DC266" s="16" t="s">
        <v>168</v>
      </c>
      <c r="DD266" s="16" t="s">
        <v>1927</v>
      </c>
      <c r="DE266" s="16"/>
      <c r="DF266" s="16"/>
      <c r="DG266" s="16"/>
      <c r="DH266" s="16"/>
      <c r="DI266" s="16" t="s">
        <v>63</v>
      </c>
      <c r="DJ266" s="16" t="s">
        <v>62</v>
      </c>
      <c r="DK266" s="16"/>
      <c r="DL266" s="16"/>
      <c r="DM266" s="16" t="s">
        <v>63</v>
      </c>
      <c r="DN266" s="16" t="s">
        <v>189</v>
      </c>
      <c r="DO266" s="16"/>
      <c r="DP266" s="16"/>
      <c r="DQ266" s="16"/>
      <c r="DR266" s="16"/>
      <c r="DS266" s="16"/>
      <c r="DT266" s="16"/>
      <c r="DU266" s="16"/>
      <c r="DV266" s="16"/>
      <c r="DW266" s="16"/>
      <c r="DX266" s="94"/>
      <c r="DY266" s="16">
        <v>10</v>
      </c>
      <c r="DZ266" s="16">
        <v>10</v>
      </c>
      <c r="EA266" s="89"/>
      <c r="EB266" s="90" t="s">
        <v>1922</v>
      </c>
      <c r="EC266" s="16">
        <v>10</v>
      </c>
      <c r="ED266" s="16"/>
      <c r="EE266" s="89"/>
      <c r="EF266" s="90"/>
      <c r="EG266" s="16"/>
      <c r="EH266" s="16"/>
      <c r="EI266" s="89"/>
      <c r="EJ266" s="90"/>
      <c r="EK266" s="16"/>
      <c r="EL266" s="16"/>
      <c r="EM266" s="89"/>
      <c r="EN266" s="90"/>
      <c r="EO266" s="16"/>
      <c r="EP266" s="16"/>
      <c r="EQ266" s="89"/>
      <c r="ER266" s="90">
        <v>4500</v>
      </c>
      <c r="ES266" s="89"/>
      <c r="ET266" s="91"/>
      <c r="EU266" s="90">
        <v>8</v>
      </c>
      <c r="EV266" s="89"/>
    </row>
    <row r="267" spans="1:177" s="82" customFormat="1" x14ac:dyDescent="0.3">
      <c r="A267" s="70"/>
      <c r="B267" s="71"/>
      <c r="C267" s="71"/>
      <c r="D267" s="71"/>
      <c r="E267" s="71"/>
      <c r="F267" s="73"/>
      <c r="G267" s="70"/>
      <c r="H267" s="72"/>
      <c r="I267" s="72"/>
      <c r="J267" s="74" t="s">
        <v>1928</v>
      </c>
      <c r="K267" s="72"/>
      <c r="L267" s="72"/>
      <c r="M267" s="72"/>
      <c r="N267" s="72"/>
      <c r="O267" s="72"/>
      <c r="P267" s="72"/>
      <c r="Q267" s="72"/>
      <c r="R267" s="72"/>
      <c r="S267" s="72"/>
      <c r="T267" s="72"/>
      <c r="U267" s="72"/>
      <c r="V267" s="72"/>
      <c r="W267" s="72"/>
      <c r="X267" s="72"/>
      <c r="Y267" s="72"/>
      <c r="Z267" s="72"/>
      <c r="AA267" s="74" t="str">
        <f>$J267</f>
        <v>2023 Polestar 2 Single Motor</v>
      </c>
      <c r="AB267" s="72"/>
      <c r="AC267" s="72"/>
      <c r="AD267" s="72"/>
      <c r="AE267" s="72"/>
      <c r="AF267" s="72"/>
      <c r="AG267" s="72"/>
      <c r="AH267" s="72"/>
      <c r="AI267" s="72"/>
      <c r="AJ267" s="72"/>
      <c r="AK267" s="72"/>
      <c r="AL267" s="72"/>
      <c r="AM267" s="72"/>
      <c r="AN267" s="72"/>
      <c r="AO267" s="75"/>
      <c r="AP267" s="70"/>
      <c r="AQ267" s="76" t="str">
        <f>$J267</f>
        <v>2023 Polestar 2 Single Motor</v>
      </c>
      <c r="AR267" s="70"/>
      <c r="AS267" s="72"/>
      <c r="AT267" s="72"/>
      <c r="AU267" s="72"/>
      <c r="AV267" s="72"/>
      <c r="AW267" s="72"/>
      <c r="AX267" s="72"/>
      <c r="AY267" s="72"/>
      <c r="AZ267" s="72"/>
      <c r="BA267" s="72"/>
      <c r="BB267" s="72"/>
      <c r="BC267" s="72"/>
      <c r="BD267" s="72"/>
      <c r="BE267" s="72"/>
      <c r="BF267" s="74" t="str">
        <f>$J267</f>
        <v>2023 Polestar 2 Single Motor</v>
      </c>
      <c r="BG267" s="72"/>
      <c r="BH267" s="72"/>
      <c r="BI267" s="72"/>
      <c r="BJ267" s="75"/>
      <c r="BK267" s="70"/>
      <c r="BL267" s="72"/>
      <c r="BM267" s="72"/>
      <c r="BN267" s="72"/>
      <c r="BO267" s="72"/>
      <c r="BP267" s="72"/>
      <c r="BQ267" s="77"/>
      <c r="BR267" s="1"/>
      <c r="BS267" s="72"/>
      <c r="BT267" s="78" t="s">
        <v>1597</v>
      </c>
      <c r="BU267" s="72"/>
      <c r="BV267" s="74" t="str">
        <f>$J267</f>
        <v>2023 Polestar 2 Single Motor</v>
      </c>
      <c r="BW267" s="72"/>
      <c r="BX267" s="72"/>
      <c r="BY267" s="72"/>
      <c r="BZ267" s="72"/>
      <c r="CA267" s="72"/>
      <c r="CB267" s="79" t="s">
        <v>1597</v>
      </c>
      <c r="CC267" s="72"/>
      <c r="CD267" s="72"/>
      <c r="CE267" s="72"/>
      <c r="CF267" s="72"/>
      <c r="CG267" s="72"/>
      <c r="CH267" s="72"/>
      <c r="CI267" s="72"/>
      <c r="CJ267" s="72"/>
      <c r="CK267" s="72"/>
      <c r="CL267" s="74" t="str">
        <f>$J267</f>
        <v>2023 Polestar 2 Single Motor</v>
      </c>
      <c r="CM267" s="72"/>
      <c r="CN267" s="72"/>
      <c r="CO267" s="72"/>
      <c r="CP267" s="72"/>
      <c r="CQ267" s="72"/>
      <c r="CR267" s="72"/>
      <c r="CS267" s="72"/>
      <c r="CT267" s="72"/>
      <c r="CU267" s="72"/>
      <c r="CV267" s="72"/>
      <c r="CW267" s="72"/>
      <c r="CX267" s="72"/>
      <c r="CY267" s="72"/>
      <c r="CZ267" s="72"/>
      <c r="DA267" s="72"/>
      <c r="DB267" s="72"/>
      <c r="DC267" s="74" t="str">
        <f>$J267</f>
        <v>2023 Polestar 2 Single Motor</v>
      </c>
      <c r="DD267" s="72"/>
      <c r="DE267" s="72"/>
      <c r="DF267" s="72"/>
      <c r="DG267" s="72"/>
      <c r="DH267" s="72"/>
      <c r="DI267" s="72"/>
      <c r="DJ267" s="72"/>
      <c r="DK267" s="72"/>
      <c r="DL267" s="72"/>
      <c r="DM267" s="72"/>
      <c r="DN267" s="72"/>
      <c r="DO267" s="74"/>
      <c r="DP267" s="74"/>
      <c r="DQ267" s="74"/>
      <c r="DR267" s="74"/>
      <c r="DS267" s="74"/>
      <c r="DT267" s="74" t="str">
        <f>$J267</f>
        <v>2023 Polestar 2 Single Motor</v>
      </c>
      <c r="DU267" s="74"/>
      <c r="DV267" s="74"/>
      <c r="DW267" s="74"/>
      <c r="DX267" s="80"/>
      <c r="DY267" s="74"/>
      <c r="DZ267" s="74"/>
      <c r="EA267" s="73"/>
      <c r="EB267" s="81"/>
      <c r="EC267" s="74"/>
      <c r="ED267" s="74"/>
      <c r="EE267" s="73"/>
      <c r="EF267" s="81"/>
      <c r="EH267" s="79" t="s">
        <v>1597</v>
      </c>
      <c r="EI267" s="73" t="str">
        <f>$J267</f>
        <v>2023 Polestar 2 Single Motor</v>
      </c>
      <c r="EJ267" s="83"/>
      <c r="EK267" s="84"/>
      <c r="EL267" s="84"/>
      <c r="EM267" s="85"/>
      <c r="EN267" s="86"/>
      <c r="EQ267" s="87"/>
      <c r="ER267" s="86"/>
      <c r="ES267" s="87"/>
      <c r="ET267" s="88"/>
      <c r="EU267" s="81" t="str">
        <f>$J267</f>
        <v>2023 Polestar 2 Single Motor</v>
      </c>
      <c r="EV267" s="87"/>
      <c r="EW267" s="74"/>
      <c r="EX267" s="74"/>
      <c r="EY267" s="74"/>
      <c r="EZ267" s="74"/>
      <c r="FA267" s="74"/>
      <c r="FB267" s="74"/>
      <c r="FC267" s="74"/>
      <c r="FD267" s="74"/>
      <c r="FE267" s="74"/>
      <c r="FF267" s="74"/>
      <c r="FG267" s="74"/>
      <c r="FH267" s="74"/>
      <c r="FI267" s="74"/>
      <c r="FJ267" s="74"/>
      <c r="FK267" s="74"/>
      <c r="FL267" s="74"/>
      <c r="FM267" s="74"/>
      <c r="FN267" s="74"/>
      <c r="FO267" s="74"/>
      <c r="FQ267" s="74"/>
      <c r="FR267" s="74"/>
      <c r="FS267" s="74"/>
      <c r="FT267" s="74"/>
      <c r="FU267" s="74"/>
    </row>
    <row r="268" spans="1:177" s="82" customFormat="1" x14ac:dyDescent="0.3">
      <c r="A268" s="90">
        <v>2023</v>
      </c>
      <c r="B268" s="16" t="s">
        <v>1099</v>
      </c>
      <c r="C268" s="16" t="s">
        <v>1918</v>
      </c>
      <c r="D268" s="16" t="s">
        <v>1929</v>
      </c>
      <c r="E268" s="16" t="s">
        <v>1102</v>
      </c>
      <c r="F268" s="89" t="s">
        <v>1630</v>
      </c>
      <c r="G268" s="90">
        <v>113</v>
      </c>
      <c r="H268" s="16">
        <v>100</v>
      </c>
      <c r="I268" s="16">
        <v>107</v>
      </c>
      <c r="J268" s="16">
        <v>159.5</v>
      </c>
      <c r="K268" s="16">
        <v>141.30000000000001</v>
      </c>
      <c r="L268" s="16">
        <v>150.76159999999999</v>
      </c>
      <c r="M268" s="16">
        <v>113.2179</v>
      </c>
      <c r="N268" s="16">
        <v>100.29900000000001</v>
      </c>
      <c r="O268" s="16">
        <v>107.0151</v>
      </c>
      <c r="P268" s="16">
        <f t="shared" ref="P268:P269" si="84">L268/O268</f>
        <v>1.4087881056037885</v>
      </c>
      <c r="Q268" s="16"/>
      <c r="R268" s="16"/>
      <c r="S268" s="16" t="s">
        <v>60</v>
      </c>
      <c r="T268" s="16" t="s">
        <v>61</v>
      </c>
      <c r="U268" s="16"/>
      <c r="V268" s="16">
        <v>1</v>
      </c>
      <c r="W268" s="16" t="s">
        <v>63</v>
      </c>
      <c r="X268" s="16" t="s">
        <v>63</v>
      </c>
      <c r="Y268" s="16" t="s">
        <v>135</v>
      </c>
      <c r="Z268" s="16" t="s">
        <v>159</v>
      </c>
      <c r="AA268" s="16"/>
      <c r="AB268" s="16"/>
      <c r="AC268" s="16">
        <v>270</v>
      </c>
      <c r="AD268" s="16" t="s">
        <v>1616</v>
      </c>
      <c r="AE268" s="16" t="s">
        <v>1617</v>
      </c>
      <c r="AF268" s="16" t="s">
        <v>66</v>
      </c>
      <c r="AG268" s="16" t="s">
        <v>67</v>
      </c>
      <c r="AH268" s="16">
        <v>4</v>
      </c>
      <c r="AI268" s="16" t="s">
        <v>1631</v>
      </c>
      <c r="AJ268" s="16"/>
      <c r="AK268" s="16"/>
      <c r="AL268" s="16"/>
      <c r="AM268" s="16"/>
      <c r="AN268" s="16">
        <v>89</v>
      </c>
      <c r="AO268" s="89">
        <v>26</v>
      </c>
      <c r="AP268" s="90">
        <v>650</v>
      </c>
      <c r="AQ268" s="91">
        <v>650</v>
      </c>
      <c r="AR268" s="90"/>
      <c r="AS268" s="16"/>
      <c r="AT268" s="16"/>
      <c r="AU268" s="16"/>
      <c r="AV268" s="16"/>
      <c r="AW268" s="16"/>
      <c r="AX268" s="16"/>
      <c r="AY268" s="16"/>
      <c r="AZ268" s="16"/>
      <c r="BA268" s="16"/>
      <c r="BB268" s="16"/>
      <c r="BC268" s="16"/>
      <c r="BD268" s="16"/>
      <c r="BE268" s="16"/>
      <c r="BF268" s="16"/>
      <c r="BG268" s="16"/>
      <c r="BH268" s="16"/>
      <c r="BI268" s="16"/>
      <c r="BJ268" s="89"/>
      <c r="BK268" s="92"/>
      <c r="BL268" s="16"/>
      <c r="BM268" s="16"/>
      <c r="BN268" s="16">
        <v>5</v>
      </c>
      <c r="BO268" s="16" t="s">
        <v>164</v>
      </c>
      <c r="BP268" s="16" t="s">
        <v>1548</v>
      </c>
      <c r="BQ268" s="16" t="s">
        <v>1636</v>
      </c>
      <c r="BR268" s="21">
        <v>44743</v>
      </c>
      <c r="BS268" s="16">
        <v>31469</v>
      </c>
      <c r="BT268" s="93"/>
      <c r="BU268" s="16" t="s">
        <v>63</v>
      </c>
      <c r="BV268" s="16" t="s">
        <v>63</v>
      </c>
      <c r="BW268" s="16"/>
      <c r="BX268" s="16"/>
      <c r="BY268" s="16" t="s">
        <v>63</v>
      </c>
      <c r="BZ268" s="16" t="s">
        <v>63</v>
      </c>
      <c r="CA268" s="16"/>
      <c r="CB268" s="16"/>
      <c r="CC268" s="16"/>
      <c r="CD268" s="16"/>
      <c r="CE268" s="16"/>
      <c r="CF268" s="16"/>
      <c r="CG268" s="16"/>
      <c r="CH268" s="16" t="s">
        <v>90</v>
      </c>
      <c r="CI268" s="16"/>
      <c r="CJ268" s="16">
        <v>1</v>
      </c>
      <c r="CK268" s="16" t="s">
        <v>91</v>
      </c>
      <c r="CL268" s="16"/>
      <c r="CM268" s="16">
        <v>396</v>
      </c>
      <c r="CN268" s="16">
        <v>196</v>
      </c>
      <c r="CO268" s="16">
        <v>156</v>
      </c>
      <c r="CP268" s="16" t="s">
        <v>92</v>
      </c>
      <c r="CQ268" s="16"/>
      <c r="CR268" s="16"/>
      <c r="CS268" s="16" t="s">
        <v>93</v>
      </c>
      <c r="CT268" s="16"/>
      <c r="CU268" s="16" t="s">
        <v>136</v>
      </c>
      <c r="CV268" s="16" t="s">
        <v>63</v>
      </c>
      <c r="CW268" s="16"/>
      <c r="CX268" s="16"/>
      <c r="CY268" s="16"/>
      <c r="CZ268" s="16" t="s">
        <v>1930</v>
      </c>
      <c r="DA268" s="16">
        <v>1</v>
      </c>
      <c r="DB268" s="16" t="s">
        <v>167</v>
      </c>
      <c r="DC268" s="16" t="s">
        <v>168</v>
      </c>
      <c r="DD268" s="16">
        <v>170</v>
      </c>
      <c r="DE268" s="16"/>
      <c r="DF268" s="16"/>
      <c r="DG268" s="16"/>
      <c r="DH268" s="16"/>
      <c r="DI268" s="16" t="s">
        <v>63</v>
      </c>
      <c r="DJ268" s="16" t="s">
        <v>62</v>
      </c>
      <c r="DK268" s="16"/>
      <c r="DL268" s="16"/>
      <c r="DM268" s="16" t="s">
        <v>63</v>
      </c>
      <c r="DN268" s="16" t="s">
        <v>189</v>
      </c>
      <c r="DO268" s="16"/>
      <c r="DP268" s="16"/>
      <c r="DQ268" s="16"/>
      <c r="DR268" s="16"/>
      <c r="DS268" s="16"/>
      <c r="DT268" s="16"/>
      <c r="DU268" s="16"/>
      <c r="DV268" s="16"/>
      <c r="DW268" s="16"/>
      <c r="DX268" s="94"/>
      <c r="DY268" s="16">
        <v>10</v>
      </c>
      <c r="DZ268" s="16">
        <v>10</v>
      </c>
      <c r="EA268" s="89"/>
      <c r="EB268" s="90" t="s">
        <v>1931</v>
      </c>
      <c r="EC268" s="16">
        <v>10</v>
      </c>
      <c r="ED268" s="16"/>
      <c r="EE268" s="89"/>
      <c r="EF268" s="90"/>
      <c r="EG268" s="16"/>
      <c r="EH268" s="16"/>
      <c r="EI268" s="89"/>
      <c r="EJ268" s="90"/>
      <c r="EK268" s="16"/>
      <c r="EL268" s="16"/>
      <c r="EM268" s="89"/>
      <c r="EN268" s="90"/>
      <c r="EO268" s="16"/>
      <c r="EP268" s="16"/>
      <c r="EQ268" s="89"/>
      <c r="ER268" s="90">
        <v>4750</v>
      </c>
      <c r="ES268" s="89"/>
      <c r="ET268" s="91"/>
      <c r="EU268" s="90">
        <v>8</v>
      </c>
      <c r="EV268" s="89"/>
    </row>
    <row r="269" spans="1:177" s="82" customFormat="1" ht="15.5" customHeight="1" thickBot="1" x14ac:dyDescent="0.35">
      <c r="A269" s="90">
        <v>2023</v>
      </c>
      <c r="B269" s="16" t="s">
        <v>1099</v>
      </c>
      <c r="C269" s="16" t="s">
        <v>1918</v>
      </c>
      <c r="D269" s="16" t="s">
        <v>1929</v>
      </c>
      <c r="E269" s="16" t="s">
        <v>1102</v>
      </c>
      <c r="F269" s="89" t="s">
        <v>1630</v>
      </c>
      <c r="G269" s="90">
        <v>30</v>
      </c>
      <c r="H269" s="16">
        <v>34</v>
      </c>
      <c r="I269" s="16">
        <v>31</v>
      </c>
      <c r="J269" s="16">
        <v>21.127700000000001</v>
      </c>
      <c r="K269" s="16">
        <v>23.8596</v>
      </c>
      <c r="L269" s="16">
        <v>22.357099999999999</v>
      </c>
      <c r="M269" s="16">
        <v>29.77</v>
      </c>
      <c r="N269" s="16">
        <v>33.604500000000002</v>
      </c>
      <c r="O269" s="16">
        <v>31.4956</v>
      </c>
      <c r="P269" s="16">
        <f t="shared" si="84"/>
        <v>0.70984835977088856</v>
      </c>
      <c r="Q269" s="16"/>
      <c r="R269" s="16"/>
      <c r="S269" s="16" t="s">
        <v>60</v>
      </c>
      <c r="T269" s="16" t="s">
        <v>61</v>
      </c>
      <c r="U269" s="16"/>
      <c r="V269" s="16">
        <v>1</v>
      </c>
      <c r="W269" s="16" t="s">
        <v>63</v>
      </c>
      <c r="X269" s="16" t="s">
        <v>63</v>
      </c>
      <c r="Y269" s="16" t="s">
        <v>135</v>
      </c>
      <c r="Z269" s="16" t="s">
        <v>159</v>
      </c>
      <c r="AA269" s="16"/>
      <c r="AB269" s="16"/>
      <c r="AC269" s="16">
        <v>270</v>
      </c>
      <c r="AD269" s="16" t="s">
        <v>1616</v>
      </c>
      <c r="AE269" s="16" t="s">
        <v>1617</v>
      </c>
      <c r="AF269" s="16" t="s">
        <v>1624</v>
      </c>
      <c r="AG269" s="16" t="s">
        <v>1625</v>
      </c>
      <c r="AH269" s="16">
        <v>4</v>
      </c>
      <c r="AI269" s="16" t="s">
        <v>1631</v>
      </c>
      <c r="AJ269" s="16"/>
      <c r="AK269" s="16"/>
      <c r="AL269" s="16"/>
      <c r="AM269" s="16"/>
      <c r="AN269" s="16">
        <v>89</v>
      </c>
      <c r="AO269" s="89">
        <v>26</v>
      </c>
      <c r="AP269" s="90">
        <v>650</v>
      </c>
      <c r="AQ269" s="91">
        <v>650</v>
      </c>
      <c r="AR269" s="90"/>
      <c r="AS269" s="16"/>
      <c r="AT269" s="16"/>
      <c r="AU269" s="16"/>
      <c r="AV269" s="16"/>
      <c r="AW269" s="16"/>
      <c r="AX269" s="16"/>
      <c r="AY269" s="16"/>
      <c r="AZ269" s="16"/>
      <c r="BA269" s="16"/>
      <c r="BB269" s="16"/>
      <c r="BC269" s="16"/>
      <c r="BD269" s="16"/>
      <c r="BE269" s="16"/>
      <c r="BF269" s="16"/>
      <c r="BG269" s="16"/>
      <c r="BH269" s="16"/>
      <c r="BI269" s="16"/>
      <c r="BJ269" s="89"/>
      <c r="BK269" s="92"/>
      <c r="BL269" s="16"/>
      <c r="BM269" s="16"/>
      <c r="BN269" s="16">
        <v>5</v>
      </c>
      <c r="BO269" s="16" t="s">
        <v>164</v>
      </c>
      <c r="BP269" s="16" t="s">
        <v>1548</v>
      </c>
      <c r="BQ269" s="16" t="s">
        <v>1636</v>
      </c>
      <c r="BR269" s="21">
        <v>44743</v>
      </c>
      <c r="BS269" s="16">
        <v>31469</v>
      </c>
      <c r="BT269" s="93"/>
      <c r="BU269" s="16" t="s">
        <v>63</v>
      </c>
      <c r="BV269" s="16" t="s">
        <v>63</v>
      </c>
      <c r="BW269" s="16"/>
      <c r="BX269" s="16"/>
      <c r="BY269" s="16" t="s">
        <v>63</v>
      </c>
      <c r="BZ269" s="16" t="s">
        <v>63</v>
      </c>
      <c r="CA269" s="16"/>
      <c r="CB269" s="16"/>
      <c r="CC269" s="16"/>
      <c r="CD269" s="16"/>
      <c r="CE269" s="16"/>
      <c r="CF269" s="16"/>
      <c r="CG269" s="16"/>
      <c r="CH269" s="16" t="s">
        <v>90</v>
      </c>
      <c r="CI269" s="16"/>
      <c r="CJ269" s="16">
        <v>1</v>
      </c>
      <c r="CK269" s="16" t="s">
        <v>91</v>
      </c>
      <c r="CL269" s="16"/>
      <c r="CM269" s="16">
        <v>396</v>
      </c>
      <c r="CN269" s="16">
        <v>196</v>
      </c>
      <c r="CO269" s="16">
        <v>156</v>
      </c>
      <c r="CP269" s="16" t="s">
        <v>92</v>
      </c>
      <c r="CQ269" s="16"/>
      <c r="CR269" s="16"/>
      <c r="CS269" s="16" t="s">
        <v>93</v>
      </c>
      <c r="CT269" s="16"/>
      <c r="CU269" s="16" t="s">
        <v>136</v>
      </c>
      <c r="CV269" s="16" t="s">
        <v>63</v>
      </c>
      <c r="CW269" s="16"/>
      <c r="CX269" s="16"/>
      <c r="CY269" s="16"/>
      <c r="CZ269" s="16" t="s">
        <v>1930</v>
      </c>
      <c r="DA269" s="16">
        <v>1</v>
      </c>
      <c r="DB269" s="16" t="s">
        <v>167</v>
      </c>
      <c r="DC269" s="16" t="s">
        <v>168</v>
      </c>
      <c r="DD269" s="16">
        <v>170</v>
      </c>
      <c r="DE269" s="16"/>
      <c r="DF269" s="16"/>
      <c r="DG269" s="16"/>
      <c r="DH269" s="16"/>
      <c r="DI269" s="16" t="s">
        <v>63</v>
      </c>
      <c r="DJ269" s="16" t="s">
        <v>62</v>
      </c>
      <c r="DK269" s="16"/>
      <c r="DL269" s="16"/>
      <c r="DM269" s="16" t="s">
        <v>63</v>
      </c>
      <c r="DN269" s="16" t="s">
        <v>189</v>
      </c>
      <c r="DO269" s="16"/>
      <c r="DP269" s="16"/>
      <c r="DQ269" s="16"/>
      <c r="DR269" s="16"/>
      <c r="DS269" s="16"/>
      <c r="DT269" s="16"/>
      <c r="DU269" s="16"/>
      <c r="DV269" s="16"/>
      <c r="DW269" s="16"/>
      <c r="DX269" s="94"/>
      <c r="DY269" s="16">
        <v>10</v>
      </c>
      <c r="DZ269" s="16">
        <v>10</v>
      </c>
      <c r="EA269" s="89"/>
      <c r="EB269" s="90" t="s">
        <v>1931</v>
      </c>
      <c r="EC269" s="16">
        <v>10</v>
      </c>
      <c r="ED269" s="16"/>
      <c r="EE269" s="89"/>
      <c r="EF269" s="90"/>
      <c r="EG269" s="16"/>
      <c r="EH269" s="16"/>
      <c r="EI269" s="89"/>
      <c r="EJ269" s="90"/>
      <c r="EK269" s="16"/>
      <c r="EL269" s="16"/>
      <c r="EM269" s="89"/>
      <c r="EN269" s="90"/>
      <c r="EO269" s="16"/>
      <c r="EP269" s="16"/>
      <c r="EQ269" s="89"/>
      <c r="ER269" s="90">
        <v>4750</v>
      </c>
      <c r="ES269" s="89"/>
      <c r="ET269" s="91"/>
      <c r="EU269" s="90">
        <v>8</v>
      </c>
      <c r="EV269" s="89"/>
    </row>
    <row r="270" spans="1:177" s="82" customFormat="1" x14ac:dyDescent="0.3">
      <c r="A270" s="70"/>
      <c r="B270" s="71"/>
      <c r="C270" s="71"/>
      <c r="D270" s="71"/>
      <c r="E270" s="71"/>
      <c r="F270" s="73"/>
      <c r="G270" s="70"/>
      <c r="H270" s="72"/>
      <c r="I270" s="72"/>
      <c r="J270" s="74" t="s">
        <v>1932</v>
      </c>
      <c r="K270" s="72"/>
      <c r="L270" s="72"/>
      <c r="M270" s="72"/>
      <c r="N270" s="72"/>
      <c r="O270" s="72"/>
      <c r="P270" s="72"/>
      <c r="Q270" s="72"/>
      <c r="R270" s="72"/>
      <c r="S270" s="72"/>
      <c r="T270" s="72"/>
      <c r="U270" s="72"/>
      <c r="V270" s="72"/>
      <c r="W270" s="72"/>
      <c r="X270" s="72"/>
      <c r="Y270" s="72"/>
      <c r="Z270" s="72"/>
      <c r="AA270" s="74" t="str">
        <f>$J270</f>
        <v>2023 Subaru Solterra AWD</v>
      </c>
      <c r="AB270" s="72"/>
      <c r="AC270" s="72"/>
      <c r="AD270" s="72"/>
      <c r="AE270" s="72"/>
      <c r="AF270" s="72"/>
      <c r="AG270" s="72"/>
      <c r="AH270" s="72"/>
      <c r="AI270" s="72"/>
      <c r="AJ270" s="72"/>
      <c r="AK270" s="72"/>
      <c r="AL270" s="72"/>
      <c r="AM270" s="72"/>
      <c r="AN270" s="72"/>
      <c r="AO270" s="75"/>
      <c r="AP270" s="70"/>
      <c r="AQ270" s="76" t="str">
        <f>$J270</f>
        <v>2023 Subaru Solterra AWD</v>
      </c>
      <c r="AR270" s="70"/>
      <c r="AS270" s="72"/>
      <c r="AT270" s="72"/>
      <c r="AU270" s="72"/>
      <c r="AV270" s="72"/>
      <c r="AW270" s="72"/>
      <c r="AX270" s="72"/>
      <c r="AY270" s="72"/>
      <c r="AZ270" s="72"/>
      <c r="BA270" s="72"/>
      <c r="BB270" s="72"/>
      <c r="BC270" s="72"/>
      <c r="BD270" s="72"/>
      <c r="BE270" s="72"/>
      <c r="BF270" s="74" t="str">
        <f>$J270</f>
        <v>2023 Subaru Solterra AWD</v>
      </c>
      <c r="BG270" s="72"/>
      <c r="BH270" s="72"/>
      <c r="BI270" s="72"/>
      <c r="BJ270" s="75"/>
      <c r="BK270" s="70"/>
      <c r="BL270" s="72"/>
      <c r="BM270" s="72"/>
      <c r="BN270" s="72"/>
      <c r="BO270" s="72"/>
      <c r="BP270" s="72"/>
      <c r="BQ270" s="77"/>
      <c r="BR270" s="1"/>
      <c r="BS270" s="72"/>
      <c r="BT270" s="78" t="s">
        <v>1597</v>
      </c>
      <c r="BU270" s="72"/>
      <c r="BV270" s="74" t="str">
        <f>$J270</f>
        <v>2023 Subaru Solterra AWD</v>
      </c>
      <c r="BW270" s="72"/>
      <c r="BX270" s="72"/>
      <c r="BY270" s="72"/>
      <c r="BZ270" s="72"/>
      <c r="CA270" s="72"/>
      <c r="CB270" s="79" t="s">
        <v>1597</v>
      </c>
      <c r="CC270" s="72"/>
      <c r="CD270" s="72"/>
      <c r="CE270" s="72"/>
      <c r="CF270" s="72"/>
      <c r="CG270" s="72"/>
      <c r="CH270" s="72"/>
      <c r="CI270" s="72"/>
      <c r="CJ270" s="72"/>
      <c r="CK270" s="72"/>
      <c r="CL270" s="74" t="str">
        <f>$J270</f>
        <v>2023 Subaru Solterra AWD</v>
      </c>
      <c r="CM270" s="72"/>
      <c r="CN270" s="72"/>
      <c r="CO270" s="72"/>
      <c r="CP270" s="72"/>
      <c r="CQ270" s="72"/>
      <c r="CR270" s="72"/>
      <c r="CS270" s="72"/>
      <c r="CT270" s="72"/>
      <c r="CU270" s="72"/>
      <c r="CV270" s="72"/>
      <c r="CW270" s="72"/>
      <c r="CX270" s="72"/>
      <c r="CY270" s="72"/>
      <c r="CZ270" s="72"/>
      <c r="DA270" s="72"/>
      <c r="DB270" s="72"/>
      <c r="DC270" s="74" t="str">
        <f>$J270</f>
        <v>2023 Subaru Solterra AWD</v>
      </c>
      <c r="DD270" s="72"/>
      <c r="DE270" s="72"/>
      <c r="DF270" s="72"/>
      <c r="DG270" s="72"/>
      <c r="DH270" s="72"/>
      <c r="DI270" s="72"/>
      <c r="DJ270" s="72"/>
      <c r="DK270" s="72"/>
      <c r="DL270" s="72"/>
      <c r="DM270" s="72"/>
      <c r="DN270" s="72"/>
      <c r="DO270" s="74"/>
      <c r="DP270" s="74"/>
      <c r="DQ270" s="74"/>
      <c r="DR270" s="74"/>
      <c r="DS270" s="74"/>
      <c r="DT270" s="74" t="str">
        <f>$J270</f>
        <v>2023 Subaru Solterra AWD</v>
      </c>
      <c r="DU270" s="74"/>
      <c r="DV270" s="74"/>
      <c r="DW270" s="74"/>
      <c r="DX270" s="80"/>
      <c r="DY270" s="74"/>
      <c r="DZ270" s="74"/>
      <c r="EA270" s="73"/>
      <c r="EB270" s="81"/>
      <c r="EC270" s="74"/>
      <c r="ED270" s="74"/>
      <c r="EE270" s="73"/>
      <c r="EF270" s="81"/>
      <c r="EH270" s="79" t="s">
        <v>1597</v>
      </c>
      <c r="EI270" s="73" t="str">
        <f>$J270</f>
        <v>2023 Subaru Solterra AWD</v>
      </c>
      <c r="EJ270" s="83"/>
      <c r="EK270" s="84"/>
      <c r="EL270" s="84"/>
      <c r="EM270" s="85"/>
      <c r="EN270" s="86"/>
      <c r="EQ270" s="87"/>
      <c r="ER270" s="86"/>
      <c r="ES270" s="87"/>
      <c r="ET270" s="88"/>
      <c r="EU270" s="81" t="str">
        <f>$J270</f>
        <v>2023 Subaru Solterra AWD</v>
      </c>
      <c r="EV270" s="87"/>
      <c r="EW270" s="74"/>
      <c r="EX270" s="74"/>
      <c r="EY270" s="74"/>
      <c r="EZ270" s="74"/>
      <c r="FA270" s="74"/>
      <c r="FB270" s="74"/>
      <c r="FC270" s="74"/>
      <c r="FD270" s="74"/>
      <c r="FE270" s="74"/>
      <c r="FF270" s="74"/>
      <c r="FG270" s="74"/>
      <c r="FH270" s="74"/>
      <c r="FI270" s="74"/>
      <c r="FJ270" s="74"/>
      <c r="FK270" s="74"/>
      <c r="FL270" s="74"/>
      <c r="FM270" s="74"/>
      <c r="FN270" s="74"/>
      <c r="FO270" s="74"/>
      <c r="FQ270" s="74"/>
      <c r="FR270" s="74"/>
      <c r="FS270" s="74"/>
      <c r="FT270" s="74"/>
      <c r="FU270" s="74"/>
    </row>
    <row r="271" spans="1:177" s="82" customFormat="1" x14ac:dyDescent="0.3">
      <c r="A271" s="90">
        <v>2023</v>
      </c>
      <c r="B271" s="16" t="s">
        <v>354</v>
      </c>
      <c r="C271" s="16" t="s">
        <v>354</v>
      </c>
      <c r="D271" s="16" t="s">
        <v>1933</v>
      </c>
      <c r="E271" s="16" t="s">
        <v>356</v>
      </c>
      <c r="F271" s="89" t="s">
        <v>1630</v>
      </c>
      <c r="G271" s="90">
        <v>114</v>
      </c>
      <c r="H271" s="16">
        <v>94</v>
      </c>
      <c r="I271" s="16">
        <v>104</v>
      </c>
      <c r="J271" s="16">
        <v>170.6</v>
      </c>
      <c r="K271" s="16">
        <v>140.6</v>
      </c>
      <c r="L271" s="16">
        <v>155.65450000000001</v>
      </c>
      <c r="M271" s="16">
        <v>119.42</v>
      </c>
      <c r="N271" s="16">
        <v>98.42</v>
      </c>
      <c r="O271" s="16">
        <v>108.95820000000001</v>
      </c>
      <c r="P271" s="16">
        <f t="shared" ref="P271:P272" si="85">L271/O271</f>
        <v>1.4285707730120358</v>
      </c>
      <c r="Q271" s="16"/>
      <c r="R271" s="16"/>
      <c r="S271" s="16" t="s">
        <v>60</v>
      </c>
      <c r="T271" s="16" t="s">
        <v>61</v>
      </c>
      <c r="U271" s="16"/>
      <c r="V271" s="16">
        <v>1</v>
      </c>
      <c r="W271" s="16" t="s">
        <v>63</v>
      </c>
      <c r="X271" s="16" t="s">
        <v>63</v>
      </c>
      <c r="Y271" s="16" t="s">
        <v>60</v>
      </c>
      <c r="Z271" s="16" t="s">
        <v>117</v>
      </c>
      <c r="AA271" s="16"/>
      <c r="AB271" s="16"/>
      <c r="AC271" s="16">
        <v>228</v>
      </c>
      <c r="AD271" s="16" t="s">
        <v>1616</v>
      </c>
      <c r="AE271" s="16" t="s">
        <v>1617</v>
      </c>
      <c r="AF271" s="16" t="s">
        <v>66</v>
      </c>
      <c r="AG271" s="16" t="s">
        <v>67</v>
      </c>
      <c r="AH271" s="16">
        <v>4</v>
      </c>
      <c r="AI271" s="16" t="s">
        <v>1631</v>
      </c>
      <c r="AJ271" s="16"/>
      <c r="AK271" s="16"/>
      <c r="AL271" s="16"/>
      <c r="AM271" s="16"/>
      <c r="AN271" s="16"/>
      <c r="AO271" s="89"/>
      <c r="AP271" s="90">
        <v>650</v>
      </c>
      <c r="AQ271" s="91">
        <v>650</v>
      </c>
      <c r="AR271" s="90"/>
      <c r="AS271" s="16"/>
      <c r="AT271" s="16"/>
      <c r="AU271" s="16"/>
      <c r="AV271" s="16"/>
      <c r="AW271" s="16"/>
      <c r="AX271" s="16"/>
      <c r="AY271" s="16"/>
      <c r="AZ271" s="16"/>
      <c r="BA271" s="16"/>
      <c r="BB271" s="16"/>
      <c r="BC271" s="16"/>
      <c r="BD271" s="16"/>
      <c r="BE271" s="16"/>
      <c r="BF271" s="16"/>
      <c r="BG271" s="16"/>
      <c r="BH271" s="16"/>
      <c r="BI271" s="16"/>
      <c r="BJ271" s="89"/>
      <c r="BK271" s="92"/>
      <c r="BL271" s="16"/>
      <c r="BM271" s="16"/>
      <c r="BN271" s="16">
        <v>31</v>
      </c>
      <c r="BO271" s="16" t="s">
        <v>118</v>
      </c>
      <c r="BP271" s="16"/>
      <c r="BQ271" s="16" t="s">
        <v>1618</v>
      </c>
      <c r="BR271" s="21">
        <v>44641</v>
      </c>
      <c r="BS271" s="16">
        <v>31087</v>
      </c>
      <c r="BT271" s="93"/>
      <c r="BU271" s="16" t="s">
        <v>63</v>
      </c>
      <c r="BV271" s="16" t="s">
        <v>63</v>
      </c>
      <c r="BW271" s="16"/>
      <c r="BX271" s="16"/>
      <c r="BY271" s="16" t="s">
        <v>63</v>
      </c>
      <c r="BZ271" s="16" t="s">
        <v>63</v>
      </c>
      <c r="CA271" s="16"/>
      <c r="CB271" s="16"/>
      <c r="CC271" s="16"/>
      <c r="CD271" s="16"/>
      <c r="CE271" s="16"/>
      <c r="CF271" s="16"/>
      <c r="CG271" s="16"/>
      <c r="CH271" s="16" t="s">
        <v>90</v>
      </c>
      <c r="CI271" s="16"/>
      <c r="CJ271" s="16">
        <v>1</v>
      </c>
      <c r="CK271" s="16" t="s">
        <v>91</v>
      </c>
      <c r="CL271" s="16"/>
      <c r="CM271" s="16">
        <v>355</v>
      </c>
      <c r="CN271" s="16">
        <v>205</v>
      </c>
      <c r="CO271" s="16">
        <v>274</v>
      </c>
      <c r="CP271" s="16" t="s">
        <v>92</v>
      </c>
      <c r="CQ271" s="16"/>
      <c r="CR271" s="16"/>
      <c r="CS271" s="16" t="s">
        <v>93</v>
      </c>
      <c r="CT271" s="16"/>
      <c r="CU271" s="16" t="s">
        <v>94</v>
      </c>
      <c r="CV271" s="16" t="s">
        <v>63</v>
      </c>
      <c r="CW271" s="16"/>
      <c r="CX271" s="16"/>
      <c r="CY271" s="16"/>
      <c r="CZ271" s="16"/>
      <c r="DA271" s="16">
        <v>2</v>
      </c>
      <c r="DB271" s="16" t="s">
        <v>167</v>
      </c>
      <c r="DC271" s="16" t="s">
        <v>308</v>
      </c>
      <c r="DD271" s="16" t="s">
        <v>1622</v>
      </c>
      <c r="DE271" s="16"/>
      <c r="DF271" s="16"/>
      <c r="DG271" s="16"/>
      <c r="DH271" s="16"/>
      <c r="DI271" s="16" t="s">
        <v>63</v>
      </c>
      <c r="DJ271" s="16" t="s">
        <v>63</v>
      </c>
      <c r="DK271" s="16"/>
      <c r="DL271" s="16"/>
      <c r="DM271" s="16" t="s">
        <v>63</v>
      </c>
      <c r="DN271" s="16" t="s">
        <v>189</v>
      </c>
      <c r="DO271" s="16" t="s">
        <v>1934</v>
      </c>
      <c r="DP271" s="16"/>
      <c r="DQ271" s="16"/>
      <c r="DR271" s="16"/>
      <c r="DS271" s="16"/>
      <c r="DT271" s="16"/>
      <c r="DU271" s="16"/>
      <c r="DV271" s="16"/>
      <c r="DW271" s="16"/>
      <c r="DX271" s="94"/>
      <c r="DY271" s="16">
        <v>10</v>
      </c>
      <c r="DZ271" s="16">
        <v>10</v>
      </c>
      <c r="EA271" s="89"/>
      <c r="EB271" s="90" t="s">
        <v>1935</v>
      </c>
      <c r="EC271" s="16">
        <v>10</v>
      </c>
      <c r="ED271" s="16"/>
      <c r="EE271" s="89"/>
      <c r="EF271" s="90"/>
      <c r="EG271" s="16"/>
      <c r="EH271" s="16"/>
      <c r="EI271" s="89"/>
      <c r="EJ271" s="90"/>
      <c r="EK271" s="16"/>
      <c r="EL271" s="16"/>
      <c r="EM271" s="89"/>
      <c r="EN271" s="90"/>
      <c r="EO271" s="16"/>
      <c r="EP271" s="16"/>
      <c r="EQ271" s="89"/>
      <c r="ER271" s="90">
        <v>4750</v>
      </c>
      <c r="ES271" s="89"/>
      <c r="ET271" s="91"/>
      <c r="EU271" s="90">
        <v>11</v>
      </c>
      <c r="EV271" s="89"/>
    </row>
    <row r="272" spans="1:177" s="82" customFormat="1" ht="15.5" customHeight="1" thickBot="1" x14ac:dyDescent="0.35">
      <c r="A272" s="90">
        <v>2023</v>
      </c>
      <c r="B272" s="16" t="s">
        <v>354</v>
      </c>
      <c r="C272" s="16" t="s">
        <v>354</v>
      </c>
      <c r="D272" s="16" t="s">
        <v>1933</v>
      </c>
      <c r="E272" s="16" t="s">
        <v>356</v>
      </c>
      <c r="F272" s="89" t="s">
        <v>1630</v>
      </c>
      <c r="G272" s="90">
        <v>28</v>
      </c>
      <c r="H272" s="16">
        <v>34</v>
      </c>
      <c r="I272" s="16">
        <v>31</v>
      </c>
      <c r="J272" s="16">
        <v>19.761600000000001</v>
      </c>
      <c r="K272" s="16">
        <v>23.978300000000001</v>
      </c>
      <c r="L272" s="16">
        <v>21.659099999999999</v>
      </c>
      <c r="M272" s="16">
        <v>28.2239</v>
      </c>
      <c r="N272" s="16">
        <v>34.246099999999998</v>
      </c>
      <c r="O272" s="16">
        <v>30.933900000000001</v>
      </c>
      <c r="P272" s="16">
        <f t="shared" si="85"/>
        <v>0.70017359595783257</v>
      </c>
      <c r="Q272" s="16"/>
      <c r="R272" s="16"/>
      <c r="S272" s="16" t="s">
        <v>60</v>
      </c>
      <c r="T272" s="16" t="s">
        <v>61</v>
      </c>
      <c r="U272" s="16"/>
      <c r="V272" s="16">
        <v>1</v>
      </c>
      <c r="W272" s="16" t="s">
        <v>63</v>
      </c>
      <c r="X272" s="16" t="s">
        <v>63</v>
      </c>
      <c r="Y272" s="16" t="s">
        <v>60</v>
      </c>
      <c r="Z272" s="16" t="s">
        <v>117</v>
      </c>
      <c r="AA272" s="16"/>
      <c r="AB272" s="16"/>
      <c r="AC272" s="16">
        <v>228</v>
      </c>
      <c r="AD272" s="16" t="s">
        <v>1616</v>
      </c>
      <c r="AE272" s="16" t="s">
        <v>1617</v>
      </c>
      <c r="AF272" s="16" t="s">
        <v>1624</v>
      </c>
      <c r="AG272" s="16" t="s">
        <v>1625</v>
      </c>
      <c r="AH272" s="16">
        <v>4</v>
      </c>
      <c r="AI272" s="16" t="s">
        <v>1631</v>
      </c>
      <c r="AJ272" s="16"/>
      <c r="AK272" s="16"/>
      <c r="AL272" s="16"/>
      <c r="AM272" s="16"/>
      <c r="AN272" s="16"/>
      <c r="AO272" s="89"/>
      <c r="AP272" s="90">
        <v>650</v>
      </c>
      <c r="AQ272" s="91">
        <v>650</v>
      </c>
      <c r="AR272" s="90"/>
      <c r="AS272" s="16"/>
      <c r="AT272" s="16"/>
      <c r="AU272" s="16"/>
      <c r="AV272" s="16"/>
      <c r="AW272" s="16"/>
      <c r="AX272" s="16"/>
      <c r="AY272" s="16"/>
      <c r="AZ272" s="16"/>
      <c r="BA272" s="16"/>
      <c r="BB272" s="16"/>
      <c r="BC272" s="16"/>
      <c r="BD272" s="16"/>
      <c r="BE272" s="16"/>
      <c r="BF272" s="16"/>
      <c r="BG272" s="16"/>
      <c r="BH272" s="16"/>
      <c r="BI272" s="16"/>
      <c r="BJ272" s="89"/>
      <c r="BK272" s="92"/>
      <c r="BL272" s="16"/>
      <c r="BM272" s="16"/>
      <c r="BN272" s="16">
        <v>31</v>
      </c>
      <c r="BO272" s="16" t="s">
        <v>118</v>
      </c>
      <c r="BP272" s="16"/>
      <c r="BQ272" s="16" t="s">
        <v>1618</v>
      </c>
      <c r="BR272" s="21">
        <v>44641</v>
      </c>
      <c r="BS272" s="16">
        <v>31087</v>
      </c>
      <c r="BT272" s="93"/>
      <c r="BU272" s="16" t="s">
        <v>63</v>
      </c>
      <c r="BV272" s="16" t="s">
        <v>63</v>
      </c>
      <c r="BW272" s="16"/>
      <c r="BX272" s="16"/>
      <c r="BY272" s="16" t="s">
        <v>63</v>
      </c>
      <c r="BZ272" s="16" t="s">
        <v>63</v>
      </c>
      <c r="CA272" s="16"/>
      <c r="CB272" s="16"/>
      <c r="CC272" s="16"/>
      <c r="CD272" s="16"/>
      <c r="CE272" s="16"/>
      <c r="CF272" s="16"/>
      <c r="CG272" s="16"/>
      <c r="CH272" s="16" t="s">
        <v>90</v>
      </c>
      <c r="CI272" s="16"/>
      <c r="CJ272" s="16">
        <v>1</v>
      </c>
      <c r="CK272" s="16" t="s">
        <v>91</v>
      </c>
      <c r="CL272" s="16"/>
      <c r="CM272" s="16">
        <v>355</v>
      </c>
      <c r="CN272" s="16">
        <v>205</v>
      </c>
      <c r="CO272" s="16">
        <v>274</v>
      </c>
      <c r="CP272" s="16" t="s">
        <v>92</v>
      </c>
      <c r="CQ272" s="16"/>
      <c r="CR272" s="16"/>
      <c r="CS272" s="16" t="s">
        <v>93</v>
      </c>
      <c r="CT272" s="16"/>
      <c r="CU272" s="16" t="s">
        <v>94</v>
      </c>
      <c r="CV272" s="16" t="s">
        <v>63</v>
      </c>
      <c r="CW272" s="16"/>
      <c r="CX272" s="16"/>
      <c r="CY272" s="16"/>
      <c r="CZ272" s="16"/>
      <c r="DA272" s="16">
        <v>2</v>
      </c>
      <c r="DB272" s="16" t="s">
        <v>167</v>
      </c>
      <c r="DC272" s="16" t="s">
        <v>308</v>
      </c>
      <c r="DD272" s="16" t="s">
        <v>1622</v>
      </c>
      <c r="DE272" s="16"/>
      <c r="DF272" s="16"/>
      <c r="DG272" s="16"/>
      <c r="DH272" s="16"/>
      <c r="DI272" s="16" t="s">
        <v>63</v>
      </c>
      <c r="DJ272" s="16" t="s">
        <v>63</v>
      </c>
      <c r="DK272" s="16"/>
      <c r="DL272" s="16"/>
      <c r="DM272" s="16" t="s">
        <v>63</v>
      </c>
      <c r="DN272" s="16" t="s">
        <v>189</v>
      </c>
      <c r="DO272" s="16" t="s">
        <v>1934</v>
      </c>
      <c r="DP272" s="16"/>
      <c r="DQ272" s="16"/>
      <c r="DR272" s="16"/>
      <c r="DS272" s="16"/>
      <c r="DT272" s="16"/>
      <c r="DU272" s="16"/>
      <c r="DV272" s="16"/>
      <c r="DW272" s="16"/>
      <c r="DX272" s="94"/>
      <c r="DY272" s="16">
        <v>10</v>
      </c>
      <c r="DZ272" s="16">
        <v>10</v>
      </c>
      <c r="EA272" s="89"/>
      <c r="EB272" s="90" t="s">
        <v>1935</v>
      </c>
      <c r="EC272" s="16">
        <v>10</v>
      </c>
      <c r="ED272" s="16"/>
      <c r="EE272" s="89"/>
      <c r="EF272" s="90"/>
      <c r="EG272" s="16"/>
      <c r="EH272" s="16"/>
      <c r="EI272" s="89"/>
      <c r="EJ272" s="90"/>
      <c r="EK272" s="16"/>
      <c r="EL272" s="16"/>
      <c r="EM272" s="89"/>
      <c r="EN272" s="90"/>
      <c r="EO272" s="16"/>
      <c r="EP272" s="16"/>
      <c r="EQ272" s="89"/>
      <c r="ER272" s="90">
        <v>4750</v>
      </c>
      <c r="ES272" s="89"/>
      <c r="ET272" s="91"/>
      <c r="EU272" s="90">
        <v>11</v>
      </c>
      <c r="EV272" s="89"/>
    </row>
    <row r="273" spans="1:177" s="82" customFormat="1" x14ac:dyDescent="0.3">
      <c r="A273" s="70"/>
      <c r="B273" s="71"/>
      <c r="C273" s="71"/>
      <c r="D273" s="71"/>
      <c r="E273" s="71"/>
      <c r="F273" s="73"/>
      <c r="G273" s="70"/>
      <c r="H273" s="72"/>
      <c r="I273" s="72"/>
      <c r="J273" s="74" t="s">
        <v>1936</v>
      </c>
      <c r="K273" s="72"/>
      <c r="L273" s="72"/>
      <c r="M273" s="72"/>
      <c r="N273" s="72"/>
      <c r="O273" s="72"/>
      <c r="P273" s="72"/>
      <c r="Q273" s="72"/>
      <c r="R273" s="72"/>
      <c r="S273" s="72"/>
      <c r="T273" s="72"/>
      <c r="U273" s="72"/>
      <c r="V273" s="72"/>
      <c r="W273" s="72"/>
      <c r="X273" s="72"/>
      <c r="Y273" s="72"/>
      <c r="Z273" s="72"/>
      <c r="AA273" s="74" t="str">
        <f>$J273</f>
        <v>2023 Subaru Solterra LIMITED / TOURING AWD</v>
      </c>
      <c r="AB273" s="72"/>
      <c r="AC273" s="72"/>
      <c r="AD273" s="72"/>
      <c r="AE273" s="72"/>
      <c r="AF273" s="72"/>
      <c r="AG273" s="72"/>
      <c r="AH273" s="72"/>
      <c r="AI273" s="72"/>
      <c r="AJ273" s="72"/>
      <c r="AK273" s="72"/>
      <c r="AL273" s="72"/>
      <c r="AM273" s="72"/>
      <c r="AN273" s="72"/>
      <c r="AO273" s="75"/>
      <c r="AP273" s="70"/>
      <c r="AQ273" s="76" t="str">
        <f>$J273</f>
        <v>2023 Subaru Solterra LIMITED / TOURING AWD</v>
      </c>
      <c r="AR273" s="70"/>
      <c r="AS273" s="72"/>
      <c r="AT273" s="72"/>
      <c r="AU273" s="72"/>
      <c r="AV273" s="72"/>
      <c r="AW273" s="72"/>
      <c r="AX273" s="72"/>
      <c r="AY273" s="72"/>
      <c r="AZ273" s="72"/>
      <c r="BA273" s="72"/>
      <c r="BB273" s="72"/>
      <c r="BC273" s="72"/>
      <c r="BD273" s="72"/>
      <c r="BE273" s="72"/>
      <c r="BF273" s="74" t="str">
        <f>$J273</f>
        <v>2023 Subaru Solterra LIMITED / TOURING AWD</v>
      </c>
      <c r="BG273" s="72"/>
      <c r="BH273" s="72"/>
      <c r="BI273" s="72"/>
      <c r="BJ273" s="75"/>
      <c r="BK273" s="70"/>
      <c r="BL273" s="72"/>
      <c r="BM273" s="72"/>
      <c r="BN273" s="72"/>
      <c r="BO273" s="72"/>
      <c r="BP273" s="72"/>
      <c r="BQ273" s="77"/>
      <c r="BR273" s="1"/>
      <c r="BS273" s="72"/>
      <c r="BT273" s="78" t="s">
        <v>1597</v>
      </c>
      <c r="BU273" s="72"/>
      <c r="BV273" s="74" t="str">
        <f>$J273</f>
        <v>2023 Subaru Solterra LIMITED / TOURING AWD</v>
      </c>
      <c r="BW273" s="72"/>
      <c r="BX273" s="72"/>
      <c r="BY273" s="72"/>
      <c r="BZ273" s="72"/>
      <c r="CA273" s="72"/>
      <c r="CB273" s="79" t="s">
        <v>1597</v>
      </c>
      <c r="CC273" s="72"/>
      <c r="CD273" s="72"/>
      <c r="CE273" s="72"/>
      <c r="CF273" s="72"/>
      <c r="CG273" s="72"/>
      <c r="CH273" s="72"/>
      <c r="CI273" s="72"/>
      <c r="CJ273" s="72"/>
      <c r="CK273" s="72"/>
      <c r="CL273" s="74" t="str">
        <f>$J273</f>
        <v>2023 Subaru Solterra LIMITED / TOURING AWD</v>
      </c>
      <c r="CM273" s="72"/>
      <c r="CN273" s="72"/>
      <c r="CO273" s="72"/>
      <c r="CP273" s="72"/>
      <c r="CQ273" s="72"/>
      <c r="CR273" s="72"/>
      <c r="CS273" s="72"/>
      <c r="CT273" s="72"/>
      <c r="CU273" s="72"/>
      <c r="CV273" s="72"/>
      <c r="CW273" s="72"/>
      <c r="CX273" s="72"/>
      <c r="CY273" s="72"/>
      <c r="CZ273" s="72"/>
      <c r="DA273" s="72"/>
      <c r="DB273" s="72"/>
      <c r="DC273" s="74" t="str">
        <f>$J273</f>
        <v>2023 Subaru Solterra LIMITED / TOURING AWD</v>
      </c>
      <c r="DD273" s="72"/>
      <c r="DE273" s="72"/>
      <c r="DF273" s="72"/>
      <c r="DG273" s="72"/>
      <c r="DH273" s="72"/>
      <c r="DI273" s="72"/>
      <c r="DJ273" s="72"/>
      <c r="DK273" s="72"/>
      <c r="DL273" s="72"/>
      <c r="DM273" s="72"/>
      <c r="DN273" s="72"/>
      <c r="DO273" s="74"/>
      <c r="DP273" s="74"/>
      <c r="DQ273" s="74"/>
      <c r="DR273" s="74"/>
      <c r="DS273" s="74"/>
      <c r="DT273" s="74" t="str">
        <f>$J273</f>
        <v>2023 Subaru Solterra LIMITED / TOURING AWD</v>
      </c>
      <c r="DU273" s="74"/>
      <c r="DV273" s="74"/>
      <c r="DW273" s="74"/>
      <c r="DX273" s="80"/>
      <c r="DY273" s="74"/>
      <c r="DZ273" s="74"/>
      <c r="EA273" s="73"/>
      <c r="EB273" s="81"/>
      <c r="EC273" s="74"/>
      <c r="ED273" s="74"/>
      <c r="EE273" s="73"/>
      <c r="EF273" s="81"/>
      <c r="EH273" s="79" t="s">
        <v>1597</v>
      </c>
      <c r="EI273" s="73" t="str">
        <f>$J273</f>
        <v>2023 Subaru Solterra LIMITED / TOURING AWD</v>
      </c>
      <c r="EJ273" s="83"/>
      <c r="EK273" s="84"/>
      <c r="EL273" s="84"/>
      <c r="EM273" s="85"/>
      <c r="EN273" s="86"/>
      <c r="EQ273" s="87"/>
      <c r="ER273" s="86"/>
      <c r="ES273" s="87"/>
      <c r="ET273" s="88"/>
      <c r="EU273" s="81" t="str">
        <f>$J273</f>
        <v>2023 Subaru Solterra LIMITED / TOURING AWD</v>
      </c>
      <c r="EV273" s="87"/>
      <c r="EW273" s="74"/>
      <c r="EX273" s="74"/>
      <c r="EY273" s="74"/>
      <c r="EZ273" s="74"/>
      <c r="FA273" s="74"/>
      <c r="FB273" s="74"/>
      <c r="FC273" s="74"/>
      <c r="FD273" s="74"/>
      <c r="FE273" s="74"/>
      <c r="FF273" s="74"/>
      <c r="FG273" s="74"/>
      <c r="FH273" s="74"/>
      <c r="FI273" s="74"/>
      <c r="FJ273" s="74"/>
      <c r="FK273" s="74"/>
      <c r="FL273" s="74"/>
      <c r="FM273" s="74"/>
      <c r="FN273" s="74"/>
      <c r="FO273" s="74"/>
      <c r="FQ273" s="74"/>
      <c r="FR273" s="74"/>
      <c r="FS273" s="74"/>
      <c r="FT273" s="74"/>
      <c r="FU273" s="74"/>
    </row>
    <row r="274" spans="1:177" s="82" customFormat="1" x14ac:dyDescent="0.3">
      <c r="A274" s="90">
        <v>2023</v>
      </c>
      <c r="B274" s="16" t="s">
        <v>354</v>
      </c>
      <c r="C274" s="16" t="s">
        <v>354</v>
      </c>
      <c r="D274" s="16" t="s">
        <v>1937</v>
      </c>
      <c r="E274" s="16" t="s">
        <v>356</v>
      </c>
      <c r="F274" s="89" t="s">
        <v>1630</v>
      </c>
      <c r="G274" s="90">
        <v>111</v>
      </c>
      <c r="H274" s="16">
        <v>93</v>
      </c>
      <c r="I274" s="16">
        <v>102</v>
      </c>
      <c r="J274" s="16">
        <v>163.4</v>
      </c>
      <c r="K274" s="16">
        <v>136.1</v>
      </c>
      <c r="L274" s="16">
        <v>149.87190000000001</v>
      </c>
      <c r="M274" s="16">
        <v>114.38</v>
      </c>
      <c r="N274" s="16">
        <v>95.27</v>
      </c>
      <c r="O274" s="16">
        <v>104.91030000000001</v>
      </c>
      <c r="P274" s="16">
        <f t="shared" ref="P274:P275" si="86">L274/O274</f>
        <v>1.42857183708368</v>
      </c>
      <c r="Q274" s="16"/>
      <c r="R274" s="16"/>
      <c r="S274" s="16" t="s">
        <v>60</v>
      </c>
      <c r="T274" s="16" t="s">
        <v>61</v>
      </c>
      <c r="U274" s="16"/>
      <c r="V274" s="16">
        <v>1</v>
      </c>
      <c r="W274" s="16" t="s">
        <v>63</v>
      </c>
      <c r="X274" s="16" t="s">
        <v>63</v>
      </c>
      <c r="Y274" s="16" t="s">
        <v>60</v>
      </c>
      <c r="Z274" s="16" t="s">
        <v>117</v>
      </c>
      <c r="AA274" s="16"/>
      <c r="AB274" s="16"/>
      <c r="AC274" s="16">
        <v>222</v>
      </c>
      <c r="AD274" s="16" t="s">
        <v>1616</v>
      </c>
      <c r="AE274" s="16" t="s">
        <v>1617</v>
      </c>
      <c r="AF274" s="16" t="s">
        <v>66</v>
      </c>
      <c r="AG274" s="16" t="s">
        <v>67</v>
      </c>
      <c r="AH274" s="16">
        <v>4</v>
      </c>
      <c r="AI274" s="16" t="s">
        <v>1631</v>
      </c>
      <c r="AJ274" s="16"/>
      <c r="AK274" s="16"/>
      <c r="AL274" s="16"/>
      <c r="AM274" s="16"/>
      <c r="AN274" s="16"/>
      <c r="AO274" s="89"/>
      <c r="AP274" s="90">
        <v>700</v>
      </c>
      <c r="AQ274" s="91">
        <v>700</v>
      </c>
      <c r="AR274" s="90"/>
      <c r="AS274" s="16"/>
      <c r="AT274" s="16"/>
      <c r="AU274" s="16"/>
      <c r="AV274" s="16"/>
      <c r="AW274" s="16"/>
      <c r="AX274" s="16"/>
      <c r="AY274" s="16"/>
      <c r="AZ274" s="16"/>
      <c r="BA274" s="16"/>
      <c r="BB274" s="16"/>
      <c r="BC274" s="16"/>
      <c r="BD274" s="16"/>
      <c r="BE274" s="16"/>
      <c r="BF274" s="16"/>
      <c r="BG274" s="16"/>
      <c r="BH274" s="16"/>
      <c r="BI274" s="16"/>
      <c r="BJ274" s="89"/>
      <c r="BK274" s="92"/>
      <c r="BL274" s="16"/>
      <c r="BM274" s="16"/>
      <c r="BN274" s="16">
        <v>31</v>
      </c>
      <c r="BO274" s="16" t="s">
        <v>118</v>
      </c>
      <c r="BP274" s="16"/>
      <c r="BQ274" s="16" t="s">
        <v>1618</v>
      </c>
      <c r="BR274" s="21">
        <v>44641</v>
      </c>
      <c r="BS274" s="16">
        <v>31088</v>
      </c>
      <c r="BT274" s="93"/>
      <c r="BU274" s="16" t="s">
        <v>62</v>
      </c>
      <c r="BV274" s="16" t="s">
        <v>63</v>
      </c>
      <c r="BW274" s="16"/>
      <c r="BX274" s="16"/>
      <c r="BY274" s="16" t="s">
        <v>63</v>
      </c>
      <c r="BZ274" s="16" t="s">
        <v>63</v>
      </c>
      <c r="CA274" s="16"/>
      <c r="CB274" s="16"/>
      <c r="CC274" s="16"/>
      <c r="CD274" s="16"/>
      <c r="CE274" s="16"/>
      <c r="CF274" s="16"/>
      <c r="CG274" s="16"/>
      <c r="CH274" s="16" t="s">
        <v>90</v>
      </c>
      <c r="CI274" s="16"/>
      <c r="CJ274" s="16">
        <v>1</v>
      </c>
      <c r="CK274" s="16" t="s">
        <v>91</v>
      </c>
      <c r="CL274" s="16"/>
      <c r="CM274" s="16">
        <v>355</v>
      </c>
      <c r="CN274" s="16">
        <v>205</v>
      </c>
      <c r="CO274" s="16">
        <v>274</v>
      </c>
      <c r="CP274" s="16" t="s">
        <v>92</v>
      </c>
      <c r="CQ274" s="16"/>
      <c r="CR274" s="16"/>
      <c r="CS274" s="16" t="s">
        <v>93</v>
      </c>
      <c r="CT274" s="16"/>
      <c r="CU274" s="16" t="s">
        <v>94</v>
      </c>
      <c r="CV274" s="16" t="s">
        <v>63</v>
      </c>
      <c r="CW274" s="16"/>
      <c r="CX274" s="16"/>
      <c r="CY274" s="16"/>
      <c r="CZ274" s="16"/>
      <c r="DA274" s="16">
        <v>2</v>
      </c>
      <c r="DB274" s="16" t="s">
        <v>167</v>
      </c>
      <c r="DC274" s="16" t="s">
        <v>308</v>
      </c>
      <c r="DD274" s="16" t="s">
        <v>1622</v>
      </c>
      <c r="DE274" s="16"/>
      <c r="DF274" s="16"/>
      <c r="DG274" s="16"/>
      <c r="DH274" s="16"/>
      <c r="DI274" s="16" t="s">
        <v>63</v>
      </c>
      <c r="DJ274" s="16" t="s">
        <v>63</v>
      </c>
      <c r="DK274" s="16"/>
      <c r="DL274" s="16"/>
      <c r="DM274" s="16" t="s">
        <v>63</v>
      </c>
      <c r="DN274" s="16" t="s">
        <v>189</v>
      </c>
      <c r="DO274" s="16" t="s">
        <v>1934</v>
      </c>
      <c r="DP274" s="16"/>
      <c r="DQ274" s="16"/>
      <c r="DR274" s="16"/>
      <c r="DS274" s="16"/>
      <c r="DT274" s="16"/>
      <c r="DU274" s="16"/>
      <c r="DV274" s="16"/>
      <c r="DW274" s="16"/>
      <c r="DX274" s="94"/>
      <c r="DY274" s="16">
        <v>10</v>
      </c>
      <c r="DZ274" s="16">
        <v>10</v>
      </c>
      <c r="EA274" s="89"/>
      <c r="EB274" s="90" t="s">
        <v>1935</v>
      </c>
      <c r="EC274" s="16">
        <v>10</v>
      </c>
      <c r="ED274" s="16"/>
      <c r="EE274" s="89"/>
      <c r="EF274" s="90"/>
      <c r="EG274" s="16"/>
      <c r="EH274" s="16"/>
      <c r="EI274" s="89"/>
      <c r="EJ274" s="90"/>
      <c r="EK274" s="16"/>
      <c r="EL274" s="16"/>
      <c r="EM274" s="89"/>
      <c r="EN274" s="90"/>
      <c r="EO274" s="16"/>
      <c r="EP274" s="16"/>
      <c r="EQ274" s="89"/>
      <c r="ER274" s="90">
        <v>4500</v>
      </c>
      <c r="ES274" s="89"/>
      <c r="ET274" s="91"/>
      <c r="EU274" s="90">
        <v>11</v>
      </c>
      <c r="EV274" s="89"/>
    </row>
    <row r="275" spans="1:177" s="82" customFormat="1" ht="15.5" customHeight="1" thickBot="1" x14ac:dyDescent="0.35">
      <c r="A275" s="90">
        <v>2023</v>
      </c>
      <c r="B275" s="16" t="s">
        <v>354</v>
      </c>
      <c r="C275" s="16" t="s">
        <v>354</v>
      </c>
      <c r="D275" s="16" t="s">
        <v>1937</v>
      </c>
      <c r="E275" s="16" t="s">
        <v>356</v>
      </c>
      <c r="F275" s="89" t="s">
        <v>1630</v>
      </c>
      <c r="G275" s="90">
        <v>29</v>
      </c>
      <c r="H275" s="16">
        <v>35</v>
      </c>
      <c r="I275" s="16">
        <v>32</v>
      </c>
      <c r="J275" s="16">
        <v>20.625499999999999</v>
      </c>
      <c r="K275" s="16">
        <v>24.763300000000001</v>
      </c>
      <c r="L275" s="16">
        <v>22.487500000000001</v>
      </c>
      <c r="M275" s="16">
        <v>29.467600000000001</v>
      </c>
      <c r="N275" s="16">
        <v>35.378399999999999</v>
      </c>
      <c r="O275" s="16">
        <v>32.127400000000002</v>
      </c>
      <c r="P275" s="16">
        <f t="shared" si="86"/>
        <v>0.69994770818678131</v>
      </c>
      <c r="Q275" s="16"/>
      <c r="R275" s="16"/>
      <c r="S275" s="16" t="s">
        <v>60</v>
      </c>
      <c r="T275" s="16" t="s">
        <v>61</v>
      </c>
      <c r="U275" s="16"/>
      <c r="V275" s="16">
        <v>1</v>
      </c>
      <c r="W275" s="16" t="s">
        <v>63</v>
      </c>
      <c r="X275" s="16" t="s">
        <v>63</v>
      </c>
      <c r="Y275" s="16" t="s">
        <v>60</v>
      </c>
      <c r="Z275" s="16" t="s">
        <v>117</v>
      </c>
      <c r="AA275" s="16"/>
      <c r="AB275" s="16"/>
      <c r="AC275" s="16">
        <v>222</v>
      </c>
      <c r="AD275" s="16" t="s">
        <v>1616</v>
      </c>
      <c r="AE275" s="16" t="s">
        <v>1617</v>
      </c>
      <c r="AF275" s="16" t="s">
        <v>1624</v>
      </c>
      <c r="AG275" s="16" t="s">
        <v>1625</v>
      </c>
      <c r="AH275" s="16">
        <v>4</v>
      </c>
      <c r="AI275" s="16" t="s">
        <v>1631</v>
      </c>
      <c r="AJ275" s="16"/>
      <c r="AK275" s="16"/>
      <c r="AL275" s="16"/>
      <c r="AM275" s="16"/>
      <c r="AN275" s="16"/>
      <c r="AO275" s="89"/>
      <c r="AP275" s="90">
        <v>700</v>
      </c>
      <c r="AQ275" s="91">
        <v>700</v>
      </c>
      <c r="AR275" s="90"/>
      <c r="AS275" s="16"/>
      <c r="AT275" s="16"/>
      <c r="AU275" s="16"/>
      <c r="AV275" s="16"/>
      <c r="AW275" s="16"/>
      <c r="AX275" s="16"/>
      <c r="AY275" s="16"/>
      <c r="AZ275" s="16"/>
      <c r="BA275" s="16"/>
      <c r="BB275" s="16"/>
      <c r="BC275" s="16"/>
      <c r="BD275" s="16"/>
      <c r="BE275" s="16"/>
      <c r="BF275" s="16"/>
      <c r="BG275" s="16"/>
      <c r="BH275" s="16"/>
      <c r="BI275" s="16"/>
      <c r="BJ275" s="89"/>
      <c r="BK275" s="92"/>
      <c r="BL275" s="16"/>
      <c r="BM275" s="16"/>
      <c r="BN275" s="16">
        <v>31</v>
      </c>
      <c r="BO275" s="16" t="s">
        <v>118</v>
      </c>
      <c r="BP275" s="16"/>
      <c r="BQ275" s="16" t="s">
        <v>1618</v>
      </c>
      <c r="BR275" s="21">
        <v>44641</v>
      </c>
      <c r="BS275" s="16">
        <v>31088</v>
      </c>
      <c r="BT275" s="93"/>
      <c r="BU275" s="16" t="s">
        <v>62</v>
      </c>
      <c r="BV275" s="16" t="s">
        <v>63</v>
      </c>
      <c r="BW275" s="16"/>
      <c r="BX275" s="16"/>
      <c r="BY275" s="16" t="s">
        <v>63</v>
      </c>
      <c r="BZ275" s="16" t="s">
        <v>63</v>
      </c>
      <c r="CA275" s="16"/>
      <c r="CB275" s="16"/>
      <c r="CC275" s="16"/>
      <c r="CD275" s="16"/>
      <c r="CE275" s="16"/>
      <c r="CF275" s="16"/>
      <c r="CG275" s="16"/>
      <c r="CH275" s="16" t="s">
        <v>90</v>
      </c>
      <c r="CI275" s="16"/>
      <c r="CJ275" s="16">
        <v>1</v>
      </c>
      <c r="CK275" s="16" t="s">
        <v>91</v>
      </c>
      <c r="CL275" s="16"/>
      <c r="CM275" s="16">
        <v>355</v>
      </c>
      <c r="CN275" s="16">
        <v>205</v>
      </c>
      <c r="CO275" s="16">
        <v>274</v>
      </c>
      <c r="CP275" s="16" t="s">
        <v>92</v>
      </c>
      <c r="CQ275" s="16"/>
      <c r="CR275" s="16"/>
      <c r="CS275" s="16" t="s">
        <v>93</v>
      </c>
      <c r="CT275" s="16"/>
      <c r="CU275" s="16" t="s">
        <v>94</v>
      </c>
      <c r="CV275" s="16" t="s">
        <v>63</v>
      </c>
      <c r="CW275" s="16"/>
      <c r="CX275" s="16"/>
      <c r="CY275" s="16"/>
      <c r="CZ275" s="16"/>
      <c r="DA275" s="16">
        <v>2</v>
      </c>
      <c r="DB275" s="16" t="s">
        <v>167</v>
      </c>
      <c r="DC275" s="16" t="s">
        <v>308</v>
      </c>
      <c r="DD275" s="16" t="s">
        <v>1622</v>
      </c>
      <c r="DE275" s="16"/>
      <c r="DF275" s="16"/>
      <c r="DG275" s="16"/>
      <c r="DH275" s="16"/>
      <c r="DI275" s="16" t="s">
        <v>63</v>
      </c>
      <c r="DJ275" s="16" t="s">
        <v>63</v>
      </c>
      <c r="DK275" s="16"/>
      <c r="DL275" s="16"/>
      <c r="DM275" s="16" t="s">
        <v>63</v>
      </c>
      <c r="DN275" s="16" t="s">
        <v>189</v>
      </c>
      <c r="DO275" s="16" t="s">
        <v>1934</v>
      </c>
      <c r="DP275" s="16"/>
      <c r="DQ275" s="16"/>
      <c r="DR275" s="16"/>
      <c r="DS275" s="16"/>
      <c r="DT275" s="16"/>
      <c r="DU275" s="16"/>
      <c r="DV275" s="16"/>
      <c r="DW275" s="16"/>
      <c r="DX275" s="94"/>
      <c r="DY275" s="16">
        <v>10</v>
      </c>
      <c r="DZ275" s="16">
        <v>10</v>
      </c>
      <c r="EA275" s="89"/>
      <c r="EB275" s="90" t="s">
        <v>1935</v>
      </c>
      <c r="EC275" s="16">
        <v>10</v>
      </c>
      <c r="ED275" s="16"/>
      <c r="EE275" s="89"/>
      <c r="EF275" s="90"/>
      <c r="EG275" s="16"/>
      <c r="EH275" s="16"/>
      <c r="EI275" s="89"/>
      <c r="EJ275" s="90"/>
      <c r="EK275" s="16"/>
      <c r="EL275" s="16"/>
      <c r="EM275" s="89"/>
      <c r="EN275" s="90"/>
      <c r="EO275" s="16"/>
      <c r="EP275" s="16"/>
      <c r="EQ275" s="89"/>
      <c r="ER275" s="90">
        <v>4500</v>
      </c>
      <c r="ES275" s="89"/>
      <c r="ET275" s="91"/>
      <c r="EU275" s="90">
        <v>11</v>
      </c>
      <c r="EV275" s="89"/>
    </row>
    <row r="276" spans="1:177" s="82" customFormat="1" x14ac:dyDescent="0.3">
      <c r="A276" s="70"/>
      <c r="B276" s="71"/>
      <c r="C276" s="71"/>
      <c r="D276" s="71"/>
      <c r="E276" s="71"/>
      <c r="F276" s="73"/>
      <c r="G276" s="70"/>
      <c r="H276" s="72"/>
      <c r="I276" s="72"/>
      <c r="J276" s="74" t="s">
        <v>1938</v>
      </c>
      <c r="K276" s="72"/>
      <c r="L276" s="72"/>
      <c r="M276" s="72"/>
      <c r="N276" s="72"/>
      <c r="O276" s="72"/>
      <c r="P276" s="72"/>
      <c r="Q276" s="72"/>
      <c r="R276" s="72"/>
      <c r="S276" s="72"/>
      <c r="T276" s="72"/>
      <c r="U276" s="72"/>
      <c r="V276" s="72"/>
      <c r="W276" s="72"/>
      <c r="X276" s="72"/>
      <c r="Y276" s="72"/>
      <c r="Z276" s="72"/>
      <c r="AA276" s="74" t="str">
        <f>$J276</f>
        <v>2023 Toyota bZ4X</v>
      </c>
      <c r="AB276" s="72"/>
      <c r="AC276" s="72"/>
      <c r="AD276" s="72"/>
      <c r="AE276" s="72"/>
      <c r="AF276" s="72"/>
      <c r="AG276" s="72"/>
      <c r="AH276" s="72"/>
      <c r="AI276" s="72"/>
      <c r="AJ276" s="72"/>
      <c r="AK276" s="72"/>
      <c r="AL276" s="72"/>
      <c r="AM276" s="72"/>
      <c r="AN276" s="72"/>
      <c r="AO276" s="75"/>
      <c r="AP276" s="70"/>
      <c r="AQ276" s="76" t="str">
        <f>$J276</f>
        <v>2023 Toyota bZ4X</v>
      </c>
      <c r="AR276" s="70"/>
      <c r="AS276" s="72"/>
      <c r="AT276" s="72"/>
      <c r="AU276" s="72"/>
      <c r="AV276" s="72"/>
      <c r="AW276" s="72"/>
      <c r="AX276" s="72"/>
      <c r="AY276" s="72"/>
      <c r="AZ276" s="72"/>
      <c r="BA276" s="72"/>
      <c r="BB276" s="72"/>
      <c r="BC276" s="72"/>
      <c r="BD276" s="72"/>
      <c r="BE276" s="72"/>
      <c r="BF276" s="74" t="str">
        <f>$J276</f>
        <v>2023 Toyota bZ4X</v>
      </c>
      <c r="BG276" s="72"/>
      <c r="BH276" s="72"/>
      <c r="BI276" s="72"/>
      <c r="BJ276" s="75"/>
      <c r="BK276" s="70"/>
      <c r="BL276" s="72"/>
      <c r="BM276" s="72"/>
      <c r="BN276" s="72"/>
      <c r="BO276" s="72"/>
      <c r="BP276" s="72"/>
      <c r="BQ276" s="77"/>
      <c r="BR276" s="1"/>
      <c r="BS276" s="72"/>
      <c r="BT276" s="78" t="s">
        <v>1597</v>
      </c>
      <c r="BU276" s="72"/>
      <c r="BV276" s="74" t="str">
        <f>$J276</f>
        <v>2023 Toyota bZ4X</v>
      </c>
      <c r="BW276" s="72"/>
      <c r="BX276" s="72"/>
      <c r="BY276" s="72"/>
      <c r="BZ276" s="72"/>
      <c r="CA276" s="72"/>
      <c r="CB276" s="79" t="s">
        <v>1597</v>
      </c>
      <c r="CC276" s="72"/>
      <c r="CD276" s="72"/>
      <c r="CE276" s="72"/>
      <c r="CF276" s="72"/>
      <c r="CG276" s="72"/>
      <c r="CH276" s="72"/>
      <c r="CI276" s="72"/>
      <c r="CJ276" s="72"/>
      <c r="CK276" s="72"/>
      <c r="CL276" s="74" t="str">
        <f>$J276</f>
        <v>2023 Toyota bZ4X</v>
      </c>
      <c r="CM276" s="72"/>
      <c r="CN276" s="72"/>
      <c r="CO276" s="72"/>
      <c r="CP276" s="72"/>
      <c r="CQ276" s="72"/>
      <c r="CR276" s="72"/>
      <c r="CS276" s="72"/>
      <c r="CT276" s="72"/>
      <c r="CU276" s="72"/>
      <c r="CV276" s="72"/>
      <c r="CW276" s="72"/>
      <c r="CX276" s="72"/>
      <c r="CY276" s="72"/>
      <c r="CZ276" s="72"/>
      <c r="DA276" s="72"/>
      <c r="DB276" s="72"/>
      <c r="DC276" s="74" t="str">
        <f>$J276</f>
        <v>2023 Toyota bZ4X</v>
      </c>
      <c r="DD276" s="72"/>
      <c r="DE276" s="72"/>
      <c r="DF276" s="72"/>
      <c r="DG276" s="72"/>
      <c r="DH276" s="72"/>
      <c r="DI276" s="72"/>
      <c r="DJ276" s="72"/>
      <c r="DK276" s="72"/>
      <c r="DL276" s="72"/>
      <c r="DM276" s="72"/>
      <c r="DN276" s="72"/>
      <c r="DO276" s="74"/>
      <c r="DP276" s="74"/>
      <c r="DQ276" s="74"/>
      <c r="DR276" s="74"/>
      <c r="DS276" s="74"/>
      <c r="DT276" s="74" t="str">
        <f>$J276</f>
        <v>2023 Toyota bZ4X</v>
      </c>
      <c r="DU276" s="74"/>
      <c r="DV276" s="74"/>
      <c r="DW276" s="74"/>
      <c r="DX276" s="80"/>
      <c r="DY276" s="74"/>
      <c r="DZ276" s="74"/>
      <c r="EA276" s="73"/>
      <c r="EB276" s="81"/>
      <c r="EC276" s="74"/>
      <c r="ED276" s="74"/>
      <c r="EE276" s="73"/>
      <c r="EF276" s="81"/>
      <c r="EH276" s="79" t="s">
        <v>1597</v>
      </c>
      <c r="EI276" s="73" t="str">
        <f>$J276</f>
        <v>2023 Toyota bZ4X</v>
      </c>
      <c r="EJ276" s="83"/>
      <c r="EK276" s="84"/>
      <c r="EL276" s="84"/>
      <c r="EM276" s="85"/>
      <c r="EN276" s="86"/>
      <c r="EQ276" s="87"/>
      <c r="ER276" s="86"/>
      <c r="ES276" s="87"/>
      <c r="ET276" s="88"/>
      <c r="EU276" s="81" t="str">
        <f>$J276</f>
        <v>2023 Toyota bZ4X</v>
      </c>
      <c r="EV276" s="87"/>
      <c r="EW276" s="74"/>
      <c r="EX276" s="74"/>
      <c r="EY276" s="74"/>
      <c r="EZ276" s="74"/>
      <c r="FA276" s="74"/>
      <c r="FB276" s="74"/>
      <c r="FC276" s="74"/>
      <c r="FD276" s="74"/>
      <c r="FE276" s="74"/>
      <c r="FF276" s="74"/>
      <c r="FG276" s="74"/>
      <c r="FH276" s="74"/>
      <c r="FI276" s="74"/>
      <c r="FJ276" s="74"/>
      <c r="FK276" s="74"/>
      <c r="FL276" s="74"/>
      <c r="FM276" s="74"/>
      <c r="FN276" s="74"/>
      <c r="FO276" s="74"/>
      <c r="FQ276" s="74"/>
      <c r="FR276" s="74"/>
      <c r="FS276" s="74"/>
      <c r="FT276" s="74"/>
      <c r="FU276" s="74"/>
    </row>
    <row r="277" spans="1:177" s="82" customFormat="1" x14ac:dyDescent="0.3">
      <c r="A277" s="90">
        <v>2023</v>
      </c>
      <c r="B277" s="16" t="s">
        <v>298</v>
      </c>
      <c r="C277" s="16" t="s">
        <v>299</v>
      </c>
      <c r="D277" s="16" t="s">
        <v>1939</v>
      </c>
      <c r="E277" s="16" t="s">
        <v>301</v>
      </c>
      <c r="F277" s="89" t="s">
        <v>1630</v>
      </c>
      <c r="G277" s="90">
        <v>131</v>
      </c>
      <c r="H277" s="16">
        <v>107</v>
      </c>
      <c r="I277" s="16">
        <v>119</v>
      </c>
      <c r="J277" s="16">
        <v>186.6</v>
      </c>
      <c r="K277" s="16">
        <v>153.4</v>
      </c>
      <c r="L277" s="16">
        <v>170.0394</v>
      </c>
      <c r="M277" s="16">
        <v>130.62</v>
      </c>
      <c r="N277" s="16">
        <v>107.38</v>
      </c>
      <c r="O277" s="16">
        <v>119.02760000000001</v>
      </c>
      <c r="P277" s="16">
        <f t="shared" ref="P277:P278" si="87">L277/O277</f>
        <v>1.4285711885310632</v>
      </c>
      <c r="Q277" s="16"/>
      <c r="R277" s="16"/>
      <c r="S277" s="16" t="s">
        <v>60</v>
      </c>
      <c r="T277" s="16" t="s">
        <v>61</v>
      </c>
      <c r="U277" s="16"/>
      <c r="V277" s="16">
        <v>1</v>
      </c>
      <c r="W277" s="16" t="s">
        <v>63</v>
      </c>
      <c r="X277" s="16" t="s">
        <v>63</v>
      </c>
      <c r="Y277" s="16" t="s">
        <v>135</v>
      </c>
      <c r="Z277" s="16" t="s">
        <v>159</v>
      </c>
      <c r="AA277" s="16"/>
      <c r="AB277" s="16"/>
      <c r="AC277" s="16">
        <v>252</v>
      </c>
      <c r="AD277" s="16" t="s">
        <v>1616</v>
      </c>
      <c r="AE277" s="16" t="s">
        <v>1617</v>
      </c>
      <c r="AF277" s="16" t="s">
        <v>66</v>
      </c>
      <c r="AG277" s="16" t="s">
        <v>67</v>
      </c>
      <c r="AH277" s="16">
        <v>4</v>
      </c>
      <c r="AI277" s="16" t="s">
        <v>1631</v>
      </c>
      <c r="AJ277" s="16"/>
      <c r="AK277" s="16"/>
      <c r="AL277" s="16"/>
      <c r="AM277" s="16"/>
      <c r="AN277" s="16"/>
      <c r="AO277" s="89"/>
      <c r="AP277" s="90">
        <v>600</v>
      </c>
      <c r="AQ277" s="91">
        <v>600</v>
      </c>
      <c r="AR277" s="90"/>
      <c r="AS277" s="16"/>
      <c r="AT277" s="16"/>
      <c r="AU277" s="16"/>
      <c r="AV277" s="16"/>
      <c r="AW277" s="16"/>
      <c r="AX277" s="16"/>
      <c r="AY277" s="16"/>
      <c r="AZ277" s="16"/>
      <c r="BA277" s="16"/>
      <c r="BB277" s="16"/>
      <c r="BC277" s="16"/>
      <c r="BD277" s="16"/>
      <c r="BE277" s="16"/>
      <c r="BF277" s="16"/>
      <c r="BG277" s="16"/>
      <c r="BH277" s="16"/>
      <c r="BI277" s="16"/>
      <c r="BJ277" s="89"/>
      <c r="BK277" s="92"/>
      <c r="BL277" s="16"/>
      <c r="BM277" s="16"/>
      <c r="BN277" s="16">
        <v>30</v>
      </c>
      <c r="BO277" s="16" t="s">
        <v>225</v>
      </c>
      <c r="BP277" s="16"/>
      <c r="BQ277" s="16" t="s">
        <v>1618</v>
      </c>
      <c r="BR277" s="21">
        <v>44664</v>
      </c>
      <c r="BS277" s="16">
        <v>31086</v>
      </c>
      <c r="BT277" s="93"/>
      <c r="BU277" s="16" t="s">
        <v>63</v>
      </c>
      <c r="BV277" s="16" t="s">
        <v>63</v>
      </c>
      <c r="BW277" s="16"/>
      <c r="BX277" s="16"/>
      <c r="BY277" s="16" t="s">
        <v>63</v>
      </c>
      <c r="BZ277" s="16" t="s">
        <v>63</v>
      </c>
      <c r="CA277" s="16"/>
      <c r="CB277" s="16"/>
      <c r="CC277" s="16"/>
      <c r="CD277" s="16"/>
      <c r="CE277" s="16"/>
      <c r="CF277" s="16"/>
      <c r="CG277" s="16"/>
      <c r="CH277" s="16" t="s">
        <v>90</v>
      </c>
      <c r="CI277" s="16"/>
      <c r="CJ277" s="16">
        <v>1</v>
      </c>
      <c r="CK277" s="16" t="s">
        <v>91</v>
      </c>
      <c r="CL277" s="16"/>
      <c r="CM277" s="16">
        <v>355</v>
      </c>
      <c r="CN277" s="16">
        <v>201</v>
      </c>
      <c r="CO277" s="16">
        <v>251</v>
      </c>
      <c r="CP277" s="16" t="s">
        <v>92</v>
      </c>
      <c r="CQ277" s="16"/>
      <c r="CR277" s="16"/>
      <c r="CS277" s="16" t="s">
        <v>93</v>
      </c>
      <c r="CT277" s="16"/>
      <c r="CU277" s="16" t="s">
        <v>136</v>
      </c>
      <c r="CV277" s="16" t="s">
        <v>63</v>
      </c>
      <c r="CW277" s="16"/>
      <c r="CX277" s="16"/>
      <c r="CY277" s="16"/>
      <c r="CZ277" s="16"/>
      <c r="DA277" s="16">
        <v>1</v>
      </c>
      <c r="DB277" s="16" t="s">
        <v>167</v>
      </c>
      <c r="DC277" s="16" t="s">
        <v>308</v>
      </c>
      <c r="DD277" s="16">
        <v>150</v>
      </c>
      <c r="DE277" s="16"/>
      <c r="DF277" s="16"/>
      <c r="DG277" s="16"/>
      <c r="DH277" s="16"/>
      <c r="DI277" s="16" t="s">
        <v>63</v>
      </c>
      <c r="DJ277" s="16" t="s">
        <v>63</v>
      </c>
      <c r="DK277" s="16"/>
      <c r="DL277" s="16"/>
      <c r="DM277" s="16" t="s">
        <v>63</v>
      </c>
      <c r="DN277" s="16" t="s">
        <v>189</v>
      </c>
      <c r="DO277" s="16" t="s">
        <v>1934</v>
      </c>
      <c r="DP277" s="16"/>
      <c r="DQ277" s="16"/>
      <c r="DR277" s="16"/>
      <c r="DS277" s="16"/>
      <c r="DT277" s="16"/>
      <c r="DU277" s="16"/>
      <c r="DV277" s="16"/>
      <c r="DW277" s="16"/>
      <c r="DX277" s="94"/>
      <c r="DY277" s="16">
        <v>10</v>
      </c>
      <c r="DZ277" s="16">
        <v>10</v>
      </c>
      <c r="EA277" s="89"/>
      <c r="EB277" s="90" t="s">
        <v>1940</v>
      </c>
      <c r="EC277" s="16">
        <v>10</v>
      </c>
      <c r="ED277" s="16"/>
      <c r="EE277" s="89"/>
      <c r="EF277" s="90"/>
      <c r="EG277" s="16"/>
      <c r="EH277" s="16"/>
      <c r="EI277" s="89"/>
      <c r="EJ277" s="90"/>
      <c r="EK277" s="16"/>
      <c r="EL277" s="16"/>
      <c r="EM277" s="89"/>
      <c r="EN277" s="90"/>
      <c r="EO277" s="16"/>
      <c r="EP277" s="16"/>
      <c r="EQ277" s="89"/>
      <c r="ER277" s="90">
        <v>5000</v>
      </c>
      <c r="ES277" s="89"/>
      <c r="ET277" s="91"/>
      <c r="EU277" s="90">
        <v>11</v>
      </c>
      <c r="EV277" s="89"/>
    </row>
    <row r="278" spans="1:177" s="82" customFormat="1" ht="15.5" customHeight="1" thickBot="1" x14ac:dyDescent="0.35">
      <c r="A278" s="90">
        <v>2023</v>
      </c>
      <c r="B278" s="16" t="s">
        <v>298</v>
      </c>
      <c r="C278" s="16" t="s">
        <v>299</v>
      </c>
      <c r="D278" s="16" t="s">
        <v>1939</v>
      </c>
      <c r="E278" s="16" t="s">
        <v>301</v>
      </c>
      <c r="F278" s="89" t="s">
        <v>1630</v>
      </c>
      <c r="G278" s="90">
        <v>26</v>
      </c>
      <c r="H278" s="16">
        <v>31</v>
      </c>
      <c r="I278" s="16">
        <v>28</v>
      </c>
      <c r="J278" s="16">
        <v>18.064</v>
      </c>
      <c r="K278" s="16">
        <v>21.965699999999998</v>
      </c>
      <c r="L278" s="16">
        <v>19.819700000000001</v>
      </c>
      <c r="M278" s="16">
        <v>25.803899999999999</v>
      </c>
      <c r="N278" s="16">
        <v>31.388500000000001</v>
      </c>
      <c r="O278" s="16">
        <v>28.317</v>
      </c>
      <c r="P278" s="16">
        <f t="shared" si="87"/>
        <v>0.69992230815411238</v>
      </c>
      <c r="Q278" s="16"/>
      <c r="R278" s="16"/>
      <c r="S278" s="16" t="s">
        <v>60</v>
      </c>
      <c r="T278" s="16" t="s">
        <v>61</v>
      </c>
      <c r="U278" s="16"/>
      <c r="V278" s="16">
        <v>1</v>
      </c>
      <c r="W278" s="16" t="s">
        <v>63</v>
      </c>
      <c r="X278" s="16" t="s">
        <v>63</v>
      </c>
      <c r="Y278" s="16" t="s">
        <v>135</v>
      </c>
      <c r="Z278" s="16" t="s">
        <v>159</v>
      </c>
      <c r="AA278" s="16"/>
      <c r="AB278" s="16"/>
      <c r="AC278" s="16">
        <v>252</v>
      </c>
      <c r="AD278" s="16" t="s">
        <v>1616</v>
      </c>
      <c r="AE278" s="16" t="s">
        <v>1617</v>
      </c>
      <c r="AF278" s="16" t="s">
        <v>1624</v>
      </c>
      <c r="AG278" s="16" t="s">
        <v>1625</v>
      </c>
      <c r="AH278" s="16">
        <v>4</v>
      </c>
      <c r="AI278" s="16" t="s">
        <v>1631</v>
      </c>
      <c r="AJ278" s="16"/>
      <c r="AK278" s="16"/>
      <c r="AL278" s="16"/>
      <c r="AM278" s="16"/>
      <c r="AN278" s="16"/>
      <c r="AO278" s="89"/>
      <c r="AP278" s="90">
        <v>600</v>
      </c>
      <c r="AQ278" s="91">
        <v>600</v>
      </c>
      <c r="AR278" s="90"/>
      <c r="AS278" s="16"/>
      <c r="AT278" s="16"/>
      <c r="AU278" s="16"/>
      <c r="AV278" s="16"/>
      <c r="AW278" s="16"/>
      <c r="AX278" s="16"/>
      <c r="AY278" s="16"/>
      <c r="AZ278" s="16"/>
      <c r="BA278" s="16"/>
      <c r="BB278" s="16"/>
      <c r="BC278" s="16"/>
      <c r="BD278" s="16"/>
      <c r="BE278" s="16"/>
      <c r="BF278" s="16"/>
      <c r="BG278" s="16"/>
      <c r="BH278" s="16"/>
      <c r="BI278" s="16"/>
      <c r="BJ278" s="89"/>
      <c r="BK278" s="92"/>
      <c r="BL278" s="16"/>
      <c r="BM278" s="16"/>
      <c r="BN278" s="16">
        <v>30</v>
      </c>
      <c r="BO278" s="16" t="s">
        <v>225</v>
      </c>
      <c r="BP278" s="16"/>
      <c r="BQ278" s="16" t="s">
        <v>1618</v>
      </c>
      <c r="BR278" s="21">
        <v>44664</v>
      </c>
      <c r="BS278" s="16">
        <v>31086</v>
      </c>
      <c r="BT278" s="93"/>
      <c r="BU278" s="16" t="s">
        <v>63</v>
      </c>
      <c r="BV278" s="16" t="s">
        <v>63</v>
      </c>
      <c r="BW278" s="16"/>
      <c r="BX278" s="16"/>
      <c r="BY278" s="16" t="s">
        <v>63</v>
      </c>
      <c r="BZ278" s="16" t="s">
        <v>63</v>
      </c>
      <c r="CA278" s="16"/>
      <c r="CB278" s="16"/>
      <c r="CC278" s="16"/>
      <c r="CD278" s="16"/>
      <c r="CE278" s="16"/>
      <c r="CF278" s="16"/>
      <c r="CG278" s="16"/>
      <c r="CH278" s="16" t="s">
        <v>90</v>
      </c>
      <c r="CI278" s="16"/>
      <c r="CJ278" s="16">
        <v>1</v>
      </c>
      <c r="CK278" s="16" t="s">
        <v>91</v>
      </c>
      <c r="CL278" s="16"/>
      <c r="CM278" s="16">
        <v>355</v>
      </c>
      <c r="CN278" s="16">
        <v>201</v>
      </c>
      <c r="CO278" s="16">
        <v>251</v>
      </c>
      <c r="CP278" s="16" t="s">
        <v>92</v>
      </c>
      <c r="CQ278" s="16"/>
      <c r="CR278" s="16"/>
      <c r="CS278" s="16" t="s">
        <v>93</v>
      </c>
      <c r="CT278" s="16"/>
      <c r="CU278" s="16" t="s">
        <v>136</v>
      </c>
      <c r="CV278" s="16" t="s">
        <v>63</v>
      </c>
      <c r="CW278" s="16"/>
      <c r="CX278" s="16"/>
      <c r="CY278" s="16"/>
      <c r="CZ278" s="16"/>
      <c r="DA278" s="16">
        <v>1</v>
      </c>
      <c r="DB278" s="16" t="s">
        <v>167</v>
      </c>
      <c r="DC278" s="16" t="s">
        <v>308</v>
      </c>
      <c r="DD278" s="16">
        <v>150</v>
      </c>
      <c r="DE278" s="16"/>
      <c r="DF278" s="16"/>
      <c r="DG278" s="16"/>
      <c r="DH278" s="16"/>
      <c r="DI278" s="16" t="s">
        <v>63</v>
      </c>
      <c r="DJ278" s="16" t="s">
        <v>63</v>
      </c>
      <c r="DK278" s="16"/>
      <c r="DL278" s="16"/>
      <c r="DM278" s="16" t="s">
        <v>63</v>
      </c>
      <c r="DN278" s="16" t="s">
        <v>189</v>
      </c>
      <c r="DO278" s="16" t="s">
        <v>1934</v>
      </c>
      <c r="DP278" s="16"/>
      <c r="DQ278" s="16"/>
      <c r="DR278" s="16"/>
      <c r="DS278" s="16"/>
      <c r="DT278" s="16"/>
      <c r="DU278" s="16"/>
      <c r="DV278" s="16"/>
      <c r="DW278" s="16"/>
      <c r="DX278" s="94"/>
      <c r="DY278" s="16">
        <v>10</v>
      </c>
      <c r="DZ278" s="16">
        <v>10</v>
      </c>
      <c r="EA278" s="89"/>
      <c r="EB278" s="90" t="s">
        <v>1940</v>
      </c>
      <c r="EC278" s="16">
        <v>10</v>
      </c>
      <c r="ED278" s="16"/>
      <c r="EE278" s="89"/>
      <c r="EF278" s="90"/>
      <c r="EG278" s="16"/>
      <c r="EH278" s="16"/>
      <c r="EI278" s="89"/>
      <c r="EJ278" s="90"/>
      <c r="EK278" s="16"/>
      <c r="EL278" s="16"/>
      <c r="EM278" s="89"/>
      <c r="EN278" s="90"/>
      <c r="EO278" s="16"/>
      <c r="EP278" s="16"/>
      <c r="EQ278" s="89"/>
      <c r="ER278" s="90">
        <v>5000</v>
      </c>
      <c r="ES278" s="89"/>
      <c r="ET278" s="91"/>
      <c r="EU278" s="90">
        <v>11</v>
      </c>
      <c r="EV278" s="89"/>
    </row>
    <row r="279" spans="1:177" s="82" customFormat="1" x14ac:dyDescent="0.3">
      <c r="A279" s="70"/>
      <c r="B279" s="71"/>
      <c r="C279" s="71"/>
      <c r="D279" s="71"/>
      <c r="E279" s="71"/>
      <c r="F279" s="73"/>
      <c r="G279" s="70"/>
      <c r="H279" s="72"/>
      <c r="I279" s="72"/>
      <c r="J279" s="74" t="s">
        <v>1941</v>
      </c>
      <c r="K279" s="72"/>
      <c r="L279" s="72"/>
      <c r="M279" s="72"/>
      <c r="N279" s="72"/>
      <c r="O279" s="72"/>
      <c r="P279" s="72"/>
      <c r="Q279" s="72"/>
      <c r="R279" s="72"/>
      <c r="S279" s="72"/>
      <c r="T279" s="72"/>
      <c r="U279" s="72"/>
      <c r="V279" s="72"/>
      <c r="W279" s="72"/>
      <c r="X279" s="72"/>
      <c r="Y279" s="72"/>
      <c r="Z279" s="72"/>
      <c r="AA279" s="74" t="str">
        <f>$J279</f>
        <v>2023 Toyota bZ4X LIMITED</v>
      </c>
      <c r="AB279" s="72"/>
      <c r="AC279" s="72"/>
      <c r="AD279" s="72"/>
      <c r="AE279" s="72"/>
      <c r="AF279" s="72"/>
      <c r="AG279" s="72"/>
      <c r="AH279" s="72"/>
      <c r="AI279" s="72"/>
      <c r="AJ279" s="72"/>
      <c r="AK279" s="72"/>
      <c r="AL279" s="72"/>
      <c r="AM279" s="72"/>
      <c r="AN279" s="72"/>
      <c r="AO279" s="75"/>
      <c r="AP279" s="70"/>
      <c r="AQ279" s="76" t="str">
        <f>$J279</f>
        <v>2023 Toyota bZ4X LIMITED</v>
      </c>
      <c r="AR279" s="70"/>
      <c r="AS279" s="72"/>
      <c r="AT279" s="72"/>
      <c r="AU279" s="72"/>
      <c r="AV279" s="72"/>
      <c r="AW279" s="72"/>
      <c r="AX279" s="72"/>
      <c r="AY279" s="72"/>
      <c r="AZ279" s="72"/>
      <c r="BA279" s="72"/>
      <c r="BB279" s="72"/>
      <c r="BC279" s="72"/>
      <c r="BD279" s="72"/>
      <c r="BE279" s="72"/>
      <c r="BF279" s="74" t="str">
        <f>$J279</f>
        <v>2023 Toyota bZ4X LIMITED</v>
      </c>
      <c r="BG279" s="72"/>
      <c r="BH279" s="72"/>
      <c r="BI279" s="72"/>
      <c r="BJ279" s="75"/>
      <c r="BK279" s="70"/>
      <c r="BL279" s="72"/>
      <c r="BM279" s="72"/>
      <c r="BN279" s="72"/>
      <c r="BO279" s="72"/>
      <c r="BP279" s="72"/>
      <c r="BQ279" s="77"/>
      <c r="BR279" s="1"/>
      <c r="BS279" s="72"/>
      <c r="BT279" s="78" t="s">
        <v>1597</v>
      </c>
      <c r="BU279" s="72"/>
      <c r="BV279" s="74" t="str">
        <f>$J279</f>
        <v>2023 Toyota bZ4X LIMITED</v>
      </c>
      <c r="BW279" s="72"/>
      <c r="BX279" s="72"/>
      <c r="BY279" s="72"/>
      <c r="BZ279" s="72"/>
      <c r="CA279" s="72"/>
      <c r="CB279" s="79" t="s">
        <v>1597</v>
      </c>
      <c r="CC279" s="72"/>
      <c r="CD279" s="72"/>
      <c r="CE279" s="72"/>
      <c r="CF279" s="72"/>
      <c r="CG279" s="72"/>
      <c r="CH279" s="72"/>
      <c r="CI279" s="72"/>
      <c r="CJ279" s="72"/>
      <c r="CK279" s="72"/>
      <c r="CL279" s="74" t="str">
        <f>$J279</f>
        <v>2023 Toyota bZ4X LIMITED</v>
      </c>
      <c r="CM279" s="72"/>
      <c r="CN279" s="72"/>
      <c r="CO279" s="72"/>
      <c r="CP279" s="72"/>
      <c r="CQ279" s="72"/>
      <c r="CR279" s="72"/>
      <c r="CS279" s="72"/>
      <c r="CT279" s="72"/>
      <c r="CU279" s="72"/>
      <c r="CV279" s="72"/>
      <c r="CW279" s="72"/>
      <c r="CX279" s="72"/>
      <c r="CY279" s="72"/>
      <c r="CZ279" s="72"/>
      <c r="DA279" s="72"/>
      <c r="DB279" s="72"/>
      <c r="DC279" s="74" t="str">
        <f>$J279</f>
        <v>2023 Toyota bZ4X LIMITED</v>
      </c>
      <c r="DD279" s="72"/>
      <c r="DE279" s="72"/>
      <c r="DF279" s="72"/>
      <c r="DG279" s="72"/>
      <c r="DH279" s="72"/>
      <c r="DI279" s="72"/>
      <c r="DJ279" s="72"/>
      <c r="DK279" s="72"/>
      <c r="DL279" s="72"/>
      <c r="DM279" s="72"/>
      <c r="DN279" s="72"/>
      <c r="DO279" s="74"/>
      <c r="DP279" s="74"/>
      <c r="DQ279" s="74"/>
      <c r="DR279" s="74"/>
      <c r="DS279" s="74"/>
      <c r="DT279" s="74" t="str">
        <f>$J279</f>
        <v>2023 Toyota bZ4X LIMITED</v>
      </c>
      <c r="DU279" s="74"/>
      <c r="DV279" s="74"/>
      <c r="DW279" s="74"/>
      <c r="DX279" s="80"/>
      <c r="DY279" s="74"/>
      <c r="DZ279" s="74"/>
      <c r="EA279" s="73"/>
      <c r="EB279" s="81"/>
      <c r="EC279" s="74"/>
      <c r="ED279" s="74"/>
      <c r="EE279" s="73"/>
      <c r="EF279" s="81"/>
      <c r="EH279" s="79" t="s">
        <v>1597</v>
      </c>
      <c r="EI279" s="73" t="str">
        <f>$J279</f>
        <v>2023 Toyota bZ4X LIMITED</v>
      </c>
      <c r="EJ279" s="83"/>
      <c r="EK279" s="84"/>
      <c r="EL279" s="84"/>
      <c r="EM279" s="85"/>
      <c r="EN279" s="86"/>
      <c r="EQ279" s="87"/>
      <c r="ER279" s="86"/>
      <c r="ES279" s="87"/>
      <c r="ET279" s="88"/>
      <c r="EU279" s="81" t="str">
        <f>$J279</f>
        <v>2023 Toyota bZ4X LIMITED</v>
      </c>
      <c r="EV279" s="87"/>
      <c r="EW279" s="74"/>
      <c r="EX279" s="74"/>
      <c r="EY279" s="74"/>
      <c r="EZ279" s="74"/>
      <c r="FA279" s="74"/>
      <c r="FB279" s="74"/>
      <c r="FC279" s="74"/>
      <c r="FD279" s="74"/>
      <c r="FE279" s="74"/>
      <c r="FF279" s="74"/>
      <c r="FG279" s="74"/>
      <c r="FH279" s="74"/>
      <c r="FI279" s="74"/>
      <c r="FJ279" s="74"/>
      <c r="FK279" s="74"/>
      <c r="FL279" s="74"/>
      <c r="FM279" s="74"/>
      <c r="FN279" s="74"/>
      <c r="FO279" s="74"/>
      <c r="FQ279" s="74"/>
      <c r="FR279" s="74"/>
      <c r="FS279" s="74"/>
      <c r="FT279" s="74"/>
      <c r="FU279" s="74"/>
    </row>
    <row r="280" spans="1:177" s="82" customFormat="1" x14ac:dyDescent="0.3">
      <c r="A280" s="90">
        <v>2023</v>
      </c>
      <c r="B280" s="16" t="s">
        <v>298</v>
      </c>
      <c r="C280" s="16" t="s">
        <v>299</v>
      </c>
      <c r="D280" s="16" t="s">
        <v>1942</v>
      </c>
      <c r="E280" s="16" t="s">
        <v>301</v>
      </c>
      <c r="F280" s="89" t="s">
        <v>1630</v>
      </c>
      <c r="G280" s="90">
        <v>125</v>
      </c>
      <c r="H280" s="16">
        <v>103</v>
      </c>
      <c r="I280" s="16">
        <v>114</v>
      </c>
      <c r="J280" s="16">
        <v>186.6</v>
      </c>
      <c r="K280" s="16">
        <v>153.4</v>
      </c>
      <c r="L280" s="16">
        <v>170.0394</v>
      </c>
      <c r="M280" s="16">
        <v>125</v>
      </c>
      <c r="N280" s="16">
        <v>103</v>
      </c>
      <c r="O280" s="16">
        <v>114</v>
      </c>
      <c r="P280" s="16">
        <f t="shared" ref="P280:P281" si="88">L280/O280</f>
        <v>1.4915736842105263</v>
      </c>
      <c r="Q280" s="16"/>
      <c r="R280" s="16"/>
      <c r="S280" s="16" t="s">
        <v>60</v>
      </c>
      <c r="T280" s="16" t="s">
        <v>61</v>
      </c>
      <c r="U280" s="16"/>
      <c r="V280" s="16">
        <v>1</v>
      </c>
      <c r="W280" s="16" t="s">
        <v>63</v>
      </c>
      <c r="X280" s="16" t="s">
        <v>63</v>
      </c>
      <c r="Y280" s="16" t="s">
        <v>135</v>
      </c>
      <c r="Z280" s="16" t="s">
        <v>159</v>
      </c>
      <c r="AA280" s="16"/>
      <c r="AB280" s="16"/>
      <c r="AC280" s="16">
        <v>242</v>
      </c>
      <c r="AD280" s="16" t="s">
        <v>1616</v>
      </c>
      <c r="AE280" s="16" t="s">
        <v>1617</v>
      </c>
      <c r="AF280" s="16" t="s">
        <v>66</v>
      </c>
      <c r="AG280" s="16" t="s">
        <v>67</v>
      </c>
      <c r="AH280" s="16">
        <v>4</v>
      </c>
      <c r="AI280" s="16" t="s">
        <v>1631</v>
      </c>
      <c r="AJ280" s="16"/>
      <c r="AK280" s="16"/>
      <c r="AL280" s="16"/>
      <c r="AM280" s="16"/>
      <c r="AN280" s="16"/>
      <c r="AO280" s="89"/>
      <c r="AP280" s="90">
        <v>650</v>
      </c>
      <c r="AQ280" s="91">
        <v>650</v>
      </c>
      <c r="AR280" s="90"/>
      <c r="AS280" s="16"/>
      <c r="AT280" s="16"/>
      <c r="AU280" s="16"/>
      <c r="AV280" s="16"/>
      <c r="AW280" s="16"/>
      <c r="AX280" s="16"/>
      <c r="AY280" s="16"/>
      <c r="AZ280" s="16"/>
      <c r="BA280" s="16"/>
      <c r="BB280" s="16"/>
      <c r="BC280" s="16"/>
      <c r="BD280" s="16"/>
      <c r="BE280" s="16"/>
      <c r="BF280" s="16"/>
      <c r="BG280" s="16"/>
      <c r="BH280" s="16"/>
      <c r="BI280" s="16"/>
      <c r="BJ280" s="89"/>
      <c r="BK280" s="92"/>
      <c r="BL280" s="16"/>
      <c r="BM280" s="16"/>
      <c r="BN280" s="16">
        <v>30</v>
      </c>
      <c r="BO280" s="16" t="s">
        <v>225</v>
      </c>
      <c r="BP280" s="16"/>
      <c r="BQ280" s="16" t="s">
        <v>1618</v>
      </c>
      <c r="BR280" s="21">
        <v>44664</v>
      </c>
      <c r="BS280" s="16">
        <v>31095</v>
      </c>
      <c r="BT280" s="93"/>
      <c r="BU280" s="16" t="s">
        <v>63</v>
      </c>
      <c r="BV280" s="16" t="s">
        <v>63</v>
      </c>
      <c r="BW280" s="16"/>
      <c r="BX280" s="16"/>
      <c r="BY280" s="16" t="s">
        <v>63</v>
      </c>
      <c r="BZ280" s="16" t="s">
        <v>63</v>
      </c>
      <c r="CA280" s="16"/>
      <c r="CB280" s="16"/>
      <c r="CC280" s="16"/>
      <c r="CD280" s="16"/>
      <c r="CE280" s="16"/>
      <c r="CF280" s="16"/>
      <c r="CG280" s="16"/>
      <c r="CH280" s="16" t="s">
        <v>90</v>
      </c>
      <c r="CI280" s="16"/>
      <c r="CJ280" s="16">
        <v>1</v>
      </c>
      <c r="CK280" s="16" t="s">
        <v>91</v>
      </c>
      <c r="CL280" s="16"/>
      <c r="CM280" s="16">
        <v>355</v>
      </c>
      <c r="CN280" s="16">
        <v>201</v>
      </c>
      <c r="CO280" s="16">
        <v>251</v>
      </c>
      <c r="CP280" s="16" t="s">
        <v>92</v>
      </c>
      <c r="CQ280" s="16"/>
      <c r="CR280" s="16"/>
      <c r="CS280" s="16" t="s">
        <v>93</v>
      </c>
      <c r="CT280" s="16"/>
      <c r="CU280" s="16" t="s">
        <v>136</v>
      </c>
      <c r="CV280" s="16" t="s">
        <v>63</v>
      </c>
      <c r="CW280" s="16"/>
      <c r="CX280" s="16"/>
      <c r="CY280" s="16"/>
      <c r="CZ280" s="16"/>
      <c r="DA280" s="16">
        <v>1</v>
      </c>
      <c r="DB280" s="16" t="s">
        <v>167</v>
      </c>
      <c r="DC280" s="16" t="s">
        <v>308</v>
      </c>
      <c r="DD280" s="16">
        <v>150</v>
      </c>
      <c r="DE280" s="16"/>
      <c r="DF280" s="16"/>
      <c r="DG280" s="16"/>
      <c r="DH280" s="16"/>
      <c r="DI280" s="16" t="s">
        <v>63</v>
      </c>
      <c r="DJ280" s="16" t="s">
        <v>63</v>
      </c>
      <c r="DK280" s="16"/>
      <c r="DL280" s="16"/>
      <c r="DM280" s="16" t="s">
        <v>63</v>
      </c>
      <c r="DN280" s="16" t="s">
        <v>189</v>
      </c>
      <c r="DO280" s="16" t="s">
        <v>1934</v>
      </c>
      <c r="DP280" s="16"/>
      <c r="DQ280" s="16"/>
      <c r="DR280" s="16"/>
      <c r="DS280" s="16"/>
      <c r="DT280" s="16"/>
      <c r="DU280" s="16"/>
      <c r="DV280" s="16"/>
      <c r="DW280" s="16"/>
      <c r="DX280" s="94"/>
      <c r="DY280" s="16">
        <v>10</v>
      </c>
      <c r="DZ280" s="16">
        <v>10</v>
      </c>
      <c r="EA280" s="89"/>
      <c r="EB280" s="90" t="s">
        <v>1940</v>
      </c>
      <c r="EC280" s="16">
        <v>10</v>
      </c>
      <c r="ED280" s="16"/>
      <c r="EE280" s="89"/>
      <c r="EF280" s="90"/>
      <c r="EG280" s="16"/>
      <c r="EH280" s="16"/>
      <c r="EI280" s="89"/>
      <c r="EJ280" s="90"/>
      <c r="EK280" s="16"/>
      <c r="EL280" s="16"/>
      <c r="EM280" s="89"/>
      <c r="EN280" s="90"/>
      <c r="EO280" s="16"/>
      <c r="EP280" s="16"/>
      <c r="EQ280" s="89"/>
      <c r="ER280" s="90">
        <v>4750</v>
      </c>
      <c r="ES280" s="89"/>
      <c r="ET280" s="91"/>
      <c r="EU280" s="90">
        <v>11</v>
      </c>
      <c r="EV280" s="89"/>
    </row>
    <row r="281" spans="1:177" s="82" customFormat="1" ht="15.5" customHeight="1" thickBot="1" x14ac:dyDescent="0.35">
      <c r="A281" s="90">
        <v>2023</v>
      </c>
      <c r="B281" s="16" t="s">
        <v>298</v>
      </c>
      <c r="C281" s="16" t="s">
        <v>299</v>
      </c>
      <c r="D281" s="16" t="s">
        <v>1942</v>
      </c>
      <c r="E281" s="16" t="s">
        <v>301</v>
      </c>
      <c r="F281" s="89" t="s">
        <v>1630</v>
      </c>
      <c r="G281" s="90">
        <v>26</v>
      </c>
      <c r="H281" s="16">
        <v>31</v>
      </c>
      <c r="I281" s="16">
        <v>28</v>
      </c>
      <c r="J281" s="16">
        <v>18.064</v>
      </c>
      <c r="K281" s="16">
        <v>21.965699999999998</v>
      </c>
      <c r="L281" s="16">
        <v>19.819700000000001</v>
      </c>
      <c r="M281" s="16">
        <v>27</v>
      </c>
      <c r="N281" s="16">
        <v>33</v>
      </c>
      <c r="O281" s="16">
        <v>30</v>
      </c>
      <c r="P281" s="16">
        <f t="shared" si="88"/>
        <v>0.66065666666666667</v>
      </c>
      <c r="Q281" s="16"/>
      <c r="R281" s="16"/>
      <c r="S281" s="16" t="s">
        <v>60</v>
      </c>
      <c r="T281" s="16" t="s">
        <v>61</v>
      </c>
      <c r="U281" s="16"/>
      <c r="V281" s="16">
        <v>1</v>
      </c>
      <c r="W281" s="16" t="s">
        <v>63</v>
      </c>
      <c r="X281" s="16" t="s">
        <v>63</v>
      </c>
      <c r="Y281" s="16" t="s">
        <v>135</v>
      </c>
      <c r="Z281" s="16" t="s">
        <v>159</v>
      </c>
      <c r="AA281" s="16"/>
      <c r="AB281" s="16"/>
      <c r="AC281" s="16">
        <v>242</v>
      </c>
      <c r="AD281" s="16" t="s">
        <v>1616</v>
      </c>
      <c r="AE281" s="16" t="s">
        <v>1617</v>
      </c>
      <c r="AF281" s="16" t="s">
        <v>1624</v>
      </c>
      <c r="AG281" s="16" t="s">
        <v>1625</v>
      </c>
      <c r="AH281" s="16">
        <v>4</v>
      </c>
      <c r="AI281" s="16" t="s">
        <v>1631</v>
      </c>
      <c r="AJ281" s="16"/>
      <c r="AK281" s="16"/>
      <c r="AL281" s="16"/>
      <c r="AM281" s="16"/>
      <c r="AN281" s="16"/>
      <c r="AO281" s="89"/>
      <c r="AP281" s="90">
        <v>650</v>
      </c>
      <c r="AQ281" s="91">
        <v>650</v>
      </c>
      <c r="AR281" s="90"/>
      <c r="AS281" s="16"/>
      <c r="AT281" s="16"/>
      <c r="AU281" s="16"/>
      <c r="AV281" s="16"/>
      <c r="AW281" s="16"/>
      <c r="AX281" s="16"/>
      <c r="AY281" s="16"/>
      <c r="AZ281" s="16"/>
      <c r="BA281" s="16"/>
      <c r="BB281" s="16"/>
      <c r="BC281" s="16"/>
      <c r="BD281" s="16"/>
      <c r="BE281" s="16"/>
      <c r="BF281" s="16"/>
      <c r="BG281" s="16"/>
      <c r="BH281" s="16"/>
      <c r="BI281" s="16"/>
      <c r="BJ281" s="89"/>
      <c r="BK281" s="92"/>
      <c r="BL281" s="16"/>
      <c r="BM281" s="16"/>
      <c r="BN281" s="16">
        <v>30</v>
      </c>
      <c r="BO281" s="16" t="s">
        <v>225</v>
      </c>
      <c r="BP281" s="16"/>
      <c r="BQ281" s="16" t="s">
        <v>1618</v>
      </c>
      <c r="BR281" s="21">
        <v>44664</v>
      </c>
      <c r="BS281" s="16">
        <v>31095</v>
      </c>
      <c r="BT281" s="93"/>
      <c r="BU281" s="16" t="s">
        <v>63</v>
      </c>
      <c r="BV281" s="16" t="s">
        <v>63</v>
      </c>
      <c r="BW281" s="16"/>
      <c r="BX281" s="16"/>
      <c r="BY281" s="16" t="s">
        <v>63</v>
      </c>
      <c r="BZ281" s="16" t="s">
        <v>63</v>
      </c>
      <c r="CA281" s="16"/>
      <c r="CB281" s="16"/>
      <c r="CC281" s="16"/>
      <c r="CD281" s="16"/>
      <c r="CE281" s="16"/>
      <c r="CF281" s="16"/>
      <c r="CG281" s="16"/>
      <c r="CH281" s="16" t="s">
        <v>90</v>
      </c>
      <c r="CI281" s="16"/>
      <c r="CJ281" s="16">
        <v>1</v>
      </c>
      <c r="CK281" s="16" t="s">
        <v>91</v>
      </c>
      <c r="CL281" s="16"/>
      <c r="CM281" s="16">
        <v>355</v>
      </c>
      <c r="CN281" s="16">
        <v>201</v>
      </c>
      <c r="CO281" s="16">
        <v>251</v>
      </c>
      <c r="CP281" s="16" t="s">
        <v>92</v>
      </c>
      <c r="CQ281" s="16"/>
      <c r="CR281" s="16"/>
      <c r="CS281" s="16" t="s">
        <v>93</v>
      </c>
      <c r="CT281" s="16"/>
      <c r="CU281" s="16" t="s">
        <v>136</v>
      </c>
      <c r="CV281" s="16" t="s">
        <v>63</v>
      </c>
      <c r="CW281" s="16"/>
      <c r="CX281" s="16"/>
      <c r="CY281" s="16"/>
      <c r="CZ281" s="16"/>
      <c r="DA281" s="16">
        <v>1</v>
      </c>
      <c r="DB281" s="16" t="s">
        <v>167</v>
      </c>
      <c r="DC281" s="16" t="s">
        <v>308</v>
      </c>
      <c r="DD281" s="16">
        <v>150</v>
      </c>
      <c r="DE281" s="16"/>
      <c r="DF281" s="16"/>
      <c r="DG281" s="16"/>
      <c r="DH281" s="16"/>
      <c r="DI281" s="16" t="s">
        <v>63</v>
      </c>
      <c r="DJ281" s="16" t="s">
        <v>63</v>
      </c>
      <c r="DK281" s="16"/>
      <c r="DL281" s="16"/>
      <c r="DM281" s="16" t="s">
        <v>63</v>
      </c>
      <c r="DN281" s="16" t="s">
        <v>189</v>
      </c>
      <c r="DO281" s="16" t="s">
        <v>1934</v>
      </c>
      <c r="DP281" s="16"/>
      <c r="DQ281" s="16"/>
      <c r="DR281" s="16"/>
      <c r="DS281" s="16"/>
      <c r="DT281" s="16"/>
      <c r="DU281" s="16"/>
      <c r="DV281" s="16"/>
      <c r="DW281" s="16"/>
      <c r="DX281" s="94"/>
      <c r="DY281" s="16">
        <v>10</v>
      </c>
      <c r="DZ281" s="16">
        <v>10</v>
      </c>
      <c r="EA281" s="89"/>
      <c r="EB281" s="90" t="s">
        <v>1940</v>
      </c>
      <c r="EC281" s="16">
        <v>10</v>
      </c>
      <c r="ED281" s="16"/>
      <c r="EE281" s="89"/>
      <c r="EF281" s="90"/>
      <c r="EG281" s="16"/>
      <c r="EH281" s="16"/>
      <c r="EI281" s="89"/>
      <c r="EJ281" s="90"/>
      <c r="EK281" s="16"/>
      <c r="EL281" s="16"/>
      <c r="EM281" s="89"/>
      <c r="EN281" s="90"/>
      <c r="EO281" s="16"/>
      <c r="EP281" s="16"/>
      <c r="EQ281" s="89"/>
      <c r="ER281" s="90">
        <v>4750</v>
      </c>
      <c r="ES281" s="89"/>
      <c r="ET281" s="91"/>
      <c r="EU281" s="90">
        <v>11</v>
      </c>
      <c r="EV281" s="89"/>
    </row>
    <row r="282" spans="1:177" s="82" customFormat="1" x14ac:dyDescent="0.3">
      <c r="A282" s="70"/>
      <c r="B282" s="71"/>
      <c r="C282" s="71"/>
      <c r="D282" s="71"/>
      <c r="E282" s="71"/>
      <c r="F282" s="73"/>
      <c r="G282" s="70"/>
      <c r="H282" s="72"/>
      <c r="I282" s="72"/>
      <c r="J282" s="74" t="s">
        <v>1943</v>
      </c>
      <c r="K282" s="72"/>
      <c r="L282" s="72"/>
      <c r="M282" s="72"/>
      <c r="N282" s="72"/>
      <c r="O282" s="72"/>
      <c r="P282" s="72"/>
      <c r="Q282" s="72"/>
      <c r="R282" s="72"/>
      <c r="S282" s="72"/>
      <c r="T282" s="72"/>
      <c r="U282" s="72"/>
      <c r="V282" s="72"/>
      <c r="W282" s="72"/>
      <c r="X282" s="72"/>
      <c r="Y282" s="72"/>
      <c r="Z282" s="72"/>
      <c r="AA282" s="74" t="str">
        <f>$J282</f>
        <v>2023 Toyota bZ4X AWD</v>
      </c>
      <c r="AB282" s="72"/>
      <c r="AC282" s="72"/>
      <c r="AD282" s="72"/>
      <c r="AE282" s="72"/>
      <c r="AF282" s="72"/>
      <c r="AG282" s="72"/>
      <c r="AH282" s="72"/>
      <c r="AI282" s="72"/>
      <c r="AJ282" s="72"/>
      <c r="AK282" s="72"/>
      <c r="AL282" s="72"/>
      <c r="AM282" s="72"/>
      <c r="AN282" s="72"/>
      <c r="AO282" s="75"/>
      <c r="AP282" s="70"/>
      <c r="AQ282" s="76" t="str">
        <f>$J282</f>
        <v>2023 Toyota bZ4X AWD</v>
      </c>
      <c r="AR282" s="70"/>
      <c r="AS282" s="72"/>
      <c r="AT282" s="72"/>
      <c r="AU282" s="72"/>
      <c r="AV282" s="72"/>
      <c r="AW282" s="72"/>
      <c r="AX282" s="72"/>
      <c r="AY282" s="72"/>
      <c r="AZ282" s="72"/>
      <c r="BA282" s="72"/>
      <c r="BB282" s="72"/>
      <c r="BC282" s="72"/>
      <c r="BD282" s="72"/>
      <c r="BE282" s="72"/>
      <c r="BF282" s="74" t="str">
        <f>$J282</f>
        <v>2023 Toyota bZ4X AWD</v>
      </c>
      <c r="BG282" s="72"/>
      <c r="BH282" s="72"/>
      <c r="BI282" s="72"/>
      <c r="BJ282" s="75"/>
      <c r="BK282" s="70"/>
      <c r="BL282" s="72"/>
      <c r="BM282" s="72"/>
      <c r="BN282" s="72"/>
      <c r="BO282" s="72"/>
      <c r="BP282" s="72"/>
      <c r="BQ282" s="77"/>
      <c r="BR282" s="1"/>
      <c r="BS282" s="72"/>
      <c r="BT282" s="78" t="s">
        <v>1597</v>
      </c>
      <c r="BU282" s="72"/>
      <c r="BV282" s="74" t="str">
        <f>$J282</f>
        <v>2023 Toyota bZ4X AWD</v>
      </c>
      <c r="BW282" s="72"/>
      <c r="BX282" s="72"/>
      <c r="BY282" s="72"/>
      <c r="BZ282" s="72"/>
      <c r="CA282" s="72"/>
      <c r="CB282" s="79" t="s">
        <v>1597</v>
      </c>
      <c r="CC282" s="72"/>
      <c r="CD282" s="72"/>
      <c r="CE282" s="72"/>
      <c r="CF282" s="72"/>
      <c r="CG282" s="72"/>
      <c r="CH282" s="72"/>
      <c r="CI282" s="72"/>
      <c r="CJ282" s="72"/>
      <c r="CK282" s="72"/>
      <c r="CL282" s="74" t="str">
        <f>$J282</f>
        <v>2023 Toyota bZ4X AWD</v>
      </c>
      <c r="CM282" s="72"/>
      <c r="CN282" s="72"/>
      <c r="CO282" s="72"/>
      <c r="CP282" s="72"/>
      <c r="CQ282" s="72"/>
      <c r="CR282" s="72"/>
      <c r="CS282" s="72"/>
      <c r="CT282" s="72"/>
      <c r="CU282" s="72"/>
      <c r="CV282" s="72"/>
      <c r="CW282" s="72"/>
      <c r="CX282" s="72"/>
      <c r="CY282" s="72"/>
      <c r="CZ282" s="72"/>
      <c r="DA282" s="72"/>
      <c r="DB282" s="72"/>
      <c r="DC282" s="74" t="str">
        <f>$J282</f>
        <v>2023 Toyota bZ4X AWD</v>
      </c>
      <c r="DD282" s="72"/>
      <c r="DE282" s="72"/>
      <c r="DF282" s="72"/>
      <c r="DG282" s="72"/>
      <c r="DH282" s="72"/>
      <c r="DI282" s="72"/>
      <c r="DJ282" s="72"/>
      <c r="DK282" s="72"/>
      <c r="DL282" s="72"/>
      <c r="DM282" s="72"/>
      <c r="DN282" s="72"/>
      <c r="DO282" s="74"/>
      <c r="DP282" s="74"/>
      <c r="DQ282" s="74"/>
      <c r="DR282" s="74"/>
      <c r="DS282" s="74"/>
      <c r="DT282" s="74" t="str">
        <f>$J282</f>
        <v>2023 Toyota bZ4X AWD</v>
      </c>
      <c r="DU282" s="74"/>
      <c r="DV282" s="74"/>
      <c r="DW282" s="74"/>
      <c r="DX282" s="80"/>
      <c r="DY282" s="74"/>
      <c r="DZ282" s="74"/>
      <c r="EA282" s="73"/>
      <c r="EB282" s="81"/>
      <c r="EC282" s="74"/>
      <c r="ED282" s="74"/>
      <c r="EE282" s="73"/>
      <c r="EF282" s="81"/>
      <c r="EH282" s="79" t="s">
        <v>1597</v>
      </c>
      <c r="EI282" s="73" t="str">
        <f>$J282</f>
        <v>2023 Toyota bZ4X AWD</v>
      </c>
      <c r="EJ282" s="83"/>
      <c r="EK282" s="84"/>
      <c r="EL282" s="84"/>
      <c r="EM282" s="85"/>
      <c r="EN282" s="86"/>
      <c r="EQ282" s="87"/>
      <c r="ER282" s="86"/>
      <c r="ES282" s="87"/>
      <c r="ET282" s="88"/>
      <c r="EU282" s="81" t="str">
        <f>$J282</f>
        <v>2023 Toyota bZ4X AWD</v>
      </c>
      <c r="EV282" s="87"/>
      <c r="EW282" s="74"/>
      <c r="EX282" s="74"/>
      <c r="EY282" s="74"/>
      <c r="EZ282" s="74"/>
      <c r="FA282" s="74"/>
      <c r="FB282" s="74"/>
      <c r="FC282" s="74"/>
      <c r="FD282" s="74"/>
      <c r="FE282" s="74"/>
      <c r="FF282" s="74"/>
      <c r="FG282" s="74"/>
      <c r="FH282" s="74"/>
      <c r="FI282" s="74"/>
      <c r="FJ282" s="74"/>
      <c r="FK282" s="74"/>
      <c r="FL282" s="74"/>
      <c r="FM282" s="74"/>
      <c r="FN282" s="74"/>
      <c r="FO282" s="74"/>
      <c r="FQ282" s="74"/>
      <c r="FR282" s="74"/>
      <c r="FS282" s="74"/>
      <c r="FT282" s="74"/>
      <c r="FU282" s="74"/>
    </row>
    <row r="283" spans="1:177" s="82" customFormat="1" x14ac:dyDescent="0.3">
      <c r="A283" s="90">
        <v>2023</v>
      </c>
      <c r="B283" s="16" t="s">
        <v>298</v>
      </c>
      <c r="C283" s="16" t="s">
        <v>299</v>
      </c>
      <c r="D283" s="16" t="s">
        <v>1944</v>
      </c>
      <c r="E283" s="16" t="s">
        <v>301</v>
      </c>
      <c r="F283" s="89" t="s">
        <v>1630</v>
      </c>
      <c r="G283" s="90">
        <v>114</v>
      </c>
      <c r="H283" s="16">
        <v>94</v>
      </c>
      <c r="I283" s="16">
        <v>104</v>
      </c>
      <c r="J283" s="16">
        <v>170.4</v>
      </c>
      <c r="K283" s="16">
        <v>140.4</v>
      </c>
      <c r="L283" s="16">
        <v>155.45259999999999</v>
      </c>
      <c r="M283" s="16">
        <v>114</v>
      </c>
      <c r="N283" s="16">
        <v>94</v>
      </c>
      <c r="O283" s="16">
        <v>104</v>
      </c>
      <c r="P283" s="16">
        <f t="shared" ref="P283:P284" si="89">L283/O283</f>
        <v>1.4947365384615383</v>
      </c>
      <c r="Q283" s="16"/>
      <c r="R283" s="16"/>
      <c r="S283" s="16" t="s">
        <v>60</v>
      </c>
      <c r="T283" s="16" t="s">
        <v>61</v>
      </c>
      <c r="U283" s="16"/>
      <c r="V283" s="16">
        <v>1</v>
      </c>
      <c r="W283" s="16" t="s">
        <v>63</v>
      </c>
      <c r="X283" s="16" t="s">
        <v>63</v>
      </c>
      <c r="Y283" s="16" t="s">
        <v>60</v>
      </c>
      <c r="Z283" s="16" t="s">
        <v>117</v>
      </c>
      <c r="AA283" s="16"/>
      <c r="AB283" s="16"/>
      <c r="AC283" s="16">
        <v>228</v>
      </c>
      <c r="AD283" s="16" t="s">
        <v>1616</v>
      </c>
      <c r="AE283" s="16" t="s">
        <v>1617</v>
      </c>
      <c r="AF283" s="16" t="s">
        <v>66</v>
      </c>
      <c r="AG283" s="16" t="s">
        <v>67</v>
      </c>
      <c r="AH283" s="16">
        <v>4</v>
      </c>
      <c r="AI283" s="16" t="s">
        <v>1631</v>
      </c>
      <c r="AJ283" s="16"/>
      <c r="AK283" s="16"/>
      <c r="AL283" s="16"/>
      <c r="AM283" s="16"/>
      <c r="AN283" s="16"/>
      <c r="AO283" s="89"/>
      <c r="AP283" s="90">
        <v>650</v>
      </c>
      <c r="AQ283" s="91">
        <v>650</v>
      </c>
      <c r="AR283" s="90"/>
      <c r="AS283" s="16"/>
      <c r="AT283" s="16"/>
      <c r="AU283" s="16"/>
      <c r="AV283" s="16"/>
      <c r="AW283" s="16"/>
      <c r="AX283" s="16"/>
      <c r="AY283" s="16"/>
      <c r="AZ283" s="16"/>
      <c r="BA283" s="16"/>
      <c r="BB283" s="16"/>
      <c r="BC283" s="16"/>
      <c r="BD283" s="16"/>
      <c r="BE283" s="16"/>
      <c r="BF283" s="16"/>
      <c r="BG283" s="16"/>
      <c r="BH283" s="16"/>
      <c r="BI283" s="16"/>
      <c r="BJ283" s="89"/>
      <c r="BK283" s="92"/>
      <c r="BL283" s="16"/>
      <c r="BM283" s="16"/>
      <c r="BN283" s="16">
        <v>31</v>
      </c>
      <c r="BO283" s="16" t="s">
        <v>118</v>
      </c>
      <c r="BP283" s="16"/>
      <c r="BQ283" s="16" t="s">
        <v>1618</v>
      </c>
      <c r="BR283" s="21">
        <v>44664</v>
      </c>
      <c r="BS283" s="16">
        <v>31092</v>
      </c>
      <c r="BT283" s="93"/>
      <c r="BU283" s="16" t="s">
        <v>63</v>
      </c>
      <c r="BV283" s="16" t="s">
        <v>63</v>
      </c>
      <c r="BW283" s="16"/>
      <c r="BX283" s="16"/>
      <c r="BY283" s="16" t="s">
        <v>63</v>
      </c>
      <c r="BZ283" s="16" t="s">
        <v>63</v>
      </c>
      <c r="CA283" s="16"/>
      <c r="CB283" s="16"/>
      <c r="CC283" s="16"/>
      <c r="CD283" s="16"/>
      <c r="CE283" s="16"/>
      <c r="CF283" s="16"/>
      <c r="CG283" s="16"/>
      <c r="CH283" s="16" t="s">
        <v>90</v>
      </c>
      <c r="CI283" s="16"/>
      <c r="CJ283" s="16">
        <v>1</v>
      </c>
      <c r="CK283" s="16" t="s">
        <v>91</v>
      </c>
      <c r="CL283" s="16"/>
      <c r="CM283" s="16">
        <v>355</v>
      </c>
      <c r="CN283" s="16">
        <v>205</v>
      </c>
      <c r="CO283" s="16">
        <v>274</v>
      </c>
      <c r="CP283" s="16" t="s">
        <v>92</v>
      </c>
      <c r="CQ283" s="16"/>
      <c r="CR283" s="16"/>
      <c r="CS283" s="16" t="s">
        <v>93</v>
      </c>
      <c r="CT283" s="16"/>
      <c r="CU283" s="16" t="s">
        <v>94</v>
      </c>
      <c r="CV283" s="16" t="s">
        <v>63</v>
      </c>
      <c r="CW283" s="16"/>
      <c r="CX283" s="16"/>
      <c r="CY283" s="16"/>
      <c r="CZ283" s="16"/>
      <c r="DA283" s="16">
        <v>2</v>
      </c>
      <c r="DB283" s="16" t="s">
        <v>167</v>
      </c>
      <c r="DC283" s="16" t="s">
        <v>308</v>
      </c>
      <c r="DD283" s="16" t="s">
        <v>1945</v>
      </c>
      <c r="DE283" s="16"/>
      <c r="DF283" s="16"/>
      <c r="DG283" s="16"/>
      <c r="DH283" s="16"/>
      <c r="DI283" s="16" t="s">
        <v>63</v>
      </c>
      <c r="DJ283" s="16" t="s">
        <v>63</v>
      </c>
      <c r="DK283" s="16"/>
      <c r="DL283" s="16"/>
      <c r="DM283" s="16" t="s">
        <v>63</v>
      </c>
      <c r="DN283" s="16" t="s">
        <v>189</v>
      </c>
      <c r="DO283" s="16" t="s">
        <v>1934</v>
      </c>
      <c r="DP283" s="16"/>
      <c r="DQ283" s="16"/>
      <c r="DR283" s="16"/>
      <c r="DS283" s="16"/>
      <c r="DT283" s="16"/>
      <c r="DU283" s="16"/>
      <c r="DV283" s="16"/>
      <c r="DW283" s="16"/>
      <c r="DX283" s="94"/>
      <c r="DY283" s="16">
        <v>10</v>
      </c>
      <c r="DZ283" s="16">
        <v>10</v>
      </c>
      <c r="EA283" s="89"/>
      <c r="EB283" s="90" t="s">
        <v>1935</v>
      </c>
      <c r="EC283" s="16">
        <v>10</v>
      </c>
      <c r="ED283" s="16"/>
      <c r="EE283" s="89"/>
      <c r="EF283" s="90"/>
      <c r="EG283" s="16"/>
      <c r="EH283" s="16"/>
      <c r="EI283" s="89"/>
      <c r="EJ283" s="90"/>
      <c r="EK283" s="16"/>
      <c r="EL283" s="16"/>
      <c r="EM283" s="89"/>
      <c r="EN283" s="90"/>
      <c r="EO283" s="16"/>
      <c r="EP283" s="16"/>
      <c r="EQ283" s="89"/>
      <c r="ER283" s="90">
        <v>4750</v>
      </c>
      <c r="ES283" s="89"/>
      <c r="ET283" s="91"/>
      <c r="EU283" s="90">
        <v>11</v>
      </c>
      <c r="EV283" s="89"/>
    </row>
    <row r="284" spans="1:177" s="82" customFormat="1" ht="15.5" customHeight="1" thickBot="1" x14ac:dyDescent="0.35">
      <c r="A284" s="90">
        <v>2023</v>
      </c>
      <c r="B284" s="16" t="s">
        <v>298</v>
      </c>
      <c r="C284" s="16" t="s">
        <v>299</v>
      </c>
      <c r="D284" s="16" t="s">
        <v>1944</v>
      </c>
      <c r="E284" s="16" t="s">
        <v>301</v>
      </c>
      <c r="F284" s="89" t="s">
        <v>1630</v>
      </c>
      <c r="G284" s="90">
        <v>28</v>
      </c>
      <c r="H284" s="16">
        <v>34</v>
      </c>
      <c r="I284" s="16">
        <v>31</v>
      </c>
      <c r="J284" s="16">
        <v>19.779499999999999</v>
      </c>
      <c r="K284" s="16">
        <v>24.008299999999998</v>
      </c>
      <c r="L284" s="16">
        <v>21.682500000000001</v>
      </c>
      <c r="M284" s="16">
        <v>30</v>
      </c>
      <c r="N284" s="16">
        <v>36</v>
      </c>
      <c r="O284" s="16">
        <v>32</v>
      </c>
      <c r="P284" s="16">
        <f t="shared" si="89"/>
        <v>0.67757812500000003</v>
      </c>
      <c r="Q284" s="16"/>
      <c r="R284" s="16"/>
      <c r="S284" s="16" t="s">
        <v>60</v>
      </c>
      <c r="T284" s="16" t="s">
        <v>61</v>
      </c>
      <c r="U284" s="16"/>
      <c r="V284" s="16">
        <v>1</v>
      </c>
      <c r="W284" s="16" t="s">
        <v>63</v>
      </c>
      <c r="X284" s="16" t="s">
        <v>63</v>
      </c>
      <c r="Y284" s="16" t="s">
        <v>60</v>
      </c>
      <c r="Z284" s="16" t="s">
        <v>117</v>
      </c>
      <c r="AA284" s="16"/>
      <c r="AB284" s="16"/>
      <c r="AC284" s="16">
        <v>228</v>
      </c>
      <c r="AD284" s="16" t="s">
        <v>1616</v>
      </c>
      <c r="AE284" s="16" t="s">
        <v>1617</v>
      </c>
      <c r="AF284" s="16" t="s">
        <v>1624</v>
      </c>
      <c r="AG284" s="16" t="s">
        <v>1625</v>
      </c>
      <c r="AH284" s="16">
        <v>4</v>
      </c>
      <c r="AI284" s="16" t="s">
        <v>1631</v>
      </c>
      <c r="AJ284" s="16"/>
      <c r="AK284" s="16"/>
      <c r="AL284" s="16"/>
      <c r="AM284" s="16"/>
      <c r="AN284" s="16"/>
      <c r="AO284" s="89"/>
      <c r="AP284" s="90">
        <v>650</v>
      </c>
      <c r="AQ284" s="91">
        <v>650</v>
      </c>
      <c r="AR284" s="90"/>
      <c r="AS284" s="16"/>
      <c r="AT284" s="16"/>
      <c r="AU284" s="16"/>
      <c r="AV284" s="16"/>
      <c r="AW284" s="16"/>
      <c r="AX284" s="16"/>
      <c r="AY284" s="16"/>
      <c r="AZ284" s="16"/>
      <c r="BA284" s="16"/>
      <c r="BB284" s="16"/>
      <c r="BC284" s="16"/>
      <c r="BD284" s="16"/>
      <c r="BE284" s="16"/>
      <c r="BF284" s="16"/>
      <c r="BG284" s="16"/>
      <c r="BH284" s="16"/>
      <c r="BI284" s="16"/>
      <c r="BJ284" s="89"/>
      <c r="BK284" s="92"/>
      <c r="BL284" s="16"/>
      <c r="BM284" s="16"/>
      <c r="BN284" s="16">
        <v>31</v>
      </c>
      <c r="BO284" s="16" t="s">
        <v>118</v>
      </c>
      <c r="BP284" s="16"/>
      <c r="BQ284" s="16" t="s">
        <v>1618</v>
      </c>
      <c r="BR284" s="21">
        <v>44664</v>
      </c>
      <c r="BS284" s="16">
        <v>31092</v>
      </c>
      <c r="BT284" s="93"/>
      <c r="BU284" s="16" t="s">
        <v>63</v>
      </c>
      <c r="BV284" s="16" t="s">
        <v>63</v>
      </c>
      <c r="BW284" s="16"/>
      <c r="BX284" s="16"/>
      <c r="BY284" s="16" t="s">
        <v>63</v>
      </c>
      <c r="BZ284" s="16" t="s">
        <v>63</v>
      </c>
      <c r="CA284" s="16"/>
      <c r="CB284" s="16"/>
      <c r="CC284" s="16"/>
      <c r="CD284" s="16"/>
      <c r="CE284" s="16"/>
      <c r="CF284" s="16"/>
      <c r="CG284" s="16"/>
      <c r="CH284" s="16" t="s">
        <v>90</v>
      </c>
      <c r="CI284" s="16"/>
      <c r="CJ284" s="16">
        <v>1</v>
      </c>
      <c r="CK284" s="16" t="s">
        <v>91</v>
      </c>
      <c r="CL284" s="16"/>
      <c r="CM284" s="16">
        <v>355</v>
      </c>
      <c r="CN284" s="16">
        <v>205</v>
      </c>
      <c r="CO284" s="16">
        <v>274</v>
      </c>
      <c r="CP284" s="16" t="s">
        <v>92</v>
      </c>
      <c r="CQ284" s="16"/>
      <c r="CR284" s="16"/>
      <c r="CS284" s="16" t="s">
        <v>93</v>
      </c>
      <c r="CT284" s="16"/>
      <c r="CU284" s="16" t="s">
        <v>94</v>
      </c>
      <c r="CV284" s="16" t="s">
        <v>63</v>
      </c>
      <c r="CW284" s="16"/>
      <c r="CX284" s="16"/>
      <c r="CY284" s="16"/>
      <c r="CZ284" s="16"/>
      <c r="DA284" s="16">
        <v>2</v>
      </c>
      <c r="DB284" s="16" t="s">
        <v>167</v>
      </c>
      <c r="DC284" s="16" t="s">
        <v>308</v>
      </c>
      <c r="DD284" s="16" t="s">
        <v>1945</v>
      </c>
      <c r="DE284" s="16"/>
      <c r="DF284" s="16"/>
      <c r="DG284" s="16"/>
      <c r="DH284" s="16"/>
      <c r="DI284" s="16" t="s">
        <v>63</v>
      </c>
      <c r="DJ284" s="16" t="s">
        <v>63</v>
      </c>
      <c r="DK284" s="16"/>
      <c r="DL284" s="16"/>
      <c r="DM284" s="16" t="s">
        <v>63</v>
      </c>
      <c r="DN284" s="16" t="s">
        <v>189</v>
      </c>
      <c r="DO284" s="16" t="s">
        <v>1934</v>
      </c>
      <c r="DP284" s="16"/>
      <c r="DQ284" s="16"/>
      <c r="DR284" s="16"/>
      <c r="DS284" s="16"/>
      <c r="DT284" s="16"/>
      <c r="DU284" s="16"/>
      <c r="DV284" s="16"/>
      <c r="DW284" s="16"/>
      <c r="DX284" s="94"/>
      <c r="DY284" s="16">
        <v>10</v>
      </c>
      <c r="DZ284" s="16">
        <v>10</v>
      </c>
      <c r="EA284" s="89"/>
      <c r="EB284" s="90" t="s">
        <v>1935</v>
      </c>
      <c r="EC284" s="16">
        <v>10</v>
      </c>
      <c r="ED284" s="16"/>
      <c r="EE284" s="89"/>
      <c r="EF284" s="90"/>
      <c r="EG284" s="16"/>
      <c r="EH284" s="16"/>
      <c r="EI284" s="89"/>
      <c r="EJ284" s="90"/>
      <c r="EK284" s="16"/>
      <c r="EL284" s="16"/>
      <c r="EM284" s="89"/>
      <c r="EN284" s="90"/>
      <c r="EO284" s="16"/>
      <c r="EP284" s="16"/>
      <c r="EQ284" s="89"/>
      <c r="ER284" s="90">
        <v>4750</v>
      </c>
      <c r="ES284" s="89"/>
      <c r="ET284" s="91"/>
      <c r="EU284" s="90">
        <v>11</v>
      </c>
      <c r="EV284" s="89"/>
    </row>
    <row r="285" spans="1:177" s="82" customFormat="1" x14ac:dyDescent="0.3">
      <c r="A285" s="70"/>
      <c r="B285" s="71"/>
      <c r="C285" s="71"/>
      <c r="D285" s="71"/>
      <c r="E285" s="71"/>
      <c r="F285" s="73"/>
      <c r="G285" s="70"/>
      <c r="H285" s="72"/>
      <c r="I285" s="72"/>
      <c r="J285" s="74" t="s">
        <v>1946</v>
      </c>
      <c r="K285" s="72"/>
      <c r="L285" s="72"/>
      <c r="M285" s="72"/>
      <c r="N285" s="72"/>
      <c r="O285" s="72"/>
      <c r="P285" s="72"/>
      <c r="Q285" s="72"/>
      <c r="R285" s="72"/>
      <c r="S285" s="72"/>
      <c r="T285" s="72"/>
      <c r="U285" s="72"/>
      <c r="V285" s="72"/>
      <c r="W285" s="72"/>
      <c r="X285" s="72"/>
      <c r="Y285" s="72"/>
      <c r="Z285" s="72"/>
      <c r="AA285" s="74" t="str">
        <f>$J285</f>
        <v>2023 Toyota bZ4X LIMITED AWD</v>
      </c>
      <c r="AB285" s="72"/>
      <c r="AC285" s="72"/>
      <c r="AD285" s="72"/>
      <c r="AE285" s="72"/>
      <c r="AF285" s="72"/>
      <c r="AG285" s="72"/>
      <c r="AH285" s="72"/>
      <c r="AI285" s="72"/>
      <c r="AJ285" s="72"/>
      <c r="AK285" s="72"/>
      <c r="AL285" s="72"/>
      <c r="AM285" s="72"/>
      <c r="AN285" s="72"/>
      <c r="AO285" s="75"/>
      <c r="AP285" s="70"/>
      <c r="AQ285" s="76" t="str">
        <f>$J285</f>
        <v>2023 Toyota bZ4X LIMITED AWD</v>
      </c>
      <c r="AR285" s="70"/>
      <c r="AS285" s="72"/>
      <c r="AT285" s="72"/>
      <c r="AU285" s="72"/>
      <c r="AV285" s="72"/>
      <c r="AW285" s="72"/>
      <c r="AX285" s="72"/>
      <c r="AY285" s="72"/>
      <c r="AZ285" s="72"/>
      <c r="BA285" s="72"/>
      <c r="BB285" s="72"/>
      <c r="BC285" s="72"/>
      <c r="BD285" s="72"/>
      <c r="BE285" s="72"/>
      <c r="BF285" s="74" t="str">
        <f>$J285</f>
        <v>2023 Toyota bZ4X LIMITED AWD</v>
      </c>
      <c r="BG285" s="72"/>
      <c r="BH285" s="72"/>
      <c r="BI285" s="72"/>
      <c r="BJ285" s="75"/>
      <c r="BK285" s="70"/>
      <c r="BL285" s="72"/>
      <c r="BM285" s="72"/>
      <c r="BN285" s="72"/>
      <c r="BO285" s="72"/>
      <c r="BP285" s="72"/>
      <c r="BQ285" s="77"/>
      <c r="BR285" s="1"/>
      <c r="BS285" s="72"/>
      <c r="BT285" s="78" t="s">
        <v>1597</v>
      </c>
      <c r="BU285" s="72"/>
      <c r="BV285" s="74" t="str">
        <f>$J285</f>
        <v>2023 Toyota bZ4X LIMITED AWD</v>
      </c>
      <c r="BW285" s="72"/>
      <c r="BX285" s="72"/>
      <c r="BY285" s="72"/>
      <c r="BZ285" s="72"/>
      <c r="CA285" s="72"/>
      <c r="CB285" s="79" t="s">
        <v>1597</v>
      </c>
      <c r="CC285" s="72"/>
      <c r="CD285" s="72"/>
      <c r="CE285" s="72"/>
      <c r="CF285" s="72"/>
      <c r="CG285" s="72"/>
      <c r="CH285" s="72"/>
      <c r="CI285" s="72"/>
      <c r="CJ285" s="72"/>
      <c r="CK285" s="72"/>
      <c r="CL285" s="74" t="str">
        <f>$J285</f>
        <v>2023 Toyota bZ4X LIMITED AWD</v>
      </c>
      <c r="CM285" s="72"/>
      <c r="CN285" s="72"/>
      <c r="CO285" s="72"/>
      <c r="CP285" s="72"/>
      <c r="CQ285" s="72"/>
      <c r="CR285" s="72"/>
      <c r="CS285" s="72"/>
      <c r="CT285" s="72"/>
      <c r="CU285" s="72"/>
      <c r="CV285" s="72"/>
      <c r="CW285" s="72"/>
      <c r="CX285" s="72"/>
      <c r="CY285" s="72"/>
      <c r="CZ285" s="72"/>
      <c r="DA285" s="72"/>
      <c r="DB285" s="72"/>
      <c r="DC285" s="74" t="str">
        <f>$J285</f>
        <v>2023 Toyota bZ4X LIMITED AWD</v>
      </c>
      <c r="DD285" s="72"/>
      <c r="DE285" s="72"/>
      <c r="DF285" s="72"/>
      <c r="DG285" s="72"/>
      <c r="DH285" s="72"/>
      <c r="DI285" s="72"/>
      <c r="DJ285" s="72"/>
      <c r="DK285" s="72"/>
      <c r="DL285" s="72"/>
      <c r="DM285" s="72"/>
      <c r="DN285" s="72"/>
      <c r="DO285" s="74"/>
      <c r="DP285" s="74"/>
      <c r="DQ285" s="74"/>
      <c r="DR285" s="74"/>
      <c r="DS285" s="74"/>
      <c r="DT285" s="74" t="str">
        <f>$J285</f>
        <v>2023 Toyota bZ4X LIMITED AWD</v>
      </c>
      <c r="DU285" s="74"/>
      <c r="DV285" s="74"/>
      <c r="DW285" s="74"/>
      <c r="DX285" s="80"/>
      <c r="DY285" s="74"/>
      <c r="DZ285" s="74"/>
      <c r="EA285" s="73"/>
      <c r="EB285" s="81"/>
      <c r="EC285" s="74"/>
      <c r="ED285" s="74"/>
      <c r="EE285" s="73"/>
      <c r="EF285" s="81"/>
      <c r="EH285" s="79" t="s">
        <v>1597</v>
      </c>
      <c r="EI285" s="73" t="str">
        <f>$J285</f>
        <v>2023 Toyota bZ4X LIMITED AWD</v>
      </c>
      <c r="EJ285" s="83"/>
      <c r="EK285" s="84"/>
      <c r="EL285" s="84"/>
      <c r="EM285" s="85"/>
      <c r="EN285" s="86"/>
      <c r="EQ285" s="87"/>
      <c r="ER285" s="86"/>
      <c r="ES285" s="87"/>
      <c r="ET285" s="88"/>
      <c r="EU285" s="81" t="str">
        <f>$J285</f>
        <v>2023 Toyota bZ4X LIMITED AWD</v>
      </c>
      <c r="EV285" s="87"/>
      <c r="EW285" s="74"/>
      <c r="EX285" s="74"/>
      <c r="EY285" s="74"/>
      <c r="EZ285" s="74"/>
      <c r="FA285" s="74"/>
      <c r="FB285" s="74"/>
      <c r="FC285" s="74"/>
      <c r="FD285" s="74"/>
      <c r="FE285" s="74"/>
      <c r="FF285" s="74"/>
      <c r="FG285" s="74"/>
      <c r="FH285" s="74"/>
      <c r="FI285" s="74"/>
      <c r="FJ285" s="74"/>
      <c r="FK285" s="74"/>
      <c r="FL285" s="74"/>
      <c r="FM285" s="74"/>
      <c r="FN285" s="74"/>
      <c r="FO285" s="74"/>
      <c r="FQ285" s="74"/>
      <c r="FR285" s="74"/>
      <c r="FS285" s="74"/>
      <c r="FT285" s="74"/>
      <c r="FU285" s="74"/>
    </row>
    <row r="286" spans="1:177" s="82" customFormat="1" x14ac:dyDescent="0.3">
      <c r="A286" s="90">
        <v>2023</v>
      </c>
      <c r="B286" s="16" t="s">
        <v>298</v>
      </c>
      <c r="C286" s="16" t="s">
        <v>299</v>
      </c>
      <c r="D286" s="16" t="s">
        <v>1947</v>
      </c>
      <c r="E286" s="16" t="s">
        <v>301</v>
      </c>
      <c r="F286" s="89" t="s">
        <v>1630</v>
      </c>
      <c r="G286" s="90">
        <v>112</v>
      </c>
      <c r="H286" s="16">
        <v>92</v>
      </c>
      <c r="I286" s="16">
        <v>102</v>
      </c>
      <c r="J286" s="16">
        <v>167.1</v>
      </c>
      <c r="K286" s="16">
        <v>138.4</v>
      </c>
      <c r="L286" s="16">
        <v>152.83770000000001</v>
      </c>
      <c r="M286" s="16">
        <v>112</v>
      </c>
      <c r="N286" s="16">
        <v>92</v>
      </c>
      <c r="O286" s="16">
        <v>102</v>
      </c>
      <c r="P286" s="16">
        <f t="shared" ref="P286:P287" si="90">L286/O286</f>
        <v>1.498408823529412</v>
      </c>
      <c r="Q286" s="16"/>
      <c r="R286" s="16"/>
      <c r="S286" s="16" t="s">
        <v>60</v>
      </c>
      <c r="T286" s="16" t="s">
        <v>61</v>
      </c>
      <c r="U286" s="16"/>
      <c r="V286" s="16">
        <v>1</v>
      </c>
      <c r="W286" s="16" t="s">
        <v>63</v>
      </c>
      <c r="X286" s="16" t="s">
        <v>63</v>
      </c>
      <c r="Y286" s="16" t="s">
        <v>60</v>
      </c>
      <c r="Z286" s="16" t="s">
        <v>117</v>
      </c>
      <c r="AA286" s="16"/>
      <c r="AB286" s="16"/>
      <c r="AC286" s="16">
        <v>222</v>
      </c>
      <c r="AD286" s="16" t="s">
        <v>1616</v>
      </c>
      <c r="AE286" s="16" t="s">
        <v>1617</v>
      </c>
      <c r="AF286" s="16" t="s">
        <v>66</v>
      </c>
      <c r="AG286" s="16" t="s">
        <v>67</v>
      </c>
      <c r="AH286" s="16">
        <v>4</v>
      </c>
      <c r="AI286" s="16" t="s">
        <v>1631</v>
      </c>
      <c r="AJ286" s="16"/>
      <c r="AK286" s="16"/>
      <c r="AL286" s="16"/>
      <c r="AM286" s="16"/>
      <c r="AN286" s="16"/>
      <c r="AO286" s="89"/>
      <c r="AP286" s="90">
        <v>700</v>
      </c>
      <c r="AQ286" s="91">
        <v>700</v>
      </c>
      <c r="AR286" s="90"/>
      <c r="AS286" s="16"/>
      <c r="AT286" s="16"/>
      <c r="AU286" s="16"/>
      <c r="AV286" s="16"/>
      <c r="AW286" s="16"/>
      <c r="AX286" s="16"/>
      <c r="AY286" s="16"/>
      <c r="AZ286" s="16"/>
      <c r="BA286" s="16"/>
      <c r="BB286" s="16"/>
      <c r="BC286" s="16"/>
      <c r="BD286" s="16"/>
      <c r="BE286" s="16"/>
      <c r="BF286" s="16"/>
      <c r="BG286" s="16"/>
      <c r="BH286" s="16"/>
      <c r="BI286" s="16"/>
      <c r="BJ286" s="89"/>
      <c r="BK286" s="92"/>
      <c r="BL286" s="16"/>
      <c r="BM286" s="16"/>
      <c r="BN286" s="16">
        <v>31</v>
      </c>
      <c r="BO286" s="16" t="s">
        <v>118</v>
      </c>
      <c r="BP286" s="16"/>
      <c r="BQ286" s="16" t="s">
        <v>1618</v>
      </c>
      <c r="BR286" s="21">
        <v>44664</v>
      </c>
      <c r="BS286" s="16">
        <v>31093</v>
      </c>
      <c r="BT286" s="93"/>
      <c r="BU286" s="16" t="s">
        <v>62</v>
      </c>
      <c r="BV286" s="16" t="s">
        <v>63</v>
      </c>
      <c r="BW286" s="16"/>
      <c r="BX286" s="16"/>
      <c r="BY286" s="16" t="s">
        <v>63</v>
      </c>
      <c r="BZ286" s="16" t="s">
        <v>63</v>
      </c>
      <c r="CA286" s="16"/>
      <c r="CB286" s="16"/>
      <c r="CC286" s="16"/>
      <c r="CD286" s="16"/>
      <c r="CE286" s="16"/>
      <c r="CF286" s="16"/>
      <c r="CG286" s="16"/>
      <c r="CH286" s="16" t="s">
        <v>90</v>
      </c>
      <c r="CI286" s="16"/>
      <c r="CJ286" s="16">
        <v>1</v>
      </c>
      <c r="CK286" s="16" t="s">
        <v>91</v>
      </c>
      <c r="CL286" s="16"/>
      <c r="CM286" s="16">
        <v>355</v>
      </c>
      <c r="CN286" s="16">
        <v>205</v>
      </c>
      <c r="CO286" s="16">
        <v>274</v>
      </c>
      <c r="CP286" s="16" t="s">
        <v>92</v>
      </c>
      <c r="CQ286" s="16"/>
      <c r="CR286" s="16"/>
      <c r="CS286" s="16" t="s">
        <v>93</v>
      </c>
      <c r="CT286" s="16"/>
      <c r="CU286" s="16" t="s">
        <v>94</v>
      </c>
      <c r="CV286" s="16" t="s">
        <v>63</v>
      </c>
      <c r="CW286" s="16"/>
      <c r="CX286" s="16"/>
      <c r="CY286" s="16"/>
      <c r="CZ286" s="16"/>
      <c r="DA286" s="16">
        <v>2</v>
      </c>
      <c r="DB286" s="16" t="s">
        <v>167</v>
      </c>
      <c r="DC286" s="16" t="s">
        <v>308</v>
      </c>
      <c r="DD286" s="16" t="s">
        <v>1945</v>
      </c>
      <c r="DE286" s="16"/>
      <c r="DF286" s="16"/>
      <c r="DG286" s="16"/>
      <c r="DH286" s="16"/>
      <c r="DI286" s="16" t="s">
        <v>63</v>
      </c>
      <c r="DJ286" s="16" t="s">
        <v>63</v>
      </c>
      <c r="DK286" s="16"/>
      <c r="DL286" s="16"/>
      <c r="DM286" s="16" t="s">
        <v>63</v>
      </c>
      <c r="DN286" s="16" t="s">
        <v>189</v>
      </c>
      <c r="DO286" s="16" t="s">
        <v>1934</v>
      </c>
      <c r="DP286" s="16"/>
      <c r="DQ286" s="16"/>
      <c r="DR286" s="16"/>
      <c r="DS286" s="16"/>
      <c r="DT286" s="16"/>
      <c r="DU286" s="16"/>
      <c r="DV286" s="16"/>
      <c r="DW286" s="16"/>
      <c r="DX286" s="94"/>
      <c r="DY286" s="16">
        <v>10</v>
      </c>
      <c r="DZ286" s="16">
        <v>10</v>
      </c>
      <c r="EA286" s="89"/>
      <c r="EB286" s="90" t="s">
        <v>1935</v>
      </c>
      <c r="EC286" s="16">
        <v>10</v>
      </c>
      <c r="ED286" s="16"/>
      <c r="EE286" s="89"/>
      <c r="EF286" s="90"/>
      <c r="EG286" s="16"/>
      <c r="EH286" s="16"/>
      <c r="EI286" s="89"/>
      <c r="EJ286" s="90"/>
      <c r="EK286" s="16"/>
      <c r="EL286" s="16"/>
      <c r="EM286" s="89"/>
      <c r="EN286" s="90"/>
      <c r="EO286" s="16"/>
      <c r="EP286" s="16"/>
      <c r="EQ286" s="89"/>
      <c r="ER286" s="90">
        <v>4500</v>
      </c>
      <c r="ES286" s="89"/>
      <c r="ET286" s="91"/>
      <c r="EU286" s="90">
        <v>11</v>
      </c>
      <c r="EV286" s="89"/>
    </row>
    <row r="287" spans="1:177" s="82" customFormat="1" ht="15.5" customHeight="1" thickBot="1" x14ac:dyDescent="0.35">
      <c r="A287" s="90">
        <v>2023</v>
      </c>
      <c r="B287" s="16" t="s">
        <v>298</v>
      </c>
      <c r="C287" s="16" t="s">
        <v>299</v>
      </c>
      <c r="D287" s="16" t="s">
        <v>1947</v>
      </c>
      <c r="E287" s="16" t="s">
        <v>301</v>
      </c>
      <c r="F287" s="89" t="s">
        <v>1630</v>
      </c>
      <c r="G287" s="90">
        <v>29</v>
      </c>
      <c r="H287" s="16">
        <v>35</v>
      </c>
      <c r="I287" s="16">
        <v>32</v>
      </c>
      <c r="J287" s="16">
        <v>20.176400000000001</v>
      </c>
      <c r="K287" s="16">
        <v>24.3506</v>
      </c>
      <c r="L287" s="16">
        <v>22.0548</v>
      </c>
      <c r="M287" s="16">
        <v>30</v>
      </c>
      <c r="N287" s="16">
        <v>36</v>
      </c>
      <c r="O287" s="16">
        <v>33</v>
      </c>
      <c r="P287" s="16">
        <f t="shared" si="90"/>
        <v>0.66832727272727277</v>
      </c>
      <c r="Q287" s="16"/>
      <c r="R287" s="16"/>
      <c r="S287" s="16" t="s">
        <v>60</v>
      </c>
      <c r="T287" s="16" t="s">
        <v>61</v>
      </c>
      <c r="U287" s="16"/>
      <c r="V287" s="16">
        <v>1</v>
      </c>
      <c r="W287" s="16" t="s">
        <v>63</v>
      </c>
      <c r="X287" s="16" t="s">
        <v>63</v>
      </c>
      <c r="Y287" s="16" t="s">
        <v>60</v>
      </c>
      <c r="Z287" s="16" t="s">
        <v>117</v>
      </c>
      <c r="AA287" s="16"/>
      <c r="AB287" s="16"/>
      <c r="AC287" s="16">
        <v>222</v>
      </c>
      <c r="AD287" s="16" t="s">
        <v>1616</v>
      </c>
      <c r="AE287" s="16" t="s">
        <v>1617</v>
      </c>
      <c r="AF287" s="16" t="s">
        <v>1624</v>
      </c>
      <c r="AG287" s="16" t="s">
        <v>1625</v>
      </c>
      <c r="AH287" s="16">
        <v>4</v>
      </c>
      <c r="AI287" s="16" t="s">
        <v>1631</v>
      </c>
      <c r="AJ287" s="16"/>
      <c r="AK287" s="16"/>
      <c r="AL287" s="16"/>
      <c r="AM287" s="16"/>
      <c r="AN287" s="16"/>
      <c r="AO287" s="89"/>
      <c r="AP287" s="90">
        <v>700</v>
      </c>
      <c r="AQ287" s="91">
        <v>700</v>
      </c>
      <c r="AR287" s="90"/>
      <c r="AS287" s="16"/>
      <c r="AT287" s="16"/>
      <c r="AU287" s="16"/>
      <c r="AV287" s="16"/>
      <c r="AW287" s="16"/>
      <c r="AX287" s="16"/>
      <c r="AY287" s="16"/>
      <c r="AZ287" s="16"/>
      <c r="BA287" s="16"/>
      <c r="BB287" s="16"/>
      <c r="BC287" s="16"/>
      <c r="BD287" s="16"/>
      <c r="BE287" s="16"/>
      <c r="BF287" s="16"/>
      <c r="BG287" s="16"/>
      <c r="BH287" s="16"/>
      <c r="BI287" s="16"/>
      <c r="BJ287" s="89"/>
      <c r="BK287" s="92"/>
      <c r="BL287" s="16"/>
      <c r="BM287" s="16"/>
      <c r="BN287" s="16">
        <v>31</v>
      </c>
      <c r="BO287" s="16" t="s">
        <v>118</v>
      </c>
      <c r="BP287" s="16"/>
      <c r="BQ287" s="16" t="s">
        <v>1618</v>
      </c>
      <c r="BR287" s="21">
        <v>44664</v>
      </c>
      <c r="BS287" s="16">
        <v>31093</v>
      </c>
      <c r="BT287" s="93"/>
      <c r="BU287" s="16" t="s">
        <v>62</v>
      </c>
      <c r="BV287" s="16" t="s">
        <v>63</v>
      </c>
      <c r="BW287" s="16"/>
      <c r="BX287" s="16"/>
      <c r="BY287" s="16" t="s">
        <v>63</v>
      </c>
      <c r="BZ287" s="16" t="s">
        <v>63</v>
      </c>
      <c r="CA287" s="16"/>
      <c r="CB287" s="16"/>
      <c r="CC287" s="16"/>
      <c r="CD287" s="16"/>
      <c r="CE287" s="16"/>
      <c r="CF287" s="16"/>
      <c r="CG287" s="16"/>
      <c r="CH287" s="16" t="s">
        <v>90</v>
      </c>
      <c r="CI287" s="16"/>
      <c r="CJ287" s="16">
        <v>1</v>
      </c>
      <c r="CK287" s="16" t="s">
        <v>91</v>
      </c>
      <c r="CL287" s="16"/>
      <c r="CM287" s="16">
        <v>355</v>
      </c>
      <c r="CN287" s="16">
        <v>205</v>
      </c>
      <c r="CO287" s="16">
        <v>274</v>
      </c>
      <c r="CP287" s="16" t="s">
        <v>92</v>
      </c>
      <c r="CQ287" s="16"/>
      <c r="CR287" s="16"/>
      <c r="CS287" s="16" t="s">
        <v>93</v>
      </c>
      <c r="CT287" s="16"/>
      <c r="CU287" s="16" t="s">
        <v>94</v>
      </c>
      <c r="CV287" s="16" t="s">
        <v>63</v>
      </c>
      <c r="CW287" s="16"/>
      <c r="CX287" s="16"/>
      <c r="CY287" s="16"/>
      <c r="CZ287" s="16"/>
      <c r="DA287" s="16">
        <v>2</v>
      </c>
      <c r="DB287" s="16" t="s">
        <v>167</v>
      </c>
      <c r="DC287" s="16" t="s">
        <v>308</v>
      </c>
      <c r="DD287" s="16" t="s">
        <v>1945</v>
      </c>
      <c r="DE287" s="16"/>
      <c r="DF287" s="16"/>
      <c r="DG287" s="16"/>
      <c r="DH287" s="16"/>
      <c r="DI287" s="16" t="s">
        <v>63</v>
      </c>
      <c r="DJ287" s="16" t="s">
        <v>63</v>
      </c>
      <c r="DK287" s="16"/>
      <c r="DL287" s="16"/>
      <c r="DM287" s="16" t="s">
        <v>63</v>
      </c>
      <c r="DN287" s="16" t="s">
        <v>189</v>
      </c>
      <c r="DO287" s="16" t="s">
        <v>1934</v>
      </c>
      <c r="DP287" s="16"/>
      <c r="DQ287" s="16"/>
      <c r="DR287" s="16"/>
      <c r="DS287" s="16"/>
      <c r="DT287" s="16"/>
      <c r="DU287" s="16"/>
      <c r="DV287" s="16"/>
      <c r="DW287" s="16"/>
      <c r="DX287" s="94"/>
      <c r="DY287" s="16">
        <v>10</v>
      </c>
      <c r="DZ287" s="16">
        <v>10</v>
      </c>
      <c r="EA287" s="89"/>
      <c r="EB287" s="90" t="s">
        <v>1935</v>
      </c>
      <c r="EC287" s="16">
        <v>10</v>
      </c>
      <c r="ED287" s="16"/>
      <c r="EE287" s="89"/>
      <c r="EF287" s="90"/>
      <c r="EG287" s="16"/>
      <c r="EH287" s="16"/>
      <c r="EI287" s="89"/>
      <c r="EJ287" s="90"/>
      <c r="EK287" s="16"/>
      <c r="EL287" s="16"/>
      <c r="EM287" s="89"/>
      <c r="EN287" s="90"/>
      <c r="EO287" s="16"/>
      <c r="EP287" s="16"/>
      <c r="EQ287" s="89"/>
      <c r="ER287" s="90">
        <v>4500</v>
      </c>
      <c r="ES287" s="89"/>
      <c r="ET287" s="91"/>
      <c r="EU287" s="90">
        <v>11</v>
      </c>
      <c r="EV287" s="89"/>
    </row>
    <row r="288" spans="1:177" s="82" customFormat="1" x14ac:dyDescent="0.3">
      <c r="A288" s="70"/>
      <c r="B288" s="71"/>
      <c r="C288" s="71"/>
      <c r="D288" s="71"/>
      <c r="E288" s="71"/>
      <c r="F288" s="73"/>
      <c r="G288" s="70"/>
      <c r="H288" s="72"/>
      <c r="I288" s="72"/>
      <c r="J288" s="74" t="s">
        <v>1948</v>
      </c>
      <c r="K288" s="72"/>
      <c r="L288" s="72"/>
      <c r="M288" s="72"/>
      <c r="N288" s="72"/>
      <c r="O288" s="72"/>
      <c r="P288" s="72"/>
      <c r="Q288" s="72"/>
      <c r="R288" s="72"/>
      <c r="S288" s="72"/>
      <c r="T288" s="72"/>
      <c r="U288" s="72"/>
      <c r="V288" s="72"/>
      <c r="W288" s="72"/>
      <c r="X288" s="72"/>
      <c r="Y288" s="72"/>
      <c r="Z288" s="72"/>
      <c r="AA288" s="74" t="str">
        <f>$J288</f>
        <v>2023 Volkswagen ID.4</v>
      </c>
      <c r="AB288" s="72"/>
      <c r="AC288" s="72"/>
      <c r="AD288" s="72"/>
      <c r="AE288" s="72"/>
      <c r="AF288" s="72"/>
      <c r="AG288" s="72"/>
      <c r="AH288" s="72"/>
      <c r="AI288" s="72"/>
      <c r="AJ288" s="72"/>
      <c r="AK288" s="72"/>
      <c r="AL288" s="72"/>
      <c r="AM288" s="72"/>
      <c r="AN288" s="72"/>
      <c r="AO288" s="75"/>
      <c r="AP288" s="70"/>
      <c r="AQ288" s="76" t="str">
        <f>$J288</f>
        <v>2023 Volkswagen ID.4</v>
      </c>
      <c r="AR288" s="70"/>
      <c r="AS288" s="72"/>
      <c r="AT288" s="72"/>
      <c r="AU288" s="72"/>
      <c r="AV288" s="72"/>
      <c r="AW288" s="72"/>
      <c r="AX288" s="72"/>
      <c r="AY288" s="72"/>
      <c r="AZ288" s="72"/>
      <c r="BA288" s="72"/>
      <c r="BB288" s="72"/>
      <c r="BC288" s="72"/>
      <c r="BD288" s="72"/>
      <c r="BE288" s="72"/>
      <c r="BF288" s="74" t="str">
        <f>$J288</f>
        <v>2023 Volkswagen ID.4</v>
      </c>
      <c r="BG288" s="72"/>
      <c r="BH288" s="72"/>
      <c r="BI288" s="72"/>
      <c r="BJ288" s="75"/>
      <c r="BK288" s="70"/>
      <c r="BL288" s="72"/>
      <c r="BM288" s="72"/>
      <c r="BN288" s="72"/>
      <c r="BO288" s="72"/>
      <c r="BP288" s="72"/>
      <c r="BQ288" s="77"/>
      <c r="BR288" s="1"/>
      <c r="BS288" s="72"/>
      <c r="BT288" s="78" t="s">
        <v>1597</v>
      </c>
      <c r="BU288" s="72"/>
      <c r="BV288" s="74" t="str">
        <f>$J288</f>
        <v>2023 Volkswagen ID.4</v>
      </c>
      <c r="BW288" s="72"/>
      <c r="BX288" s="72"/>
      <c r="BY288" s="72"/>
      <c r="BZ288" s="72"/>
      <c r="CA288" s="72"/>
      <c r="CB288" s="79" t="s">
        <v>1597</v>
      </c>
      <c r="CC288" s="72"/>
      <c r="CD288" s="72"/>
      <c r="CE288" s="72"/>
      <c r="CF288" s="72"/>
      <c r="CG288" s="72"/>
      <c r="CH288" s="72"/>
      <c r="CI288" s="72"/>
      <c r="CJ288" s="72"/>
      <c r="CK288" s="72"/>
      <c r="CL288" s="74" t="str">
        <f>$J288</f>
        <v>2023 Volkswagen ID.4</v>
      </c>
      <c r="CM288" s="72"/>
      <c r="CN288" s="72"/>
      <c r="CO288" s="72"/>
      <c r="CP288" s="72"/>
      <c r="CQ288" s="72"/>
      <c r="CR288" s="72"/>
      <c r="CS288" s="72"/>
      <c r="CT288" s="72"/>
      <c r="CU288" s="72"/>
      <c r="CV288" s="72"/>
      <c r="CW288" s="72"/>
      <c r="CX288" s="72"/>
      <c r="CY288" s="72"/>
      <c r="CZ288" s="72"/>
      <c r="DA288" s="72"/>
      <c r="DB288" s="72"/>
      <c r="DC288" s="74" t="str">
        <f>$J288</f>
        <v>2023 Volkswagen ID.4</v>
      </c>
      <c r="DD288" s="72"/>
      <c r="DE288" s="72"/>
      <c r="DF288" s="72"/>
      <c r="DG288" s="72"/>
      <c r="DH288" s="72"/>
      <c r="DI288" s="72"/>
      <c r="DJ288" s="72"/>
      <c r="DK288" s="72"/>
      <c r="DL288" s="72"/>
      <c r="DM288" s="72"/>
      <c r="DN288" s="72"/>
      <c r="DO288" s="74"/>
      <c r="DP288" s="74"/>
      <c r="DQ288" s="74"/>
      <c r="DR288" s="74"/>
      <c r="DS288" s="74"/>
      <c r="DT288" s="74" t="str">
        <f>$J288</f>
        <v>2023 Volkswagen ID.4</v>
      </c>
      <c r="DU288" s="74"/>
      <c r="DV288" s="74"/>
      <c r="DW288" s="74"/>
      <c r="DX288" s="80"/>
      <c r="DY288" s="74"/>
      <c r="DZ288" s="74"/>
      <c r="EA288" s="73"/>
      <c r="EB288" s="81"/>
      <c r="EC288" s="74"/>
      <c r="ED288" s="74"/>
      <c r="EE288" s="73"/>
      <c r="EF288" s="81"/>
      <c r="EH288" s="79" t="s">
        <v>1597</v>
      </c>
      <c r="EI288" s="73" t="str">
        <f>$J288</f>
        <v>2023 Volkswagen ID.4</v>
      </c>
      <c r="EJ288" s="83"/>
      <c r="EK288" s="84"/>
      <c r="EL288" s="84"/>
      <c r="EM288" s="85"/>
      <c r="EN288" s="86"/>
      <c r="EQ288" s="87"/>
      <c r="ER288" s="86"/>
      <c r="ES288" s="87"/>
      <c r="ET288" s="88"/>
      <c r="EU288" s="81" t="str">
        <f>$J288</f>
        <v>2023 Volkswagen ID.4</v>
      </c>
      <c r="EV288" s="87"/>
      <c r="EW288" s="74"/>
      <c r="EX288" s="74"/>
      <c r="EY288" s="74"/>
      <c r="EZ288" s="74"/>
      <c r="FA288" s="74"/>
      <c r="FB288" s="74"/>
      <c r="FC288" s="74"/>
      <c r="FD288" s="74"/>
      <c r="FE288" s="74"/>
      <c r="FF288" s="74"/>
      <c r="FG288" s="74"/>
      <c r="FH288" s="74"/>
      <c r="FI288" s="74"/>
      <c r="FJ288" s="74"/>
      <c r="FK288" s="74"/>
      <c r="FL288" s="74"/>
      <c r="FM288" s="74"/>
      <c r="FN288" s="74"/>
      <c r="FO288" s="74"/>
      <c r="FQ288" s="74"/>
      <c r="FR288" s="74"/>
      <c r="FS288" s="74"/>
      <c r="FT288" s="74"/>
      <c r="FU288" s="74"/>
    </row>
    <row r="289" spans="1:177" s="82" customFormat="1" x14ac:dyDescent="0.3">
      <c r="A289" s="90">
        <v>2023</v>
      </c>
      <c r="B289" s="16" t="s">
        <v>112</v>
      </c>
      <c r="C289" s="16" t="s">
        <v>152</v>
      </c>
      <c r="D289" s="16" t="s">
        <v>1949</v>
      </c>
      <c r="E289" s="16" t="s">
        <v>114</v>
      </c>
      <c r="F289" s="89" t="s">
        <v>1630</v>
      </c>
      <c r="G289" s="90">
        <v>115</v>
      </c>
      <c r="H289" s="16">
        <v>99</v>
      </c>
      <c r="I289" s="16">
        <v>107</v>
      </c>
      <c r="J289" s="16">
        <v>164.5</v>
      </c>
      <c r="K289" s="16">
        <v>140.9</v>
      </c>
      <c r="L289" s="16">
        <v>152.97020000000001</v>
      </c>
      <c r="M289" s="16">
        <v>115.15</v>
      </c>
      <c r="N289" s="16">
        <v>98.63</v>
      </c>
      <c r="O289" s="16">
        <v>107.0791</v>
      </c>
      <c r="P289" s="16">
        <f t="shared" ref="P289:P290" si="91">L289/O289</f>
        <v>1.4285719622223199</v>
      </c>
      <c r="Q289" s="16"/>
      <c r="R289" s="16"/>
      <c r="S289" s="16" t="s">
        <v>60</v>
      </c>
      <c r="T289" s="16" t="s">
        <v>61</v>
      </c>
      <c r="U289" s="16" t="s">
        <v>1615</v>
      </c>
      <c r="V289" s="16">
        <v>1</v>
      </c>
      <c r="W289" s="16" t="s">
        <v>63</v>
      </c>
      <c r="X289" s="16" t="s">
        <v>63</v>
      </c>
      <c r="Y289" s="16" t="s">
        <v>84</v>
      </c>
      <c r="Z289" s="16" t="s">
        <v>85</v>
      </c>
      <c r="AA289" s="16"/>
      <c r="AB289" s="16"/>
      <c r="AC289" s="16">
        <v>209</v>
      </c>
      <c r="AD289" s="16" t="s">
        <v>1616</v>
      </c>
      <c r="AE289" s="16" t="s">
        <v>1617</v>
      </c>
      <c r="AF289" s="16" t="s">
        <v>66</v>
      </c>
      <c r="AG289" s="16" t="s">
        <v>67</v>
      </c>
      <c r="AH289" s="16">
        <v>4</v>
      </c>
      <c r="AI289" s="16" t="s">
        <v>1631</v>
      </c>
      <c r="AJ289" s="16"/>
      <c r="AK289" s="16"/>
      <c r="AL289" s="16">
        <v>100</v>
      </c>
      <c r="AM289" s="16">
        <v>30</v>
      </c>
      <c r="AN289" s="16"/>
      <c r="AO289" s="89"/>
      <c r="AP289" s="90">
        <v>650</v>
      </c>
      <c r="AQ289" s="91">
        <v>650</v>
      </c>
      <c r="AR289" s="90"/>
      <c r="AS289" s="16"/>
      <c r="AT289" s="16"/>
      <c r="AU289" s="16"/>
      <c r="AV289" s="16"/>
      <c r="AW289" s="16"/>
      <c r="AX289" s="16"/>
      <c r="AY289" s="16"/>
      <c r="AZ289" s="16"/>
      <c r="BA289" s="16"/>
      <c r="BB289" s="16"/>
      <c r="BC289" s="16"/>
      <c r="BD289" s="16"/>
      <c r="BE289" s="16"/>
      <c r="BF289" s="16"/>
      <c r="BG289" s="16"/>
      <c r="BH289" s="16"/>
      <c r="BI289" s="16"/>
      <c r="BJ289" s="89"/>
      <c r="BK289" s="92"/>
      <c r="BL289" s="16"/>
      <c r="BM289" s="16"/>
      <c r="BN289" s="16">
        <v>30</v>
      </c>
      <c r="BO289" s="16" t="s">
        <v>225</v>
      </c>
      <c r="BP289" s="16"/>
      <c r="BQ289" s="16" t="s">
        <v>1618</v>
      </c>
      <c r="BR289" s="21">
        <v>44837</v>
      </c>
      <c r="BS289" s="16">
        <v>32182</v>
      </c>
      <c r="BT289" s="93"/>
      <c r="BU289" s="16" t="s">
        <v>63</v>
      </c>
      <c r="BV289" s="16" t="s">
        <v>63</v>
      </c>
      <c r="BW289" s="16"/>
      <c r="BX289" s="16"/>
      <c r="BY289" s="16" t="s">
        <v>63</v>
      </c>
      <c r="BZ289" s="16" t="s">
        <v>63</v>
      </c>
      <c r="CA289" s="16"/>
      <c r="CB289" s="16"/>
      <c r="CC289" s="16"/>
      <c r="CD289" s="16"/>
      <c r="CE289" s="16"/>
      <c r="CF289" s="16"/>
      <c r="CG289" s="16"/>
      <c r="CH289" s="16" t="s">
        <v>90</v>
      </c>
      <c r="CI289" s="16"/>
      <c r="CJ289" s="16">
        <v>12</v>
      </c>
      <c r="CK289" s="16" t="s">
        <v>91</v>
      </c>
      <c r="CL289" s="16"/>
      <c r="CM289" s="16">
        <v>350</v>
      </c>
      <c r="CN289" s="16">
        <v>234</v>
      </c>
      <c r="CO289" s="16">
        <v>167.6</v>
      </c>
      <c r="CP289" s="16" t="s">
        <v>1619</v>
      </c>
      <c r="CQ289" s="16"/>
      <c r="CR289" s="16"/>
      <c r="CS289" s="16" t="s">
        <v>93</v>
      </c>
      <c r="CT289" s="16"/>
      <c r="CU289" s="16" t="s">
        <v>94</v>
      </c>
      <c r="CV289" s="16" t="s">
        <v>62</v>
      </c>
      <c r="CW289" s="16"/>
      <c r="CX289" s="16"/>
      <c r="CY289" s="16"/>
      <c r="CZ289" s="16" t="s">
        <v>1950</v>
      </c>
      <c r="DA289" s="16">
        <v>1</v>
      </c>
      <c r="DB289" s="16" t="s">
        <v>167</v>
      </c>
      <c r="DC289" s="16" t="s">
        <v>1951</v>
      </c>
      <c r="DD289" s="16">
        <v>150</v>
      </c>
      <c r="DE289" s="16"/>
      <c r="DF289" s="16"/>
      <c r="DG289" s="16"/>
      <c r="DH289" s="16"/>
      <c r="DI289" s="16" t="s">
        <v>63</v>
      </c>
      <c r="DJ289" s="16" t="s">
        <v>62</v>
      </c>
      <c r="DK289" s="16"/>
      <c r="DL289" s="16"/>
      <c r="DM289" s="16" t="s">
        <v>63</v>
      </c>
      <c r="DN289" s="16" t="s">
        <v>189</v>
      </c>
      <c r="DO289" s="16" t="s">
        <v>1952</v>
      </c>
      <c r="DP289" s="16"/>
      <c r="DQ289" s="16"/>
      <c r="DR289" s="16"/>
      <c r="DS289" s="16"/>
      <c r="DT289" s="16"/>
      <c r="DU289" s="16"/>
      <c r="DV289" s="16"/>
      <c r="DW289" s="16"/>
      <c r="DX289" s="94"/>
      <c r="DY289" s="16">
        <v>10</v>
      </c>
      <c r="DZ289" s="16">
        <v>10</v>
      </c>
      <c r="EA289" s="89"/>
      <c r="EB289" s="90" t="s">
        <v>1953</v>
      </c>
      <c r="EC289" s="16">
        <v>10</v>
      </c>
      <c r="ED289" s="16"/>
      <c r="EE289" s="89"/>
      <c r="EF289" s="90"/>
      <c r="EG289" s="16"/>
      <c r="EH289" s="16"/>
      <c r="EI289" s="89"/>
      <c r="EJ289" s="90"/>
      <c r="EK289" s="16"/>
      <c r="EL289" s="16"/>
      <c r="EM289" s="89"/>
      <c r="EN289" s="90"/>
      <c r="EO289" s="16"/>
      <c r="EP289" s="16"/>
      <c r="EQ289" s="89"/>
      <c r="ER289" s="90">
        <v>4750</v>
      </c>
      <c r="ES289" s="89"/>
      <c r="ET289" s="91"/>
      <c r="EU289" s="90">
        <v>6</v>
      </c>
      <c r="EV289" s="89"/>
    </row>
    <row r="290" spans="1:177" s="82" customFormat="1" ht="15.5" customHeight="1" thickBot="1" x14ac:dyDescent="0.35">
      <c r="A290" s="90">
        <v>2023</v>
      </c>
      <c r="B290" s="16" t="s">
        <v>112</v>
      </c>
      <c r="C290" s="16" t="s">
        <v>152</v>
      </c>
      <c r="D290" s="16" t="s">
        <v>1949</v>
      </c>
      <c r="E290" s="16" t="s">
        <v>114</v>
      </c>
      <c r="F290" s="89" t="s">
        <v>1630</v>
      </c>
      <c r="G290" s="90">
        <v>29</v>
      </c>
      <c r="H290" s="16">
        <v>34</v>
      </c>
      <c r="I290" s="16">
        <v>31</v>
      </c>
      <c r="J290" s="16">
        <v>20.4832</v>
      </c>
      <c r="K290" s="16">
        <v>23.921800000000001</v>
      </c>
      <c r="L290" s="16">
        <v>22.0305</v>
      </c>
      <c r="M290" s="16">
        <v>29.270499999999998</v>
      </c>
      <c r="N290" s="16">
        <v>34.173200000000001</v>
      </c>
      <c r="O290" s="16">
        <v>31.476700000000001</v>
      </c>
      <c r="P290" s="16">
        <f t="shared" si="91"/>
        <v>0.6998986551957479</v>
      </c>
      <c r="Q290" s="16"/>
      <c r="R290" s="16"/>
      <c r="S290" s="16" t="s">
        <v>60</v>
      </c>
      <c r="T290" s="16" t="s">
        <v>61</v>
      </c>
      <c r="U290" s="16" t="s">
        <v>1615</v>
      </c>
      <c r="V290" s="16">
        <v>1</v>
      </c>
      <c r="W290" s="16" t="s">
        <v>63</v>
      </c>
      <c r="X290" s="16" t="s">
        <v>63</v>
      </c>
      <c r="Y290" s="16" t="s">
        <v>84</v>
      </c>
      <c r="Z290" s="16" t="s">
        <v>85</v>
      </c>
      <c r="AA290" s="16"/>
      <c r="AB290" s="16"/>
      <c r="AC290" s="16">
        <v>209</v>
      </c>
      <c r="AD290" s="16" t="s">
        <v>1616</v>
      </c>
      <c r="AE290" s="16" t="s">
        <v>1617</v>
      </c>
      <c r="AF290" s="16" t="s">
        <v>1624</v>
      </c>
      <c r="AG290" s="16" t="s">
        <v>1625</v>
      </c>
      <c r="AH290" s="16">
        <v>4</v>
      </c>
      <c r="AI290" s="16" t="s">
        <v>1631</v>
      </c>
      <c r="AJ290" s="16"/>
      <c r="AK290" s="16"/>
      <c r="AL290" s="16">
        <v>100</v>
      </c>
      <c r="AM290" s="16">
        <v>30</v>
      </c>
      <c r="AN290" s="16"/>
      <c r="AO290" s="89"/>
      <c r="AP290" s="90">
        <v>650</v>
      </c>
      <c r="AQ290" s="91">
        <v>650</v>
      </c>
      <c r="AR290" s="90"/>
      <c r="AS290" s="16"/>
      <c r="AT290" s="16"/>
      <c r="AU290" s="16"/>
      <c r="AV290" s="16"/>
      <c r="AW290" s="16"/>
      <c r="AX290" s="16"/>
      <c r="AY290" s="16"/>
      <c r="AZ290" s="16"/>
      <c r="BA290" s="16"/>
      <c r="BB290" s="16"/>
      <c r="BC290" s="16"/>
      <c r="BD290" s="16"/>
      <c r="BE290" s="16"/>
      <c r="BF290" s="16"/>
      <c r="BG290" s="16"/>
      <c r="BH290" s="16"/>
      <c r="BI290" s="16"/>
      <c r="BJ290" s="89"/>
      <c r="BK290" s="92"/>
      <c r="BL290" s="16"/>
      <c r="BM290" s="16"/>
      <c r="BN290" s="16">
        <v>30</v>
      </c>
      <c r="BO290" s="16" t="s">
        <v>225</v>
      </c>
      <c r="BP290" s="16"/>
      <c r="BQ290" s="16" t="s">
        <v>1618</v>
      </c>
      <c r="BR290" s="21">
        <v>44837</v>
      </c>
      <c r="BS290" s="16">
        <v>32182</v>
      </c>
      <c r="BT290" s="93"/>
      <c r="BU290" s="16" t="s">
        <v>63</v>
      </c>
      <c r="BV290" s="16" t="s">
        <v>63</v>
      </c>
      <c r="BW290" s="16"/>
      <c r="BX290" s="16"/>
      <c r="BY290" s="16" t="s">
        <v>63</v>
      </c>
      <c r="BZ290" s="16" t="s">
        <v>63</v>
      </c>
      <c r="CA290" s="16"/>
      <c r="CB290" s="16"/>
      <c r="CC290" s="16"/>
      <c r="CD290" s="16"/>
      <c r="CE290" s="16"/>
      <c r="CF290" s="16"/>
      <c r="CG290" s="16"/>
      <c r="CH290" s="16" t="s">
        <v>90</v>
      </c>
      <c r="CI290" s="16"/>
      <c r="CJ290" s="16">
        <v>12</v>
      </c>
      <c r="CK290" s="16" t="s">
        <v>91</v>
      </c>
      <c r="CL290" s="16"/>
      <c r="CM290" s="16">
        <v>350</v>
      </c>
      <c r="CN290" s="16">
        <v>234</v>
      </c>
      <c r="CO290" s="16">
        <v>167.6</v>
      </c>
      <c r="CP290" s="16" t="s">
        <v>1619</v>
      </c>
      <c r="CQ290" s="16"/>
      <c r="CR290" s="16"/>
      <c r="CS290" s="16" t="s">
        <v>93</v>
      </c>
      <c r="CT290" s="16"/>
      <c r="CU290" s="16" t="s">
        <v>94</v>
      </c>
      <c r="CV290" s="16" t="s">
        <v>62</v>
      </c>
      <c r="CW290" s="16"/>
      <c r="CX290" s="16"/>
      <c r="CY290" s="16"/>
      <c r="CZ290" s="16" t="s">
        <v>1950</v>
      </c>
      <c r="DA290" s="16">
        <v>1</v>
      </c>
      <c r="DB290" s="16" t="s">
        <v>167</v>
      </c>
      <c r="DC290" s="16" t="s">
        <v>1951</v>
      </c>
      <c r="DD290" s="16">
        <v>150</v>
      </c>
      <c r="DE290" s="16"/>
      <c r="DF290" s="16"/>
      <c r="DG290" s="16"/>
      <c r="DH290" s="16"/>
      <c r="DI290" s="16" t="s">
        <v>63</v>
      </c>
      <c r="DJ290" s="16" t="s">
        <v>62</v>
      </c>
      <c r="DK290" s="16"/>
      <c r="DL290" s="16"/>
      <c r="DM290" s="16" t="s">
        <v>63</v>
      </c>
      <c r="DN290" s="16" t="s">
        <v>189</v>
      </c>
      <c r="DO290" s="16" t="s">
        <v>1952</v>
      </c>
      <c r="DP290" s="16"/>
      <c r="DQ290" s="16"/>
      <c r="DR290" s="16"/>
      <c r="DS290" s="16"/>
      <c r="DT290" s="16"/>
      <c r="DU290" s="16"/>
      <c r="DV290" s="16"/>
      <c r="DW290" s="16"/>
      <c r="DX290" s="94"/>
      <c r="DY290" s="16">
        <v>10</v>
      </c>
      <c r="DZ290" s="16">
        <v>10</v>
      </c>
      <c r="EA290" s="89"/>
      <c r="EB290" s="90" t="s">
        <v>1953</v>
      </c>
      <c r="EC290" s="16">
        <v>10</v>
      </c>
      <c r="ED290" s="16"/>
      <c r="EE290" s="89"/>
      <c r="EF290" s="90"/>
      <c r="EG290" s="16"/>
      <c r="EH290" s="16"/>
      <c r="EI290" s="89"/>
      <c r="EJ290" s="90"/>
      <c r="EK290" s="16"/>
      <c r="EL290" s="16"/>
      <c r="EM290" s="89"/>
      <c r="EN290" s="90"/>
      <c r="EO290" s="16"/>
      <c r="EP290" s="16"/>
      <c r="EQ290" s="89"/>
      <c r="ER290" s="90">
        <v>4750</v>
      </c>
      <c r="ES290" s="89"/>
      <c r="ET290" s="91"/>
      <c r="EU290" s="90">
        <v>6</v>
      </c>
      <c r="EV290" s="89"/>
    </row>
    <row r="291" spans="1:177" s="82" customFormat="1" x14ac:dyDescent="0.3">
      <c r="A291" s="70"/>
      <c r="B291" s="71"/>
      <c r="C291" s="71"/>
      <c r="D291" s="71"/>
      <c r="E291" s="71"/>
      <c r="F291" s="73"/>
      <c r="G291" s="70"/>
      <c r="H291" s="72"/>
      <c r="I291" s="72"/>
      <c r="J291" s="74" t="s">
        <v>1954</v>
      </c>
      <c r="K291" s="72"/>
      <c r="L291" s="72"/>
      <c r="M291" s="72"/>
      <c r="N291" s="72"/>
      <c r="O291" s="72"/>
      <c r="P291" s="72"/>
      <c r="Q291" s="72"/>
      <c r="R291" s="72"/>
      <c r="S291" s="72"/>
      <c r="T291" s="72"/>
      <c r="U291" s="72"/>
      <c r="V291" s="72"/>
      <c r="W291" s="72"/>
      <c r="X291" s="72"/>
      <c r="Y291" s="72"/>
      <c r="Z291" s="72"/>
      <c r="AA291" s="74" t="str">
        <f>$J291</f>
        <v>2023 Volkswagen ID.4 AWD Pro</v>
      </c>
      <c r="AB291" s="72"/>
      <c r="AC291" s="72"/>
      <c r="AD291" s="72"/>
      <c r="AE291" s="72"/>
      <c r="AF291" s="72"/>
      <c r="AG291" s="72"/>
      <c r="AH291" s="72"/>
      <c r="AI291" s="72"/>
      <c r="AJ291" s="72"/>
      <c r="AK291" s="72"/>
      <c r="AL291" s="72"/>
      <c r="AM291" s="72"/>
      <c r="AN291" s="72"/>
      <c r="AO291" s="75"/>
      <c r="AP291" s="70"/>
      <c r="AQ291" s="76" t="str">
        <f>$J291</f>
        <v>2023 Volkswagen ID.4 AWD Pro</v>
      </c>
      <c r="AR291" s="70"/>
      <c r="AS291" s="72"/>
      <c r="AT291" s="72"/>
      <c r="AU291" s="72"/>
      <c r="AV291" s="72"/>
      <c r="AW291" s="72"/>
      <c r="AX291" s="72"/>
      <c r="AY291" s="72"/>
      <c r="AZ291" s="72"/>
      <c r="BA291" s="72"/>
      <c r="BB291" s="72"/>
      <c r="BC291" s="72"/>
      <c r="BD291" s="72"/>
      <c r="BE291" s="72"/>
      <c r="BF291" s="74" t="str">
        <f>$J291</f>
        <v>2023 Volkswagen ID.4 AWD Pro</v>
      </c>
      <c r="BG291" s="72"/>
      <c r="BH291" s="72"/>
      <c r="BI291" s="72"/>
      <c r="BJ291" s="75"/>
      <c r="BK291" s="70"/>
      <c r="BL291" s="72"/>
      <c r="BM291" s="72"/>
      <c r="BN291" s="72"/>
      <c r="BO291" s="72"/>
      <c r="BP291" s="72"/>
      <c r="BQ291" s="77"/>
      <c r="BR291" s="1"/>
      <c r="BS291" s="72"/>
      <c r="BT291" s="78" t="s">
        <v>1597</v>
      </c>
      <c r="BU291" s="72"/>
      <c r="BV291" s="74" t="str">
        <f>$J291</f>
        <v>2023 Volkswagen ID.4 AWD Pro</v>
      </c>
      <c r="BW291" s="72"/>
      <c r="BX291" s="72"/>
      <c r="BY291" s="72"/>
      <c r="BZ291" s="72"/>
      <c r="CA291" s="72"/>
      <c r="CB291" s="79" t="s">
        <v>1597</v>
      </c>
      <c r="CC291" s="72"/>
      <c r="CD291" s="72"/>
      <c r="CE291" s="72"/>
      <c r="CF291" s="72"/>
      <c r="CG291" s="72"/>
      <c r="CH291" s="72"/>
      <c r="CI291" s="72"/>
      <c r="CJ291" s="72"/>
      <c r="CK291" s="72"/>
      <c r="CL291" s="74" t="str">
        <f>$J291</f>
        <v>2023 Volkswagen ID.4 AWD Pro</v>
      </c>
      <c r="CM291" s="72"/>
      <c r="CN291" s="72"/>
      <c r="CO291" s="72"/>
      <c r="CP291" s="72"/>
      <c r="CQ291" s="72"/>
      <c r="CR291" s="72"/>
      <c r="CS291" s="72"/>
      <c r="CT291" s="72"/>
      <c r="CU291" s="72"/>
      <c r="CV291" s="72"/>
      <c r="CW291" s="72"/>
      <c r="CX291" s="72"/>
      <c r="CY291" s="72"/>
      <c r="CZ291" s="72"/>
      <c r="DA291" s="72"/>
      <c r="DB291" s="72"/>
      <c r="DC291" s="74" t="str">
        <f>$J291</f>
        <v>2023 Volkswagen ID.4 AWD Pro</v>
      </c>
      <c r="DD291" s="72"/>
      <c r="DE291" s="72"/>
      <c r="DF291" s="72"/>
      <c r="DG291" s="72"/>
      <c r="DH291" s="72"/>
      <c r="DI291" s="72"/>
      <c r="DJ291" s="72"/>
      <c r="DK291" s="72"/>
      <c r="DL291" s="72"/>
      <c r="DM291" s="72"/>
      <c r="DN291" s="72"/>
      <c r="DO291" s="74"/>
      <c r="DP291" s="74"/>
      <c r="DQ291" s="74"/>
      <c r="DR291" s="74"/>
      <c r="DS291" s="74"/>
      <c r="DT291" s="74" t="str">
        <f>$J291</f>
        <v>2023 Volkswagen ID.4 AWD Pro</v>
      </c>
      <c r="DU291" s="74"/>
      <c r="DV291" s="74"/>
      <c r="DW291" s="74"/>
      <c r="DX291" s="80"/>
      <c r="DY291" s="74"/>
      <c r="DZ291" s="74"/>
      <c r="EA291" s="73"/>
      <c r="EB291" s="81"/>
      <c r="EC291" s="74"/>
      <c r="ED291" s="74"/>
      <c r="EE291" s="73"/>
      <c r="EF291" s="81"/>
      <c r="EH291" s="79" t="s">
        <v>1597</v>
      </c>
      <c r="EI291" s="73" t="str">
        <f>$J291</f>
        <v>2023 Volkswagen ID.4 AWD Pro</v>
      </c>
      <c r="EJ291" s="83"/>
      <c r="EK291" s="84"/>
      <c r="EL291" s="84"/>
      <c r="EM291" s="85"/>
      <c r="EN291" s="86"/>
      <c r="EQ291" s="87"/>
      <c r="ER291" s="86"/>
      <c r="ES291" s="87"/>
      <c r="ET291" s="88"/>
      <c r="EU291" s="81" t="str">
        <f>$J291</f>
        <v>2023 Volkswagen ID.4 AWD Pro</v>
      </c>
      <c r="EV291" s="87"/>
      <c r="EW291" s="74"/>
      <c r="EX291" s="74"/>
      <c r="EY291" s="74"/>
      <c r="EZ291" s="74"/>
      <c r="FA291" s="74"/>
      <c r="FB291" s="74"/>
      <c r="FC291" s="74"/>
      <c r="FD291" s="74"/>
      <c r="FE291" s="74"/>
      <c r="FF291" s="74"/>
      <c r="FG291" s="74"/>
      <c r="FH291" s="74"/>
      <c r="FI291" s="74"/>
      <c r="FJ291" s="74"/>
      <c r="FK291" s="74"/>
      <c r="FL291" s="74"/>
      <c r="FM291" s="74"/>
      <c r="FN291" s="74"/>
      <c r="FO291" s="74"/>
      <c r="FQ291" s="74"/>
      <c r="FR291" s="74"/>
      <c r="FS291" s="74"/>
      <c r="FT291" s="74"/>
      <c r="FU291" s="74"/>
    </row>
    <row r="292" spans="1:177" s="82" customFormat="1" x14ac:dyDescent="0.3">
      <c r="A292" s="90">
        <v>2023</v>
      </c>
      <c r="B292" s="16" t="s">
        <v>112</v>
      </c>
      <c r="C292" s="16" t="s">
        <v>152</v>
      </c>
      <c r="D292" s="16" t="s">
        <v>1955</v>
      </c>
      <c r="E292" s="16" t="s">
        <v>114</v>
      </c>
      <c r="F292" s="89" t="s">
        <v>1630</v>
      </c>
      <c r="G292" s="90">
        <v>104</v>
      </c>
      <c r="H292" s="16">
        <v>93</v>
      </c>
      <c r="I292" s="16">
        <v>99</v>
      </c>
      <c r="J292" s="16">
        <v>148.9</v>
      </c>
      <c r="K292" s="16">
        <v>132.19999999999999</v>
      </c>
      <c r="L292" s="16">
        <v>140.89099999999999</v>
      </c>
      <c r="M292" s="16">
        <v>104.23</v>
      </c>
      <c r="N292" s="16">
        <v>92.54</v>
      </c>
      <c r="O292" s="16">
        <v>98.623699999999999</v>
      </c>
      <c r="P292" s="16">
        <f t="shared" ref="P292:P293" si="92">L292/O292</f>
        <v>1.4285714285714284</v>
      </c>
      <c r="Q292" s="16"/>
      <c r="R292" s="16"/>
      <c r="S292" s="16" t="s">
        <v>60</v>
      </c>
      <c r="T292" s="16" t="s">
        <v>61</v>
      </c>
      <c r="U292" s="16" t="s">
        <v>1615</v>
      </c>
      <c r="V292" s="16">
        <v>1</v>
      </c>
      <c r="W292" s="16" t="s">
        <v>63</v>
      </c>
      <c r="X292" s="16" t="s">
        <v>63</v>
      </c>
      <c r="Y292" s="16" t="s">
        <v>60</v>
      </c>
      <c r="Z292" s="16" t="s">
        <v>117</v>
      </c>
      <c r="AA292" s="16"/>
      <c r="AB292" s="16"/>
      <c r="AC292" s="16">
        <v>255</v>
      </c>
      <c r="AD292" s="16" t="s">
        <v>1616</v>
      </c>
      <c r="AE292" s="16" t="s">
        <v>1617</v>
      </c>
      <c r="AF292" s="16" t="s">
        <v>66</v>
      </c>
      <c r="AG292" s="16" t="s">
        <v>67</v>
      </c>
      <c r="AH292" s="16">
        <v>4</v>
      </c>
      <c r="AI292" s="16" t="s">
        <v>1631</v>
      </c>
      <c r="AJ292" s="16"/>
      <c r="AK292" s="16"/>
      <c r="AL292" s="16">
        <v>100</v>
      </c>
      <c r="AM292" s="16">
        <v>30</v>
      </c>
      <c r="AN292" s="16"/>
      <c r="AO292" s="89"/>
      <c r="AP292" s="90">
        <v>700</v>
      </c>
      <c r="AQ292" s="91">
        <v>700</v>
      </c>
      <c r="AR292" s="90"/>
      <c r="AS292" s="16"/>
      <c r="AT292" s="16"/>
      <c r="AU292" s="16"/>
      <c r="AV292" s="16"/>
      <c r="AW292" s="16"/>
      <c r="AX292" s="16"/>
      <c r="AY292" s="16"/>
      <c r="AZ292" s="16"/>
      <c r="BA292" s="16"/>
      <c r="BB292" s="16"/>
      <c r="BC292" s="16"/>
      <c r="BD292" s="16"/>
      <c r="BE292" s="16"/>
      <c r="BF292" s="16"/>
      <c r="BG292" s="16"/>
      <c r="BH292" s="16"/>
      <c r="BI292" s="16"/>
      <c r="BJ292" s="89"/>
      <c r="BK292" s="92"/>
      <c r="BL292" s="16"/>
      <c r="BM292" s="16"/>
      <c r="BN292" s="16">
        <v>31</v>
      </c>
      <c r="BO292" s="16" t="s">
        <v>118</v>
      </c>
      <c r="BP292" s="16"/>
      <c r="BQ292" s="16" t="s">
        <v>1618</v>
      </c>
      <c r="BR292" s="21">
        <v>44771</v>
      </c>
      <c r="BS292" s="16">
        <v>31533</v>
      </c>
      <c r="BT292" s="93"/>
      <c r="BU292" s="16" t="s">
        <v>63</v>
      </c>
      <c r="BV292" s="16" t="s">
        <v>63</v>
      </c>
      <c r="BW292" s="16"/>
      <c r="BX292" s="16"/>
      <c r="BY292" s="16" t="s">
        <v>63</v>
      </c>
      <c r="BZ292" s="16" t="s">
        <v>63</v>
      </c>
      <c r="CA292" s="16"/>
      <c r="CB292" s="16"/>
      <c r="CC292" s="16"/>
      <c r="CD292" s="16"/>
      <c r="CE292" s="16"/>
      <c r="CF292" s="16"/>
      <c r="CG292" s="16"/>
      <c r="CH292" s="16" t="s">
        <v>90</v>
      </c>
      <c r="CI292" s="16"/>
      <c r="CJ292" s="16">
        <v>12</v>
      </c>
      <c r="CK292" s="16" t="s">
        <v>91</v>
      </c>
      <c r="CL292" s="16"/>
      <c r="CM292" s="16">
        <v>350</v>
      </c>
      <c r="CN292" s="16">
        <v>234</v>
      </c>
      <c r="CO292" s="16">
        <v>167.6</v>
      </c>
      <c r="CP292" s="16" t="s">
        <v>1619</v>
      </c>
      <c r="CQ292" s="16"/>
      <c r="CR292" s="16"/>
      <c r="CS292" s="16" t="s">
        <v>93</v>
      </c>
      <c r="CT292" s="16"/>
      <c r="CU292" s="16" t="s">
        <v>94</v>
      </c>
      <c r="CV292" s="16" t="s">
        <v>62</v>
      </c>
      <c r="CW292" s="16"/>
      <c r="CX292" s="16"/>
      <c r="CY292" s="16"/>
      <c r="CZ292" s="16" t="s">
        <v>1956</v>
      </c>
      <c r="DA292" s="16">
        <v>2</v>
      </c>
      <c r="DB292" s="16" t="s">
        <v>167</v>
      </c>
      <c r="DC292" s="16" t="s">
        <v>1957</v>
      </c>
      <c r="DD292" s="16" t="s">
        <v>1622</v>
      </c>
      <c r="DE292" s="16"/>
      <c r="DF292" s="16"/>
      <c r="DG292" s="16"/>
      <c r="DH292" s="16"/>
      <c r="DI292" s="16" t="s">
        <v>63</v>
      </c>
      <c r="DJ292" s="16" t="s">
        <v>62</v>
      </c>
      <c r="DK292" s="16"/>
      <c r="DL292" s="16"/>
      <c r="DM292" s="16" t="s">
        <v>63</v>
      </c>
      <c r="DN292" s="16" t="s">
        <v>189</v>
      </c>
      <c r="DO292" s="16"/>
      <c r="DP292" s="16"/>
      <c r="DQ292" s="16"/>
      <c r="DR292" s="16"/>
      <c r="DS292" s="16"/>
      <c r="DT292" s="16"/>
      <c r="DU292" s="16"/>
      <c r="DV292" s="16"/>
      <c r="DW292" s="16"/>
      <c r="DX292" s="94"/>
      <c r="DY292" s="16">
        <v>10</v>
      </c>
      <c r="DZ292" s="16">
        <v>10</v>
      </c>
      <c r="EA292" s="89"/>
      <c r="EB292" s="90" t="s">
        <v>1958</v>
      </c>
      <c r="EC292" s="16">
        <v>10</v>
      </c>
      <c r="ED292" s="16"/>
      <c r="EE292" s="89"/>
      <c r="EF292" s="90"/>
      <c r="EG292" s="16"/>
      <c r="EH292" s="16"/>
      <c r="EI292" s="89"/>
      <c r="EJ292" s="90"/>
      <c r="EK292" s="16"/>
      <c r="EL292" s="16"/>
      <c r="EM292" s="89"/>
      <c r="EN292" s="90"/>
      <c r="EO292" s="16"/>
      <c r="EP292" s="16"/>
      <c r="EQ292" s="89"/>
      <c r="ER292" s="90">
        <v>4500</v>
      </c>
      <c r="ES292" s="89"/>
      <c r="ET292" s="91"/>
      <c r="EU292" s="90">
        <v>7.5</v>
      </c>
      <c r="EV292" s="89"/>
    </row>
    <row r="293" spans="1:177" s="82" customFormat="1" ht="15.5" customHeight="1" thickBot="1" x14ac:dyDescent="0.35">
      <c r="A293" s="90">
        <v>2023</v>
      </c>
      <c r="B293" s="16" t="s">
        <v>112</v>
      </c>
      <c r="C293" s="16" t="s">
        <v>152</v>
      </c>
      <c r="D293" s="16" t="s">
        <v>1955</v>
      </c>
      <c r="E293" s="16" t="s">
        <v>114</v>
      </c>
      <c r="F293" s="89" t="s">
        <v>1630</v>
      </c>
      <c r="G293" s="90">
        <v>32</v>
      </c>
      <c r="H293" s="16">
        <v>36</v>
      </c>
      <c r="I293" s="16">
        <v>34</v>
      </c>
      <c r="J293" s="16">
        <v>22.640599999999999</v>
      </c>
      <c r="K293" s="16">
        <v>25.494299999999999</v>
      </c>
      <c r="L293" s="16">
        <v>23.924700000000001</v>
      </c>
      <c r="M293" s="16">
        <v>32.3371</v>
      </c>
      <c r="N293" s="16">
        <v>36.4221</v>
      </c>
      <c r="O293" s="16">
        <v>34.175400000000003</v>
      </c>
      <c r="P293" s="16">
        <f t="shared" si="92"/>
        <v>0.70005618076160048</v>
      </c>
      <c r="Q293" s="16"/>
      <c r="R293" s="16"/>
      <c r="S293" s="16" t="s">
        <v>60</v>
      </c>
      <c r="T293" s="16" t="s">
        <v>61</v>
      </c>
      <c r="U293" s="16" t="s">
        <v>1615</v>
      </c>
      <c r="V293" s="16">
        <v>1</v>
      </c>
      <c r="W293" s="16" t="s">
        <v>63</v>
      </c>
      <c r="X293" s="16" t="s">
        <v>63</v>
      </c>
      <c r="Y293" s="16" t="s">
        <v>60</v>
      </c>
      <c r="Z293" s="16" t="s">
        <v>117</v>
      </c>
      <c r="AA293" s="16"/>
      <c r="AB293" s="16"/>
      <c r="AC293" s="16">
        <v>255</v>
      </c>
      <c r="AD293" s="16" t="s">
        <v>1616</v>
      </c>
      <c r="AE293" s="16" t="s">
        <v>1617</v>
      </c>
      <c r="AF293" s="16" t="s">
        <v>1624</v>
      </c>
      <c r="AG293" s="16" t="s">
        <v>1625</v>
      </c>
      <c r="AH293" s="16">
        <v>4</v>
      </c>
      <c r="AI293" s="16" t="s">
        <v>1631</v>
      </c>
      <c r="AJ293" s="16"/>
      <c r="AK293" s="16"/>
      <c r="AL293" s="16">
        <v>100</v>
      </c>
      <c r="AM293" s="16">
        <v>30</v>
      </c>
      <c r="AN293" s="16"/>
      <c r="AO293" s="89"/>
      <c r="AP293" s="90">
        <v>700</v>
      </c>
      <c r="AQ293" s="91">
        <v>700</v>
      </c>
      <c r="AR293" s="90"/>
      <c r="AS293" s="16"/>
      <c r="AT293" s="16"/>
      <c r="AU293" s="16"/>
      <c r="AV293" s="16"/>
      <c r="AW293" s="16"/>
      <c r="AX293" s="16"/>
      <c r="AY293" s="16"/>
      <c r="AZ293" s="16"/>
      <c r="BA293" s="16"/>
      <c r="BB293" s="16"/>
      <c r="BC293" s="16"/>
      <c r="BD293" s="16"/>
      <c r="BE293" s="16"/>
      <c r="BF293" s="16"/>
      <c r="BG293" s="16"/>
      <c r="BH293" s="16"/>
      <c r="BI293" s="16"/>
      <c r="BJ293" s="89"/>
      <c r="BK293" s="92"/>
      <c r="BL293" s="16"/>
      <c r="BM293" s="16"/>
      <c r="BN293" s="16">
        <v>31</v>
      </c>
      <c r="BO293" s="16" t="s">
        <v>118</v>
      </c>
      <c r="BP293" s="16"/>
      <c r="BQ293" s="16" t="s">
        <v>1618</v>
      </c>
      <c r="BR293" s="21">
        <v>44771</v>
      </c>
      <c r="BS293" s="16">
        <v>31533</v>
      </c>
      <c r="BT293" s="93"/>
      <c r="BU293" s="16" t="s">
        <v>63</v>
      </c>
      <c r="BV293" s="16" t="s">
        <v>63</v>
      </c>
      <c r="BW293" s="16"/>
      <c r="BX293" s="16"/>
      <c r="BY293" s="16" t="s">
        <v>63</v>
      </c>
      <c r="BZ293" s="16" t="s">
        <v>63</v>
      </c>
      <c r="CA293" s="16"/>
      <c r="CB293" s="16"/>
      <c r="CC293" s="16"/>
      <c r="CD293" s="16"/>
      <c r="CE293" s="16"/>
      <c r="CF293" s="16"/>
      <c r="CG293" s="16"/>
      <c r="CH293" s="16" t="s">
        <v>90</v>
      </c>
      <c r="CI293" s="16"/>
      <c r="CJ293" s="16">
        <v>12</v>
      </c>
      <c r="CK293" s="16" t="s">
        <v>91</v>
      </c>
      <c r="CL293" s="16"/>
      <c r="CM293" s="16">
        <v>350</v>
      </c>
      <c r="CN293" s="16">
        <v>234</v>
      </c>
      <c r="CO293" s="16">
        <v>167.6</v>
      </c>
      <c r="CP293" s="16" t="s">
        <v>1619</v>
      </c>
      <c r="CQ293" s="16"/>
      <c r="CR293" s="16"/>
      <c r="CS293" s="16" t="s">
        <v>93</v>
      </c>
      <c r="CT293" s="16"/>
      <c r="CU293" s="16" t="s">
        <v>94</v>
      </c>
      <c r="CV293" s="16" t="s">
        <v>62</v>
      </c>
      <c r="CW293" s="16"/>
      <c r="CX293" s="16"/>
      <c r="CY293" s="16"/>
      <c r="CZ293" s="16" t="s">
        <v>1956</v>
      </c>
      <c r="DA293" s="16">
        <v>2</v>
      </c>
      <c r="DB293" s="16" t="s">
        <v>167</v>
      </c>
      <c r="DC293" s="16" t="s">
        <v>1951</v>
      </c>
      <c r="DD293" s="16" t="s">
        <v>1622</v>
      </c>
      <c r="DE293" s="16"/>
      <c r="DF293" s="16"/>
      <c r="DG293" s="16"/>
      <c r="DH293" s="16"/>
      <c r="DI293" s="16" t="s">
        <v>63</v>
      </c>
      <c r="DJ293" s="16" t="s">
        <v>62</v>
      </c>
      <c r="DK293" s="16"/>
      <c r="DL293" s="16"/>
      <c r="DM293" s="16" t="s">
        <v>63</v>
      </c>
      <c r="DN293" s="16" t="s">
        <v>189</v>
      </c>
      <c r="DO293" s="16"/>
      <c r="DP293" s="16"/>
      <c r="DQ293" s="16"/>
      <c r="DR293" s="16"/>
      <c r="DS293" s="16"/>
      <c r="DT293" s="16"/>
      <c r="DU293" s="16"/>
      <c r="DV293" s="16"/>
      <c r="DW293" s="16"/>
      <c r="DX293" s="94"/>
      <c r="DY293" s="16">
        <v>10</v>
      </c>
      <c r="DZ293" s="16">
        <v>10</v>
      </c>
      <c r="EA293" s="89"/>
      <c r="EB293" s="90" t="s">
        <v>1958</v>
      </c>
      <c r="EC293" s="16">
        <v>10</v>
      </c>
      <c r="ED293" s="16"/>
      <c r="EE293" s="89"/>
      <c r="EF293" s="90"/>
      <c r="EG293" s="16"/>
      <c r="EH293" s="16"/>
      <c r="EI293" s="89"/>
      <c r="EJ293" s="90"/>
      <c r="EK293" s="16"/>
      <c r="EL293" s="16"/>
      <c r="EM293" s="89"/>
      <c r="EN293" s="90"/>
      <c r="EO293" s="16"/>
      <c r="EP293" s="16"/>
      <c r="EQ293" s="89"/>
      <c r="ER293" s="90">
        <v>4500</v>
      </c>
      <c r="ES293" s="89"/>
      <c r="ET293" s="91"/>
      <c r="EU293" s="90">
        <v>7.5</v>
      </c>
      <c r="EV293" s="89"/>
    </row>
    <row r="294" spans="1:177" s="82" customFormat="1" x14ac:dyDescent="0.3">
      <c r="A294" s="70"/>
      <c r="B294" s="71"/>
      <c r="C294" s="71"/>
      <c r="D294" s="71"/>
      <c r="E294" s="71"/>
      <c r="F294" s="73"/>
      <c r="G294" s="70"/>
      <c r="H294" s="72"/>
      <c r="I294" s="72"/>
      <c r="J294" s="74" t="s">
        <v>1959</v>
      </c>
      <c r="K294" s="72"/>
      <c r="L294" s="72"/>
      <c r="M294" s="72"/>
      <c r="N294" s="72"/>
      <c r="O294" s="72"/>
      <c r="P294" s="72"/>
      <c r="Q294" s="72"/>
      <c r="R294" s="72"/>
      <c r="S294" s="72"/>
      <c r="T294" s="72"/>
      <c r="U294" s="72"/>
      <c r="V294" s="72"/>
      <c r="W294" s="72"/>
      <c r="X294" s="72"/>
      <c r="Y294" s="72"/>
      <c r="Z294" s="72"/>
      <c r="AA294" s="74" t="str">
        <f>$J294</f>
        <v>2023 Volkswagen ID.4 AWD Pro S</v>
      </c>
      <c r="AB294" s="72"/>
      <c r="AC294" s="72"/>
      <c r="AD294" s="72"/>
      <c r="AE294" s="72"/>
      <c r="AF294" s="72"/>
      <c r="AG294" s="72"/>
      <c r="AH294" s="72"/>
      <c r="AI294" s="72"/>
      <c r="AJ294" s="72"/>
      <c r="AK294" s="72"/>
      <c r="AL294" s="72"/>
      <c r="AM294" s="72"/>
      <c r="AN294" s="72"/>
      <c r="AO294" s="75"/>
      <c r="AP294" s="70"/>
      <c r="AQ294" s="76" t="str">
        <f>$J294</f>
        <v>2023 Volkswagen ID.4 AWD Pro S</v>
      </c>
      <c r="AR294" s="70"/>
      <c r="AS294" s="72"/>
      <c r="AT294" s="72"/>
      <c r="AU294" s="72"/>
      <c r="AV294" s="72"/>
      <c r="AW294" s="72"/>
      <c r="AX294" s="72"/>
      <c r="AY294" s="72"/>
      <c r="AZ294" s="72"/>
      <c r="BA294" s="72"/>
      <c r="BB294" s="72"/>
      <c r="BC294" s="72"/>
      <c r="BD294" s="72"/>
      <c r="BE294" s="72"/>
      <c r="BF294" s="74" t="str">
        <f>$J294</f>
        <v>2023 Volkswagen ID.4 AWD Pro S</v>
      </c>
      <c r="BG294" s="72"/>
      <c r="BH294" s="72"/>
      <c r="BI294" s="72"/>
      <c r="BJ294" s="75"/>
      <c r="BK294" s="70"/>
      <c r="BL294" s="72"/>
      <c r="BM294" s="72"/>
      <c r="BN294" s="72"/>
      <c r="BO294" s="72"/>
      <c r="BP294" s="72"/>
      <c r="BQ294" s="77"/>
      <c r="BR294" s="1"/>
      <c r="BS294" s="72"/>
      <c r="BT294" s="78" t="s">
        <v>1597</v>
      </c>
      <c r="BU294" s="72"/>
      <c r="BV294" s="74" t="str">
        <f>$J294</f>
        <v>2023 Volkswagen ID.4 AWD Pro S</v>
      </c>
      <c r="BW294" s="72"/>
      <c r="BX294" s="72"/>
      <c r="BY294" s="72"/>
      <c r="BZ294" s="72"/>
      <c r="CA294" s="72"/>
      <c r="CB294" s="79" t="s">
        <v>1597</v>
      </c>
      <c r="CC294" s="72"/>
      <c r="CD294" s="72"/>
      <c r="CE294" s="72"/>
      <c r="CF294" s="72"/>
      <c r="CG294" s="72"/>
      <c r="CH294" s="72"/>
      <c r="CI294" s="72"/>
      <c r="CJ294" s="72"/>
      <c r="CK294" s="72"/>
      <c r="CL294" s="74" t="str">
        <f>$J294</f>
        <v>2023 Volkswagen ID.4 AWD Pro S</v>
      </c>
      <c r="CM294" s="72"/>
      <c r="CN294" s="72"/>
      <c r="CO294" s="72"/>
      <c r="CP294" s="72"/>
      <c r="CQ294" s="72"/>
      <c r="CR294" s="72"/>
      <c r="CS294" s="72"/>
      <c r="CT294" s="72"/>
      <c r="CU294" s="72"/>
      <c r="CV294" s="72"/>
      <c r="CW294" s="72"/>
      <c r="CX294" s="72"/>
      <c r="CY294" s="72"/>
      <c r="CZ294" s="72"/>
      <c r="DA294" s="72"/>
      <c r="DB294" s="72"/>
      <c r="DC294" s="74" t="str">
        <f>$J294</f>
        <v>2023 Volkswagen ID.4 AWD Pro S</v>
      </c>
      <c r="DD294" s="72"/>
      <c r="DE294" s="72"/>
      <c r="DF294" s="72"/>
      <c r="DG294" s="72"/>
      <c r="DH294" s="72"/>
      <c r="DI294" s="72"/>
      <c r="DJ294" s="72"/>
      <c r="DK294" s="72"/>
      <c r="DL294" s="72"/>
      <c r="DM294" s="72"/>
      <c r="DN294" s="72"/>
      <c r="DO294" s="74"/>
      <c r="DP294" s="74"/>
      <c r="DQ294" s="74"/>
      <c r="DR294" s="74"/>
      <c r="DS294" s="74"/>
      <c r="DT294" s="74" t="str">
        <f>$J294</f>
        <v>2023 Volkswagen ID.4 AWD Pro S</v>
      </c>
      <c r="DU294" s="74"/>
      <c r="DV294" s="74"/>
      <c r="DW294" s="74"/>
      <c r="DX294" s="80"/>
      <c r="DY294" s="74"/>
      <c r="DZ294" s="74"/>
      <c r="EA294" s="73"/>
      <c r="EB294" s="81"/>
      <c r="EC294" s="74"/>
      <c r="ED294" s="74"/>
      <c r="EE294" s="73"/>
      <c r="EF294" s="81"/>
      <c r="EH294" s="79" t="s">
        <v>1597</v>
      </c>
      <c r="EI294" s="73" t="str">
        <f>$J294</f>
        <v>2023 Volkswagen ID.4 AWD Pro S</v>
      </c>
      <c r="EJ294" s="83"/>
      <c r="EK294" s="84"/>
      <c r="EL294" s="84"/>
      <c r="EM294" s="85"/>
      <c r="EN294" s="86"/>
      <c r="EQ294" s="87"/>
      <c r="ER294" s="86"/>
      <c r="ES294" s="87"/>
      <c r="ET294" s="88"/>
      <c r="EU294" s="81" t="str">
        <f>$J294</f>
        <v>2023 Volkswagen ID.4 AWD Pro S</v>
      </c>
      <c r="EV294" s="87"/>
      <c r="EW294" s="74"/>
      <c r="EX294" s="74"/>
      <c r="EY294" s="74"/>
      <c r="EZ294" s="74"/>
      <c r="FA294" s="74"/>
      <c r="FB294" s="74"/>
      <c r="FC294" s="74"/>
      <c r="FD294" s="74"/>
      <c r="FE294" s="74"/>
      <c r="FF294" s="74"/>
      <c r="FG294" s="74"/>
      <c r="FH294" s="74"/>
      <c r="FI294" s="74"/>
      <c r="FJ294" s="74"/>
      <c r="FK294" s="74"/>
      <c r="FL294" s="74"/>
      <c r="FM294" s="74"/>
      <c r="FN294" s="74"/>
      <c r="FO294" s="74"/>
      <c r="FQ294" s="74"/>
      <c r="FR294" s="74"/>
      <c r="FS294" s="74"/>
      <c r="FT294" s="74"/>
      <c r="FU294" s="74"/>
    </row>
    <row r="295" spans="1:177" s="82" customFormat="1" x14ac:dyDescent="0.3">
      <c r="A295" s="90">
        <v>2023</v>
      </c>
      <c r="B295" s="16" t="s">
        <v>112</v>
      </c>
      <c r="C295" s="16" t="s">
        <v>152</v>
      </c>
      <c r="D295" s="16" t="s">
        <v>1960</v>
      </c>
      <c r="E295" s="16" t="s">
        <v>114</v>
      </c>
      <c r="F295" s="89" t="s">
        <v>1630</v>
      </c>
      <c r="G295" s="90">
        <v>104</v>
      </c>
      <c r="H295" s="16">
        <v>93</v>
      </c>
      <c r="I295" s="16">
        <v>99</v>
      </c>
      <c r="J295" s="16">
        <v>148.9</v>
      </c>
      <c r="K295" s="16">
        <v>132.19999999999999</v>
      </c>
      <c r="L295" s="16">
        <v>140.89099999999999</v>
      </c>
      <c r="M295" s="16">
        <v>104.23</v>
      </c>
      <c r="N295" s="16">
        <v>92.54</v>
      </c>
      <c r="O295" s="16">
        <v>98.623699999999999</v>
      </c>
      <c r="P295" s="16">
        <f t="shared" ref="P295:P296" si="93">L295/O295</f>
        <v>1.4285714285714284</v>
      </c>
      <c r="Q295" s="16"/>
      <c r="R295" s="16"/>
      <c r="S295" s="16" t="s">
        <v>60</v>
      </c>
      <c r="T295" s="16" t="s">
        <v>61</v>
      </c>
      <c r="U295" s="16" t="s">
        <v>1615</v>
      </c>
      <c r="V295" s="16">
        <v>1</v>
      </c>
      <c r="W295" s="16" t="s">
        <v>63</v>
      </c>
      <c r="X295" s="16" t="s">
        <v>63</v>
      </c>
      <c r="Y295" s="16" t="s">
        <v>60</v>
      </c>
      <c r="Z295" s="16" t="s">
        <v>117</v>
      </c>
      <c r="AA295" s="16"/>
      <c r="AB295" s="16"/>
      <c r="AC295" s="16">
        <v>255</v>
      </c>
      <c r="AD295" s="16" t="s">
        <v>1616</v>
      </c>
      <c r="AE295" s="16" t="s">
        <v>1617</v>
      </c>
      <c r="AF295" s="16" t="s">
        <v>66</v>
      </c>
      <c r="AG295" s="16" t="s">
        <v>67</v>
      </c>
      <c r="AH295" s="16">
        <v>4</v>
      </c>
      <c r="AI295" s="16" t="s">
        <v>1631</v>
      </c>
      <c r="AJ295" s="16"/>
      <c r="AK295" s="16"/>
      <c r="AL295" s="16">
        <v>100</v>
      </c>
      <c r="AM295" s="16">
        <v>30</v>
      </c>
      <c r="AN295" s="16"/>
      <c r="AO295" s="89"/>
      <c r="AP295" s="90">
        <v>700</v>
      </c>
      <c r="AQ295" s="91">
        <v>700</v>
      </c>
      <c r="AR295" s="90"/>
      <c r="AS295" s="16"/>
      <c r="AT295" s="16"/>
      <c r="AU295" s="16"/>
      <c r="AV295" s="16"/>
      <c r="AW295" s="16"/>
      <c r="AX295" s="16"/>
      <c r="AY295" s="16"/>
      <c r="AZ295" s="16"/>
      <c r="BA295" s="16"/>
      <c r="BB295" s="16"/>
      <c r="BC295" s="16"/>
      <c r="BD295" s="16"/>
      <c r="BE295" s="16"/>
      <c r="BF295" s="16"/>
      <c r="BG295" s="16"/>
      <c r="BH295" s="16"/>
      <c r="BI295" s="16"/>
      <c r="BJ295" s="89"/>
      <c r="BK295" s="92"/>
      <c r="BL295" s="16"/>
      <c r="BM295" s="16"/>
      <c r="BN295" s="16">
        <v>31</v>
      </c>
      <c r="BO295" s="16" t="s">
        <v>118</v>
      </c>
      <c r="BP295" s="16"/>
      <c r="BQ295" s="16" t="s">
        <v>1618</v>
      </c>
      <c r="BR295" s="21">
        <v>44771</v>
      </c>
      <c r="BS295" s="16">
        <v>31532</v>
      </c>
      <c r="BT295" s="93"/>
      <c r="BU295" s="16" t="s">
        <v>63</v>
      </c>
      <c r="BV295" s="16" t="s">
        <v>63</v>
      </c>
      <c r="BW295" s="16"/>
      <c r="BX295" s="16"/>
      <c r="BY295" s="16" t="s">
        <v>63</v>
      </c>
      <c r="BZ295" s="16" t="s">
        <v>63</v>
      </c>
      <c r="CA295" s="16"/>
      <c r="CB295" s="16"/>
      <c r="CC295" s="16"/>
      <c r="CD295" s="16"/>
      <c r="CE295" s="16"/>
      <c r="CF295" s="16"/>
      <c r="CG295" s="16"/>
      <c r="CH295" s="16" t="s">
        <v>90</v>
      </c>
      <c r="CI295" s="16"/>
      <c r="CJ295" s="16">
        <v>12</v>
      </c>
      <c r="CK295" s="16" t="s">
        <v>91</v>
      </c>
      <c r="CL295" s="16"/>
      <c r="CM295" s="16">
        <v>350</v>
      </c>
      <c r="CN295" s="16">
        <v>234</v>
      </c>
      <c r="CO295" s="16">
        <v>167.6</v>
      </c>
      <c r="CP295" s="16" t="s">
        <v>1619</v>
      </c>
      <c r="CQ295" s="16"/>
      <c r="CR295" s="16"/>
      <c r="CS295" s="16" t="s">
        <v>93</v>
      </c>
      <c r="CT295" s="16"/>
      <c r="CU295" s="16" t="s">
        <v>94</v>
      </c>
      <c r="CV295" s="16" t="s">
        <v>62</v>
      </c>
      <c r="CW295" s="16"/>
      <c r="CX295" s="16"/>
      <c r="CY295" s="16"/>
      <c r="CZ295" s="16" t="s">
        <v>1956</v>
      </c>
      <c r="DA295" s="16">
        <v>2</v>
      </c>
      <c r="DB295" s="16" t="s">
        <v>167</v>
      </c>
      <c r="DC295" s="16" t="s">
        <v>1951</v>
      </c>
      <c r="DD295" s="16" t="s">
        <v>1622</v>
      </c>
      <c r="DE295" s="16"/>
      <c r="DF295" s="16"/>
      <c r="DG295" s="16"/>
      <c r="DH295" s="16"/>
      <c r="DI295" s="16" t="s">
        <v>63</v>
      </c>
      <c r="DJ295" s="16" t="s">
        <v>62</v>
      </c>
      <c r="DK295" s="16"/>
      <c r="DL295" s="16"/>
      <c r="DM295" s="16" t="s">
        <v>63</v>
      </c>
      <c r="DN295" s="16" t="s">
        <v>189</v>
      </c>
      <c r="DO295" s="16"/>
      <c r="DP295" s="16"/>
      <c r="DQ295" s="16"/>
      <c r="DR295" s="16"/>
      <c r="DS295" s="16"/>
      <c r="DT295" s="16"/>
      <c r="DU295" s="16"/>
      <c r="DV295" s="16"/>
      <c r="DW295" s="16"/>
      <c r="DX295" s="94"/>
      <c r="DY295" s="16">
        <v>10</v>
      </c>
      <c r="DZ295" s="16">
        <v>10</v>
      </c>
      <c r="EA295" s="89"/>
      <c r="EB295" s="90" t="s">
        <v>1958</v>
      </c>
      <c r="EC295" s="16">
        <v>10</v>
      </c>
      <c r="ED295" s="16"/>
      <c r="EE295" s="89"/>
      <c r="EF295" s="90"/>
      <c r="EG295" s="16"/>
      <c r="EH295" s="16"/>
      <c r="EI295" s="89"/>
      <c r="EJ295" s="90"/>
      <c r="EK295" s="16"/>
      <c r="EL295" s="16"/>
      <c r="EM295" s="89"/>
      <c r="EN295" s="90"/>
      <c r="EO295" s="16"/>
      <c r="EP295" s="16"/>
      <c r="EQ295" s="89"/>
      <c r="ER295" s="90">
        <v>4500</v>
      </c>
      <c r="ES295" s="89"/>
      <c r="ET295" s="91"/>
      <c r="EU295" s="90">
        <v>7.5</v>
      </c>
      <c r="EV295" s="89"/>
    </row>
    <row r="296" spans="1:177" s="82" customFormat="1" ht="15.5" customHeight="1" thickBot="1" x14ac:dyDescent="0.35">
      <c r="A296" s="90">
        <v>2023</v>
      </c>
      <c r="B296" s="16" t="s">
        <v>112</v>
      </c>
      <c r="C296" s="16" t="s">
        <v>152</v>
      </c>
      <c r="D296" s="16" t="s">
        <v>1960</v>
      </c>
      <c r="E296" s="16" t="s">
        <v>114</v>
      </c>
      <c r="F296" s="89" t="s">
        <v>1630</v>
      </c>
      <c r="G296" s="90">
        <v>32</v>
      </c>
      <c r="H296" s="16">
        <v>36</v>
      </c>
      <c r="I296" s="16">
        <v>34</v>
      </c>
      <c r="J296" s="16">
        <v>22.640599999999999</v>
      </c>
      <c r="K296" s="16">
        <v>25.494299999999999</v>
      </c>
      <c r="L296" s="16">
        <v>23.924700000000001</v>
      </c>
      <c r="M296" s="16">
        <v>32.3371</v>
      </c>
      <c r="N296" s="16">
        <v>36.4221</v>
      </c>
      <c r="O296" s="16">
        <v>34.175400000000003</v>
      </c>
      <c r="P296" s="16">
        <f t="shared" si="93"/>
        <v>0.70005618076160048</v>
      </c>
      <c r="Q296" s="16"/>
      <c r="R296" s="16"/>
      <c r="S296" s="16" t="s">
        <v>60</v>
      </c>
      <c r="T296" s="16" t="s">
        <v>61</v>
      </c>
      <c r="U296" s="16" t="s">
        <v>1615</v>
      </c>
      <c r="V296" s="16">
        <v>1</v>
      </c>
      <c r="W296" s="16" t="s">
        <v>63</v>
      </c>
      <c r="X296" s="16" t="s">
        <v>63</v>
      </c>
      <c r="Y296" s="16" t="s">
        <v>60</v>
      </c>
      <c r="Z296" s="16" t="s">
        <v>117</v>
      </c>
      <c r="AA296" s="16"/>
      <c r="AB296" s="16"/>
      <c r="AC296" s="16">
        <v>255</v>
      </c>
      <c r="AD296" s="16" t="s">
        <v>1616</v>
      </c>
      <c r="AE296" s="16" t="s">
        <v>1617</v>
      </c>
      <c r="AF296" s="16" t="s">
        <v>1624</v>
      </c>
      <c r="AG296" s="16" t="s">
        <v>1625</v>
      </c>
      <c r="AH296" s="16">
        <v>4</v>
      </c>
      <c r="AI296" s="16" t="s">
        <v>1631</v>
      </c>
      <c r="AJ296" s="16"/>
      <c r="AK296" s="16"/>
      <c r="AL296" s="16">
        <v>100</v>
      </c>
      <c r="AM296" s="16">
        <v>30</v>
      </c>
      <c r="AN296" s="16"/>
      <c r="AO296" s="89"/>
      <c r="AP296" s="90">
        <v>700</v>
      </c>
      <c r="AQ296" s="91">
        <v>700</v>
      </c>
      <c r="AR296" s="90"/>
      <c r="AS296" s="16"/>
      <c r="AT296" s="16"/>
      <c r="AU296" s="16"/>
      <c r="AV296" s="16"/>
      <c r="AW296" s="16"/>
      <c r="AX296" s="16"/>
      <c r="AY296" s="16"/>
      <c r="AZ296" s="16"/>
      <c r="BA296" s="16"/>
      <c r="BB296" s="16"/>
      <c r="BC296" s="16"/>
      <c r="BD296" s="16"/>
      <c r="BE296" s="16"/>
      <c r="BF296" s="16"/>
      <c r="BG296" s="16"/>
      <c r="BH296" s="16"/>
      <c r="BI296" s="16"/>
      <c r="BJ296" s="89"/>
      <c r="BK296" s="92"/>
      <c r="BL296" s="16"/>
      <c r="BM296" s="16"/>
      <c r="BN296" s="16">
        <v>31</v>
      </c>
      <c r="BO296" s="16" t="s">
        <v>118</v>
      </c>
      <c r="BP296" s="16"/>
      <c r="BQ296" s="16" t="s">
        <v>1618</v>
      </c>
      <c r="BR296" s="21">
        <v>44771</v>
      </c>
      <c r="BS296" s="16">
        <v>31532</v>
      </c>
      <c r="BT296" s="93"/>
      <c r="BU296" s="16" t="s">
        <v>63</v>
      </c>
      <c r="BV296" s="16" t="s">
        <v>63</v>
      </c>
      <c r="BW296" s="16"/>
      <c r="BX296" s="16"/>
      <c r="BY296" s="16" t="s">
        <v>63</v>
      </c>
      <c r="BZ296" s="16" t="s">
        <v>63</v>
      </c>
      <c r="CA296" s="16"/>
      <c r="CB296" s="16"/>
      <c r="CC296" s="16"/>
      <c r="CD296" s="16"/>
      <c r="CE296" s="16"/>
      <c r="CF296" s="16"/>
      <c r="CG296" s="16"/>
      <c r="CH296" s="16" t="s">
        <v>90</v>
      </c>
      <c r="CI296" s="16"/>
      <c r="CJ296" s="16">
        <v>12</v>
      </c>
      <c r="CK296" s="16" t="s">
        <v>91</v>
      </c>
      <c r="CL296" s="16"/>
      <c r="CM296" s="16">
        <v>350</v>
      </c>
      <c r="CN296" s="16">
        <v>234</v>
      </c>
      <c r="CO296" s="16">
        <v>167.6</v>
      </c>
      <c r="CP296" s="16" t="s">
        <v>1619</v>
      </c>
      <c r="CQ296" s="16"/>
      <c r="CR296" s="16"/>
      <c r="CS296" s="16" t="s">
        <v>93</v>
      </c>
      <c r="CT296" s="16"/>
      <c r="CU296" s="16" t="s">
        <v>94</v>
      </c>
      <c r="CV296" s="16" t="s">
        <v>62</v>
      </c>
      <c r="CW296" s="16"/>
      <c r="CX296" s="16"/>
      <c r="CY296" s="16"/>
      <c r="CZ296" s="16" t="s">
        <v>1956</v>
      </c>
      <c r="DA296" s="16">
        <v>2</v>
      </c>
      <c r="DB296" s="16" t="s">
        <v>167</v>
      </c>
      <c r="DC296" s="16" t="s">
        <v>1951</v>
      </c>
      <c r="DD296" s="16" t="s">
        <v>1622</v>
      </c>
      <c r="DE296" s="16"/>
      <c r="DF296" s="16"/>
      <c r="DG296" s="16"/>
      <c r="DH296" s="16"/>
      <c r="DI296" s="16" t="s">
        <v>63</v>
      </c>
      <c r="DJ296" s="16" t="s">
        <v>62</v>
      </c>
      <c r="DK296" s="16"/>
      <c r="DL296" s="16"/>
      <c r="DM296" s="16" t="s">
        <v>63</v>
      </c>
      <c r="DN296" s="16" t="s">
        <v>189</v>
      </c>
      <c r="DO296" s="16"/>
      <c r="DP296" s="16"/>
      <c r="DQ296" s="16"/>
      <c r="DR296" s="16"/>
      <c r="DS296" s="16"/>
      <c r="DT296" s="16"/>
      <c r="DU296" s="16"/>
      <c r="DV296" s="16"/>
      <c r="DW296" s="16"/>
      <c r="DX296" s="94"/>
      <c r="DY296" s="16">
        <v>10</v>
      </c>
      <c r="DZ296" s="16">
        <v>10</v>
      </c>
      <c r="EA296" s="89"/>
      <c r="EB296" s="90" t="s">
        <v>1958</v>
      </c>
      <c r="EC296" s="16">
        <v>10</v>
      </c>
      <c r="ED296" s="16"/>
      <c r="EE296" s="89"/>
      <c r="EF296" s="90"/>
      <c r="EG296" s="16"/>
      <c r="EH296" s="16"/>
      <c r="EI296" s="89"/>
      <c r="EJ296" s="90"/>
      <c r="EK296" s="16"/>
      <c r="EL296" s="16"/>
      <c r="EM296" s="89"/>
      <c r="EN296" s="90"/>
      <c r="EO296" s="16"/>
      <c r="EP296" s="16"/>
      <c r="EQ296" s="89"/>
      <c r="ER296" s="90">
        <v>4500</v>
      </c>
      <c r="ES296" s="89"/>
      <c r="ET296" s="91"/>
      <c r="EU296" s="90">
        <v>7.5</v>
      </c>
      <c r="EV296" s="89"/>
    </row>
    <row r="297" spans="1:177" s="82" customFormat="1" x14ac:dyDescent="0.3">
      <c r="A297" s="70"/>
      <c r="B297" s="71"/>
      <c r="C297" s="71"/>
      <c r="D297" s="71"/>
      <c r="E297" s="71"/>
      <c r="F297" s="73"/>
      <c r="G297" s="70"/>
      <c r="H297" s="72"/>
      <c r="I297" s="72"/>
      <c r="J297" s="74" t="s">
        <v>1961</v>
      </c>
      <c r="K297" s="72"/>
      <c r="L297" s="72"/>
      <c r="M297" s="72"/>
      <c r="N297" s="72"/>
      <c r="O297" s="72"/>
      <c r="P297" s="72"/>
      <c r="Q297" s="72"/>
      <c r="R297" s="72"/>
      <c r="S297" s="72"/>
      <c r="T297" s="72"/>
      <c r="U297" s="72"/>
      <c r="V297" s="72"/>
      <c r="W297" s="72"/>
      <c r="X297" s="72"/>
      <c r="Y297" s="72"/>
      <c r="Z297" s="72"/>
      <c r="AA297" s="74" t="str">
        <f>$J297</f>
        <v>2023 Volkswagen ID.4 Pro</v>
      </c>
      <c r="AB297" s="72"/>
      <c r="AC297" s="72"/>
      <c r="AD297" s="72"/>
      <c r="AE297" s="72"/>
      <c r="AF297" s="72"/>
      <c r="AG297" s="72"/>
      <c r="AH297" s="72"/>
      <c r="AI297" s="72"/>
      <c r="AJ297" s="72"/>
      <c r="AK297" s="72"/>
      <c r="AL297" s="72"/>
      <c r="AM297" s="72"/>
      <c r="AN297" s="72"/>
      <c r="AO297" s="75"/>
      <c r="AP297" s="70"/>
      <c r="AQ297" s="76" t="str">
        <f>$J297</f>
        <v>2023 Volkswagen ID.4 Pro</v>
      </c>
      <c r="AR297" s="70"/>
      <c r="AS297" s="72"/>
      <c r="AT297" s="72"/>
      <c r="AU297" s="72"/>
      <c r="AV297" s="72"/>
      <c r="AW297" s="72"/>
      <c r="AX297" s="72"/>
      <c r="AY297" s="72"/>
      <c r="AZ297" s="72"/>
      <c r="BA297" s="72"/>
      <c r="BB297" s="72"/>
      <c r="BC297" s="72"/>
      <c r="BD297" s="72"/>
      <c r="BE297" s="72"/>
      <c r="BF297" s="74" t="str">
        <f>$J297</f>
        <v>2023 Volkswagen ID.4 Pro</v>
      </c>
      <c r="BG297" s="72"/>
      <c r="BH297" s="72"/>
      <c r="BI297" s="72"/>
      <c r="BJ297" s="75"/>
      <c r="BK297" s="70"/>
      <c r="BL297" s="72"/>
      <c r="BM297" s="72"/>
      <c r="BN297" s="72"/>
      <c r="BO297" s="72"/>
      <c r="BP297" s="72"/>
      <c r="BQ297" s="77"/>
      <c r="BR297" s="1"/>
      <c r="BS297" s="72"/>
      <c r="BT297" s="78" t="s">
        <v>1597</v>
      </c>
      <c r="BU297" s="72"/>
      <c r="BV297" s="74" t="str">
        <f>$J297</f>
        <v>2023 Volkswagen ID.4 Pro</v>
      </c>
      <c r="BW297" s="72"/>
      <c r="BX297" s="72"/>
      <c r="BY297" s="72"/>
      <c r="BZ297" s="72"/>
      <c r="CA297" s="72"/>
      <c r="CB297" s="79" t="s">
        <v>1597</v>
      </c>
      <c r="CC297" s="72"/>
      <c r="CD297" s="72"/>
      <c r="CE297" s="72"/>
      <c r="CF297" s="72"/>
      <c r="CG297" s="72"/>
      <c r="CH297" s="72"/>
      <c r="CI297" s="72"/>
      <c r="CJ297" s="72"/>
      <c r="CK297" s="72"/>
      <c r="CL297" s="74" t="str">
        <f>$J297</f>
        <v>2023 Volkswagen ID.4 Pro</v>
      </c>
      <c r="CM297" s="72"/>
      <c r="CN297" s="72"/>
      <c r="CO297" s="72"/>
      <c r="CP297" s="72"/>
      <c r="CQ297" s="72"/>
      <c r="CR297" s="72"/>
      <c r="CS297" s="72"/>
      <c r="CT297" s="72"/>
      <c r="CU297" s="72"/>
      <c r="CV297" s="72"/>
      <c r="CW297" s="72"/>
      <c r="CX297" s="72"/>
      <c r="CY297" s="72"/>
      <c r="CZ297" s="72"/>
      <c r="DA297" s="72"/>
      <c r="DB297" s="72"/>
      <c r="DC297" s="74" t="str">
        <f>$J297</f>
        <v>2023 Volkswagen ID.4 Pro</v>
      </c>
      <c r="DD297" s="72"/>
      <c r="DE297" s="72"/>
      <c r="DF297" s="72"/>
      <c r="DG297" s="72"/>
      <c r="DH297" s="72"/>
      <c r="DI297" s="72"/>
      <c r="DJ297" s="72"/>
      <c r="DK297" s="72"/>
      <c r="DL297" s="72"/>
      <c r="DM297" s="72"/>
      <c r="DN297" s="72"/>
      <c r="DO297" s="74"/>
      <c r="DP297" s="74"/>
      <c r="DQ297" s="74"/>
      <c r="DR297" s="74"/>
      <c r="DS297" s="74"/>
      <c r="DT297" s="74" t="str">
        <f>$J297</f>
        <v>2023 Volkswagen ID.4 Pro</v>
      </c>
      <c r="DU297" s="74"/>
      <c r="DV297" s="74"/>
      <c r="DW297" s="74"/>
      <c r="DX297" s="80"/>
      <c r="DY297" s="74"/>
      <c r="DZ297" s="74"/>
      <c r="EA297" s="73"/>
      <c r="EB297" s="81"/>
      <c r="EC297" s="74"/>
      <c r="ED297" s="74"/>
      <c r="EE297" s="73"/>
      <c r="EF297" s="81"/>
      <c r="EH297" s="79" t="s">
        <v>1597</v>
      </c>
      <c r="EI297" s="73" t="str">
        <f>$J297</f>
        <v>2023 Volkswagen ID.4 Pro</v>
      </c>
      <c r="EJ297" s="83"/>
      <c r="EK297" s="84"/>
      <c r="EL297" s="84"/>
      <c r="EM297" s="85"/>
      <c r="EN297" s="86"/>
      <c r="EQ297" s="87"/>
      <c r="ER297" s="86"/>
      <c r="ES297" s="87"/>
      <c r="ET297" s="88"/>
      <c r="EU297" s="81" t="str">
        <f>$J297</f>
        <v>2023 Volkswagen ID.4 Pro</v>
      </c>
      <c r="EV297" s="87"/>
      <c r="EW297" s="74"/>
      <c r="EX297" s="74"/>
      <c r="EY297" s="74"/>
      <c r="EZ297" s="74"/>
      <c r="FA297" s="74"/>
      <c r="FB297" s="74"/>
      <c r="FC297" s="74"/>
      <c r="FD297" s="74"/>
      <c r="FE297" s="74"/>
      <c r="FF297" s="74"/>
      <c r="FG297" s="74"/>
      <c r="FH297" s="74"/>
      <c r="FI297" s="74"/>
      <c r="FJ297" s="74"/>
      <c r="FK297" s="74"/>
      <c r="FL297" s="74"/>
      <c r="FM297" s="74"/>
      <c r="FN297" s="74"/>
      <c r="FO297" s="74"/>
      <c r="FQ297" s="74"/>
      <c r="FR297" s="74"/>
      <c r="FS297" s="74"/>
      <c r="FT297" s="74"/>
      <c r="FU297" s="74"/>
    </row>
    <row r="298" spans="1:177" s="82" customFormat="1" x14ac:dyDescent="0.3">
      <c r="A298" s="90">
        <v>2023</v>
      </c>
      <c r="B298" s="16" t="s">
        <v>112</v>
      </c>
      <c r="C298" s="16" t="s">
        <v>152</v>
      </c>
      <c r="D298" s="16" t="s">
        <v>1962</v>
      </c>
      <c r="E298" s="16" t="s">
        <v>114</v>
      </c>
      <c r="F298" s="89" t="s">
        <v>1630</v>
      </c>
      <c r="G298" s="90">
        <v>115</v>
      </c>
      <c r="H298" s="16">
        <v>98</v>
      </c>
      <c r="I298" s="16">
        <v>107</v>
      </c>
      <c r="J298" s="16">
        <v>164.5</v>
      </c>
      <c r="K298" s="16">
        <v>140.4</v>
      </c>
      <c r="L298" s="16">
        <v>152.7046</v>
      </c>
      <c r="M298" s="16">
        <v>115.15</v>
      </c>
      <c r="N298" s="16">
        <v>98.28</v>
      </c>
      <c r="O298" s="16">
        <v>106.89319999999999</v>
      </c>
      <c r="P298" s="16">
        <f t="shared" ref="P298:P299" si="94">L298/O298</f>
        <v>1.4285716958609154</v>
      </c>
      <c r="Q298" s="16"/>
      <c r="R298" s="16"/>
      <c r="S298" s="16" t="s">
        <v>60</v>
      </c>
      <c r="T298" s="16" t="s">
        <v>61</v>
      </c>
      <c r="U298" s="16" t="s">
        <v>1615</v>
      </c>
      <c r="V298" s="16">
        <v>1</v>
      </c>
      <c r="W298" s="16" t="s">
        <v>63</v>
      </c>
      <c r="X298" s="16" t="s">
        <v>63</v>
      </c>
      <c r="Y298" s="16" t="s">
        <v>84</v>
      </c>
      <c r="Z298" s="16" t="s">
        <v>85</v>
      </c>
      <c r="AA298" s="16"/>
      <c r="AB298" s="16"/>
      <c r="AC298" s="16">
        <v>275</v>
      </c>
      <c r="AD298" s="16" t="s">
        <v>1616</v>
      </c>
      <c r="AE298" s="16" t="s">
        <v>1617</v>
      </c>
      <c r="AF298" s="16" t="s">
        <v>66</v>
      </c>
      <c r="AG298" s="16" t="s">
        <v>67</v>
      </c>
      <c r="AH298" s="16">
        <v>4</v>
      </c>
      <c r="AI298" s="16" t="s">
        <v>1631</v>
      </c>
      <c r="AJ298" s="16"/>
      <c r="AK298" s="16"/>
      <c r="AL298" s="16">
        <v>100</v>
      </c>
      <c r="AM298" s="16">
        <v>30</v>
      </c>
      <c r="AN298" s="16"/>
      <c r="AO298" s="89"/>
      <c r="AP298" s="90">
        <v>650</v>
      </c>
      <c r="AQ298" s="91">
        <v>650</v>
      </c>
      <c r="AR298" s="90"/>
      <c r="AS298" s="16"/>
      <c r="AT298" s="16"/>
      <c r="AU298" s="16"/>
      <c r="AV298" s="16"/>
      <c r="AW298" s="16"/>
      <c r="AX298" s="16"/>
      <c r="AY298" s="16"/>
      <c r="AZ298" s="16"/>
      <c r="BA298" s="16"/>
      <c r="BB298" s="16"/>
      <c r="BC298" s="16"/>
      <c r="BD298" s="16"/>
      <c r="BE298" s="16"/>
      <c r="BF298" s="16"/>
      <c r="BG298" s="16"/>
      <c r="BH298" s="16"/>
      <c r="BI298" s="16"/>
      <c r="BJ298" s="89"/>
      <c r="BK298" s="92"/>
      <c r="BL298" s="16"/>
      <c r="BM298" s="16"/>
      <c r="BN298" s="16">
        <v>30</v>
      </c>
      <c r="BO298" s="16" t="s">
        <v>225</v>
      </c>
      <c r="BP298" s="16"/>
      <c r="BQ298" s="16" t="s">
        <v>1618</v>
      </c>
      <c r="BR298" s="21">
        <v>44771</v>
      </c>
      <c r="BS298" s="16">
        <v>31826</v>
      </c>
      <c r="BT298" s="93"/>
      <c r="BU298" s="16" t="s">
        <v>63</v>
      </c>
      <c r="BV298" s="16" t="s">
        <v>63</v>
      </c>
      <c r="BW298" s="16"/>
      <c r="BX298" s="16"/>
      <c r="BY298" s="16" t="s">
        <v>63</v>
      </c>
      <c r="BZ298" s="16" t="s">
        <v>63</v>
      </c>
      <c r="CA298" s="16"/>
      <c r="CB298" s="16"/>
      <c r="CC298" s="16"/>
      <c r="CD298" s="16"/>
      <c r="CE298" s="16"/>
      <c r="CF298" s="16"/>
      <c r="CG298" s="16"/>
      <c r="CH298" s="16" t="s">
        <v>90</v>
      </c>
      <c r="CI298" s="16"/>
      <c r="CJ298" s="16">
        <v>12</v>
      </c>
      <c r="CK298" s="16" t="s">
        <v>91</v>
      </c>
      <c r="CL298" s="16"/>
      <c r="CM298" s="16">
        <v>350</v>
      </c>
      <c r="CN298" s="16">
        <v>234</v>
      </c>
      <c r="CO298" s="16">
        <v>167.6</v>
      </c>
      <c r="CP298" s="16" t="s">
        <v>1619</v>
      </c>
      <c r="CQ298" s="16"/>
      <c r="CR298" s="16"/>
      <c r="CS298" s="16" t="s">
        <v>93</v>
      </c>
      <c r="CT298" s="16"/>
      <c r="CU298" s="16" t="s">
        <v>94</v>
      </c>
      <c r="CV298" s="16" t="s">
        <v>62</v>
      </c>
      <c r="CW298" s="16"/>
      <c r="CX298" s="16"/>
      <c r="CY298" s="16"/>
      <c r="CZ298" s="16" t="s">
        <v>1950</v>
      </c>
      <c r="DA298" s="16">
        <v>1</v>
      </c>
      <c r="DB298" s="16" t="s">
        <v>167</v>
      </c>
      <c r="DC298" s="16" t="s">
        <v>1951</v>
      </c>
      <c r="DD298" s="16">
        <v>150</v>
      </c>
      <c r="DE298" s="16"/>
      <c r="DF298" s="16"/>
      <c r="DG298" s="16"/>
      <c r="DH298" s="16"/>
      <c r="DI298" s="16" t="s">
        <v>63</v>
      </c>
      <c r="DJ298" s="16" t="s">
        <v>62</v>
      </c>
      <c r="DK298" s="16"/>
      <c r="DL298" s="16"/>
      <c r="DM298" s="16" t="s">
        <v>63</v>
      </c>
      <c r="DN298" s="16" t="s">
        <v>189</v>
      </c>
      <c r="DO298" s="16"/>
      <c r="DP298" s="16"/>
      <c r="DQ298" s="16"/>
      <c r="DR298" s="16"/>
      <c r="DS298" s="16"/>
      <c r="DT298" s="16"/>
      <c r="DU298" s="16"/>
      <c r="DV298" s="16"/>
      <c r="DW298" s="16"/>
      <c r="DX298" s="94"/>
      <c r="DY298" s="16">
        <v>10</v>
      </c>
      <c r="DZ298" s="16">
        <v>10</v>
      </c>
      <c r="EA298" s="89"/>
      <c r="EB298" s="90" t="s">
        <v>1953</v>
      </c>
      <c r="EC298" s="16">
        <v>10</v>
      </c>
      <c r="ED298" s="16"/>
      <c r="EE298" s="89"/>
      <c r="EF298" s="90"/>
      <c r="EG298" s="16"/>
      <c r="EH298" s="16"/>
      <c r="EI298" s="89"/>
      <c r="EJ298" s="90"/>
      <c r="EK298" s="16"/>
      <c r="EL298" s="16"/>
      <c r="EM298" s="89"/>
      <c r="EN298" s="90"/>
      <c r="EO298" s="16"/>
      <c r="EP298" s="16"/>
      <c r="EQ298" s="89"/>
      <c r="ER298" s="90">
        <v>4750</v>
      </c>
      <c r="ES298" s="89"/>
      <c r="ET298" s="91"/>
      <c r="EU298" s="90">
        <v>7.5</v>
      </c>
      <c r="EV298" s="89"/>
    </row>
    <row r="299" spans="1:177" s="82" customFormat="1" ht="15.5" customHeight="1" thickBot="1" x14ac:dyDescent="0.35">
      <c r="A299" s="90">
        <v>2023</v>
      </c>
      <c r="B299" s="16" t="s">
        <v>112</v>
      </c>
      <c r="C299" s="16" t="s">
        <v>152</v>
      </c>
      <c r="D299" s="16" t="s">
        <v>1962</v>
      </c>
      <c r="E299" s="16" t="s">
        <v>114</v>
      </c>
      <c r="F299" s="89" t="s">
        <v>1630</v>
      </c>
      <c r="G299" s="90">
        <v>29</v>
      </c>
      <c r="H299" s="16">
        <v>34</v>
      </c>
      <c r="I299" s="16">
        <v>32</v>
      </c>
      <c r="J299" s="16">
        <v>20.489899999999999</v>
      </c>
      <c r="K299" s="16">
        <v>24.006699999999999</v>
      </c>
      <c r="L299" s="16">
        <v>22.072500000000002</v>
      </c>
      <c r="M299" s="16">
        <v>29.270499999999998</v>
      </c>
      <c r="N299" s="16">
        <v>34.294899999999998</v>
      </c>
      <c r="O299" s="16">
        <v>31.531500000000001</v>
      </c>
      <c r="P299" s="16">
        <f t="shared" si="94"/>
        <v>0.70001427144284289</v>
      </c>
      <c r="Q299" s="16"/>
      <c r="R299" s="16"/>
      <c r="S299" s="16" t="s">
        <v>60</v>
      </c>
      <c r="T299" s="16" t="s">
        <v>61</v>
      </c>
      <c r="U299" s="16" t="s">
        <v>1615</v>
      </c>
      <c r="V299" s="16">
        <v>1</v>
      </c>
      <c r="W299" s="16" t="s">
        <v>63</v>
      </c>
      <c r="X299" s="16" t="s">
        <v>63</v>
      </c>
      <c r="Y299" s="16" t="s">
        <v>84</v>
      </c>
      <c r="Z299" s="16" t="s">
        <v>85</v>
      </c>
      <c r="AA299" s="16"/>
      <c r="AB299" s="16"/>
      <c r="AC299" s="16">
        <v>275</v>
      </c>
      <c r="AD299" s="16" t="s">
        <v>1616</v>
      </c>
      <c r="AE299" s="16" t="s">
        <v>1617</v>
      </c>
      <c r="AF299" s="16" t="s">
        <v>1624</v>
      </c>
      <c r="AG299" s="16" t="s">
        <v>1625</v>
      </c>
      <c r="AH299" s="16">
        <v>4</v>
      </c>
      <c r="AI299" s="16" t="s">
        <v>1631</v>
      </c>
      <c r="AJ299" s="16"/>
      <c r="AK299" s="16"/>
      <c r="AL299" s="16">
        <v>100</v>
      </c>
      <c r="AM299" s="16">
        <v>30</v>
      </c>
      <c r="AN299" s="16"/>
      <c r="AO299" s="89"/>
      <c r="AP299" s="90">
        <v>650</v>
      </c>
      <c r="AQ299" s="91">
        <v>650</v>
      </c>
      <c r="AR299" s="90"/>
      <c r="AS299" s="16"/>
      <c r="AT299" s="16"/>
      <c r="AU299" s="16"/>
      <c r="AV299" s="16"/>
      <c r="AW299" s="16"/>
      <c r="AX299" s="16"/>
      <c r="AY299" s="16"/>
      <c r="AZ299" s="16"/>
      <c r="BA299" s="16"/>
      <c r="BB299" s="16"/>
      <c r="BC299" s="16"/>
      <c r="BD299" s="16"/>
      <c r="BE299" s="16"/>
      <c r="BF299" s="16"/>
      <c r="BG299" s="16"/>
      <c r="BH299" s="16"/>
      <c r="BI299" s="16"/>
      <c r="BJ299" s="89"/>
      <c r="BK299" s="92"/>
      <c r="BL299" s="16"/>
      <c r="BM299" s="16"/>
      <c r="BN299" s="16">
        <v>30</v>
      </c>
      <c r="BO299" s="16" t="s">
        <v>225</v>
      </c>
      <c r="BP299" s="16"/>
      <c r="BQ299" s="16" t="s">
        <v>1618</v>
      </c>
      <c r="BR299" s="21">
        <v>44771</v>
      </c>
      <c r="BS299" s="16">
        <v>31826</v>
      </c>
      <c r="BT299" s="93"/>
      <c r="BU299" s="16" t="s">
        <v>63</v>
      </c>
      <c r="BV299" s="16" t="s">
        <v>63</v>
      </c>
      <c r="BW299" s="16"/>
      <c r="BX299" s="16"/>
      <c r="BY299" s="16" t="s">
        <v>63</v>
      </c>
      <c r="BZ299" s="16" t="s">
        <v>63</v>
      </c>
      <c r="CA299" s="16"/>
      <c r="CB299" s="16"/>
      <c r="CC299" s="16"/>
      <c r="CD299" s="16"/>
      <c r="CE299" s="16"/>
      <c r="CF299" s="16"/>
      <c r="CG299" s="16"/>
      <c r="CH299" s="16" t="s">
        <v>90</v>
      </c>
      <c r="CI299" s="16"/>
      <c r="CJ299" s="16">
        <v>12</v>
      </c>
      <c r="CK299" s="16" t="s">
        <v>91</v>
      </c>
      <c r="CL299" s="16"/>
      <c r="CM299" s="16">
        <v>350</v>
      </c>
      <c r="CN299" s="16">
        <v>234</v>
      </c>
      <c r="CO299" s="16">
        <v>167.6</v>
      </c>
      <c r="CP299" s="16" t="s">
        <v>1619</v>
      </c>
      <c r="CQ299" s="16"/>
      <c r="CR299" s="16"/>
      <c r="CS299" s="16" t="s">
        <v>93</v>
      </c>
      <c r="CT299" s="16"/>
      <c r="CU299" s="16" t="s">
        <v>94</v>
      </c>
      <c r="CV299" s="16" t="s">
        <v>62</v>
      </c>
      <c r="CW299" s="16"/>
      <c r="CX299" s="16"/>
      <c r="CY299" s="16"/>
      <c r="CZ299" s="16" t="s">
        <v>1950</v>
      </c>
      <c r="DA299" s="16">
        <v>1</v>
      </c>
      <c r="DB299" s="16" t="s">
        <v>167</v>
      </c>
      <c r="DC299" s="16" t="s">
        <v>1951</v>
      </c>
      <c r="DD299" s="16">
        <v>150</v>
      </c>
      <c r="DE299" s="16"/>
      <c r="DF299" s="16"/>
      <c r="DG299" s="16"/>
      <c r="DH299" s="16"/>
      <c r="DI299" s="16" t="s">
        <v>63</v>
      </c>
      <c r="DJ299" s="16" t="s">
        <v>62</v>
      </c>
      <c r="DK299" s="16"/>
      <c r="DL299" s="16"/>
      <c r="DM299" s="16" t="s">
        <v>63</v>
      </c>
      <c r="DN299" s="16" t="s">
        <v>189</v>
      </c>
      <c r="DO299" s="16"/>
      <c r="DP299" s="16"/>
      <c r="DQ299" s="16"/>
      <c r="DR299" s="16"/>
      <c r="DS299" s="16"/>
      <c r="DT299" s="16"/>
      <c r="DU299" s="16"/>
      <c r="DV299" s="16"/>
      <c r="DW299" s="16"/>
      <c r="DX299" s="94"/>
      <c r="DY299" s="16">
        <v>10</v>
      </c>
      <c r="DZ299" s="16">
        <v>10</v>
      </c>
      <c r="EA299" s="89"/>
      <c r="EB299" s="90" t="s">
        <v>1953</v>
      </c>
      <c r="EC299" s="16">
        <v>10</v>
      </c>
      <c r="ED299" s="16"/>
      <c r="EE299" s="89"/>
      <c r="EF299" s="90"/>
      <c r="EG299" s="16"/>
      <c r="EH299" s="16"/>
      <c r="EI299" s="89"/>
      <c r="EJ299" s="90"/>
      <c r="EK299" s="16"/>
      <c r="EL299" s="16"/>
      <c r="EM299" s="89"/>
      <c r="EN299" s="90"/>
      <c r="EO299" s="16"/>
      <c r="EP299" s="16"/>
      <c r="EQ299" s="89"/>
      <c r="ER299" s="90">
        <v>4750</v>
      </c>
      <c r="ES299" s="89"/>
      <c r="ET299" s="91"/>
      <c r="EU299" s="90">
        <v>7.5</v>
      </c>
      <c r="EV299" s="89"/>
    </row>
    <row r="300" spans="1:177" s="82" customFormat="1" x14ac:dyDescent="0.3">
      <c r="A300" s="70"/>
      <c r="B300" s="71"/>
      <c r="C300" s="71"/>
      <c r="D300" s="71"/>
      <c r="E300" s="71"/>
      <c r="F300" s="73"/>
      <c r="G300" s="70"/>
      <c r="H300" s="72"/>
      <c r="I300" s="72"/>
      <c r="J300" s="74" t="s">
        <v>1963</v>
      </c>
      <c r="K300" s="72"/>
      <c r="L300" s="72"/>
      <c r="M300" s="72"/>
      <c r="N300" s="72"/>
      <c r="O300" s="72"/>
      <c r="P300" s="72"/>
      <c r="Q300" s="72"/>
      <c r="R300" s="72"/>
      <c r="S300" s="72"/>
      <c r="T300" s="72"/>
      <c r="U300" s="72"/>
      <c r="V300" s="72"/>
      <c r="W300" s="72"/>
      <c r="X300" s="72"/>
      <c r="Y300" s="72"/>
      <c r="Z300" s="72"/>
      <c r="AA300" s="74" t="str">
        <f>$J300</f>
        <v>2023 Volkswagen ID.4 Pro S</v>
      </c>
      <c r="AB300" s="72"/>
      <c r="AC300" s="72"/>
      <c r="AD300" s="72"/>
      <c r="AE300" s="72"/>
      <c r="AF300" s="72"/>
      <c r="AG300" s="72"/>
      <c r="AH300" s="72"/>
      <c r="AI300" s="72"/>
      <c r="AJ300" s="72"/>
      <c r="AK300" s="72"/>
      <c r="AL300" s="72"/>
      <c r="AM300" s="72"/>
      <c r="AN300" s="72"/>
      <c r="AO300" s="75"/>
      <c r="AP300" s="70"/>
      <c r="AQ300" s="76" t="str">
        <f>$J300</f>
        <v>2023 Volkswagen ID.4 Pro S</v>
      </c>
      <c r="AR300" s="70"/>
      <c r="AS300" s="72"/>
      <c r="AT300" s="72"/>
      <c r="AU300" s="72"/>
      <c r="AV300" s="72"/>
      <c r="AW300" s="72"/>
      <c r="AX300" s="72"/>
      <c r="AY300" s="72"/>
      <c r="AZ300" s="72"/>
      <c r="BA300" s="72"/>
      <c r="BB300" s="72"/>
      <c r="BC300" s="72"/>
      <c r="BD300" s="72"/>
      <c r="BE300" s="72"/>
      <c r="BF300" s="74" t="str">
        <f>$J300</f>
        <v>2023 Volkswagen ID.4 Pro S</v>
      </c>
      <c r="BG300" s="72"/>
      <c r="BH300" s="72"/>
      <c r="BI300" s="72"/>
      <c r="BJ300" s="75"/>
      <c r="BK300" s="70"/>
      <c r="BL300" s="72"/>
      <c r="BM300" s="72"/>
      <c r="BN300" s="72"/>
      <c r="BO300" s="72"/>
      <c r="BP300" s="72"/>
      <c r="BQ300" s="77"/>
      <c r="BR300" s="1"/>
      <c r="BS300" s="72"/>
      <c r="BT300" s="78" t="s">
        <v>1597</v>
      </c>
      <c r="BU300" s="72"/>
      <c r="BV300" s="74" t="str">
        <f>$J300</f>
        <v>2023 Volkswagen ID.4 Pro S</v>
      </c>
      <c r="BW300" s="72"/>
      <c r="BX300" s="72"/>
      <c r="BY300" s="72"/>
      <c r="BZ300" s="72"/>
      <c r="CA300" s="72"/>
      <c r="CB300" s="79" t="s">
        <v>1597</v>
      </c>
      <c r="CC300" s="72"/>
      <c r="CD300" s="72"/>
      <c r="CE300" s="72"/>
      <c r="CF300" s="72"/>
      <c r="CG300" s="72"/>
      <c r="CH300" s="72"/>
      <c r="CI300" s="72"/>
      <c r="CJ300" s="72"/>
      <c r="CK300" s="72"/>
      <c r="CL300" s="74" t="str">
        <f>$J300</f>
        <v>2023 Volkswagen ID.4 Pro S</v>
      </c>
      <c r="CM300" s="72"/>
      <c r="CN300" s="72"/>
      <c r="CO300" s="72"/>
      <c r="CP300" s="72"/>
      <c r="CQ300" s="72"/>
      <c r="CR300" s="72"/>
      <c r="CS300" s="72"/>
      <c r="CT300" s="72"/>
      <c r="CU300" s="72"/>
      <c r="CV300" s="72"/>
      <c r="CW300" s="72"/>
      <c r="CX300" s="72"/>
      <c r="CY300" s="72"/>
      <c r="CZ300" s="72"/>
      <c r="DA300" s="72"/>
      <c r="DB300" s="72"/>
      <c r="DC300" s="74" t="str">
        <f>$J300</f>
        <v>2023 Volkswagen ID.4 Pro S</v>
      </c>
      <c r="DD300" s="72"/>
      <c r="DE300" s="72"/>
      <c r="DF300" s="72"/>
      <c r="DG300" s="72"/>
      <c r="DH300" s="72"/>
      <c r="DI300" s="72"/>
      <c r="DJ300" s="72"/>
      <c r="DK300" s="72"/>
      <c r="DL300" s="72"/>
      <c r="DM300" s="72"/>
      <c r="DN300" s="72"/>
      <c r="DO300" s="74"/>
      <c r="DP300" s="74"/>
      <c r="DQ300" s="74"/>
      <c r="DR300" s="74"/>
      <c r="DS300" s="74"/>
      <c r="DT300" s="74" t="str">
        <f>$J300</f>
        <v>2023 Volkswagen ID.4 Pro S</v>
      </c>
      <c r="DU300" s="74"/>
      <c r="DV300" s="74"/>
      <c r="DW300" s="74"/>
      <c r="DX300" s="80"/>
      <c r="DY300" s="74"/>
      <c r="DZ300" s="74"/>
      <c r="EA300" s="73"/>
      <c r="EB300" s="81"/>
      <c r="EC300" s="74"/>
      <c r="ED300" s="74"/>
      <c r="EE300" s="73"/>
      <c r="EF300" s="81"/>
      <c r="EH300" s="79" t="s">
        <v>1597</v>
      </c>
      <c r="EI300" s="73" t="str">
        <f>$J300</f>
        <v>2023 Volkswagen ID.4 Pro S</v>
      </c>
      <c r="EJ300" s="83"/>
      <c r="EK300" s="84"/>
      <c r="EL300" s="84"/>
      <c r="EM300" s="85"/>
      <c r="EN300" s="86"/>
      <c r="EQ300" s="87"/>
      <c r="ER300" s="86"/>
      <c r="ES300" s="87"/>
      <c r="ET300" s="88"/>
      <c r="EU300" s="81" t="str">
        <f>$J300</f>
        <v>2023 Volkswagen ID.4 Pro S</v>
      </c>
      <c r="EV300" s="87"/>
      <c r="EW300" s="74"/>
      <c r="EX300" s="74"/>
      <c r="EY300" s="74"/>
      <c r="EZ300" s="74"/>
      <c r="FA300" s="74"/>
      <c r="FB300" s="74"/>
      <c r="FC300" s="74"/>
      <c r="FD300" s="74"/>
      <c r="FE300" s="74"/>
      <c r="FF300" s="74"/>
      <c r="FG300" s="74"/>
      <c r="FH300" s="74"/>
      <c r="FI300" s="74"/>
      <c r="FJ300" s="74"/>
      <c r="FK300" s="74"/>
      <c r="FL300" s="74"/>
      <c r="FM300" s="74"/>
      <c r="FN300" s="74"/>
      <c r="FO300" s="74"/>
      <c r="FQ300" s="74"/>
      <c r="FR300" s="74"/>
      <c r="FS300" s="74"/>
      <c r="FT300" s="74"/>
      <c r="FU300" s="74"/>
    </row>
    <row r="301" spans="1:177" s="82" customFormat="1" x14ac:dyDescent="0.3">
      <c r="A301" s="90">
        <v>2023</v>
      </c>
      <c r="B301" s="16" t="s">
        <v>112</v>
      </c>
      <c r="C301" s="16" t="s">
        <v>152</v>
      </c>
      <c r="D301" s="16" t="s">
        <v>1964</v>
      </c>
      <c r="E301" s="16" t="s">
        <v>114</v>
      </c>
      <c r="F301" s="89" t="s">
        <v>1630</v>
      </c>
      <c r="G301" s="90">
        <v>115</v>
      </c>
      <c r="H301" s="16">
        <v>98</v>
      </c>
      <c r="I301" s="16">
        <v>107</v>
      </c>
      <c r="J301" s="16">
        <v>164.5</v>
      </c>
      <c r="K301" s="16">
        <v>140.4</v>
      </c>
      <c r="L301" s="16">
        <v>152.7046</v>
      </c>
      <c r="M301" s="16">
        <v>115.15</v>
      </c>
      <c r="N301" s="16">
        <v>98.28</v>
      </c>
      <c r="O301" s="16">
        <v>106.89319999999999</v>
      </c>
      <c r="P301" s="16">
        <f t="shared" ref="P301:P302" si="95">L301/O301</f>
        <v>1.4285716958609154</v>
      </c>
      <c r="Q301" s="16"/>
      <c r="R301" s="16"/>
      <c r="S301" s="16" t="s">
        <v>60</v>
      </c>
      <c r="T301" s="16" t="s">
        <v>61</v>
      </c>
      <c r="U301" s="16" t="s">
        <v>1615</v>
      </c>
      <c r="V301" s="16">
        <v>1</v>
      </c>
      <c r="W301" s="16" t="s">
        <v>63</v>
      </c>
      <c r="X301" s="16" t="s">
        <v>63</v>
      </c>
      <c r="Y301" s="16" t="s">
        <v>84</v>
      </c>
      <c r="Z301" s="16" t="s">
        <v>85</v>
      </c>
      <c r="AA301" s="16"/>
      <c r="AB301" s="16"/>
      <c r="AC301" s="16">
        <v>275</v>
      </c>
      <c r="AD301" s="16" t="s">
        <v>1616</v>
      </c>
      <c r="AE301" s="16" t="s">
        <v>1617</v>
      </c>
      <c r="AF301" s="16" t="s">
        <v>66</v>
      </c>
      <c r="AG301" s="16" t="s">
        <v>67</v>
      </c>
      <c r="AH301" s="16">
        <v>4</v>
      </c>
      <c r="AI301" s="16" t="s">
        <v>1631</v>
      </c>
      <c r="AJ301" s="16"/>
      <c r="AK301" s="16"/>
      <c r="AL301" s="16">
        <v>100</v>
      </c>
      <c r="AM301" s="16">
        <v>30</v>
      </c>
      <c r="AN301" s="16"/>
      <c r="AO301" s="89"/>
      <c r="AP301" s="90">
        <v>650</v>
      </c>
      <c r="AQ301" s="91">
        <v>650</v>
      </c>
      <c r="AR301" s="90"/>
      <c r="AS301" s="16"/>
      <c r="AT301" s="16"/>
      <c r="AU301" s="16"/>
      <c r="AV301" s="16"/>
      <c r="AW301" s="16"/>
      <c r="AX301" s="16"/>
      <c r="AY301" s="16"/>
      <c r="AZ301" s="16"/>
      <c r="BA301" s="16"/>
      <c r="BB301" s="16"/>
      <c r="BC301" s="16"/>
      <c r="BD301" s="16"/>
      <c r="BE301" s="16"/>
      <c r="BF301" s="16"/>
      <c r="BG301" s="16"/>
      <c r="BH301" s="16"/>
      <c r="BI301" s="16"/>
      <c r="BJ301" s="89"/>
      <c r="BK301" s="92"/>
      <c r="BL301" s="16"/>
      <c r="BM301" s="16"/>
      <c r="BN301" s="16">
        <v>30</v>
      </c>
      <c r="BO301" s="16" t="s">
        <v>225</v>
      </c>
      <c r="BP301" s="16"/>
      <c r="BQ301" s="16" t="s">
        <v>1618</v>
      </c>
      <c r="BR301" s="21">
        <v>44771</v>
      </c>
      <c r="BS301" s="16">
        <v>31825</v>
      </c>
      <c r="BT301" s="93"/>
      <c r="BU301" s="16" t="s">
        <v>63</v>
      </c>
      <c r="BV301" s="16" t="s">
        <v>63</v>
      </c>
      <c r="BW301" s="16"/>
      <c r="BX301" s="16"/>
      <c r="BY301" s="16" t="s">
        <v>63</v>
      </c>
      <c r="BZ301" s="16" t="s">
        <v>63</v>
      </c>
      <c r="CA301" s="16"/>
      <c r="CB301" s="16"/>
      <c r="CC301" s="16"/>
      <c r="CD301" s="16"/>
      <c r="CE301" s="16"/>
      <c r="CF301" s="16"/>
      <c r="CG301" s="16"/>
      <c r="CH301" s="16" t="s">
        <v>90</v>
      </c>
      <c r="CI301" s="16"/>
      <c r="CJ301" s="16">
        <v>12</v>
      </c>
      <c r="CK301" s="16" t="s">
        <v>91</v>
      </c>
      <c r="CL301" s="16"/>
      <c r="CM301" s="16">
        <v>350</v>
      </c>
      <c r="CN301" s="16">
        <v>234</v>
      </c>
      <c r="CO301" s="16">
        <v>167.6</v>
      </c>
      <c r="CP301" s="16" t="s">
        <v>1619</v>
      </c>
      <c r="CQ301" s="16"/>
      <c r="CR301" s="16"/>
      <c r="CS301" s="16" t="s">
        <v>93</v>
      </c>
      <c r="CT301" s="16"/>
      <c r="CU301" s="16" t="s">
        <v>94</v>
      </c>
      <c r="CV301" s="16" t="s">
        <v>62</v>
      </c>
      <c r="CW301" s="16"/>
      <c r="CX301" s="16"/>
      <c r="CY301" s="16"/>
      <c r="CZ301" s="16" t="s">
        <v>1950</v>
      </c>
      <c r="DA301" s="16">
        <v>1</v>
      </c>
      <c r="DB301" s="16" t="s">
        <v>167</v>
      </c>
      <c r="DC301" s="16" t="s">
        <v>1951</v>
      </c>
      <c r="DD301" s="16">
        <v>150</v>
      </c>
      <c r="DE301" s="16"/>
      <c r="DF301" s="16"/>
      <c r="DG301" s="16"/>
      <c r="DH301" s="16"/>
      <c r="DI301" s="16" t="s">
        <v>63</v>
      </c>
      <c r="DJ301" s="16" t="s">
        <v>62</v>
      </c>
      <c r="DK301" s="16"/>
      <c r="DL301" s="16"/>
      <c r="DM301" s="16" t="s">
        <v>63</v>
      </c>
      <c r="DN301" s="16" t="s">
        <v>189</v>
      </c>
      <c r="DO301" s="16"/>
      <c r="DP301" s="16"/>
      <c r="DQ301" s="16"/>
      <c r="DR301" s="16"/>
      <c r="DS301" s="16"/>
      <c r="DT301" s="16"/>
      <c r="DU301" s="16"/>
      <c r="DV301" s="16"/>
      <c r="DW301" s="16"/>
      <c r="DX301" s="94"/>
      <c r="DY301" s="16">
        <v>10</v>
      </c>
      <c r="DZ301" s="16">
        <v>10</v>
      </c>
      <c r="EA301" s="89"/>
      <c r="EB301" s="90" t="s">
        <v>1953</v>
      </c>
      <c r="EC301" s="16">
        <v>10</v>
      </c>
      <c r="ED301" s="16"/>
      <c r="EE301" s="89"/>
      <c r="EF301" s="90"/>
      <c r="EG301" s="16"/>
      <c r="EH301" s="16"/>
      <c r="EI301" s="89"/>
      <c r="EJ301" s="90"/>
      <c r="EK301" s="16"/>
      <c r="EL301" s="16"/>
      <c r="EM301" s="89"/>
      <c r="EN301" s="90"/>
      <c r="EO301" s="16"/>
      <c r="EP301" s="16"/>
      <c r="EQ301" s="89"/>
      <c r="ER301" s="90">
        <v>4750</v>
      </c>
      <c r="ES301" s="89"/>
      <c r="ET301" s="91"/>
      <c r="EU301" s="90">
        <v>7.5</v>
      </c>
      <c r="EV301" s="89"/>
    </row>
    <row r="302" spans="1:177" s="82" customFormat="1" ht="15.5" customHeight="1" thickBot="1" x14ac:dyDescent="0.35">
      <c r="A302" s="90">
        <v>2023</v>
      </c>
      <c r="B302" s="16" t="s">
        <v>112</v>
      </c>
      <c r="C302" s="16" t="s">
        <v>152</v>
      </c>
      <c r="D302" s="16" t="s">
        <v>1964</v>
      </c>
      <c r="E302" s="16" t="s">
        <v>114</v>
      </c>
      <c r="F302" s="89" t="s">
        <v>1630</v>
      </c>
      <c r="G302" s="90">
        <v>29</v>
      </c>
      <c r="H302" s="16">
        <v>34</v>
      </c>
      <c r="I302" s="16">
        <v>32</v>
      </c>
      <c r="J302" s="16">
        <v>20.489899999999999</v>
      </c>
      <c r="K302" s="16">
        <v>24.006699999999999</v>
      </c>
      <c r="L302" s="16">
        <v>22.072500000000002</v>
      </c>
      <c r="M302" s="16">
        <v>29.270499999999998</v>
      </c>
      <c r="N302" s="16">
        <v>34.294899999999998</v>
      </c>
      <c r="O302" s="16">
        <v>31.531500000000001</v>
      </c>
      <c r="P302" s="16">
        <f t="shared" si="95"/>
        <v>0.70001427144284289</v>
      </c>
      <c r="Q302" s="16"/>
      <c r="R302" s="16"/>
      <c r="S302" s="16" t="s">
        <v>60</v>
      </c>
      <c r="T302" s="16" t="s">
        <v>61</v>
      </c>
      <c r="U302" s="16" t="s">
        <v>1615</v>
      </c>
      <c r="V302" s="16">
        <v>1</v>
      </c>
      <c r="W302" s="16" t="s">
        <v>63</v>
      </c>
      <c r="X302" s="16" t="s">
        <v>63</v>
      </c>
      <c r="Y302" s="16" t="s">
        <v>84</v>
      </c>
      <c r="Z302" s="16" t="s">
        <v>85</v>
      </c>
      <c r="AA302" s="16"/>
      <c r="AB302" s="16"/>
      <c r="AC302" s="16">
        <v>275</v>
      </c>
      <c r="AD302" s="16" t="s">
        <v>1616</v>
      </c>
      <c r="AE302" s="16" t="s">
        <v>1617</v>
      </c>
      <c r="AF302" s="16" t="s">
        <v>1624</v>
      </c>
      <c r="AG302" s="16" t="s">
        <v>1625</v>
      </c>
      <c r="AH302" s="16">
        <v>4</v>
      </c>
      <c r="AI302" s="16" t="s">
        <v>1631</v>
      </c>
      <c r="AJ302" s="16"/>
      <c r="AK302" s="16"/>
      <c r="AL302" s="16">
        <v>100</v>
      </c>
      <c r="AM302" s="16">
        <v>30</v>
      </c>
      <c r="AN302" s="16"/>
      <c r="AO302" s="89"/>
      <c r="AP302" s="90">
        <v>650</v>
      </c>
      <c r="AQ302" s="91">
        <v>650</v>
      </c>
      <c r="AR302" s="90"/>
      <c r="AS302" s="16"/>
      <c r="AT302" s="16"/>
      <c r="AU302" s="16"/>
      <c r="AV302" s="16"/>
      <c r="AW302" s="16"/>
      <c r="AX302" s="16"/>
      <c r="AY302" s="16"/>
      <c r="AZ302" s="16"/>
      <c r="BA302" s="16"/>
      <c r="BB302" s="16"/>
      <c r="BC302" s="16"/>
      <c r="BD302" s="16"/>
      <c r="BE302" s="16"/>
      <c r="BF302" s="16"/>
      <c r="BG302" s="16"/>
      <c r="BH302" s="16"/>
      <c r="BI302" s="16"/>
      <c r="BJ302" s="89"/>
      <c r="BK302" s="92"/>
      <c r="BL302" s="16"/>
      <c r="BM302" s="16"/>
      <c r="BN302" s="16">
        <v>30</v>
      </c>
      <c r="BO302" s="16" t="s">
        <v>225</v>
      </c>
      <c r="BP302" s="16"/>
      <c r="BQ302" s="16" t="s">
        <v>1618</v>
      </c>
      <c r="BR302" s="21">
        <v>44771</v>
      </c>
      <c r="BS302" s="16">
        <v>31825</v>
      </c>
      <c r="BT302" s="93"/>
      <c r="BU302" s="16" t="s">
        <v>63</v>
      </c>
      <c r="BV302" s="16" t="s">
        <v>63</v>
      </c>
      <c r="BW302" s="16"/>
      <c r="BX302" s="16"/>
      <c r="BY302" s="16" t="s">
        <v>63</v>
      </c>
      <c r="BZ302" s="16" t="s">
        <v>63</v>
      </c>
      <c r="CA302" s="16"/>
      <c r="CB302" s="16"/>
      <c r="CC302" s="16"/>
      <c r="CD302" s="16"/>
      <c r="CE302" s="16"/>
      <c r="CF302" s="16"/>
      <c r="CG302" s="16"/>
      <c r="CH302" s="16" t="s">
        <v>90</v>
      </c>
      <c r="CI302" s="16"/>
      <c r="CJ302" s="16">
        <v>12</v>
      </c>
      <c r="CK302" s="16" t="s">
        <v>91</v>
      </c>
      <c r="CL302" s="16"/>
      <c r="CM302" s="16">
        <v>350</v>
      </c>
      <c r="CN302" s="16">
        <v>234</v>
      </c>
      <c r="CO302" s="16">
        <v>167.6</v>
      </c>
      <c r="CP302" s="16" t="s">
        <v>1619</v>
      </c>
      <c r="CQ302" s="16"/>
      <c r="CR302" s="16"/>
      <c r="CS302" s="16" t="s">
        <v>93</v>
      </c>
      <c r="CT302" s="16"/>
      <c r="CU302" s="16" t="s">
        <v>94</v>
      </c>
      <c r="CV302" s="16" t="s">
        <v>62</v>
      </c>
      <c r="CW302" s="16"/>
      <c r="CX302" s="16"/>
      <c r="CY302" s="16"/>
      <c r="CZ302" s="16" t="s">
        <v>1950</v>
      </c>
      <c r="DA302" s="16">
        <v>1</v>
      </c>
      <c r="DB302" s="16" t="s">
        <v>167</v>
      </c>
      <c r="DC302" s="16" t="s">
        <v>1951</v>
      </c>
      <c r="DD302" s="16">
        <v>150</v>
      </c>
      <c r="DE302" s="16"/>
      <c r="DF302" s="16"/>
      <c r="DG302" s="16"/>
      <c r="DH302" s="16"/>
      <c r="DI302" s="16" t="s">
        <v>63</v>
      </c>
      <c r="DJ302" s="16" t="s">
        <v>62</v>
      </c>
      <c r="DK302" s="16"/>
      <c r="DL302" s="16"/>
      <c r="DM302" s="16" t="s">
        <v>63</v>
      </c>
      <c r="DN302" s="16" t="s">
        <v>189</v>
      </c>
      <c r="DO302" s="16"/>
      <c r="DP302" s="16"/>
      <c r="DQ302" s="16"/>
      <c r="DR302" s="16"/>
      <c r="DS302" s="16"/>
      <c r="DT302" s="16"/>
      <c r="DU302" s="16"/>
      <c r="DV302" s="16"/>
      <c r="DW302" s="16"/>
      <c r="DX302" s="94"/>
      <c r="DY302" s="16">
        <v>10</v>
      </c>
      <c r="DZ302" s="16">
        <v>10</v>
      </c>
      <c r="EA302" s="89"/>
      <c r="EB302" s="90" t="s">
        <v>1953</v>
      </c>
      <c r="EC302" s="16">
        <v>10</v>
      </c>
      <c r="ED302" s="16"/>
      <c r="EE302" s="89"/>
      <c r="EF302" s="90"/>
      <c r="EG302" s="16"/>
      <c r="EH302" s="16"/>
      <c r="EI302" s="89"/>
      <c r="EJ302" s="90"/>
      <c r="EK302" s="16"/>
      <c r="EL302" s="16"/>
      <c r="EM302" s="89"/>
      <c r="EN302" s="90"/>
      <c r="EO302" s="16"/>
      <c r="EP302" s="16"/>
      <c r="EQ302" s="89"/>
      <c r="ER302" s="90">
        <v>4750</v>
      </c>
      <c r="ES302" s="89"/>
      <c r="ET302" s="91"/>
      <c r="EU302" s="90">
        <v>7.5</v>
      </c>
      <c r="EV302" s="89"/>
    </row>
    <row r="303" spans="1:177" s="82" customFormat="1" x14ac:dyDescent="0.3">
      <c r="A303" s="70"/>
      <c r="B303" s="71"/>
      <c r="C303" s="71"/>
      <c r="D303" s="71"/>
      <c r="E303" s="71"/>
      <c r="F303" s="73"/>
      <c r="G303" s="70"/>
      <c r="H303" s="72"/>
      <c r="I303" s="72"/>
      <c r="J303" s="74" t="s">
        <v>1965</v>
      </c>
      <c r="K303" s="72"/>
      <c r="L303" s="72"/>
      <c r="M303" s="72"/>
      <c r="N303" s="72"/>
      <c r="O303" s="72"/>
      <c r="P303" s="72"/>
      <c r="Q303" s="72"/>
      <c r="R303" s="72"/>
      <c r="S303" s="72"/>
      <c r="T303" s="72"/>
      <c r="U303" s="72"/>
      <c r="V303" s="72"/>
      <c r="W303" s="72"/>
      <c r="X303" s="72"/>
      <c r="Y303" s="72"/>
      <c r="Z303" s="72"/>
      <c r="AA303" s="74" t="str">
        <f>$J303</f>
        <v>2023 Volkswagen ID.4 S</v>
      </c>
      <c r="AB303" s="72"/>
      <c r="AC303" s="72"/>
      <c r="AD303" s="72"/>
      <c r="AE303" s="72"/>
      <c r="AF303" s="72"/>
      <c r="AG303" s="72"/>
      <c r="AH303" s="72"/>
      <c r="AI303" s="72"/>
      <c r="AJ303" s="72"/>
      <c r="AK303" s="72"/>
      <c r="AL303" s="72"/>
      <c r="AM303" s="72"/>
      <c r="AN303" s="72"/>
      <c r="AO303" s="75"/>
      <c r="AP303" s="70"/>
      <c r="AQ303" s="76" t="str">
        <f>$J303</f>
        <v>2023 Volkswagen ID.4 S</v>
      </c>
      <c r="AR303" s="70"/>
      <c r="AS303" s="72"/>
      <c r="AT303" s="72"/>
      <c r="AU303" s="72"/>
      <c r="AV303" s="72"/>
      <c r="AW303" s="72"/>
      <c r="AX303" s="72"/>
      <c r="AY303" s="72"/>
      <c r="AZ303" s="72"/>
      <c r="BA303" s="72"/>
      <c r="BB303" s="72"/>
      <c r="BC303" s="72"/>
      <c r="BD303" s="72"/>
      <c r="BE303" s="72"/>
      <c r="BF303" s="74" t="str">
        <f>$J303</f>
        <v>2023 Volkswagen ID.4 S</v>
      </c>
      <c r="BG303" s="72"/>
      <c r="BH303" s="72"/>
      <c r="BI303" s="72"/>
      <c r="BJ303" s="75"/>
      <c r="BK303" s="70"/>
      <c r="BL303" s="72"/>
      <c r="BM303" s="72"/>
      <c r="BN303" s="72"/>
      <c r="BO303" s="72"/>
      <c r="BP303" s="72"/>
      <c r="BQ303" s="77"/>
      <c r="BR303" s="1"/>
      <c r="BS303" s="72"/>
      <c r="BT303" s="78" t="s">
        <v>1597</v>
      </c>
      <c r="BU303" s="72"/>
      <c r="BV303" s="74" t="str">
        <f>$J303</f>
        <v>2023 Volkswagen ID.4 S</v>
      </c>
      <c r="BW303" s="72"/>
      <c r="BX303" s="72"/>
      <c r="BY303" s="72"/>
      <c r="BZ303" s="72"/>
      <c r="CA303" s="72"/>
      <c r="CB303" s="79" t="s">
        <v>1597</v>
      </c>
      <c r="CC303" s="72"/>
      <c r="CD303" s="72"/>
      <c r="CE303" s="72"/>
      <c r="CF303" s="72"/>
      <c r="CG303" s="72"/>
      <c r="CH303" s="72"/>
      <c r="CI303" s="72"/>
      <c r="CJ303" s="72"/>
      <c r="CK303" s="72"/>
      <c r="CL303" s="74" t="str">
        <f>$J303</f>
        <v>2023 Volkswagen ID.4 S</v>
      </c>
      <c r="CM303" s="72"/>
      <c r="CN303" s="72"/>
      <c r="CO303" s="72"/>
      <c r="CP303" s="72"/>
      <c r="CQ303" s="72"/>
      <c r="CR303" s="72"/>
      <c r="CS303" s="72"/>
      <c r="CT303" s="72"/>
      <c r="CU303" s="72"/>
      <c r="CV303" s="72"/>
      <c r="CW303" s="72"/>
      <c r="CX303" s="72"/>
      <c r="CY303" s="72"/>
      <c r="CZ303" s="72"/>
      <c r="DA303" s="72"/>
      <c r="DB303" s="72"/>
      <c r="DC303" s="74" t="str">
        <f>$J303</f>
        <v>2023 Volkswagen ID.4 S</v>
      </c>
      <c r="DD303" s="72"/>
      <c r="DE303" s="72"/>
      <c r="DF303" s="72"/>
      <c r="DG303" s="72"/>
      <c r="DH303" s="72"/>
      <c r="DI303" s="72"/>
      <c r="DJ303" s="72"/>
      <c r="DK303" s="72"/>
      <c r="DL303" s="72"/>
      <c r="DM303" s="72"/>
      <c r="DN303" s="72"/>
      <c r="DO303" s="74"/>
      <c r="DP303" s="74"/>
      <c r="DQ303" s="74"/>
      <c r="DR303" s="74"/>
      <c r="DS303" s="74"/>
      <c r="DT303" s="74" t="str">
        <f>$J303</f>
        <v>2023 Volkswagen ID.4 S</v>
      </c>
      <c r="DU303" s="74"/>
      <c r="DV303" s="74"/>
      <c r="DW303" s="74"/>
      <c r="DX303" s="80"/>
      <c r="DY303" s="74"/>
      <c r="DZ303" s="74"/>
      <c r="EA303" s="73"/>
      <c r="EB303" s="81"/>
      <c r="EC303" s="74"/>
      <c r="ED303" s="74"/>
      <c r="EE303" s="73"/>
      <c r="EF303" s="81"/>
      <c r="EH303" s="79" t="s">
        <v>1597</v>
      </c>
      <c r="EI303" s="73" t="str">
        <f>$J303</f>
        <v>2023 Volkswagen ID.4 S</v>
      </c>
      <c r="EJ303" s="83"/>
      <c r="EK303" s="84"/>
      <c r="EL303" s="84"/>
      <c r="EM303" s="85"/>
      <c r="EN303" s="86"/>
      <c r="EQ303" s="87"/>
      <c r="ER303" s="86"/>
      <c r="ES303" s="87"/>
      <c r="ET303" s="88"/>
      <c r="EU303" s="81" t="str">
        <f>$J303</f>
        <v>2023 Volkswagen ID.4 S</v>
      </c>
      <c r="EV303" s="87"/>
      <c r="EW303" s="74"/>
      <c r="EX303" s="74"/>
      <c r="EY303" s="74"/>
      <c r="EZ303" s="74"/>
      <c r="FA303" s="74"/>
      <c r="FB303" s="74"/>
      <c r="FC303" s="74"/>
      <c r="FD303" s="74"/>
      <c r="FE303" s="74"/>
      <c r="FF303" s="74"/>
      <c r="FG303" s="74"/>
      <c r="FH303" s="74"/>
      <c r="FI303" s="74"/>
      <c r="FJ303" s="74"/>
      <c r="FK303" s="74"/>
      <c r="FL303" s="74"/>
      <c r="FM303" s="74"/>
      <c r="FN303" s="74"/>
      <c r="FO303" s="74"/>
      <c r="FQ303" s="74"/>
      <c r="FR303" s="74"/>
      <c r="FS303" s="74"/>
      <c r="FT303" s="74"/>
      <c r="FU303" s="74"/>
    </row>
    <row r="304" spans="1:177" s="82" customFormat="1" x14ac:dyDescent="0.3">
      <c r="A304" s="90">
        <v>2023</v>
      </c>
      <c r="B304" s="16" t="s">
        <v>112</v>
      </c>
      <c r="C304" s="16" t="s">
        <v>152</v>
      </c>
      <c r="D304" s="16" t="s">
        <v>1966</v>
      </c>
      <c r="E304" s="16" t="s">
        <v>114</v>
      </c>
      <c r="F304" s="89" t="s">
        <v>1630</v>
      </c>
      <c r="G304" s="90">
        <v>115</v>
      </c>
      <c r="H304" s="16">
        <v>99</v>
      </c>
      <c r="I304" s="16">
        <v>107</v>
      </c>
      <c r="J304" s="16">
        <v>164.5</v>
      </c>
      <c r="K304" s="16">
        <v>140.9</v>
      </c>
      <c r="L304" s="16">
        <v>152.97020000000001</v>
      </c>
      <c r="M304" s="16">
        <v>115.15</v>
      </c>
      <c r="N304" s="16">
        <v>98.63</v>
      </c>
      <c r="O304" s="16">
        <v>107.0791</v>
      </c>
      <c r="P304" s="16">
        <f t="shared" ref="P304:P305" si="96">L304/O304</f>
        <v>1.4285719622223199</v>
      </c>
      <c r="Q304" s="16"/>
      <c r="R304" s="16"/>
      <c r="S304" s="16" t="s">
        <v>60</v>
      </c>
      <c r="T304" s="16" t="s">
        <v>61</v>
      </c>
      <c r="U304" s="16" t="s">
        <v>1615</v>
      </c>
      <c r="V304" s="16">
        <v>1</v>
      </c>
      <c r="W304" s="16" t="s">
        <v>63</v>
      </c>
      <c r="X304" s="16" t="s">
        <v>63</v>
      </c>
      <c r="Y304" s="16" t="s">
        <v>84</v>
      </c>
      <c r="Z304" s="16" t="s">
        <v>85</v>
      </c>
      <c r="AA304" s="16"/>
      <c r="AB304" s="16"/>
      <c r="AC304" s="16">
        <v>209</v>
      </c>
      <c r="AD304" s="16" t="s">
        <v>1616</v>
      </c>
      <c r="AE304" s="16" t="s">
        <v>1617</v>
      </c>
      <c r="AF304" s="16" t="s">
        <v>66</v>
      </c>
      <c r="AG304" s="16" t="s">
        <v>67</v>
      </c>
      <c r="AH304" s="16">
        <v>4</v>
      </c>
      <c r="AI304" s="16" t="s">
        <v>1631</v>
      </c>
      <c r="AJ304" s="16"/>
      <c r="AK304" s="16"/>
      <c r="AL304" s="16">
        <v>100</v>
      </c>
      <c r="AM304" s="16">
        <v>30</v>
      </c>
      <c r="AN304" s="16"/>
      <c r="AO304" s="89"/>
      <c r="AP304" s="90">
        <v>650</v>
      </c>
      <c r="AQ304" s="91">
        <v>650</v>
      </c>
      <c r="AR304" s="90"/>
      <c r="AS304" s="16"/>
      <c r="AT304" s="16"/>
      <c r="AU304" s="16"/>
      <c r="AV304" s="16"/>
      <c r="AW304" s="16"/>
      <c r="AX304" s="16"/>
      <c r="AY304" s="16"/>
      <c r="AZ304" s="16"/>
      <c r="BA304" s="16"/>
      <c r="BB304" s="16"/>
      <c r="BC304" s="16"/>
      <c r="BD304" s="16"/>
      <c r="BE304" s="16"/>
      <c r="BF304" s="16"/>
      <c r="BG304" s="16"/>
      <c r="BH304" s="16"/>
      <c r="BI304" s="16"/>
      <c r="BJ304" s="89"/>
      <c r="BK304" s="92"/>
      <c r="BL304" s="16"/>
      <c r="BM304" s="16"/>
      <c r="BN304" s="16">
        <v>30</v>
      </c>
      <c r="BO304" s="16" t="s">
        <v>225</v>
      </c>
      <c r="BP304" s="16"/>
      <c r="BQ304" s="16" t="s">
        <v>1618</v>
      </c>
      <c r="BR304" s="21">
        <v>44837</v>
      </c>
      <c r="BS304" s="16">
        <v>32181</v>
      </c>
      <c r="BT304" s="93"/>
      <c r="BU304" s="16" t="s">
        <v>63</v>
      </c>
      <c r="BV304" s="16" t="s">
        <v>63</v>
      </c>
      <c r="BW304" s="16"/>
      <c r="BX304" s="16"/>
      <c r="BY304" s="16" t="s">
        <v>63</v>
      </c>
      <c r="BZ304" s="16" t="s">
        <v>63</v>
      </c>
      <c r="CA304" s="16"/>
      <c r="CB304" s="16"/>
      <c r="CC304" s="16"/>
      <c r="CD304" s="16"/>
      <c r="CE304" s="16"/>
      <c r="CF304" s="16"/>
      <c r="CG304" s="16"/>
      <c r="CH304" s="16" t="s">
        <v>90</v>
      </c>
      <c r="CI304" s="16"/>
      <c r="CJ304" s="16">
        <v>12</v>
      </c>
      <c r="CK304" s="16" t="s">
        <v>91</v>
      </c>
      <c r="CL304" s="16"/>
      <c r="CM304" s="16">
        <v>350</v>
      </c>
      <c r="CN304" s="16">
        <v>234</v>
      </c>
      <c r="CO304" s="16">
        <v>167.6</v>
      </c>
      <c r="CP304" s="16" t="s">
        <v>1619</v>
      </c>
      <c r="CQ304" s="16"/>
      <c r="CR304" s="16"/>
      <c r="CS304" s="16" t="s">
        <v>93</v>
      </c>
      <c r="CT304" s="16"/>
      <c r="CU304" s="16" t="s">
        <v>94</v>
      </c>
      <c r="CV304" s="16" t="s">
        <v>62</v>
      </c>
      <c r="CW304" s="16"/>
      <c r="CX304" s="16"/>
      <c r="CY304" s="16"/>
      <c r="CZ304" s="16" t="s">
        <v>1950</v>
      </c>
      <c r="DA304" s="16">
        <v>1</v>
      </c>
      <c r="DB304" s="16" t="s">
        <v>167</v>
      </c>
      <c r="DC304" s="16" t="s">
        <v>1951</v>
      </c>
      <c r="DD304" s="16">
        <v>150</v>
      </c>
      <c r="DE304" s="16"/>
      <c r="DF304" s="16"/>
      <c r="DG304" s="16"/>
      <c r="DH304" s="16"/>
      <c r="DI304" s="16" t="s">
        <v>63</v>
      </c>
      <c r="DJ304" s="16" t="s">
        <v>62</v>
      </c>
      <c r="DK304" s="16"/>
      <c r="DL304" s="16"/>
      <c r="DM304" s="16" t="s">
        <v>63</v>
      </c>
      <c r="DN304" s="16" t="s">
        <v>189</v>
      </c>
      <c r="DO304" s="16"/>
      <c r="DP304" s="16"/>
      <c r="DQ304" s="16"/>
      <c r="DR304" s="16"/>
      <c r="DS304" s="16"/>
      <c r="DT304" s="16"/>
      <c r="DU304" s="16"/>
      <c r="DV304" s="16"/>
      <c r="DW304" s="16"/>
      <c r="DX304" s="94"/>
      <c r="DY304" s="16">
        <v>10</v>
      </c>
      <c r="DZ304" s="16">
        <v>10</v>
      </c>
      <c r="EA304" s="89"/>
      <c r="EB304" s="90" t="s">
        <v>1953</v>
      </c>
      <c r="EC304" s="16">
        <v>10</v>
      </c>
      <c r="ED304" s="16"/>
      <c r="EE304" s="89"/>
      <c r="EF304" s="90"/>
      <c r="EG304" s="16"/>
      <c r="EH304" s="16"/>
      <c r="EI304" s="89"/>
      <c r="EJ304" s="90"/>
      <c r="EK304" s="16"/>
      <c r="EL304" s="16"/>
      <c r="EM304" s="89"/>
      <c r="EN304" s="90"/>
      <c r="EO304" s="16"/>
      <c r="EP304" s="16"/>
      <c r="EQ304" s="89"/>
      <c r="ER304" s="90">
        <v>4750</v>
      </c>
      <c r="ES304" s="89"/>
      <c r="ET304" s="91"/>
      <c r="EU304" s="90">
        <v>6</v>
      </c>
      <c r="EV304" s="89"/>
    </row>
    <row r="305" spans="1:177" s="82" customFormat="1" ht="15.5" customHeight="1" thickBot="1" x14ac:dyDescent="0.35">
      <c r="A305" s="90">
        <v>2023</v>
      </c>
      <c r="B305" s="16" t="s">
        <v>112</v>
      </c>
      <c r="C305" s="16" t="s">
        <v>152</v>
      </c>
      <c r="D305" s="16" t="s">
        <v>1966</v>
      </c>
      <c r="E305" s="16" t="s">
        <v>114</v>
      </c>
      <c r="F305" s="89" t="s">
        <v>1630</v>
      </c>
      <c r="G305" s="90">
        <v>29</v>
      </c>
      <c r="H305" s="16">
        <v>34</v>
      </c>
      <c r="I305" s="16">
        <v>31</v>
      </c>
      <c r="J305" s="16">
        <v>20.4832</v>
      </c>
      <c r="K305" s="16">
        <v>23.921800000000001</v>
      </c>
      <c r="L305" s="16">
        <v>22.0305</v>
      </c>
      <c r="M305" s="16">
        <v>29.270499999999998</v>
      </c>
      <c r="N305" s="16">
        <v>34.173200000000001</v>
      </c>
      <c r="O305" s="16">
        <v>31.476700000000001</v>
      </c>
      <c r="P305" s="16">
        <f t="shared" si="96"/>
        <v>0.6998986551957479</v>
      </c>
      <c r="Q305" s="16"/>
      <c r="R305" s="16"/>
      <c r="S305" s="16" t="s">
        <v>60</v>
      </c>
      <c r="T305" s="16" t="s">
        <v>61</v>
      </c>
      <c r="U305" s="16" t="s">
        <v>1615</v>
      </c>
      <c r="V305" s="16">
        <v>1</v>
      </c>
      <c r="W305" s="16" t="s">
        <v>63</v>
      </c>
      <c r="X305" s="16" t="s">
        <v>63</v>
      </c>
      <c r="Y305" s="16" t="s">
        <v>84</v>
      </c>
      <c r="Z305" s="16" t="s">
        <v>85</v>
      </c>
      <c r="AA305" s="16"/>
      <c r="AB305" s="16"/>
      <c r="AC305" s="16">
        <v>209</v>
      </c>
      <c r="AD305" s="16" t="s">
        <v>1616</v>
      </c>
      <c r="AE305" s="16" t="s">
        <v>1617</v>
      </c>
      <c r="AF305" s="16" t="s">
        <v>1624</v>
      </c>
      <c r="AG305" s="16" t="s">
        <v>1625</v>
      </c>
      <c r="AH305" s="16">
        <v>4</v>
      </c>
      <c r="AI305" s="16" t="s">
        <v>1631</v>
      </c>
      <c r="AJ305" s="16"/>
      <c r="AK305" s="16"/>
      <c r="AL305" s="16">
        <v>100</v>
      </c>
      <c r="AM305" s="16">
        <v>30</v>
      </c>
      <c r="AN305" s="16"/>
      <c r="AO305" s="89"/>
      <c r="AP305" s="90">
        <v>650</v>
      </c>
      <c r="AQ305" s="91">
        <v>650</v>
      </c>
      <c r="AR305" s="90"/>
      <c r="AS305" s="16"/>
      <c r="AT305" s="16"/>
      <c r="AU305" s="16"/>
      <c r="AV305" s="16"/>
      <c r="AW305" s="16"/>
      <c r="AX305" s="16"/>
      <c r="AY305" s="16"/>
      <c r="AZ305" s="16"/>
      <c r="BA305" s="16"/>
      <c r="BB305" s="16"/>
      <c r="BC305" s="16"/>
      <c r="BD305" s="16"/>
      <c r="BE305" s="16"/>
      <c r="BF305" s="16"/>
      <c r="BG305" s="16"/>
      <c r="BH305" s="16"/>
      <c r="BI305" s="16"/>
      <c r="BJ305" s="89"/>
      <c r="BK305" s="92"/>
      <c r="BL305" s="16"/>
      <c r="BM305" s="16"/>
      <c r="BN305" s="16">
        <v>30</v>
      </c>
      <c r="BO305" s="16" t="s">
        <v>225</v>
      </c>
      <c r="BP305" s="16"/>
      <c r="BQ305" s="16" t="s">
        <v>1618</v>
      </c>
      <c r="BR305" s="21">
        <v>44837</v>
      </c>
      <c r="BS305" s="16">
        <v>32181</v>
      </c>
      <c r="BT305" s="93"/>
      <c r="BU305" s="16" t="s">
        <v>63</v>
      </c>
      <c r="BV305" s="16" t="s">
        <v>63</v>
      </c>
      <c r="BW305" s="16"/>
      <c r="BX305" s="16"/>
      <c r="BY305" s="16" t="s">
        <v>63</v>
      </c>
      <c r="BZ305" s="16" t="s">
        <v>63</v>
      </c>
      <c r="CA305" s="16"/>
      <c r="CB305" s="16"/>
      <c r="CC305" s="16"/>
      <c r="CD305" s="16"/>
      <c r="CE305" s="16"/>
      <c r="CF305" s="16"/>
      <c r="CG305" s="16"/>
      <c r="CH305" s="16" t="s">
        <v>90</v>
      </c>
      <c r="CI305" s="16"/>
      <c r="CJ305" s="16">
        <v>12</v>
      </c>
      <c r="CK305" s="16" t="s">
        <v>91</v>
      </c>
      <c r="CL305" s="16"/>
      <c r="CM305" s="16">
        <v>350</v>
      </c>
      <c r="CN305" s="16">
        <v>234</v>
      </c>
      <c r="CO305" s="16">
        <v>167.6</v>
      </c>
      <c r="CP305" s="16" t="s">
        <v>1619</v>
      </c>
      <c r="CQ305" s="16"/>
      <c r="CR305" s="16"/>
      <c r="CS305" s="16" t="s">
        <v>93</v>
      </c>
      <c r="CT305" s="16"/>
      <c r="CU305" s="16" t="s">
        <v>94</v>
      </c>
      <c r="CV305" s="16" t="s">
        <v>62</v>
      </c>
      <c r="CW305" s="16"/>
      <c r="CX305" s="16"/>
      <c r="CY305" s="16"/>
      <c r="CZ305" s="16" t="s">
        <v>1950</v>
      </c>
      <c r="DA305" s="16">
        <v>1</v>
      </c>
      <c r="DB305" s="16" t="s">
        <v>167</v>
      </c>
      <c r="DC305" s="16" t="s">
        <v>1951</v>
      </c>
      <c r="DD305" s="16">
        <v>150</v>
      </c>
      <c r="DE305" s="16"/>
      <c r="DF305" s="16"/>
      <c r="DG305" s="16"/>
      <c r="DH305" s="16"/>
      <c r="DI305" s="16" t="s">
        <v>63</v>
      </c>
      <c r="DJ305" s="16" t="s">
        <v>62</v>
      </c>
      <c r="DK305" s="16"/>
      <c r="DL305" s="16"/>
      <c r="DM305" s="16" t="s">
        <v>63</v>
      </c>
      <c r="DN305" s="16" t="s">
        <v>189</v>
      </c>
      <c r="DO305" s="16"/>
      <c r="DP305" s="16"/>
      <c r="DQ305" s="16"/>
      <c r="DR305" s="16"/>
      <c r="DS305" s="16"/>
      <c r="DT305" s="16"/>
      <c r="DU305" s="16"/>
      <c r="DV305" s="16"/>
      <c r="DW305" s="16"/>
      <c r="DX305" s="94"/>
      <c r="DY305" s="16">
        <v>10</v>
      </c>
      <c r="DZ305" s="16">
        <v>10</v>
      </c>
      <c r="EA305" s="89"/>
      <c r="EB305" s="90" t="s">
        <v>1953</v>
      </c>
      <c r="EC305" s="16">
        <v>10</v>
      </c>
      <c r="ED305" s="16"/>
      <c r="EE305" s="89"/>
      <c r="EF305" s="90"/>
      <c r="EG305" s="16"/>
      <c r="EH305" s="16"/>
      <c r="EI305" s="89"/>
      <c r="EJ305" s="90"/>
      <c r="EK305" s="16"/>
      <c r="EL305" s="16"/>
      <c r="EM305" s="89"/>
      <c r="EN305" s="90"/>
      <c r="EO305" s="16"/>
      <c r="EP305" s="16"/>
      <c r="EQ305" s="89"/>
      <c r="ER305" s="90">
        <v>4750</v>
      </c>
      <c r="ES305" s="89"/>
      <c r="ET305" s="91"/>
      <c r="EU305" s="90">
        <v>6</v>
      </c>
      <c r="EV305" s="89"/>
    </row>
    <row r="306" spans="1:177" s="82" customFormat="1" x14ac:dyDescent="0.3">
      <c r="A306" s="70"/>
      <c r="B306" s="71"/>
      <c r="C306" s="71"/>
      <c r="D306" s="71"/>
      <c r="E306" s="71"/>
      <c r="F306" s="73"/>
      <c r="G306" s="70"/>
      <c r="H306" s="72"/>
      <c r="I306" s="72"/>
      <c r="J306" s="74" t="s">
        <v>1967</v>
      </c>
      <c r="K306" s="72"/>
      <c r="L306" s="72"/>
      <c r="M306" s="72"/>
      <c r="N306" s="72"/>
      <c r="O306" s="72"/>
      <c r="P306" s="72"/>
      <c r="Q306" s="72"/>
      <c r="R306" s="72"/>
      <c r="S306" s="72"/>
      <c r="T306" s="72"/>
      <c r="U306" s="72"/>
      <c r="V306" s="72"/>
      <c r="W306" s="72"/>
      <c r="X306" s="72"/>
      <c r="Y306" s="72"/>
      <c r="Z306" s="72"/>
      <c r="AA306" s="74" t="str">
        <f>$J306</f>
        <v>2023 Volvo C40 Recharge Twin</v>
      </c>
      <c r="AB306" s="72"/>
      <c r="AC306" s="72"/>
      <c r="AD306" s="72"/>
      <c r="AE306" s="72"/>
      <c r="AF306" s="72"/>
      <c r="AG306" s="72"/>
      <c r="AH306" s="72"/>
      <c r="AI306" s="72"/>
      <c r="AJ306" s="72"/>
      <c r="AK306" s="72"/>
      <c r="AL306" s="72"/>
      <c r="AM306" s="72"/>
      <c r="AN306" s="72"/>
      <c r="AO306" s="75"/>
      <c r="AP306" s="70"/>
      <c r="AQ306" s="76" t="str">
        <f>$J306</f>
        <v>2023 Volvo C40 Recharge Twin</v>
      </c>
      <c r="AR306" s="70"/>
      <c r="AS306" s="72"/>
      <c r="AT306" s="72"/>
      <c r="AU306" s="72"/>
      <c r="AV306" s="72"/>
      <c r="AW306" s="72"/>
      <c r="AX306" s="72"/>
      <c r="AY306" s="72"/>
      <c r="AZ306" s="72"/>
      <c r="BA306" s="72"/>
      <c r="BB306" s="72"/>
      <c r="BC306" s="72"/>
      <c r="BD306" s="72"/>
      <c r="BE306" s="72"/>
      <c r="BF306" s="74" t="str">
        <f>$J306</f>
        <v>2023 Volvo C40 Recharge Twin</v>
      </c>
      <c r="BG306" s="72"/>
      <c r="BH306" s="72"/>
      <c r="BI306" s="72"/>
      <c r="BJ306" s="75"/>
      <c r="BK306" s="70"/>
      <c r="BL306" s="72"/>
      <c r="BM306" s="72"/>
      <c r="BN306" s="72"/>
      <c r="BO306" s="72"/>
      <c r="BP306" s="72"/>
      <c r="BQ306" s="77"/>
      <c r="BR306" s="1"/>
      <c r="BS306" s="72"/>
      <c r="BT306" s="78" t="s">
        <v>1597</v>
      </c>
      <c r="BU306" s="72"/>
      <c r="BV306" s="74" t="str">
        <f>$J306</f>
        <v>2023 Volvo C40 Recharge Twin</v>
      </c>
      <c r="BW306" s="72"/>
      <c r="BX306" s="72"/>
      <c r="BY306" s="72"/>
      <c r="BZ306" s="72"/>
      <c r="CA306" s="72"/>
      <c r="CB306" s="79" t="s">
        <v>1597</v>
      </c>
      <c r="CC306" s="72"/>
      <c r="CD306" s="72"/>
      <c r="CE306" s="72"/>
      <c r="CF306" s="72"/>
      <c r="CG306" s="72"/>
      <c r="CH306" s="72"/>
      <c r="CI306" s="72"/>
      <c r="CJ306" s="72"/>
      <c r="CK306" s="72"/>
      <c r="CL306" s="74" t="str">
        <f>$J306</f>
        <v>2023 Volvo C40 Recharge Twin</v>
      </c>
      <c r="CM306" s="72"/>
      <c r="CN306" s="72"/>
      <c r="CO306" s="72"/>
      <c r="CP306" s="72"/>
      <c r="CQ306" s="72"/>
      <c r="CR306" s="72"/>
      <c r="CS306" s="72"/>
      <c r="CT306" s="72"/>
      <c r="CU306" s="72"/>
      <c r="CV306" s="72"/>
      <c r="CW306" s="72"/>
      <c r="CX306" s="72"/>
      <c r="CY306" s="72"/>
      <c r="CZ306" s="72"/>
      <c r="DA306" s="72"/>
      <c r="DB306" s="72"/>
      <c r="DC306" s="74" t="str">
        <f>$J306</f>
        <v>2023 Volvo C40 Recharge Twin</v>
      </c>
      <c r="DD306" s="72"/>
      <c r="DE306" s="72"/>
      <c r="DF306" s="72"/>
      <c r="DG306" s="72"/>
      <c r="DH306" s="72"/>
      <c r="DI306" s="72"/>
      <c r="DJ306" s="72"/>
      <c r="DK306" s="72"/>
      <c r="DL306" s="72"/>
      <c r="DM306" s="72"/>
      <c r="DN306" s="72"/>
      <c r="DO306" s="74"/>
      <c r="DP306" s="74"/>
      <c r="DQ306" s="74"/>
      <c r="DR306" s="74"/>
      <c r="DS306" s="74"/>
      <c r="DT306" s="74" t="str">
        <f>$J306</f>
        <v>2023 Volvo C40 Recharge Twin</v>
      </c>
      <c r="DU306" s="74"/>
      <c r="DV306" s="74"/>
      <c r="DW306" s="74"/>
      <c r="DX306" s="80"/>
      <c r="DY306" s="74"/>
      <c r="DZ306" s="74"/>
      <c r="EA306" s="73"/>
      <c r="EB306" s="81"/>
      <c r="EC306" s="74"/>
      <c r="ED306" s="74"/>
      <c r="EE306" s="73"/>
      <c r="EF306" s="81"/>
      <c r="EH306" s="79" t="s">
        <v>1597</v>
      </c>
      <c r="EI306" s="73" t="str">
        <f>$J306</f>
        <v>2023 Volvo C40 Recharge Twin</v>
      </c>
      <c r="EJ306" s="83"/>
      <c r="EK306" s="84"/>
      <c r="EL306" s="84"/>
      <c r="EM306" s="85"/>
      <c r="EN306" s="86"/>
      <c r="EQ306" s="87"/>
      <c r="ER306" s="86"/>
      <c r="ES306" s="87"/>
      <c r="ET306" s="88"/>
      <c r="EU306" s="81" t="str">
        <f>$J306</f>
        <v>2023 Volvo C40 Recharge Twin</v>
      </c>
      <c r="EV306" s="87"/>
      <c r="EW306" s="74"/>
      <c r="EX306" s="74"/>
      <c r="EY306" s="74"/>
      <c r="EZ306" s="74"/>
      <c r="FA306" s="74"/>
      <c r="FB306" s="74"/>
      <c r="FC306" s="74"/>
      <c r="FD306" s="74"/>
      <c r="FE306" s="74"/>
      <c r="FF306" s="74"/>
      <c r="FG306" s="74"/>
      <c r="FH306" s="74"/>
      <c r="FI306" s="74"/>
      <c r="FJ306" s="74"/>
      <c r="FK306" s="74"/>
      <c r="FL306" s="74"/>
      <c r="FM306" s="74"/>
      <c r="FN306" s="74"/>
      <c r="FO306" s="74"/>
      <c r="FQ306" s="74"/>
      <c r="FR306" s="74"/>
      <c r="FS306" s="74"/>
      <c r="FT306" s="74"/>
      <c r="FU306" s="74"/>
    </row>
    <row r="307" spans="1:177" s="82" customFormat="1" x14ac:dyDescent="0.3">
      <c r="A307" s="90">
        <v>2023</v>
      </c>
      <c r="B307" s="16" t="s">
        <v>1099</v>
      </c>
      <c r="C307" s="16" t="s">
        <v>1100</v>
      </c>
      <c r="D307" s="16" t="s">
        <v>1968</v>
      </c>
      <c r="E307" s="16" t="s">
        <v>1102</v>
      </c>
      <c r="F307" s="89" t="s">
        <v>1630</v>
      </c>
      <c r="G307" s="90">
        <v>94</v>
      </c>
      <c r="H307" s="16">
        <v>80</v>
      </c>
      <c r="I307" s="16">
        <v>87</v>
      </c>
      <c r="J307" s="16">
        <v>132</v>
      </c>
      <c r="K307" s="16">
        <v>112.4</v>
      </c>
      <c r="L307" s="16">
        <v>122.3956</v>
      </c>
      <c r="M307" s="16">
        <v>94.360200000000006</v>
      </c>
      <c r="N307" s="16">
        <v>80.349100000000007</v>
      </c>
      <c r="O307" s="16">
        <v>87.494500000000002</v>
      </c>
      <c r="P307" s="16">
        <f t="shared" ref="P307:P308" si="97">L307/O307</f>
        <v>1.3988947876723679</v>
      </c>
      <c r="Q307" s="16"/>
      <c r="R307" s="16"/>
      <c r="S307" s="16" t="s">
        <v>60</v>
      </c>
      <c r="T307" s="16" t="s">
        <v>61</v>
      </c>
      <c r="U307" s="16"/>
      <c r="V307" s="16">
        <v>1</v>
      </c>
      <c r="W307" s="16" t="s">
        <v>63</v>
      </c>
      <c r="X307" s="16" t="s">
        <v>63</v>
      </c>
      <c r="Y307" s="16" t="s">
        <v>60</v>
      </c>
      <c r="Z307" s="16" t="s">
        <v>117</v>
      </c>
      <c r="AA307" s="16"/>
      <c r="AB307" s="16"/>
      <c r="AC307" s="16">
        <v>226</v>
      </c>
      <c r="AD307" s="16" t="s">
        <v>1616</v>
      </c>
      <c r="AE307" s="16" t="s">
        <v>1617</v>
      </c>
      <c r="AF307" s="16" t="s">
        <v>66</v>
      </c>
      <c r="AG307" s="16" t="s">
        <v>67</v>
      </c>
      <c r="AH307" s="16">
        <v>4</v>
      </c>
      <c r="AI307" s="16" t="s">
        <v>1631</v>
      </c>
      <c r="AJ307" s="16"/>
      <c r="AK307" s="16"/>
      <c r="AL307" s="16"/>
      <c r="AM307" s="16"/>
      <c r="AN307" s="16"/>
      <c r="AO307" s="89"/>
      <c r="AP307" s="90">
        <v>800</v>
      </c>
      <c r="AQ307" s="91">
        <v>800</v>
      </c>
      <c r="AR307" s="90"/>
      <c r="AS307" s="16"/>
      <c r="AT307" s="16"/>
      <c r="AU307" s="16"/>
      <c r="AV307" s="16"/>
      <c r="AW307" s="16"/>
      <c r="AX307" s="16"/>
      <c r="AY307" s="16"/>
      <c r="AZ307" s="16"/>
      <c r="BA307" s="16"/>
      <c r="BB307" s="16"/>
      <c r="BC307" s="16"/>
      <c r="BD307" s="16"/>
      <c r="BE307" s="16"/>
      <c r="BF307" s="16"/>
      <c r="BG307" s="16"/>
      <c r="BH307" s="16"/>
      <c r="BI307" s="16"/>
      <c r="BJ307" s="89"/>
      <c r="BK307" s="92"/>
      <c r="BL307" s="16"/>
      <c r="BM307" s="16"/>
      <c r="BN307" s="16">
        <v>31</v>
      </c>
      <c r="BO307" s="16" t="s">
        <v>118</v>
      </c>
      <c r="BP307" s="16"/>
      <c r="BQ307" s="16" t="s">
        <v>1636</v>
      </c>
      <c r="BR307" s="21">
        <v>44743</v>
      </c>
      <c r="BS307" s="16">
        <v>31468</v>
      </c>
      <c r="BT307" s="93"/>
      <c r="BU307" s="16" t="s">
        <v>63</v>
      </c>
      <c r="BV307" s="16" t="s">
        <v>63</v>
      </c>
      <c r="BW307" s="16"/>
      <c r="BX307" s="16"/>
      <c r="BY307" s="16" t="s">
        <v>63</v>
      </c>
      <c r="BZ307" s="16" t="s">
        <v>63</v>
      </c>
      <c r="CA307" s="16"/>
      <c r="CB307" s="16"/>
      <c r="CC307" s="16"/>
      <c r="CD307" s="16"/>
      <c r="CE307" s="16"/>
      <c r="CF307" s="16"/>
      <c r="CG307" s="16"/>
      <c r="CH307" s="16" t="s">
        <v>90</v>
      </c>
      <c r="CI307" s="16"/>
      <c r="CJ307" s="16">
        <v>1</v>
      </c>
      <c r="CK307" s="16" t="s">
        <v>91</v>
      </c>
      <c r="CL307" s="16"/>
      <c r="CM307" s="16">
        <v>396</v>
      </c>
      <c r="CN307" s="16">
        <v>196</v>
      </c>
      <c r="CO307" s="16">
        <v>156</v>
      </c>
      <c r="CP307" s="16" t="s">
        <v>92</v>
      </c>
      <c r="CQ307" s="16"/>
      <c r="CR307" s="16"/>
      <c r="CS307" s="16" t="s">
        <v>93</v>
      </c>
      <c r="CT307" s="16"/>
      <c r="CU307" s="16" t="s">
        <v>94</v>
      </c>
      <c r="CV307" s="16" t="s">
        <v>63</v>
      </c>
      <c r="CW307" s="16"/>
      <c r="CX307" s="16"/>
      <c r="CY307" s="16"/>
      <c r="CZ307" s="16" t="s">
        <v>1920</v>
      </c>
      <c r="DA307" s="16">
        <v>2</v>
      </c>
      <c r="DB307" s="16" t="s">
        <v>167</v>
      </c>
      <c r="DC307" s="16" t="s">
        <v>168</v>
      </c>
      <c r="DD307" s="16" t="s">
        <v>1927</v>
      </c>
      <c r="DE307" s="16"/>
      <c r="DF307" s="16"/>
      <c r="DG307" s="16"/>
      <c r="DH307" s="16"/>
      <c r="DI307" s="16" t="s">
        <v>63</v>
      </c>
      <c r="DJ307" s="16" t="s">
        <v>62</v>
      </c>
      <c r="DK307" s="16"/>
      <c r="DL307" s="16"/>
      <c r="DM307" s="16" t="s">
        <v>63</v>
      </c>
      <c r="DN307" s="16" t="s">
        <v>189</v>
      </c>
      <c r="DO307" s="16"/>
      <c r="DP307" s="16"/>
      <c r="DQ307" s="16"/>
      <c r="DR307" s="16"/>
      <c r="DS307" s="16"/>
      <c r="DT307" s="16"/>
      <c r="DU307" s="16"/>
      <c r="DV307" s="16"/>
      <c r="DW307" s="16"/>
      <c r="DX307" s="94"/>
      <c r="DY307" s="16">
        <v>10</v>
      </c>
      <c r="DZ307" s="16">
        <v>10</v>
      </c>
      <c r="EA307" s="89"/>
      <c r="EB307" s="90" t="s">
        <v>1922</v>
      </c>
      <c r="EC307" s="16">
        <v>10</v>
      </c>
      <c r="ED307" s="16"/>
      <c r="EE307" s="89"/>
      <c r="EF307" s="90"/>
      <c r="EG307" s="16"/>
      <c r="EH307" s="16"/>
      <c r="EI307" s="89"/>
      <c r="EJ307" s="90"/>
      <c r="EK307" s="16"/>
      <c r="EL307" s="16"/>
      <c r="EM307" s="89"/>
      <c r="EN307" s="90"/>
      <c r="EO307" s="16"/>
      <c r="EP307" s="16"/>
      <c r="EQ307" s="89"/>
      <c r="ER307" s="90">
        <v>4000</v>
      </c>
      <c r="ES307" s="89"/>
      <c r="ET307" s="91"/>
      <c r="EU307" s="90">
        <v>8</v>
      </c>
      <c r="EV307" s="89"/>
    </row>
    <row r="308" spans="1:177" s="82" customFormat="1" ht="15.5" customHeight="1" thickBot="1" x14ac:dyDescent="0.35">
      <c r="A308" s="90">
        <v>2023</v>
      </c>
      <c r="B308" s="16" t="s">
        <v>1099</v>
      </c>
      <c r="C308" s="16" t="s">
        <v>1100</v>
      </c>
      <c r="D308" s="16" t="s">
        <v>1968</v>
      </c>
      <c r="E308" s="16" t="s">
        <v>1102</v>
      </c>
      <c r="F308" s="89" t="s">
        <v>1630</v>
      </c>
      <c r="G308" s="90">
        <v>36</v>
      </c>
      <c r="H308" s="16">
        <v>42</v>
      </c>
      <c r="I308" s="16">
        <v>39</v>
      </c>
      <c r="J308" s="16">
        <v>25.5305</v>
      </c>
      <c r="K308" s="16">
        <v>29.9955</v>
      </c>
      <c r="L308" s="16">
        <v>27.5398</v>
      </c>
      <c r="M308" s="16">
        <v>35.719499999999996</v>
      </c>
      <c r="N308" s="16">
        <v>41.9482</v>
      </c>
      <c r="O308" s="16">
        <v>38.522399999999998</v>
      </c>
      <c r="P308" s="16">
        <f t="shared" si="97"/>
        <v>0.71490353664361517</v>
      </c>
      <c r="Q308" s="16"/>
      <c r="R308" s="16"/>
      <c r="S308" s="16" t="s">
        <v>60</v>
      </c>
      <c r="T308" s="16" t="s">
        <v>61</v>
      </c>
      <c r="U308" s="16"/>
      <c r="V308" s="16">
        <v>1</v>
      </c>
      <c r="W308" s="16" t="s">
        <v>63</v>
      </c>
      <c r="X308" s="16" t="s">
        <v>63</v>
      </c>
      <c r="Y308" s="16" t="s">
        <v>60</v>
      </c>
      <c r="Z308" s="16" t="s">
        <v>117</v>
      </c>
      <c r="AA308" s="16"/>
      <c r="AB308" s="16"/>
      <c r="AC308" s="16">
        <v>226</v>
      </c>
      <c r="AD308" s="16" t="s">
        <v>1616</v>
      </c>
      <c r="AE308" s="16" t="s">
        <v>1617</v>
      </c>
      <c r="AF308" s="16" t="s">
        <v>1624</v>
      </c>
      <c r="AG308" s="16" t="s">
        <v>1625</v>
      </c>
      <c r="AH308" s="16">
        <v>4</v>
      </c>
      <c r="AI308" s="16" t="s">
        <v>1631</v>
      </c>
      <c r="AJ308" s="16"/>
      <c r="AK308" s="16"/>
      <c r="AL308" s="16"/>
      <c r="AM308" s="16"/>
      <c r="AN308" s="16"/>
      <c r="AO308" s="89"/>
      <c r="AP308" s="90">
        <v>800</v>
      </c>
      <c r="AQ308" s="91">
        <v>800</v>
      </c>
      <c r="AR308" s="90"/>
      <c r="AS308" s="16"/>
      <c r="AT308" s="16"/>
      <c r="AU308" s="16"/>
      <c r="AV308" s="16"/>
      <c r="AW308" s="16"/>
      <c r="AX308" s="16"/>
      <c r="AY308" s="16"/>
      <c r="AZ308" s="16"/>
      <c r="BA308" s="16"/>
      <c r="BB308" s="16"/>
      <c r="BC308" s="16"/>
      <c r="BD308" s="16"/>
      <c r="BE308" s="16"/>
      <c r="BF308" s="16"/>
      <c r="BG308" s="16"/>
      <c r="BH308" s="16"/>
      <c r="BI308" s="16"/>
      <c r="BJ308" s="89"/>
      <c r="BK308" s="92"/>
      <c r="BL308" s="16"/>
      <c r="BM308" s="16"/>
      <c r="BN308" s="16">
        <v>31</v>
      </c>
      <c r="BO308" s="16" t="s">
        <v>118</v>
      </c>
      <c r="BP308" s="16"/>
      <c r="BQ308" s="16" t="s">
        <v>1636</v>
      </c>
      <c r="BR308" s="21">
        <v>44743</v>
      </c>
      <c r="BS308" s="16">
        <v>31468</v>
      </c>
      <c r="BT308" s="93"/>
      <c r="BU308" s="16" t="s">
        <v>63</v>
      </c>
      <c r="BV308" s="16" t="s">
        <v>63</v>
      </c>
      <c r="BW308" s="16"/>
      <c r="BX308" s="16"/>
      <c r="BY308" s="16" t="s">
        <v>63</v>
      </c>
      <c r="BZ308" s="16" t="s">
        <v>63</v>
      </c>
      <c r="CA308" s="16"/>
      <c r="CB308" s="16"/>
      <c r="CC308" s="16"/>
      <c r="CD308" s="16"/>
      <c r="CE308" s="16"/>
      <c r="CF308" s="16"/>
      <c r="CG308" s="16"/>
      <c r="CH308" s="16" t="s">
        <v>90</v>
      </c>
      <c r="CI308" s="16"/>
      <c r="CJ308" s="16">
        <v>1</v>
      </c>
      <c r="CK308" s="16" t="s">
        <v>91</v>
      </c>
      <c r="CL308" s="16"/>
      <c r="CM308" s="16">
        <v>396</v>
      </c>
      <c r="CN308" s="16">
        <v>196</v>
      </c>
      <c r="CO308" s="16">
        <v>156</v>
      </c>
      <c r="CP308" s="16" t="s">
        <v>92</v>
      </c>
      <c r="CQ308" s="16"/>
      <c r="CR308" s="16"/>
      <c r="CS308" s="16" t="s">
        <v>93</v>
      </c>
      <c r="CT308" s="16"/>
      <c r="CU308" s="16" t="s">
        <v>94</v>
      </c>
      <c r="CV308" s="16" t="s">
        <v>63</v>
      </c>
      <c r="CW308" s="16"/>
      <c r="CX308" s="16"/>
      <c r="CY308" s="16"/>
      <c r="CZ308" s="16" t="s">
        <v>1920</v>
      </c>
      <c r="DA308" s="16">
        <v>2</v>
      </c>
      <c r="DB308" s="16" t="s">
        <v>167</v>
      </c>
      <c r="DC308" s="16" t="s">
        <v>168</v>
      </c>
      <c r="DD308" s="16" t="s">
        <v>1927</v>
      </c>
      <c r="DE308" s="16"/>
      <c r="DF308" s="16"/>
      <c r="DG308" s="16"/>
      <c r="DH308" s="16"/>
      <c r="DI308" s="16" t="s">
        <v>63</v>
      </c>
      <c r="DJ308" s="16" t="s">
        <v>62</v>
      </c>
      <c r="DK308" s="16"/>
      <c r="DL308" s="16"/>
      <c r="DM308" s="16" t="s">
        <v>63</v>
      </c>
      <c r="DN308" s="16" t="s">
        <v>189</v>
      </c>
      <c r="DO308" s="16"/>
      <c r="DP308" s="16"/>
      <c r="DQ308" s="16"/>
      <c r="DR308" s="16"/>
      <c r="DS308" s="16"/>
      <c r="DT308" s="16"/>
      <c r="DU308" s="16"/>
      <c r="DV308" s="16"/>
      <c r="DW308" s="16"/>
      <c r="DX308" s="94"/>
      <c r="DY308" s="16">
        <v>10</v>
      </c>
      <c r="DZ308" s="16">
        <v>10</v>
      </c>
      <c r="EA308" s="89"/>
      <c r="EB308" s="90" t="s">
        <v>1922</v>
      </c>
      <c r="EC308" s="16">
        <v>10</v>
      </c>
      <c r="ED308" s="16"/>
      <c r="EE308" s="89"/>
      <c r="EF308" s="90"/>
      <c r="EG308" s="16"/>
      <c r="EH308" s="16"/>
      <c r="EI308" s="89"/>
      <c r="EJ308" s="90"/>
      <c r="EK308" s="16"/>
      <c r="EL308" s="16"/>
      <c r="EM308" s="89"/>
      <c r="EN308" s="90"/>
      <c r="EO308" s="16"/>
      <c r="EP308" s="16"/>
      <c r="EQ308" s="89"/>
      <c r="ER308" s="90">
        <v>4000</v>
      </c>
      <c r="ES308" s="89"/>
      <c r="ET308" s="91"/>
      <c r="EU308" s="90">
        <v>8</v>
      </c>
      <c r="EV308" s="89"/>
    </row>
    <row r="309" spans="1:177" s="82" customFormat="1" x14ac:dyDescent="0.3">
      <c r="A309" s="70"/>
      <c r="B309" s="71"/>
      <c r="C309" s="71"/>
      <c r="D309" s="71"/>
      <c r="E309" s="71"/>
      <c r="F309" s="73"/>
      <c r="G309" s="70"/>
      <c r="H309" s="72"/>
      <c r="I309" s="72"/>
      <c r="J309" s="74" t="s">
        <v>1969</v>
      </c>
      <c r="K309" s="72"/>
      <c r="L309" s="72"/>
      <c r="M309" s="72"/>
      <c r="N309" s="72"/>
      <c r="O309" s="72"/>
      <c r="P309" s="72"/>
      <c r="Q309" s="72"/>
      <c r="R309" s="72"/>
      <c r="S309" s="72"/>
      <c r="T309" s="72"/>
      <c r="U309" s="72"/>
      <c r="V309" s="72"/>
      <c r="W309" s="72"/>
      <c r="X309" s="72"/>
      <c r="Y309" s="72"/>
      <c r="Z309" s="72"/>
      <c r="AA309" s="74" t="str">
        <f>$J309</f>
        <v>2023 Volvo XC40 Recharge Twin</v>
      </c>
      <c r="AB309" s="72"/>
      <c r="AC309" s="72"/>
      <c r="AD309" s="72"/>
      <c r="AE309" s="72"/>
      <c r="AF309" s="72"/>
      <c r="AG309" s="72"/>
      <c r="AH309" s="72"/>
      <c r="AI309" s="72"/>
      <c r="AJ309" s="72"/>
      <c r="AK309" s="72"/>
      <c r="AL309" s="72"/>
      <c r="AM309" s="72"/>
      <c r="AN309" s="72"/>
      <c r="AO309" s="75"/>
      <c r="AP309" s="70"/>
      <c r="AQ309" s="76" t="str">
        <f>$J309</f>
        <v>2023 Volvo XC40 Recharge Twin</v>
      </c>
      <c r="AR309" s="70"/>
      <c r="AS309" s="72"/>
      <c r="AT309" s="72"/>
      <c r="AU309" s="72"/>
      <c r="AV309" s="72"/>
      <c r="AW309" s="72"/>
      <c r="AX309" s="72"/>
      <c r="AY309" s="72"/>
      <c r="AZ309" s="72"/>
      <c r="BA309" s="72"/>
      <c r="BB309" s="72"/>
      <c r="BC309" s="72"/>
      <c r="BD309" s="72"/>
      <c r="BE309" s="72"/>
      <c r="BF309" s="74" t="str">
        <f>$J309</f>
        <v>2023 Volvo XC40 Recharge Twin</v>
      </c>
      <c r="BG309" s="72"/>
      <c r="BH309" s="72"/>
      <c r="BI309" s="72"/>
      <c r="BJ309" s="75"/>
      <c r="BK309" s="70"/>
      <c r="BL309" s="72"/>
      <c r="BM309" s="72"/>
      <c r="BN309" s="72"/>
      <c r="BO309" s="72"/>
      <c r="BP309" s="72"/>
      <c r="BQ309" s="77"/>
      <c r="BR309" s="1"/>
      <c r="BS309" s="72"/>
      <c r="BT309" s="78" t="s">
        <v>1597</v>
      </c>
      <c r="BU309" s="72"/>
      <c r="BV309" s="74" t="str">
        <f>$J309</f>
        <v>2023 Volvo XC40 Recharge Twin</v>
      </c>
      <c r="BW309" s="72"/>
      <c r="BX309" s="72"/>
      <c r="BY309" s="72"/>
      <c r="BZ309" s="72"/>
      <c r="CA309" s="72"/>
      <c r="CB309" s="79" t="s">
        <v>1597</v>
      </c>
      <c r="CC309" s="72"/>
      <c r="CD309" s="72"/>
      <c r="CE309" s="72"/>
      <c r="CF309" s="72"/>
      <c r="CG309" s="72"/>
      <c r="CH309" s="72"/>
      <c r="CI309" s="72"/>
      <c r="CJ309" s="72"/>
      <c r="CK309" s="72"/>
      <c r="CL309" s="74" t="str">
        <f>$J309</f>
        <v>2023 Volvo XC40 Recharge Twin</v>
      </c>
      <c r="CM309" s="72"/>
      <c r="CN309" s="72"/>
      <c r="CO309" s="72"/>
      <c r="CP309" s="72"/>
      <c r="CQ309" s="72"/>
      <c r="CR309" s="72"/>
      <c r="CS309" s="72"/>
      <c r="CT309" s="72"/>
      <c r="CU309" s="72"/>
      <c r="CV309" s="72"/>
      <c r="CW309" s="72"/>
      <c r="CX309" s="72"/>
      <c r="CY309" s="72"/>
      <c r="CZ309" s="72"/>
      <c r="DA309" s="72"/>
      <c r="DB309" s="72"/>
      <c r="DC309" s="74" t="str">
        <f>$J309</f>
        <v>2023 Volvo XC40 Recharge Twin</v>
      </c>
      <c r="DD309" s="72"/>
      <c r="DE309" s="72"/>
      <c r="DF309" s="72"/>
      <c r="DG309" s="72"/>
      <c r="DH309" s="72"/>
      <c r="DI309" s="72"/>
      <c r="DJ309" s="72"/>
      <c r="DK309" s="72"/>
      <c r="DL309" s="72"/>
      <c r="DM309" s="72"/>
      <c r="DN309" s="72"/>
      <c r="DO309" s="74"/>
      <c r="DP309" s="74"/>
      <c r="DQ309" s="74"/>
      <c r="DR309" s="74"/>
      <c r="DS309" s="74"/>
      <c r="DT309" s="74" t="str">
        <f>$J309</f>
        <v>2023 Volvo XC40 Recharge Twin</v>
      </c>
      <c r="DU309" s="74"/>
      <c r="DV309" s="74"/>
      <c r="DW309" s="74"/>
      <c r="DX309" s="80"/>
      <c r="DY309" s="74"/>
      <c r="DZ309" s="74"/>
      <c r="EA309" s="73"/>
      <c r="EB309" s="81"/>
      <c r="EC309" s="74"/>
      <c r="ED309" s="74"/>
      <c r="EE309" s="73"/>
      <c r="EF309" s="81"/>
      <c r="EH309" s="79" t="s">
        <v>1597</v>
      </c>
      <c r="EI309" s="73" t="str">
        <f>$J309</f>
        <v>2023 Volvo XC40 Recharge Twin</v>
      </c>
      <c r="EJ309" s="83"/>
      <c r="EK309" s="84"/>
      <c r="EL309" s="84"/>
      <c r="EM309" s="85"/>
      <c r="EN309" s="86"/>
      <c r="EQ309" s="87"/>
      <c r="ER309" s="86"/>
      <c r="ES309" s="87"/>
      <c r="ET309" s="88"/>
      <c r="EU309" s="81" t="str">
        <f>$J309</f>
        <v>2023 Volvo XC40 Recharge Twin</v>
      </c>
      <c r="EV309" s="87"/>
      <c r="EW309" s="74"/>
      <c r="EX309" s="74"/>
      <c r="EY309" s="74"/>
      <c r="EZ309" s="74"/>
      <c r="FA309" s="74"/>
      <c r="FB309" s="74"/>
      <c r="FC309" s="74"/>
      <c r="FD309" s="74"/>
      <c r="FE309" s="74"/>
      <c r="FF309" s="74"/>
      <c r="FG309" s="74"/>
      <c r="FH309" s="74"/>
      <c r="FI309" s="74"/>
      <c r="FJ309" s="74"/>
      <c r="FK309" s="74"/>
      <c r="FL309" s="74"/>
      <c r="FM309" s="74"/>
      <c r="FN309" s="74"/>
      <c r="FO309" s="74"/>
      <c r="FQ309" s="74"/>
      <c r="FR309" s="74"/>
      <c r="FS309" s="74"/>
      <c r="FT309" s="74"/>
      <c r="FU309" s="74"/>
    </row>
    <row r="310" spans="1:177" s="82" customFormat="1" x14ac:dyDescent="0.3">
      <c r="A310" s="90">
        <v>2023</v>
      </c>
      <c r="B310" s="16" t="s">
        <v>1099</v>
      </c>
      <c r="C310" s="16" t="s">
        <v>1100</v>
      </c>
      <c r="D310" s="16" t="s">
        <v>1970</v>
      </c>
      <c r="E310" s="16" t="s">
        <v>1102</v>
      </c>
      <c r="F310" s="89" t="s">
        <v>1630</v>
      </c>
      <c r="G310" s="90">
        <v>92</v>
      </c>
      <c r="H310" s="16">
        <v>79</v>
      </c>
      <c r="I310" s="16">
        <v>85</v>
      </c>
      <c r="J310" s="16">
        <v>128.4</v>
      </c>
      <c r="K310" s="16">
        <v>109.9</v>
      </c>
      <c r="L310" s="16">
        <v>119.35850000000001</v>
      </c>
      <c r="M310" s="16">
        <v>91.934399999999997</v>
      </c>
      <c r="N310" s="16">
        <v>78.688400000000001</v>
      </c>
      <c r="O310" s="16">
        <v>85.460700000000003</v>
      </c>
      <c r="P310" s="16">
        <f t="shared" ref="P310:P311" si="98">L310/O310</f>
        <v>1.3966478158966635</v>
      </c>
      <c r="Q310" s="16"/>
      <c r="R310" s="16"/>
      <c r="S310" s="16" t="s">
        <v>60</v>
      </c>
      <c r="T310" s="16" t="s">
        <v>61</v>
      </c>
      <c r="U310" s="16"/>
      <c r="V310" s="16">
        <v>1</v>
      </c>
      <c r="W310" s="16" t="s">
        <v>63</v>
      </c>
      <c r="X310" s="16" t="s">
        <v>63</v>
      </c>
      <c r="Y310" s="16" t="s">
        <v>60</v>
      </c>
      <c r="Z310" s="16" t="s">
        <v>117</v>
      </c>
      <c r="AA310" s="16"/>
      <c r="AB310" s="16"/>
      <c r="AC310" s="16">
        <v>223</v>
      </c>
      <c r="AD310" s="16" t="s">
        <v>1616</v>
      </c>
      <c r="AE310" s="16" t="s">
        <v>1617</v>
      </c>
      <c r="AF310" s="16" t="s">
        <v>66</v>
      </c>
      <c r="AG310" s="16" t="s">
        <v>67</v>
      </c>
      <c r="AH310" s="16">
        <v>4</v>
      </c>
      <c r="AI310" s="16" t="s">
        <v>1631</v>
      </c>
      <c r="AJ310" s="16"/>
      <c r="AK310" s="16"/>
      <c r="AL310" s="16"/>
      <c r="AM310" s="16"/>
      <c r="AN310" s="16"/>
      <c r="AO310" s="89"/>
      <c r="AP310" s="90">
        <v>850</v>
      </c>
      <c r="AQ310" s="91">
        <v>850</v>
      </c>
      <c r="AR310" s="90"/>
      <c r="AS310" s="16"/>
      <c r="AT310" s="16"/>
      <c r="AU310" s="16"/>
      <c r="AV310" s="16"/>
      <c r="AW310" s="16"/>
      <c r="AX310" s="16"/>
      <c r="AY310" s="16"/>
      <c r="AZ310" s="16"/>
      <c r="BA310" s="16"/>
      <c r="BB310" s="16"/>
      <c r="BC310" s="16"/>
      <c r="BD310" s="16"/>
      <c r="BE310" s="16"/>
      <c r="BF310" s="16"/>
      <c r="BG310" s="16"/>
      <c r="BH310" s="16"/>
      <c r="BI310" s="16"/>
      <c r="BJ310" s="89"/>
      <c r="BK310" s="92"/>
      <c r="BL310" s="16"/>
      <c r="BM310" s="16"/>
      <c r="BN310" s="16">
        <v>31</v>
      </c>
      <c r="BO310" s="16" t="s">
        <v>118</v>
      </c>
      <c r="BP310" s="16"/>
      <c r="BQ310" s="16" t="s">
        <v>1618</v>
      </c>
      <c r="BR310" s="21">
        <v>44743</v>
      </c>
      <c r="BS310" s="16">
        <v>31466</v>
      </c>
      <c r="BT310" s="93"/>
      <c r="BU310" s="16" t="s">
        <v>63</v>
      </c>
      <c r="BV310" s="16" t="s">
        <v>63</v>
      </c>
      <c r="BW310" s="16"/>
      <c r="BX310" s="16"/>
      <c r="BY310" s="16" t="s">
        <v>63</v>
      </c>
      <c r="BZ310" s="16" t="s">
        <v>63</v>
      </c>
      <c r="CA310" s="16"/>
      <c r="CB310" s="16"/>
      <c r="CC310" s="16"/>
      <c r="CD310" s="16"/>
      <c r="CE310" s="16"/>
      <c r="CF310" s="16"/>
      <c r="CG310" s="16"/>
      <c r="CH310" s="16" t="s">
        <v>90</v>
      </c>
      <c r="CI310" s="16"/>
      <c r="CJ310" s="16">
        <v>1</v>
      </c>
      <c r="CK310" s="16" t="s">
        <v>91</v>
      </c>
      <c r="CL310" s="16"/>
      <c r="CM310" s="16">
        <v>396</v>
      </c>
      <c r="CN310" s="16">
        <v>196</v>
      </c>
      <c r="CO310" s="16">
        <v>156</v>
      </c>
      <c r="CP310" s="16" t="s">
        <v>92</v>
      </c>
      <c r="CQ310" s="16"/>
      <c r="CR310" s="16"/>
      <c r="CS310" s="16" t="s">
        <v>93</v>
      </c>
      <c r="CT310" s="16"/>
      <c r="CU310" s="16" t="s">
        <v>94</v>
      </c>
      <c r="CV310" s="16" t="s">
        <v>63</v>
      </c>
      <c r="CW310" s="16"/>
      <c r="CX310" s="16"/>
      <c r="CY310" s="16"/>
      <c r="CZ310" s="16" t="s">
        <v>1920</v>
      </c>
      <c r="DA310" s="16">
        <v>2</v>
      </c>
      <c r="DB310" s="16" t="s">
        <v>167</v>
      </c>
      <c r="DC310" s="16" t="s">
        <v>168</v>
      </c>
      <c r="DD310" s="16" t="s">
        <v>1921</v>
      </c>
      <c r="DE310" s="16"/>
      <c r="DF310" s="16"/>
      <c r="DG310" s="16"/>
      <c r="DH310" s="16"/>
      <c r="DI310" s="16" t="s">
        <v>63</v>
      </c>
      <c r="DJ310" s="16" t="s">
        <v>62</v>
      </c>
      <c r="DK310" s="16"/>
      <c r="DL310" s="16"/>
      <c r="DM310" s="16" t="s">
        <v>63</v>
      </c>
      <c r="DN310" s="16" t="s">
        <v>189</v>
      </c>
      <c r="DO310" s="16"/>
      <c r="DP310" s="16"/>
      <c r="DQ310" s="16"/>
      <c r="DR310" s="16"/>
      <c r="DS310" s="16"/>
      <c r="DT310" s="16"/>
      <c r="DU310" s="16"/>
      <c r="DV310" s="16"/>
      <c r="DW310" s="16"/>
      <c r="DX310" s="94"/>
      <c r="DY310" s="16">
        <v>10</v>
      </c>
      <c r="DZ310" s="16">
        <v>10</v>
      </c>
      <c r="EA310" s="89"/>
      <c r="EB310" s="90" t="s">
        <v>1922</v>
      </c>
      <c r="EC310" s="16">
        <v>10</v>
      </c>
      <c r="ED310" s="16"/>
      <c r="EE310" s="89"/>
      <c r="EF310" s="90"/>
      <c r="EG310" s="16"/>
      <c r="EH310" s="16"/>
      <c r="EI310" s="89"/>
      <c r="EJ310" s="90"/>
      <c r="EK310" s="16"/>
      <c r="EL310" s="16"/>
      <c r="EM310" s="89"/>
      <c r="EN310" s="90"/>
      <c r="EO310" s="16"/>
      <c r="EP310" s="16"/>
      <c r="EQ310" s="89"/>
      <c r="ER310" s="90">
        <v>3750</v>
      </c>
      <c r="ES310" s="89"/>
      <c r="ET310" s="91"/>
      <c r="EU310" s="90">
        <v>8</v>
      </c>
      <c r="EV310" s="89"/>
    </row>
    <row r="311" spans="1:177" s="82" customFormat="1" ht="15.5" customHeight="1" x14ac:dyDescent="0.3">
      <c r="A311" s="90">
        <v>2023</v>
      </c>
      <c r="B311" s="16" t="s">
        <v>1099</v>
      </c>
      <c r="C311" s="16" t="s">
        <v>1100</v>
      </c>
      <c r="D311" s="16" t="s">
        <v>1970</v>
      </c>
      <c r="E311" s="16" t="s">
        <v>1102</v>
      </c>
      <c r="F311" s="89" t="s">
        <v>1630</v>
      </c>
      <c r="G311" s="90">
        <v>37</v>
      </c>
      <c r="H311" s="16">
        <v>43</v>
      </c>
      <c r="I311" s="16">
        <v>39</v>
      </c>
      <c r="J311" s="16">
        <v>26.254899999999999</v>
      </c>
      <c r="K311" s="16">
        <v>30.669799999999999</v>
      </c>
      <c r="L311" s="16">
        <v>28.241599999999998</v>
      </c>
      <c r="M311" s="16">
        <v>36.661999999999999</v>
      </c>
      <c r="N311" s="16">
        <v>42.833500000000001</v>
      </c>
      <c r="O311" s="16">
        <v>39.4392</v>
      </c>
      <c r="P311" s="16">
        <f t="shared" si="98"/>
        <v>0.71607943365991189</v>
      </c>
      <c r="Q311" s="16"/>
      <c r="R311" s="16"/>
      <c r="S311" s="16" t="s">
        <v>60</v>
      </c>
      <c r="T311" s="16" t="s">
        <v>61</v>
      </c>
      <c r="U311" s="16"/>
      <c r="V311" s="16">
        <v>1</v>
      </c>
      <c r="W311" s="16" t="s">
        <v>63</v>
      </c>
      <c r="X311" s="16" t="s">
        <v>63</v>
      </c>
      <c r="Y311" s="16" t="s">
        <v>60</v>
      </c>
      <c r="Z311" s="16" t="s">
        <v>117</v>
      </c>
      <c r="AA311" s="16"/>
      <c r="AB311" s="16"/>
      <c r="AC311" s="16">
        <v>223</v>
      </c>
      <c r="AD311" s="16" t="s">
        <v>1616</v>
      </c>
      <c r="AE311" s="16" t="s">
        <v>1617</v>
      </c>
      <c r="AF311" s="16" t="s">
        <v>1624</v>
      </c>
      <c r="AG311" s="16" t="s">
        <v>1625</v>
      </c>
      <c r="AH311" s="16">
        <v>4</v>
      </c>
      <c r="AI311" s="16" t="s">
        <v>1631</v>
      </c>
      <c r="AJ311" s="16"/>
      <c r="AK311" s="16"/>
      <c r="AL311" s="16"/>
      <c r="AM311" s="16"/>
      <c r="AN311" s="16"/>
      <c r="AO311" s="89"/>
      <c r="AP311" s="90">
        <v>850</v>
      </c>
      <c r="AQ311" s="91">
        <v>800</v>
      </c>
      <c r="AR311" s="90"/>
      <c r="AS311" s="16"/>
      <c r="AT311" s="16"/>
      <c r="AU311" s="16"/>
      <c r="AV311" s="16"/>
      <c r="AW311" s="16"/>
      <c r="AX311" s="16"/>
      <c r="AY311" s="16"/>
      <c r="AZ311" s="16"/>
      <c r="BA311" s="16"/>
      <c r="BB311" s="16"/>
      <c r="BC311" s="16"/>
      <c r="BD311" s="16"/>
      <c r="BE311" s="16"/>
      <c r="BF311" s="16"/>
      <c r="BG311" s="16"/>
      <c r="BH311" s="16"/>
      <c r="BI311" s="16"/>
      <c r="BJ311" s="89"/>
      <c r="BK311" s="92"/>
      <c r="BL311" s="16"/>
      <c r="BM311" s="16"/>
      <c r="BN311" s="16">
        <v>31</v>
      </c>
      <c r="BO311" s="16" t="s">
        <v>118</v>
      </c>
      <c r="BP311" s="16"/>
      <c r="BQ311" s="16" t="s">
        <v>1618</v>
      </c>
      <c r="BR311" s="21">
        <v>44743</v>
      </c>
      <c r="BS311" s="16">
        <v>31466</v>
      </c>
      <c r="BT311" s="93"/>
      <c r="BU311" s="16" t="s">
        <v>63</v>
      </c>
      <c r="BV311" s="16" t="s">
        <v>63</v>
      </c>
      <c r="BW311" s="16"/>
      <c r="BX311" s="16"/>
      <c r="BY311" s="16" t="s">
        <v>63</v>
      </c>
      <c r="BZ311" s="16" t="s">
        <v>63</v>
      </c>
      <c r="CA311" s="16"/>
      <c r="CB311" s="16"/>
      <c r="CC311" s="16"/>
      <c r="CD311" s="16"/>
      <c r="CE311" s="16"/>
      <c r="CF311" s="16"/>
      <c r="CG311" s="16"/>
      <c r="CH311" s="16" t="s">
        <v>90</v>
      </c>
      <c r="CI311" s="16"/>
      <c r="CJ311" s="16">
        <v>1</v>
      </c>
      <c r="CK311" s="16" t="s">
        <v>91</v>
      </c>
      <c r="CL311" s="16"/>
      <c r="CM311" s="16">
        <v>396</v>
      </c>
      <c r="CN311" s="16">
        <v>196</v>
      </c>
      <c r="CO311" s="16">
        <v>156</v>
      </c>
      <c r="CP311" s="16" t="s">
        <v>92</v>
      </c>
      <c r="CQ311" s="16"/>
      <c r="CR311" s="16"/>
      <c r="CS311" s="16" t="s">
        <v>93</v>
      </c>
      <c r="CT311" s="16"/>
      <c r="CU311" s="16" t="s">
        <v>94</v>
      </c>
      <c r="CV311" s="16" t="s">
        <v>63</v>
      </c>
      <c r="CW311" s="16"/>
      <c r="CX311" s="16"/>
      <c r="CY311" s="16"/>
      <c r="CZ311" s="16" t="s">
        <v>1920</v>
      </c>
      <c r="DA311" s="16">
        <v>2</v>
      </c>
      <c r="DB311" s="16" t="s">
        <v>167</v>
      </c>
      <c r="DC311" s="16" t="s">
        <v>168</v>
      </c>
      <c r="DD311" s="16" t="s">
        <v>1921</v>
      </c>
      <c r="DE311" s="16"/>
      <c r="DF311" s="16"/>
      <c r="DG311" s="16"/>
      <c r="DH311" s="16"/>
      <c r="DI311" s="16" t="s">
        <v>63</v>
      </c>
      <c r="DJ311" s="16" t="s">
        <v>62</v>
      </c>
      <c r="DK311" s="16"/>
      <c r="DL311" s="16"/>
      <c r="DM311" s="16" t="s">
        <v>63</v>
      </c>
      <c r="DN311" s="16" t="s">
        <v>189</v>
      </c>
      <c r="DO311" s="16"/>
      <c r="DP311" s="16"/>
      <c r="DQ311" s="16"/>
      <c r="DR311" s="16"/>
      <c r="DS311" s="16"/>
      <c r="DT311" s="16"/>
      <c r="DU311" s="16"/>
      <c r="DV311" s="16"/>
      <c r="DW311" s="16"/>
      <c r="DX311" s="94"/>
      <c r="DY311" s="16">
        <v>10</v>
      </c>
      <c r="DZ311" s="16">
        <v>10</v>
      </c>
      <c r="EA311" s="89"/>
      <c r="EB311" s="90" t="s">
        <v>1922</v>
      </c>
      <c r="EC311" s="16">
        <v>10</v>
      </c>
      <c r="ED311" s="16"/>
      <c r="EE311" s="89"/>
      <c r="EF311" s="90"/>
      <c r="EG311" s="16"/>
      <c r="EH311" s="16"/>
      <c r="EI311" s="89"/>
      <c r="EJ311" s="90"/>
      <c r="EK311" s="16"/>
      <c r="EL311" s="16"/>
      <c r="EM311" s="89"/>
      <c r="EN311" s="90"/>
      <c r="EO311" s="16"/>
      <c r="EP311" s="16"/>
      <c r="EQ311" s="89"/>
      <c r="ER311" s="90">
        <v>3750</v>
      </c>
      <c r="ES311" s="89"/>
      <c r="ET311" s="91"/>
      <c r="EU311" s="90">
        <v>8</v>
      </c>
      <c r="EV311" s="89"/>
    </row>
    <row r="312" spans="1:177" s="82" customFormat="1" x14ac:dyDescent="0.3">
      <c r="A312" s="90"/>
      <c r="B312" s="16"/>
      <c r="C312" s="16"/>
      <c r="D312" s="16"/>
      <c r="E312" s="16"/>
      <c r="F312" s="89"/>
      <c r="G312" s="90"/>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89"/>
      <c r="AP312" s="90"/>
      <c r="AQ312" s="91"/>
      <c r="AR312" s="90"/>
      <c r="AS312" s="16"/>
      <c r="AT312" s="16"/>
      <c r="AU312" s="16"/>
      <c r="AV312" s="16"/>
      <c r="AW312" s="16"/>
      <c r="AX312" s="16"/>
      <c r="AY312" s="16"/>
      <c r="AZ312" s="16"/>
      <c r="BA312" s="16"/>
      <c r="BB312" s="16"/>
      <c r="BC312" s="16"/>
      <c r="BD312" s="16"/>
      <c r="BE312" s="16"/>
      <c r="BF312" s="16"/>
      <c r="BG312" s="16"/>
      <c r="BH312" s="16"/>
      <c r="BI312" s="16"/>
      <c r="BJ312" s="89"/>
      <c r="BK312" s="92"/>
      <c r="BL312" s="16"/>
      <c r="BM312" s="16"/>
      <c r="BN312" s="16"/>
      <c r="BO312" s="16"/>
      <c r="BP312" s="16"/>
      <c r="BQ312" s="16"/>
      <c r="BR312" s="21"/>
      <c r="BS312" s="16"/>
      <c r="BT312" s="93"/>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94"/>
      <c r="DY312" s="16"/>
      <c r="DZ312" s="16"/>
      <c r="EA312" s="89"/>
      <c r="EB312" s="90"/>
      <c r="EC312" s="16"/>
      <c r="ED312" s="16"/>
      <c r="EE312" s="89"/>
      <c r="EF312" s="90"/>
      <c r="EG312" s="16"/>
      <c r="EH312" s="16"/>
      <c r="EI312" s="89"/>
      <c r="EJ312" s="90"/>
      <c r="EK312" s="16"/>
      <c r="EL312" s="16"/>
      <c r="EM312" s="89"/>
      <c r="EN312" s="90"/>
      <c r="EO312" s="16"/>
      <c r="EP312" s="16"/>
      <c r="EQ312" s="89"/>
      <c r="ER312" s="90"/>
      <c r="ES312" s="89"/>
      <c r="ET312" s="91"/>
      <c r="EU312" s="90"/>
      <c r="EV312" s="89"/>
    </row>
    <row r="313" spans="1:177" s="16" customFormat="1" x14ac:dyDescent="0.3">
      <c r="A313" s="90"/>
      <c r="F313" s="89"/>
      <c r="G313" s="90"/>
      <c r="AO313" s="89"/>
      <c r="AP313" s="90"/>
      <c r="AQ313" s="91"/>
      <c r="AR313" s="90"/>
      <c r="BJ313" s="89"/>
      <c r="BK313" s="92"/>
      <c r="BR313" s="21"/>
      <c r="BT313" s="17"/>
      <c r="DX313" s="94"/>
      <c r="EA313" s="89"/>
      <c r="EB313" s="90"/>
      <c r="EE313" s="89"/>
      <c r="EF313" s="90"/>
      <c r="EI313" s="89"/>
      <c r="EJ313" s="90"/>
      <c r="EM313" s="89"/>
      <c r="EN313" s="90"/>
      <c r="EQ313" s="89"/>
      <c r="ER313" s="90"/>
      <c r="ES313" s="89"/>
      <c r="ET313" s="91"/>
      <c r="EU313" s="90"/>
      <c r="EV313" s="89"/>
    </row>
    <row r="314" spans="1:177" ht="14.5" thickBot="1" x14ac:dyDescent="0.35">
      <c r="A314" s="96"/>
      <c r="B314" s="97"/>
      <c r="C314" s="97"/>
      <c r="D314" s="97"/>
      <c r="E314" s="97"/>
      <c r="F314" s="98"/>
      <c r="G314" s="96"/>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c r="AK314" s="97"/>
      <c r="AL314" s="97"/>
      <c r="AM314" s="97"/>
      <c r="AN314" s="97"/>
      <c r="AO314" s="98"/>
      <c r="AP314" s="96"/>
      <c r="AQ314" s="99"/>
      <c r="AR314" s="96"/>
      <c r="AS314" s="97"/>
      <c r="AT314" s="97"/>
      <c r="AU314" s="97"/>
      <c r="AV314" s="97"/>
      <c r="AW314" s="97"/>
      <c r="AX314" s="97"/>
      <c r="AY314" s="97"/>
      <c r="AZ314" s="97"/>
      <c r="BA314" s="97"/>
      <c r="BB314" s="97"/>
      <c r="BC314" s="97"/>
      <c r="BD314" s="97"/>
      <c r="BE314" s="97"/>
      <c r="BF314" s="97"/>
      <c r="BG314" s="97"/>
      <c r="BH314" s="97"/>
      <c r="BI314" s="97"/>
      <c r="BJ314" s="100"/>
      <c r="BK314" s="96"/>
      <c r="BL314" s="97"/>
      <c r="BM314" s="97"/>
      <c r="BN314" s="97"/>
      <c r="BO314" s="97"/>
      <c r="BP314" s="97"/>
      <c r="BQ314" s="97"/>
      <c r="BR314" s="97"/>
      <c r="BS314" s="97"/>
      <c r="BT314" s="17"/>
      <c r="BU314" s="101"/>
      <c r="BV314" s="97"/>
      <c r="BW314" s="97"/>
      <c r="BX314" s="97"/>
      <c r="BY314" s="97"/>
      <c r="BZ314" s="97"/>
      <c r="CA314" s="97"/>
      <c r="CB314" s="97"/>
      <c r="CC314" s="97"/>
      <c r="CD314" s="97"/>
      <c r="CE314" s="97"/>
      <c r="CF314" s="97"/>
      <c r="CG314" s="97"/>
      <c r="CH314" s="97"/>
      <c r="CI314" s="97"/>
      <c r="CJ314" s="97"/>
      <c r="CK314" s="97"/>
      <c r="CL314" s="97"/>
      <c r="CM314" s="97"/>
      <c r="CN314" s="97"/>
      <c r="CO314" s="97"/>
      <c r="CP314" s="97"/>
      <c r="CQ314" s="97"/>
      <c r="CR314" s="97"/>
      <c r="CS314" s="97"/>
      <c r="CT314" s="97"/>
      <c r="CU314" s="97"/>
      <c r="CV314" s="97"/>
      <c r="CW314" s="97"/>
      <c r="CX314" s="97"/>
      <c r="CY314" s="97"/>
      <c r="CZ314" s="97"/>
      <c r="DA314" s="97"/>
      <c r="DB314" s="97"/>
      <c r="DC314" s="97"/>
      <c r="DD314" s="97"/>
      <c r="DE314" s="97"/>
      <c r="DF314" s="97"/>
      <c r="DG314" s="102"/>
      <c r="DH314" s="102"/>
      <c r="DI314" s="102"/>
      <c r="DJ314" s="102"/>
      <c r="DK314" s="102"/>
      <c r="DL314" s="102"/>
      <c r="DM314" s="102"/>
      <c r="DN314" s="102"/>
      <c r="DO314" s="102"/>
      <c r="DP314" s="102"/>
      <c r="DQ314" s="102"/>
      <c r="DR314" s="102"/>
      <c r="DS314" s="102"/>
      <c r="DT314" s="102"/>
      <c r="DU314" s="102"/>
      <c r="DV314" s="102"/>
      <c r="DW314" s="102"/>
      <c r="DX314" s="103"/>
      <c r="DY314" s="102"/>
      <c r="DZ314" s="102"/>
      <c r="EA314" s="104"/>
      <c r="EB314" s="105"/>
      <c r="EC314" s="106"/>
      <c r="ED314" s="106"/>
      <c r="EE314" s="107"/>
      <c r="EF314" s="108"/>
      <c r="EG314" s="109"/>
      <c r="EH314" s="109"/>
      <c r="EI314" s="110"/>
      <c r="EJ314" s="108"/>
      <c r="EK314" s="109"/>
      <c r="EL314" s="109"/>
      <c r="EM314" s="110"/>
      <c r="EN314" s="108"/>
      <c r="EO314" s="109"/>
      <c r="EP314" s="109"/>
      <c r="EQ314" s="110"/>
      <c r="ER314" s="111"/>
      <c r="ES314" s="104"/>
      <c r="ET314" s="112"/>
      <c r="EU314" s="111"/>
      <c r="EV314" s="104"/>
      <c r="EW314" s="9"/>
    </row>
  </sheetData>
  <phoneticPr fontId="3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BB81-0D89-48FC-B5A8-23D79251A235}">
  <dimension ref="A1:GH74"/>
  <sheetViews>
    <sheetView workbookViewId="0">
      <selection activeCell="C18" sqref="C17:C18"/>
    </sheetView>
  </sheetViews>
  <sheetFormatPr defaultRowHeight="14" x14ac:dyDescent="0.3"/>
  <cols>
    <col min="1" max="1" width="5.1640625" customWidth="1"/>
    <col min="2" max="3" width="14.4140625" customWidth="1"/>
    <col min="4" max="4" width="27.5" customWidth="1"/>
    <col min="5" max="5" width="4.5" customWidth="1"/>
    <col min="6" max="6" width="5.83203125" customWidth="1"/>
    <col min="7" max="7" width="3.83203125" style="174" customWidth="1"/>
    <col min="8" max="8" width="3.1640625" customWidth="1"/>
    <col min="10" max="12" width="3.75" customWidth="1"/>
    <col min="13" max="15" width="8" customWidth="1"/>
    <col min="19" max="19" width="9.5" customWidth="1"/>
    <col min="47" max="65" width="14.1640625" customWidth="1"/>
    <col min="66" max="66" width="20.5" style="15" customWidth="1"/>
    <col min="73" max="73" width="10.4140625" style="175" bestFit="1" customWidth="1"/>
    <col min="75" max="75" width="8.75" style="176"/>
    <col min="82" max="82" width="27.5" customWidth="1"/>
    <col min="84" max="84" width="15.5" customWidth="1"/>
    <col min="86" max="86" width="30.5" customWidth="1"/>
    <col min="88" max="88" width="27.5" customWidth="1"/>
    <col min="107" max="107" width="20.5" customWidth="1"/>
    <col min="131" max="131" width="20.5" style="177" customWidth="1"/>
  </cols>
  <sheetData>
    <row r="1" spans="1:190" ht="15" customHeight="1" x14ac:dyDescent="0.35">
      <c r="B1" s="22"/>
      <c r="F1" t="s">
        <v>1589</v>
      </c>
      <c r="G1"/>
      <c r="I1" s="74"/>
      <c r="BN1"/>
      <c r="BU1"/>
      <c r="BW1"/>
      <c r="EA1"/>
      <c r="FS1" s="113"/>
    </row>
    <row r="2" spans="1:190" ht="15" customHeight="1" thickBot="1" x14ac:dyDescent="0.4">
      <c r="B2" s="22"/>
      <c r="G2"/>
      <c r="I2" s="74"/>
      <c r="BN2"/>
      <c r="BU2"/>
      <c r="BW2"/>
      <c r="EA2"/>
      <c r="FS2" s="113"/>
    </row>
    <row r="3" spans="1:190" ht="15" customHeight="1" thickBot="1" x14ac:dyDescent="0.4">
      <c r="B3" s="22"/>
      <c r="G3"/>
      <c r="I3" s="72"/>
      <c r="BN3"/>
      <c r="BU3"/>
      <c r="BW3"/>
      <c r="EA3"/>
      <c r="FC3" s="23" t="s">
        <v>1590</v>
      </c>
      <c r="FS3" s="113"/>
    </row>
    <row r="4" spans="1:190" ht="21" customHeight="1" thickBot="1" x14ac:dyDescent="0.35">
      <c r="G4"/>
      <c r="BN4"/>
      <c r="BU4"/>
      <c r="BW4"/>
      <c r="EA4"/>
      <c r="FC4" s="24" t="s">
        <v>1591</v>
      </c>
      <c r="FG4" s="178" t="s">
        <v>1971</v>
      </c>
      <c r="FH4" s="183"/>
      <c r="FI4" s="183"/>
      <c r="FJ4" s="183"/>
      <c r="FK4" s="183"/>
      <c r="FL4" s="183"/>
      <c r="FM4" s="183"/>
      <c r="FN4" s="183"/>
      <c r="FO4" s="183"/>
      <c r="FP4" s="183"/>
      <c r="FQ4" s="183"/>
      <c r="FR4" s="183"/>
      <c r="FS4" s="179"/>
    </row>
    <row r="5" spans="1:190" ht="14.5" thickBot="1" x14ac:dyDescent="0.35">
      <c r="A5" s="180" t="s">
        <v>1592</v>
      </c>
      <c r="B5" s="181"/>
      <c r="C5" s="181"/>
      <c r="D5" s="181"/>
      <c r="E5" s="181"/>
      <c r="F5" s="181"/>
      <c r="G5" s="181"/>
      <c r="H5" s="181"/>
      <c r="I5" s="182"/>
      <c r="J5" s="180" t="s">
        <v>1972</v>
      </c>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2"/>
      <c r="AK5" s="180" t="s">
        <v>1594</v>
      </c>
      <c r="AL5" s="181"/>
      <c r="AM5" s="181"/>
      <c r="AN5" s="181"/>
      <c r="AO5" s="181"/>
      <c r="AP5" s="181"/>
      <c r="AQ5" s="181"/>
      <c r="AR5" s="182"/>
      <c r="AS5" s="180" t="s">
        <v>1595</v>
      </c>
      <c r="AT5" s="182"/>
      <c r="AU5" s="180" t="s">
        <v>1593</v>
      </c>
      <c r="AV5" s="181"/>
      <c r="AW5" s="181"/>
      <c r="AX5" s="181"/>
      <c r="AY5" s="181"/>
      <c r="AZ5" s="181"/>
      <c r="BA5" s="181"/>
      <c r="BB5" s="181"/>
      <c r="BC5" s="181"/>
      <c r="BD5" s="181"/>
      <c r="BE5" s="181"/>
      <c r="BF5" s="181"/>
      <c r="BG5" s="181"/>
      <c r="BH5" s="181"/>
      <c r="BI5" s="181"/>
      <c r="BJ5" s="181"/>
      <c r="BK5" s="181"/>
      <c r="BL5" s="181"/>
      <c r="BM5" s="182"/>
      <c r="BN5" s="180" t="s">
        <v>1596</v>
      </c>
      <c r="BO5" s="181"/>
      <c r="BP5" s="181"/>
      <c r="BQ5" s="181"/>
      <c r="BR5" s="181"/>
      <c r="BS5" s="181"/>
      <c r="BT5" s="181"/>
      <c r="BU5" s="181"/>
      <c r="BV5" s="182"/>
      <c r="BW5" s="114" t="s">
        <v>1597</v>
      </c>
      <c r="BX5" s="180" t="s">
        <v>1973</v>
      </c>
      <c r="BY5" s="181"/>
      <c r="BZ5" s="181"/>
      <c r="CA5" s="181"/>
      <c r="CB5" s="181"/>
      <c r="CC5" s="181"/>
      <c r="CD5" s="181"/>
      <c r="CE5" s="181"/>
      <c r="CF5" s="181"/>
      <c r="CG5" s="181"/>
      <c r="CH5" s="181"/>
      <c r="CI5" s="181"/>
      <c r="CJ5" s="181"/>
      <c r="CK5" s="181"/>
      <c r="CL5" s="181"/>
      <c r="CM5" s="181"/>
      <c r="CN5" s="181"/>
      <c r="CO5" s="181"/>
      <c r="CP5" s="181"/>
      <c r="CQ5" s="181"/>
      <c r="CR5" s="181"/>
      <c r="CS5" s="181"/>
      <c r="CT5" s="181"/>
      <c r="CU5" s="181"/>
      <c r="CV5" s="181"/>
      <c r="CW5" s="181"/>
      <c r="CX5" s="181"/>
      <c r="CY5" s="181"/>
      <c r="CZ5" s="181"/>
      <c r="DA5" s="181"/>
      <c r="DB5" s="181"/>
      <c r="DC5" s="181"/>
      <c r="DD5" s="181"/>
      <c r="DE5" s="181"/>
      <c r="DF5" s="181"/>
      <c r="DG5" s="181"/>
      <c r="DH5" s="181"/>
      <c r="DI5" s="181"/>
      <c r="DJ5" s="181"/>
      <c r="DK5" s="181"/>
      <c r="DL5" s="181"/>
      <c r="DM5" s="181"/>
      <c r="DN5" s="181"/>
      <c r="DO5" s="181"/>
      <c r="DP5" s="181"/>
      <c r="DQ5" s="181"/>
      <c r="DR5" s="181"/>
      <c r="DS5" s="181"/>
      <c r="DT5" s="181"/>
      <c r="DU5" s="181"/>
      <c r="DV5" s="181"/>
      <c r="DW5" s="181"/>
      <c r="DX5" s="181"/>
      <c r="DY5" s="181"/>
      <c r="DZ5" s="182"/>
      <c r="EA5" s="115"/>
      <c r="EB5" s="180" t="s">
        <v>1598</v>
      </c>
      <c r="EC5" s="181"/>
      <c r="ED5" s="182"/>
      <c r="EE5" s="180" t="s">
        <v>1518</v>
      </c>
      <c r="EF5" s="181"/>
      <c r="EG5" s="181"/>
      <c r="EH5" s="182"/>
      <c r="EI5" s="180" t="s">
        <v>1522</v>
      </c>
      <c r="EJ5" s="181"/>
      <c r="EK5" s="181"/>
      <c r="EL5" s="182"/>
      <c r="EM5" s="178" t="s">
        <v>1526</v>
      </c>
      <c r="EN5" s="183"/>
      <c r="EO5" s="183"/>
      <c r="EP5" s="179"/>
      <c r="EQ5" s="178" t="s">
        <v>1530</v>
      </c>
      <c r="ER5" s="183"/>
      <c r="ES5" s="183"/>
      <c r="ET5" s="179"/>
      <c r="EU5" s="178" t="s">
        <v>1599</v>
      </c>
      <c r="EV5" s="179"/>
      <c r="EW5" s="180" t="s">
        <v>1974</v>
      </c>
      <c r="EX5" s="181"/>
      <c r="EY5" s="182"/>
      <c r="EZ5" s="28" t="s">
        <v>1590</v>
      </c>
      <c r="FA5" s="26" t="s">
        <v>1600</v>
      </c>
      <c r="FB5" s="27"/>
      <c r="FC5" s="116" t="s">
        <v>1601</v>
      </c>
      <c r="FD5" s="180" t="s">
        <v>1975</v>
      </c>
      <c r="FE5" s="181"/>
      <c r="FF5" s="182"/>
      <c r="FG5" s="180" t="s">
        <v>1976</v>
      </c>
      <c r="FH5" s="181"/>
      <c r="FI5" s="182"/>
      <c r="FJ5" s="180" t="s">
        <v>1977</v>
      </c>
      <c r="FK5" s="181"/>
      <c r="FL5" s="182"/>
      <c r="FM5" s="180" t="s">
        <v>1978</v>
      </c>
      <c r="FN5" s="181"/>
      <c r="FO5" s="182"/>
      <c r="FP5" s="180" t="s">
        <v>1979</v>
      </c>
      <c r="FQ5" s="181"/>
      <c r="FR5" s="182"/>
      <c r="FS5" s="117" t="s">
        <v>1980</v>
      </c>
    </row>
    <row r="6" spans="1:190" ht="14.5" thickBot="1" x14ac:dyDescent="0.35">
      <c r="A6" s="30" t="s">
        <v>1981</v>
      </c>
      <c r="B6" s="30" t="s">
        <v>1564</v>
      </c>
      <c r="C6" s="30" t="s">
        <v>1567</v>
      </c>
      <c r="D6" s="30" t="s">
        <v>0</v>
      </c>
      <c r="E6" s="30" t="s">
        <v>1</v>
      </c>
      <c r="F6" s="31" t="s">
        <v>2</v>
      </c>
      <c r="G6" s="30" t="s">
        <v>3</v>
      </c>
      <c r="H6" s="30" t="s">
        <v>4</v>
      </c>
      <c r="I6" s="32" t="s">
        <v>1447</v>
      </c>
      <c r="J6" s="34" t="s">
        <v>1448</v>
      </c>
      <c r="K6" s="34" t="s">
        <v>1449</v>
      </c>
      <c r="L6" s="34" t="s">
        <v>1450</v>
      </c>
      <c r="M6" s="34" t="s">
        <v>1451</v>
      </c>
      <c r="N6" s="34" t="s">
        <v>1452</v>
      </c>
      <c r="O6" s="34" t="s">
        <v>1453</v>
      </c>
      <c r="P6" s="34" t="s">
        <v>1454</v>
      </c>
      <c r="Q6" s="34" t="s">
        <v>1455</v>
      </c>
      <c r="R6" s="34" t="s">
        <v>1456</v>
      </c>
      <c r="S6" s="118" t="s">
        <v>1457</v>
      </c>
      <c r="T6" s="30" t="s">
        <v>1458</v>
      </c>
      <c r="U6" s="30" t="s">
        <v>11</v>
      </c>
      <c r="V6" s="30" t="s">
        <v>5</v>
      </c>
      <c r="W6" s="30" t="s">
        <v>6</v>
      </c>
      <c r="X6" s="30" t="s">
        <v>7</v>
      </c>
      <c r="Y6" s="30" t="s">
        <v>8</v>
      </c>
      <c r="Z6" s="30" t="s">
        <v>1603</v>
      </c>
      <c r="AA6" s="30" t="s">
        <v>9</v>
      </c>
      <c r="AB6" s="30" t="s">
        <v>1460</v>
      </c>
      <c r="AC6" s="30" t="s">
        <v>1461</v>
      </c>
      <c r="AD6" s="30" t="s">
        <v>1462</v>
      </c>
      <c r="AE6" s="30" t="s">
        <v>10</v>
      </c>
      <c r="AF6" s="34" t="s">
        <v>1463</v>
      </c>
      <c r="AG6" s="34" t="s">
        <v>1464</v>
      </c>
      <c r="AH6" s="34" t="s">
        <v>1465</v>
      </c>
      <c r="AI6" s="34" t="s">
        <v>1466</v>
      </c>
      <c r="AJ6" s="34" t="s">
        <v>1467</v>
      </c>
      <c r="AK6" s="29" t="s">
        <v>1468</v>
      </c>
      <c r="AL6" s="30" t="s">
        <v>1469</v>
      </c>
      <c r="AM6" s="30" t="s">
        <v>12</v>
      </c>
      <c r="AN6" s="30" t="s">
        <v>13</v>
      </c>
      <c r="AO6" s="30" t="s">
        <v>14</v>
      </c>
      <c r="AP6" s="30" t="s">
        <v>15</v>
      </c>
      <c r="AQ6" s="30" t="s">
        <v>16</v>
      </c>
      <c r="AR6" s="36" t="s">
        <v>17</v>
      </c>
      <c r="AS6" s="33" t="s">
        <v>1470</v>
      </c>
      <c r="AT6" s="35" t="s">
        <v>1471</v>
      </c>
      <c r="AU6" s="39" t="s">
        <v>1472</v>
      </c>
      <c r="AV6" s="39" t="s">
        <v>1473</v>
      </c>
      <c r="AW6" s="39" t="s">
        <v>1474</v>
      </c>
      <c r="AX6" s="39" t="s">
        <v>1475</v>
      </c>
      <c r="AY6" s="39" t="s">
        <v>1476</v>
      </c>
      <c r="AZ6" s="39" t="s">
        <v>1477</v>
      </c>
      <c r="BA6" s="39" t="s">
        <v>1478</v>
      </c>
      <c r="BB6" s="39" t="s">
        <v>1479</v>
      </c>
      <c r="BC6" s="39" t="s">
        <v>1480</v>
      </c>
      <c r="BD6" s="39" t="s">
        <v>1481</v>
      </c>
      <c r="BE6" s="39" t="s">
        <v>1482</v>
      </c>
      <c r="BF6" s="39" t="s">
        <v>1483</v>
      </c>
      <c r="BG6" s="39" t="s">
        <v>1484</v>
      </c>
      <c r="BH6" s="39" t="s">
        <v>1485</v>
      </c>
      <c r="BI6" s="39" t="s">
        <v>1486</v>
      </c>
      <c r="BJ6" s="39" t="s">
        <v>1536</v>
      </c>
      <c r="BK6" s="39" t="s">
        <v>1537</v>
      </c>
      <c r="BL6" s="39" t="s">
        <v>1982</v>
      </c>
      <c r="BM6" s="119" t="s">
        <v>1490</v>
      </c>
      <c r="BN6" s="41" t="s">
        <v>1491</v>
      </c>
      <c r="BO6" s="30" t="s">
        <v>18</v>
      </c>
      <c r="BP6" s="30" t="s">
        <v>19</v>
      </c>
      <c r="BQ6" s="30" t="s">
        <v>20</v>
      </c>
      <c r="BR6" s="30" t="s">
        <v>21</v>
      </c>
      <c r="BS6" s="30" t="s">
        <v>1492</v>
      </c>
      <c r="BT6" s="30" t="s">
        <v>1493</v>
      </c>
      <c r="BU6" s="30" t="s">
        <v>1983</v>
      </c>
      <c r="BV6" s="36" t="s">
        <v>22</v>
      </c>
      <c r="BW6" s="25" t="s">
        <v>1597</v>
      </c>
      <c r="BX6" s="43" t="s">
        <v>23</v>
      </c>
      <c r="BY6" s="30" t="s">
        <v>24</v>
      </c>
      <c r="BZ6" s="44" t="s">
        <v>25</v>
      </c>
      <c r="CA6" s="30" t="s">
        <v>26</v>
      </c>
      <c r="CB6" s="30" t="s">
        <v>27</v>
      </c>
      <c r="CC6" s="30" t="s">
        <v>28</v>
      </c>
      <c r="CD6" s="30" t="s">
        <v>29</v>
      </c>
      <c r="CE6" s="30" t="s">
        <v>30</v>
      </c>
      <c r="CF6" s="44" t="s">
        <v>31</v>
      </c>
      <c r="CG6" s="30" t="s">
        <v>32</v>
      </c>
      <c r="CH6" s="30" t="s">
        <v>33</v>
      </c>
      <c r="CI6" s="30" t="s">
        <v>34</v>
      </c>
      <c r="CJ6" s="30" t="s">
        <v>35</v>
      </c>
      <c r="CK6" s="35" t="s">
        <v>36</v>
      </c>
      <c r="CL6" s="35" t="s">
        <v>37</v>
      </c>
      <c r="CM6" s="35" t="s">
        <v>38</v>
      </c>
      <c r="CN6" s="35" t="s">
        <v>39</v>
      </c>
      <c r="CO6" s="35" t="s">
        <v>40</v>
      </c>
      <c r="CP6" s="35" t="s">
        <v>1494</v>
      </c>
      <c r="CQ6" s="35" t="s">
        <v>1495</v>
      </c>
      <c r="CR6" s="35" t="s">
        <v>1496</v>
      </c>
      <c r="CS6" s="35" t="s">
        <v>41</v>
      </c>
      <c r="CT6" s="35" t="s">
        <v>42</v>
      </c>
      <c r="CU6" s="35" t="s">
        <v>43</v>
      </c>
      <c r="CV6" s="35" t="s">
        <v>44</v>
      </c>
      <c r="CW6" s="35" t="s">
        <v>45</v>
      </c>
      <c r="CX6" s="35" t="s">
        <v>1497</v>
      </c>
      <c r="CY6" s="35" t="s">
        <v>46</v>
      </c>
      <c r="CZ6" s="45" t="s">
        <v>47</v>
      </c>
      <c r="DA6" s="45" t="s">
        <v>1498</v>
      </c>
      <c r="DB6" s="45" t="s">
        <v>1499</v>
      </c>
      <c r="DC6" s="35" t="s">
        <v>48</v>
      </c>
      <c r="DD6" s="35" t="s">
        <v>49</v>
      </c>
      <c r="DE6" s="35" t="s">
        <v>50</v>
      </c>
      <c r="DF6" s="35" t="s">
        <v>51</v>
      </c>
      <c r="DG6" s="35" t="s">
        <v>1500</v>
      </c>
      <c r="DH6" s="30" t="s">
        <v>52</v>
      </c>
      <c r="DI6" s="30" t="s">
        <v>53</v>
      </c>
      <c r="DJ6" s="46" t="s">
        <v>54</v>
      </c>
      <c r="DK6" s="46" t="s">
        <v>55</v>
      </c>
      <c r="DL6" s="47" t="s">
        <v>1501</v>
      </c>
      <c r="DM6" s="46" t="s">
        <v>1502</v>
      </c>
      <c r="DN6" s="46" t="s">
        <v>1503</v>
      </c>
      <c r="DO6" s="46" t="s">
        <v>1504</v>
      </c>
      <c r="DP6" s="46" t="s">
        <v>1505</v>
      </c>
      <c r="DQ6" s="46" t="s">
        <v>1506</v>
      </c>
      <c r="DR6" s="46" t="s">
        <v>1507</v>
      </c>
      <c r="DS6" s="47" t="s">
        <v>1608</v>
      </c>
      <c r="DT6" s="47" t="s">
        <v>1609</v>
      </c>
      <c r="DU6" s="47" t="s">
        <v>1610</v>
      </c>
      <c r="DV6" s="47" t="s">
        <v>1611</v>
      </c>
      <c r="DW6" s="46" t="s">
        <v>1512</v>
      </c>
      <c r="DX6" s="46" t="s">
        <v>1513</v>
      </c>
      <c r="DY6" s="47" t="s">
        <v>1514</v>
      </c>
      <c r="DZ6" s="120" t="s">
        <v>1515</v>
      </c>
      <c r="EA6" s="48" t="s">
        <v>1597</v>
      </c>
      <c r="EB6" s="121" t="s">
        <v>1516</v>
      </c>
      <c r="EC6" s="47" t="s">
        <v>1517</v>
      </c>
      <c r="ED6" s="47" t="s">
        <v>1546</v>
      </c>
      <c r="EE6" s="53" t="s">
        <v>1518</v>
      </c>
      <c r="EF6" s="54" t="s">
        <v>1519</v>
      </c>
      <c r="EG6" s="54" t="s">
        <v>1520</v>
      </c>
      <c r="EH6" s="55" t="s">
        <v>1521</v>
      </c>
      <c r="EI6" s="56" t="s">
        <v>1522</v>
      </c>
      <c r="EJ6" s="54" t="s">
        <v>1523</v>
      </c>
      <c r="EK6" s="54" t="s">
        <v>1524</v>
      </c>
      <c r="EL6" s="54" t="s">
        <v>1525</v>
      </c>
      <c r="EM6" s="57" t="s">
        <v>1526</v>
      </c>
      <c r="EN6" s="54" t="s">
        <v>1527</v>
      </c>
      <c r="EO6" s="54" t="s">
        <v>1528</v>
      </c>
      <c r="EP6" s="55" t="s">
        <v>1529</v>
      </c>
      <c r="EQ6" s="56" t="s">
        <v>1530</v>
      </c>
      <c r="ER6" s="54" t="s">
        <v>1531</v>
      </c>
      <c r="ES6" s="54" t="s">
        <v>1532</v>
      </c>
      <c r="ET6" s="54" t="s">
        <v>1533</v>
      </c>
      <c r="EU6" s="58" t="s">
        <v>1534</v>
      </c>
      <c r="EV6" s="59" t="s">
        <v>1535</v>
      </c>
      <c r="EW6" s="61" t="s">
        <v>1536</v>
      </c>
      <c r="EX6" s="61" t="s">
        <v>1537</v>
      </c>
      <c r="EY6" s="66" t="s">
        <v>1538</v>
      </c>
      <c r="EZ6" s="63" t="s">
        <v>1539</v>
      </c>
      <c r="FA6" s="66" t="s">
        <v>1540</v>
      </c>
      <c r="FB6" s="66" t="s">
        <v>1541</v>
      </c>
      <c r="FC6" s="65" t="s">
        <v>1542</v>
      </c>
      <c r="FD6" s="66" t="s">
        <v>1543</v>
      </c>
      <c r="FE6" s="66" t="s">
        <v>1544</v>
      </c>
      <c r="FF6" s="62" t="s">
        <v>1545</v>
      </c>
      <c r="FG6" s="60" t="s">
        <v>1984</v>
      </c>
      <c r="FH6" s="61" t="s">
        <v>1985</v>
      </c>
      <c r="FI6" s="122" t="s">
        <v>1539</v>
      </c>
      <c r="FJ6" s="67" t="s">
        <v>1986</v>
      </c>
      <c r="FK6" s="68" t="s">
        <v>1987</v>
      </c>
      <c r="FL6" s="69" t="s">
        <v>1988</v>
      </c>
      <c r="FM6" s="64" t="s">
        <v>1989</v>
      </c>
      <c r="FN6" s="66" t="s">
        <v>1990</v>
      </c>
      <c r="FO6" s="62" t="s">
        <v>1991</v>
      </c>
      <c r="FP6" s="58" t="s">
        <v>1992</v>
      </c>
      <c r="FQ6" s="123" t="s">
        <v>1993</v>
      </c>
      <c r="FR6" s="59" t="s">
        <v>1994</v>
      </c>
      <c r="FS6" s="124" t="s">
        <v>1995</v>
      </c>
    </row>
    <row r="7" spans="1:190" s="82" customFormat="1" x14ac:dyDescent="0.3">
      <c r="A7" s="84"/>
      <c r="B7" s="84"/>
      <c r="C7" s="125"/>
      <c r="D7" s="125"/>
      <c r="E7" s="125"/>
      <c r="F7" s="125"/>
      <c r="G7" s="125"/>
      <c r="H7" s="125"/>
      <c r="I7" s="126"/>
      <c r="J7" s="83"/>
      <c r="K7" s="125"/>
      <c r="L7" s="125"/>
      <c r="M7" s="127"/>
      <c r="N7" s="125"/>
      <c r="O7" s="125"/>
      <c r="P7" s="125"/>
      <c r="Q7" s="125"/>
      <c r="R7" s="125"/>
      <c r="S7" s="125"/>
      <c r="T7" s="125"/>
      <c r="U7" s="125"/>
      <c r="V7" s="125"/>
      <c r="W7" s="125"/>
      <c r="X7" s="125"/>
      <c r="Y7" s="125"/>
      <c r="Z7" s="125"/>
      <c r="AA7" s="125"/>
      <c r="AB7" s="125"/>
      <c r="AC7" s="125"/>
      <c r="AD7" s="127"/>
      <c r="AE7" s="125"/>
      <c r="AF7" s="125"/>
      <c r="AG7" s="125"/>
      <c r="AH7" s="125"/>
      <c r="AI7" s="125"/>
      <c r="AJ7" s="128"/>
      <c r="AK7" s="29"/>
      <c r="AL7" s="30"/>
      <c r="AM7" s="30"/>
      <c r="AN7" s="30"/>
      <c r="AO7" s="30"/>
      <c r="AP7" s="30"/>
      <c r="AQ7" s="30"/>
      <c r="AR7" s="36"/>
      <c r="AS7" s="129"/>
      <c r="AT7" s="127"/>
      <c r="AU7" s="129"/>
      <c r="AV7" s="125"/>
      <c r="AW7" s="125"/>
      <c r="AX7" s="125"/>
      <c r="AY7" s="125"/>
      <c r="AZ7" s="125"/>
      <c r="BA7" s="125"/>
      <c r="BB7" s="125"/>
      <c r="BC7" s="125"/>
      <c r="BD7" s="125"/>
      <c r="BE7" s="125"/>
      <c r="BF7" s="125"/>
      <c r="BG7" s="125"/>
      <c r="BH7" s="125"/>
      <c r="BI7" s="127"/>
      <c r="BJ7" s="125"/>
      <c r="BK7" s="125"/>
      <c r="BL7" s="125"/>
      <c r="BM7" s="128"/>
      <c r="BN7" s="129"/>
      <c r="BO7" s="125"/>
      <c r="BP7" s="125"/>
      <c r="BQ7" s="125"/>
      <c r="BR7" s="125"/>
      <c r="BS7" s="125"/>
      <c r="BT7" s="130"/>
      <c r="BU7" s="125"/>
      <c r="BV7" s="128"/>
      <c r="BW7" s="131"/>
      <c r="BX7" s="129"/>
      <c r="BY7" s="127"/>
      <c r="BZ7" s="125"/>
      <c r="CA7" s="125"/>
      <c r="CB7" s="125"/>
      <c r="CC7" s="125"/>
      <c r="CD7" s="125"/>
      <c r="CE7" s="132"/>
      <c r="CF7" s="125"/>
      <c r="CG7" s="125"/>
      <c r="CH7" s="125"/>
      <c r="CI7" s="125"/>
      <c r="CJ7" s="125"/>
      <c r="CK7" s="125"/>
      <c r="CL7" s="125"/>
      <c r="CM7" s="125"/>
      <c r="CN7" s="125"/>
      <c r="CO7" s="127"/>
      <c r="CP7" s="125"/>
      <c r="CQ7" s="125"/>
      <c r="CR7" s="125"/>
      <c r="CS7" s="125"/>
      <c r="CT7" s="125"/>
      <c r="CU7" s="125"/>
      <c r="CV7" s="125"/>
      <c r="CW7" s="125"/>
      <c r="CX7" s="125"/>
      <c r="CY7" s="125"/>
      <c r="CZ7" s="125"/>
      <c r="DA7" s="125"/>
      <c r="DB7" s="125"/>
      <c r="DC7" s="125"/>
      <c r="DD7" s="125"/>
      <c r="DE7" s="125"/>
      <c r="DF7" s="127"/>
      <c r="DG7" s="125"/>
      <c r="DH7" s="125"/>
      <c r="DI7" s="125"/>
      <c r="DJ7" s="125"/>
      <c r="DK7" s="125"/>
      <c r="DL7" s="125"/>
      <c r="DM7" s="125"/>
      <c r="DN7" s="125"/>
      <c r="DO7" s="125"/>
      <c r="DP7" s="125"/>
      <c r="DQ7" s="125"/>
      <c r="DR7" s="127"/>
      <c r="DS7" s="127"/>
      <c r="DT7" s="127"/>
      <c r="DU7" s="127"/>
      <c r="DV7" s="127"/>
      <c r="DW7" s="127"/>
      <c r="DX7" s="127"/>
      <c r="DY7" s="127"/>
      <c r="DZ7" s="126"/>
      <c r="EA7" s="133"/>
      <c r="EB7" s="83"/>
      <c r="EC7" s="127"/>
      <c r="ED7" s="126"/>
      <c r="EE7" s="83"/>
      <c r="EF7" s="127"/>
      <c r="EG7" s="127"/>
      <c r="EH7" s="126"/>
      <c r="EI7" s="83"/>
      <c r="EJ7" s="84"/>
      <c r="EK7" s="134"/>
      <c r="EL7" s="127"/>
      <c r="EM7" s="83"/>
      <c r="EN7" s="84"/>
      <c r="EO7" s="84"/>
      <c r="EP7" s="85"/>
      <c r="EQ7" s="135"/>
      <c r="ER7" s="84"/>
      <c r="ES7" s="84"/>
      <c r="ET7" s="85"/>
      <c r="EU7" s="135"/>
      <c r="EV7" s="85"/>
      <c r="EW7" s="135"/>
      <c r="EX7" s="84"/>
      <c r="EY7" s="85"/>
      <c r="EZ7" s="136"/>
      <c r="FA7" s="127"/>
      <c r="FB7" s="85"/>
      <c r="FC7" s="136"/>
      <c r="FD7" s="83"/>
      <c r="FE7" s="127"/>
      <c r="FF7" s="126"/>
      <c r="FG7" s="83"/>
      <c r="FH7" s="127"/>
      <c r="FI7" s="126"/>
      <c r="FJ7" s="83"/>
      <c r="FK7" s="127"/>
      <c r="FL7" s="126"/>
      <c r="FM7" s="127"/>
      <c r="FN7" s="127"/>
      <c r="FO7" s="126"/>
      <c r="FP7" s="83"/>
      <c r="FQ7" s="127"/>
      <c r="FR7" s="126"/>
      <c r="FS7" s="137"/>
      <c r="FT7" s="74"/>
      <c r="FU7" s="74"/>
      <c r="FV7" s="74"/>
      <c r="FW7" s="74"/>
      <c r="FX7" s="74"/>
      <c r="FY7" s="74"/>
      <c r="FZ7" s="74"/>
      <c r="GA7" s="74"/>
      <c r="GB7" s="74"/>
      <c r="GC7" s="74"/>
      <c r="GD7" s="74"/>
      <c r="GE7" s="74"/>
      <c r="GF7" s="74"/>
      <c r="GG7" s="74"/>
      <c r="GH7" s="74"/>
    </row>
    <row r="8" spans="1:190" s="82" customFormat="1" x14ac:dyDescent="0.3">
      <c r="A8" s="16"/>
      <c r="E8" s="16"/>
      <c r="F8" s="16"/>
      <c r="G8" s="19"/>
      <c r="H8" s="16"/>
      <c r="I8" s="89"/>
      <c r="J8" s="81"/>
      <c r="K8" s="72"/>
      <c r="L8" s="72"/>
      <c r="M8" s="74" t="s">
        <v>1996</v>
      </c>
      <c r="N8" s="72"/>
      <c r="O8" s="72"/>
      <c r="P8" s="72"/>
      <c r="Q8" s="72"/>
      <c r="R8" s="72"/>
      <c r="S8" s="72"/>
      <c r="T8" s="72"/>
      <c r="U8" s="72"/>
      <c r="V8" s="72"/>
      <c r="W8" s="72"/>
      <c r="X8" s="72"/>
      <c r="Y8" s="72"/>
      <c r="Z8" s="72"/>
      <c r="AA8" s="72"/>
      <c r="AB8" s="72"/>
      <c r="AC8" s="72"/>
      <c r="AD8" s="74" t="str">
        <f>$M8</f>
        <v>2023 Bentley Flying Spur Hybrid</v>
      </c>
      <c r="AE8" s="72"/>
      <c r="AF8" s="72"/>
      <c r="AG8" s="72"/>
      <c r="AH8" s="72"/>
      <c r="AI8" s="72"/>
      <c r="AJ8" s="75"/>
      <c r="AK8" s="138"/>
      <c r="AL8" s="1"/>
      <c r="AM8" s="1"/>
      <c r="AN8" s="1"/>
      <c r="AO8" s="1"/>
      <c r="AP8" s="1"/>
      <c r="AQ8" s="1"/>
      <c r="AR8" s="139"/>
      <c r="AS8" s="70"/>
      <c r="AT8" s="74" t="str">
        <f>$M8</f>
        <v>2023 Bentley Flying Spur Hybrid</v>
      </c>
      <c r="AU8" s="70"/>
      <c r="AV8" s="72"/>
      <c r="AW8" s="72"/>
      <c r="AX8" s="72"/>
      <c r="AY8" s="72"/>
      <c r="AZ8" s="72"/>
      <c r="BA8" s="72"/>
      <c r="BB8" s="72"/>
      <c r="BC8" s="72"/>
      <c r="BD8" s="72"/>
      <c r="BE8" s="72"/>
      <c r="BF8" s="72"/>
      <c r="BG8" s="72"/>
      <c r="BH8" s="72"/>
      <c r="BI8" s="74" t="str">
        <f>$M8</f>
        <v>2023 Bentley Flying Spur Hybrid</v>
      </c>
      <c r="BJ8" s="72"/>
      <c r="BK8" s="72"/>
      <c r="BL8" s="72"/>
      <c r="BM8" s="75"/>
      <c r="BN8" s="138"/>
      <c r="BO8" s="1"/>
      <c r="BP8" s="1"/>
      <c r="BQ8" s="1"/>
      <c r="BR8" s="1"/>
      <c r="BS8" s="1"/>
      <c r="BT8" s="140"/>
      <c r="BU8" s="1"/>
      <c r="BV8" s="139"/>
      <c r="BW8" s="141"/>
      <c r="BX8" s="70"/>
      <c r="BY8" s="74" t="str">
        <f>$M8</f>
        <v>2023 Bentley Flying Spur Hybrid</v>
      </c>
      <c r="BZ8" s="72"/>
      <c r="CA8" s="72"/>
      <c r="CB8" s="72"/>
      <c r="CC8" s="72"/>
      <c r="CD8" s="72"/>
      <c r="CE8" s="142"/>
      <c r="CF8" s="72"/>
      <c r="CG8" s="72"/>
      <c r="CH8" s="72"/>
      <c r="CI8" s="72"/>
      <c r="CJ8" s="72"/>
      <c r="CK8" s="72"/>
      <c r="CL8" s="72"/>
      <c r="CM8" s="72"/>
      <c r="CN8" s="72"/>
      <c r="CO8" s="74" t="str">
        <f>$M8</f>
        <v>2023 Bentley Flying Spur Hybrid</v>
      </c>
      <c r="CP8" s="72"/>
      <c r="CQ8" s="72"/>
      <c r="CR8" s="72"/>
      <c r="CS8" s="72"/>
      <c r="CT8" s="72"/>
      <c r="CU8" s="72"/>
      <c r="CV8" s="72"/>
      <c r="CW8" s="72"/>
      <c r="CX8" s="72"/>
      <c r="CY8" s="72"/>
      <c r="CZ8" s="72"/>
      <c r="DA8" s="72"/>
      <c r="DB8" s="72"/>
      <c r="DC8" s="72"/>
      <c r="DD8" s="72"/>
      <c r="DE8" s="72"/>
      <c r="DF8" s="74" t="str">
        <f>$M8</f>
        <v>2023 Bentley Flying Spur Hybrid</v>
      </c>
      <c r="DG8" s="72"/>
      <c r="DH8" s="72"/>
      <c r="DI8" s="72"/>
      <c r="DJ8" s="72"/>
      <c r="DK8" s="72"/>
      <c r="DL8" s="72"/>
      <c r="DM8" s="72"/>
      <c r="DN8" s="72"/>
      <c r="DO8" s="72"/>
      <c r="DP8" s="72"/>
      <c r="DQ8" s="72"/>
      <c r="DR8" s="74"/>
      <c r="DS8" s="74"/>
      <c r="DT8" s="74"/>
      <c r="DU8" s="74"/>
      <c r="DV8" s="74"/>
      <c r="DW8" s="74" t="str">
        <f>$M8</f>
        <v>2023 Bentley Flying Spur Hybrid</v>
      </c>
      <c r="DX8" s="74"/>
      <c r="DY8" s="74"/>
      <c r="DZ8" s="73"/>
      <c r="EA8" s="143"/>
      <c r="EB8" s="81"/>
      <c r="EC8" s="74"/>
      <c r="ED8" s="73"/>
      <c r="EE8" s="81"/>
      <c r="EF8" s="74"/>
      <c r="EG8" s="74"/>
      <c r="EH8" s="73"/>
      <c r="EI8" s="81"/>
      <c r="EK8" t="s">
        <v>1597</v>
      </c>
      <c r="EL8" s="74" t="str">
        <f>$M8</f>
        <v>2023 Bentley Flying Spur Hybrid</v>
      </c>
      <c r="EM8" s="81"/>
      <c r="EP8" s="87"/>
      <c r="EQ8" s="86"/>
      <c r="ET8" s="87"/>
      <c r="EU8" s="86"/>
      <c r="EV8" s="87"/>
      <c r="EW8" s="86"/>
      <c r="EY8" s="87"/>
      <c r="EZ8" s="88"/>
      <c r="FA8" s="74" t="str">
        <f>$M8</f>
        <v>2023 Bentley Flying Spur Hybrid</v>
      </c>
      <c r="FB8" s="87"/>
      <c r="FC8" s="88"/>
      <c r="FD8" s="81"/>
      <c r="FE8" s="74"/>
      <c r="FF8" s="73"/>
      <c r="FG8" s="81"/>
      <c r="FH8" s="74"/>
      <c r="FI8" s="73"/>
      <c r="FJ8" s="81"/>
      <c r="FK8" s="74"/>
      <c r="FL8" s="73"/>
      <c r="FM8" s="74" t="str">
        <f>$M8</f>
        <v>2023 Bentley Flying Spur Hybrid</v>
      </c>
      <c r="FN8" s="74"/>
      <c r="FO8" s="73"/>
      <c r="FP8" s="144"/>
      <c r="FQ8" s="145"/>
      <c r="FR8" s="146"/>
      <c r="FS8" s="147"/>
      <c r="FT8" s="74"/>
      <c r="FU8" s="74"/>
      <c r="FV8" s="74"/>
      <c r="FW8" s="74"/>
      <c r="FX8" s="74"/>
      <c r="FY8" s="74"/>
      <c r="FZ8" s="74"/>
      <c r="GA8" s="74"/>
      <c r="GB8" s="74"/>
      <c r="GC8" s="74"/>
      <c r="GD8" s="74"/>
      <c r="GE8" s="74"/>
      <c r="GF8" s="74"/>
      <c r="GG8" s="74"/>
      <c r="GH8" s="74"/>
    </row>
    <row r="9" spans="1:190" s="16" customFormat="1" x14ac:dyDescent="0.3">
      <c r="A9" s="16">
        <v>2023</v>
      </c>
      <c r="B9" s="16" t="s">
        <v>112</v>
      </c>
      <c r="C9" s="16" t="s">
        <v>234</v>
      </c>
      <c r="D9" s="16" t="s">
        <v>1997</v>
      </c>
      <c r="E9" s="16" t="s">
        <v>114</v>
      </c>
      <c r="F9" s="16">
        <v>400</v>
      </c>
      <c r="G9" s="19">
        <v>2.9</v>
      </c>
      <c r="H9" s="16">
        <v>6</v>
      </c>
      <c r="I9" s="89" t="s">
        <v>180</v>
      </c>
      <c r="J9" s="90">
        <v>17</v>
      </c>
      <c r="K9" s="16">
        <v>22</v>
      </c>
      <c r="L9" s="16">
        <v>19</v>
      </c>
      <c r="M9" s="16">
        <v>21.5</v>
      </c>
      <c r="N9" s="16">
        <v>30.5</v>
      </c>
      <c r="O9" s="16">
        <v>24.792100000000001</v>
      </c>
      <c r="P9" s="16">
        <v>17.226800000000001</v>
      </c>
      <c r="Q9" s="16">
        <v>21.913699999999999</v>
      </c>
      <c r="R9" s="16">
        <v>19.061399999999999</v>
      </c>
      <c r="T9" s="16" t="s">
        <v>59</v>
      </c>
      <c r="U9" s="16" t="s">
        <v>70</v>
      </c>
      <c r="V9" s="16" t="s">
        <v>146</v>
      </c>
      <c r="W9" s="16" t="s">
        <v>147</v>
      </c>
      <c r="Y9" s="16">
        <v>8</v>
      </c>
      <c r="Z9" s="16" t="s">
        <v>62</v>
      </c>
      <c r="AA9" s="16" t="s">
        <v>63</v>
      </c>
      <c r="AB9" s="16" t="s">
        <v>60</v>
      </c>
      <c r="AC9" s="16" t="s">
        <v>117</v>
      </c>
      <c r="AD9" s="16">
        <v>15</v>
      </c>
      <c r="AF9" s="16">
        <v>406</v>
      </c>
      <c r="AG9" s="16" t="s">
        <v>204</v>
      </c>
      <c r="AH9" s="16" t="s">
        <v>205</v>
      </c>
      <c r="AI9" s="16" t="s">
        <v>66</v>
      </c>
      <c r="AJ9" s="89" t="s">
        <v>67</v>
      </c>
      <c r="AK9" s="90" t="s">
        <v>63</v>
      </c>
      <c r="AL9" s="16" t="s">
        <v>124</v>
      </c>
      <c r="AM9" s="16">
        <v>102</v>
      </c>
      <c r="AN9" s="16">
        <v>13</v>
      </c>
      <c r="AR9" s="89"/>
      <c r="AS9" s="90">
        <v>2250</v>
      </c>
      <c r="AT9" s="16">
        <v>2250</v>
      </c>
      <c r="AU9" s="90">
        <v>79</v>
      </c>
      <c r="AV9" s="16">
        <v>68</v>
      </c>
      <c r="AW9" s="16">
        <v>74</v>
      </c>
      <c r="AX9" s="16">
        <v>56.1</v>
      </c>
      <c r="AY9" s="16">
        <v>47.6</v>
      </c>
      <c r="AZ9" s="16">
        <v>52.274999999999999</v>
      </c>
      <c r="BA9" s="16">
        <v>78.656000000000006</v>
      </c>
      <c r="BB9" s="16">
        <v>68.058000000000007</v>
      </c>
      <c r="BC9" s="16">
        <v>73.886899999999997</v>
      </c>
      <c r="BD9" s="16">
        <v>21</v>
      </c>
      <c r="BE9" s="16" t="s">
        <v>1616</v>
      </c>
      <c r="BF9" s="16" t="s">
        <v>1617</v>
      </c>
      <c r="BG9" s="16" t="s">
        <v>66</v>
      </c>
      <c r="BH9" s="16" t="s">
        <v>67</v>
      </c>
      <c r="BI9" s="16">
        <f>AS9</f>
        <v>2250</v>
      </c>
      <c r="BM9" s="89">
        <f>AS9</f>
        <v>2250</v>
      </c>
      <c r="BN9" s="92" t="s">
        <v>1998</v>
      </c>
      <c r="BO9" s="16">
        <v>2</v>
      </c>
      <c r="BP9" s="16">
        <v>2</v>
      </c>
      <c r="BQ9" s="16">
        <v>5</v>
      </c>
      <c r="BR9" s="16" t="s">
        <v>164</v>
      </c>
      <c r="BS9" s="16" t="s">
        <v>1548</v>
      </c>
      <c r="BT9" s="16" t="s">
        <v>1999</v>
      </c>
      <c r="BU9" s="21">
        <v>44841</v>
      </c>
      <c r="BV9" s="89">
        <v>32173</v>
      </c>
      <c r="BW9" s="148"/>
      <c r="BX9" s="90" t="s">
        <v>63</v>
      </c>
      <c r="BY9" s="16" t="s">
        <v>63</v>
      </c>
      <c r="CB9" s="16" t="s">
        <v>63</v>
      </c>
      <c r="CC9" s="16" t="s">
        <v>63</v>
      </c>
      <c r="CD9" s="16" t="s">
        <v>2000</v>
      </c>
      <c r="CE9" s="16" t="s">
        <v>63</v>
      </c>
      <c r="CG9" s="16" t="s">
        <v>63</v>
      </c>
      <c r="CH9" s="16" t="s">
        <v>2001</v>
      </c>
      <c r="CI9" s="16" t="s">
        <v>63</v>
      </c>
      <c r="CK9" s="16" t="s">
        <v>90</v>
      </c>
      <c r="CM9" s="16">
        <v>8</v>
      </c>
      <c r="CN9" s="16" t="s">
        <v>91</v>
      </c>
      <c r="CP9" s="16">
        <v>374</v>
      </c>
      <c r="CQ9" s="16">
        <v>48</v>
      </c>
      <c r="CR9" s="16">
        <v>137</v>
      </c>
      <c r="CS9" s="16" t="s">
        <v>92</v>
      </c>
      <c r="CV9" s="16" t="s">
        <v>93</v>
      </c>
      <c r="CX9" s="16" t="s">
        <v>94</v>
      </c>
      <c r="CY9" s="16" t="s">
        <v>62</v>
      </c>
      <c r="DD9" s="16">
        <v>1</v>
      </c>
      <c r="DE9" s="16" t="s">
        <v>95</v>
      </c>
      <c r="DG9" s="16">
        <v>103</v>
      </c>
      <c r="DJ9" s="16" t="s">
        <v>106</v>
      </c>
      <c r="DK9" s="16" t="s">
        <v>1549</v>
      </c>
      <c r="DL9" s="16" t="s">
        <v>63</v>
      </c>
      <c r="DM9" s="16" t="s">
        <v>62</v>
      </c>
      <c r="DN9" s="16" t="s">
        <v>63</v>
      </c>
      <c r="DO9" s="16" t="s">
        <v>235</v>
      </c>
      <c r="DP9" s="16" t="s">
        <v>62</v>
      </c>
      <c r="DQ9" s="16" t="s">
        <v>76</v>
      </c>
      <c r="DS9" s="16" t="s">
        <v>2002</v>
      </c>
      <c r="DT9" s="16" t="s">
        <v>2003</v>
      </c>
      <c r="DU9" s="16" t="s">
        <v>2004</v>
      </c>
      <c r="DV9" s="16" t="s">
        <v>2005</v>
      </c>
      <c r="DY9" s="16">
        <v>25</v>
      </c>
      <c r="DZ9" s="89"/>
      <c r="EA9" s="149"/>
      <c r="EB9" s="90">
        <v>5</v>
      </c>
      <c r="EC9" s="16">
        <v>7</v>
      </c>
      <c r="ED9" s="89"/>
      <c r="EE9" s="90" t="s">
        <v>2006</v>
      </c>
      <c r="EF9" s="16">
        <v>5</v>
      </c>
      <c r="EH9" s="89"/>
      <c r="EI9" s="90"/>
      <c r="EM9" s="90"/>
      <c r="EP9" s="89"/>
      <c r="EQ9" s="90"/>
      <c r="ET9" s="89"/>
      <c r="EU9" s="90"/>
      <c r="EV9" s="89">
        <v>3250</v>
      </c>
      <c r="EW9" s="90">
        <v>0</v>
      </c>
      <c r="EX9" s="16">
        <v>0</v>
      </c>
      <c r="EY9" s="89">
        <v>0</v>
      </c>
      <c r="EZ9" s="91">
        <v>251</v>
      </c>
      <c r="FA9" s="16">
        <v>3</v>
      </c>
      <c r="FB9" s="89"/>
      <c r="FC9" s="91">
        <v>430</v>
      </c>
      <c r="FD9" s="90">
        <v>24</v>
      </c>
      <c r="FE9" s="16">
        <v>30</v>
      </c>
      <c r="FF9" s="89">
        <v>26</v>
      </c>
      <c r="FG9" s="16">
        <v>284.60000000000002</v>
      </c>
      <c r="FH9" s="16">
        <v>209.8</v>
      </c>
      <c r="FI9" s="95">
        <f>EZ9</f>
        <v>251</v>
      </c>
      <c r="FJ9" s="150">
        <v>20.18</v>
      </c>
      <c r="FK9" s="151">
        <v>22.21</v>
      </c>
      <c r="FL9" s="89">
        <f>BD9</f>
        <v>21</v>
      </c>
      <c r="FM9" s="16">
        <v>0.46</v>
      </c>
      <c r="FN9" s="16">
        <v>0.48899999999999999</v>
      </c>
      <c r="FO9" s="89">
        <v>0.47299999999999998</v>
      </c>
      <c r="FP9" s="152">
        <v>0</v>
      </c>
      <c r="FQ9" s="153">
        <v>0</v>
      </c>
      <c r="FR9" s="153">
        <v>0</v>
      </c>
      <c r="FS9" s="154">
        <v>21</v>
      </c>
    </row>
    <row r="10" spans="1:190" s="16" customFormat="1" x14ac:dyDescent="0.3">
      <c r="A10" s="16" t="s">
        <v>1597</v>
      </c>
      <c r="B10" s="184" t="s">
        <v>2007</v>
      </c>
      <c r="C10" s="184"/>
      <c r="D10" s="184"/>
      <c r="E10" s="184"/>
      <c r="F10" s="184"/>
      <c r="G10" s="184"/>
      <c r="H10" s="184"/>
      <c r="I10" s="185"/>
      <c r="J10" s="90">
        <v>17</v>
      </c>
      <c r="K10" s="16">
        <v>22</v>
      </c>
      <c r="L10" s="16">
        <v>19</v>
      </c>
      <c r="M10" s="16">
        <v>21.5</v>
      </c>
      <c r="N10" s="16">
        <v>30.5</v>
      </c>
      <c r="O10" s="16">
        <v>24.792100000000001</v>
      </c>
      <c r="P10" s="16">
        <v>17.226800000000001</v>
      </c>
      <c r="Q10" s="16">
        <v>21.913699999999999</v>
      </c>
      <c r="R10" s="16">
        <v>19.061399999999999</v>
      </c>
      <c r="T10" s="16" t="s">
        <v>59</v>
      </c>
      <c r="U10" s="16" t="s">
        <v>70</v>
      </c>
      <c r="V10" s="16" t="s">
        <v>146</v>
      </c>
      <c r="W10" s="16" t="s">
        <v>147</v>
      </c>
      <c r="Y10" s="16">
        <v>8</v>
      </c>
      <c r="Z10" s="16" t="s">
        <v>62</v>
      </c>
      <c r="AA10" s="16" t="s">
        <v>63</v>
      </c>
      <c r="AB10" s="16" t="s">
        <v>60</v>
      </c>
      <c r="AC10" s="16" t="s">
        <v>117</v>
      </c>
      <c r="AD10" s="16">
        <v>15</v>
      </c>
      <c r="AF10" s="16">
        <v>406</v>
      </c>
      <c r="AG10" s="16" t="s">
        <v>204</v>
      </c>
      <c r="AH10" s="16" t="s">
        <v>205</v>
      </c>
      <c r="AI10" s="16" t="s">
        <v>66</v>
      </c>
      <c r="AJ10" s="89" t="s">
        <v>67</v>
      </c>
      <c r="AK10" s="90" t="s">
        <v>63</v>
      </c>
      <c r="AL10" s="16" t="s">
        <v>124</v>
      </c>
      <c r="AM10" s="16">
        <v>102</v>
      </c>
      <c r="AN10" s="16">
        <v>13</v>
      </c>
      <c r="AR10" s="89"/>
      <c r="AS10" s="90">
        <v>2250</v>
      </c>
      <c r="AT10" s="16">
        <v>2250</v>
      </c>
      <c r="AU10" s="90">
        <v>43</v>
      </c>
      <c r="AV10" s="16">
        <v>50</v>
      </c>
      <c r="AW10" s="16">
        <v>46</v>
      </c>
      <c r="AX10" s="16">
        <v>60</v>
      </c>
      <c r="AY10" s="16">
        <v>70.8</v>
      </c>
      <c r="AZ10" s="16">
        <v>64.422200000000004</v>
      </c>
      <c r="BA10" s="16">
        <v>43.333399999999997</v>
      </c>
      <c r="BB10" s="16">
        <v>49.595599999999997</v>
      </c>
      <c r="BC10" s="16">
        <v>45.943899999999999</v>
      </c>
      <c r="BD10" s="16">
        <v>21</v>
      </c>
      <c r="BE10" s="16" t="s">
        <v>1616</v>
      </c>
      <c r="BF10" s="16" t="s">
        <v>1617</v>
      </c>
      <c r="BG10" s="16" t="s">
        <v>1624</v>
      </c>
      <c r="BH10" s="16" t="s">
        <v>1625</v>
      </c>
      <c r="BI10" s="16">
        <f>AS10</f>
        <v>2250</v>
      </c>
      <c r="BJ10" s="1"/>
      <c r="BK10" s="1"/>
      <c r="BL10" s="1"/>
      <c r="BM10" s="89">
        <f>AS10</f>
        <v>2250</v>
      </c>
      <c r="BN10" s="92" t="s">
        <v>1998</v>
      </c>
      <c r="BO10" s="16">
        <v>2</v>
      </c>
      <c r="BP10" s="16">
        <v>2</v>
      </c>
      <c r="BQ10" s="16">
        <v>5</v>
      </c>
      <c r="BR10" s="16" t="s">
        <v>164</v>
      </c>
      <c r="BS10" s="16" t="s">
        <v>1548</v>
      </c>
      <c r="BT10" s="16" t="s">
        <v>1999</v>
      </c>
      <c r="BU10" s="21">
        <v>44841</v>
      </c>
      <c r="BV10" s="89">
        <v>32173</v>
      </c>
      <c r="BW10" s="148"/>
      <c r="BX10" s="90" t="s">
        <v>63</v>
      </c>
      <c r="BY10" s="16" t="s">
        <v>63</v>
      </c>
      <c r="CB10" s="16" t="s">
        <v>63</v>
      </c>
      <c r="CC10" s="16" t="s">
        <v>63</v>
      </c>
      <c r="CD10" s="16" t="s">
        <v>2000</v>
      </c>
      <c r="CE10" s="16" t="s">
        <v>63</v>
      </c>
      <c r="CG10" s="16" t="s">
        <v>63</v>
      </c>
      <c r="CH10" s="16" t="s">
        <v>2001</v>
      </c>
      <c r="CI10" s="16" t="s">
        <v>63</v>
      </c>
      <c r="CK10" s="16" t="s">
        <v>90</v>
      </c>
      <c r="CM10" s="16">
        <v>8</v>
      </c>
      <c r="CN10" s="16" t="s">
        <v>91</v>
      </c>
      <c r="CP10" s="16">
        <v>374</v>
      </c>
      <c r="CQ10" s="16">
        <v>48</v>
      </c>
      <c r="CR10" s="16">
        <v>137</v>
      </c>
      <c r="CS10" s="16" t="s">
        <v>92</v>
      </c>
      <c r="CV10" s="16" t="s">
        <v>93</v>
      </c>
      <c r="CX10" s="16" t="s">
        <v>94</v>
      </c>
      <c r="CY10" s="16" t="s">
        <v>62</v>
      </c>
      <c r="DD10" s="16">
        <v>1</v>
      </c>
      <c r="DE10" s="16" t="s">
        <v>95</v>
      </c>
      <c r="DG10" s="16">
        <v>103</v>
      </c>
      <c r="DJ10" s="16" t="s">
        <v>106</v>
      </c>
      <c r="DK10" s="16" t="s">
        <v>1549</v>
      </c>
      <c r="DL10" s="16" t="s">
        <v>63</v>
      </c>
      <c r="DM10" s="16" t="s">
        <v>62</v>
      </c>
      <c r="DN10" s="16" t="s">
        <v>63</v>
      </c>
      <c r="DO10" s="16" t="s">
        <v>235</v>
      </c>
      <c r="DP10" s="16" t="s">
        <v>62</v>
      </c>
      <c r="DQ10" s="16" t="s">
        <v>76</v>
      </c>
      <c r="DS10" s="16" t="s">
        <v>2002</v>
      </c>
      <c r="DT10" s="16" t="s">
        <v>2003</v>
      </c>
      <c r="DU10" s="16" t="s">
        <v>2004</v>
      </c>
      <c r="DV10" s="16" t="s">
        <v>2005</v>
      </c>
      <c r="DY10" s="16">
        <v>25</v>
      </c>
      <c r="DZ10" s="89"/>
      <c r="EA10" s="149"/>
      <c r="EB10" s="90">
        <v>5</v>
      </c>
      <c r="EC10" s="16">
        <v>7</v>
      </c>
      <c r="ED10" s="89"/>
      <c r="EE10" s="90" t="s">
        <v>2006</v>
      </c>
      <c r="EF10" s="16">
        <v>5</v>
      </c>
      <c r="EH10" s="89"/>
      <c r="EI10" s="90"/>
      <c r="EM10" s="90"/>
      <c r="EP10" s="89"/>
      <c r="EQ10" s="90"/>
      <c r="ET10" s="89"/>
      <c r="EU10" s="90"/>
      <c r="EV10" s="89">
        <v>3250</v>
      </c>
      <c r="EW10" s="90">
        <v>518</v>
      </c>
      <c r="EX10" s="16">
        <v>406</v>
      </c>
      <c r="EY10" s="89">
        <v>468</v>
      </c>
      <c r="EZ10" s="91">
        <v>251</v>
      </c>
      <c r="FA10" s="16">
        <v>3</v>
      </c>
      <c r="FB10" s="89"/>
      <c r="FC10" s="91">
        <v>430</v>
      </c>
      <c r="FD10" s="90">
        <v>24</v>
      </c>
      <c r="FE10" s="16">
        <v>30</v>
      </c>
      <c r="FF10" s="89">
        <v>26</v>
      </c>
      <c r="FG10" s="16">
        <v>284.60000000000002</v>
      </c>
      <c r="FH10" s="16">
        <v>209.8</v>
      </c>
      <c r="FI10" s="95">
        <f>EZ10</f>
        <v>251</v>
      </c>
      <c r="FJ10" s="92" t="s">
        <v>2008</v>
      </c>
      <c r="FL10" s="89"/>
      <c r="FM10" s="16">
        <v>0.46</v>
      </c>
      <c r="FN10" s="16">
        <v>0.48899999999999999</v>
      </c>
      <c r="FO10" s="89">
        <v>0.47299999999999998</v>
      </c>
      <c r="FP10" s="90"/>
      <c r="FS10" s="154">
        <v>21</v>
      </c>
    </row>
    <row r="11" spans="1:190" s="82" customFormat="1" x14ac:dyDescent="0.3">
      <c r="A11" s="16"/>
      <c r="E11" s="16"/>
      <c r="F11" s="16"/>
      <c r="G11" s="19"/>
      <c r="H11" s="16"/>
      <c r="I11" s="89"/>
      <c r="J11" s="81"/>
      <c r="K11" s="72"/>
      <c r="L11" s="72"/>
      <c r="M11" s="74" t="s">
        <v>2009</v>
      </c>
      <c r="N11" s="72"/>
      <c r="O11" s="72"/>
      <c r="P11" s="72"/>
      <c r="Q11" s="72"/>
      <c r="R11" s="72"/>
      <c r="S11" s="72"/>
      <c r="T11" s="72"/>
      <c r="U11" s="72"/>
      <c r="V11" s="72"/>
      <c r="W11" s="72"/>
      <c r="X11" s="72"/>
      <c r="Y11" s="72"/>
      <c r="Z11" s="72"/>
      <c r="AA11" s="72"/>
      <c r="AB11" s="72"/>
      <c r="AC11" s="72"/>
      <c r="AD11" s="74" t="str">
        <f>$M11</f>
        <v>2023 BMW 530e Sedan</v>
      </c>
      <c r="AE11" s="72"/>
      <c r="AF11" s="72"/>
      <c r="AG11" s="72"/>
      <c r="AH11" s="72"/>
      <c r="AI11" s="72"/>
      <c r="AJ11" s="75"/>
      <c r="AK11" s="138"/>
      <c r="AL11" s="1"/>
      <c r="AM11" s="1"/>
      <c r="AN11" s="1"/>
      <c r="AO11" s="1"/>
      <c r="AP11" s="1"/>
      <c r="AQ11" s="1"/>
      <c r="AR11" s="139"/>
      <c r="AS11" s="70"/>
      <c r="AT11" s="74" t="str">
        <f>$M11</f>
        <v>2023 BMW 530e Sedan</v>
      </c>
      <c r="AU11" s="70"/>
      <c r="AV11" s="72"/>
      <c r="AW11" s="72"/>
      <c r="AX11" s="72"/>
      <c r="AY11" s="72"/>
      <c r="AZ11" s="72"/>
      <c r="BA11" s="72"/>
      <c r="BB11" s="72"/>
      <c r="BC11" s="72"/>
      <c r="BD11" s="72"/>
      <c r="BE11" s="72"/>
      <c r="BF11" s="72"/>
      <c r="BG11" s="72"/>
      <c r="BH11" s="72"/>
      <c r="BI11" s="74" t="str">
        <f>$M11</f>
        <v>2023 BMW 530e Sedan</v>
      </c>
      <c r="BJ11" s="72"/>
      <c r="BK11" s="72"/>
      <c r="BL11" s="72"/>
      <c r="BM11" s="75"/>
      <c r="BN11" s="138"/>
      <c r="BO11" s="1"/>
      <c r="BP11" s="1"/>
      <c r="BQ11" s="1"/>
      <c r="BR11" s="1"/>
      <c r="BS11" s="1"/>
      <c r="BT11" s="140"/>
      <c r="BU11" s="1"/>
      <c r="BV11" s="139"/>
      <c r="BW11" s="141"/>
      <c r="BX11" s="70"/>
      <c r="BY11" s="74" t="str">
        <f>$M11</f>
        <v>2023 BMW 530e Sedan</v>
      </c>
      <c r="BZ11" s="72"/>
      <c r="CA11" s="72"/>
      <c r="CB11" s="72"/>
      <c r="CC11" s="72"/>
      <c r="CD11" s="72"/>
      <c r="CE11" s="142"/>
      <c r="CF11" s="72"/>
      <c r="CG11" s="72"/>
      <c r="CH11" s="72"/>
      <c r="CI11" s="72"/>
      <c r="CJ11" s="72"/>
      <c r="CK11" s="72"/>
      <c r="CL11" s="72"/>
      <c r="CM11" s="72"/>
      <c r="CN11" s="72"/>
      <c r="CO11" s="74" t="str">
        <f>$M11</f>
        <v>2023 BMW 530e Sedan</v>
      </c>
      <c r="CP11" s="72"/>
      <c r="CQ11" s="72"/>
      <c r="CR11" s="72"/>
      <c r="CS11" s="72"/>
      <c r="CT11" s="72"/>
      <c r="CU11" s="72"/>
      <c r="CV11" s="72"/>
      <c r="CW11" s="72"/>
      <c r="CX11" s="72"/>
      <c r="CY11" s="72"/>
      <c r="CZ11" s="72"/>
      <c r="DA11" s="72"/>
      <c r="DB11" s="72"/>
      <c r="DC11" s="72"/>
      <c r="DD11" s="72"/>
      <c r="DE11" s="72"/>
      <c r="DF11" s="74" t="str">
        <f>$M11</f>
        <v>2023 BMW 530e Sedan</v>
      </c>
      <c r="DG11" s="72"/>
      <c r="DH11" s="72"/>
      <c r="DI11" s="72"/>
      <c r="DJ11" s="72"/>
      <c r="DK11" s="72"/>
      <c r="DL11" s="72"/>
      <c r="DM11" s="72"/>
      <c r="DN11" s="72"/>
      <c r="DO11" s="72"/>
      <c r="DP11" s="72"/>
      <c r="DQ11" s="72"/>
      <c r="DR11" s="74"/>
      <c r="DS11" s="74"/>
      <c r="DT11" s="74"/>
      <c r="DU11" s="74"/>
      <c r="DV11" s="74"/>
      <c r="DW11" s="74" t="str">
        <f>$M11</f>
        <v>2023 BMW 530e Sedan</v>
      </c>
      <c r="DX11" s="74"/>
      <c r="DY11" s="74"/>
      <c r="DZ11" s="73"/>
      <c r="EA11" s="143"/>
      <c r="EB11" s="81"/>
      <c r="EC11" s="74"/>
      <c r="ED11" s="73"/>
      <c r="EE11" s="81"/>
      <c r="EF11" s="74"/>
      <c r="EG11" s="74"/>
      <c r="EH11" s="73"/>
      <c r="EI11" s="81"/>
      <c r="EK11" t="s">
        <v>1597</v>
      </c>
      <c r="EL11" s="74" t="str">
        <f>$M11</f>
        <v>2023 BMW 530e Sedan</v>
      </c>
      <c r="EM11" s="81"/>
      <c r="EP11" s="87"/>
      <c r="EQ11" s="86"/>
      <c r="ET11" s="87"/>
      <c r="EU11" s="86"/>
      <c r="EV11" s="87"/>
      <c r="EW11" s="86"/>
      <c r="EY11" s="87"/>
      <c r="EZ11" s="88"/>
      <c r="FA11" s="74" t="str">
        <f>$M11</f>
        <v>2023 BMW 530e Sedan</v>
      </c>
      <c r="FB11" s="87"/>
      <c r="FC11" s="88"/>
      <c r="FD11" s="81"/>
      <c r="FE11" s="74"/>
      <c r="FF11" s="73"/>
      <c r="FG11" s="81"/>
      <c r="FH11" s="74"/>
      <c r="FI11" s="73"/>
      <c r="FJ11" s="81"/>
      <c r="FK11" s="74"/>
      <c r="FL11" s="73"/>
      <c r="FM11" s="74" t="str">
        <f>$M11</f>
        <v>2023 BMW 530e Sedan</v>
      </c>
      <c r="FN11" s="74"/>
      <c r="FO11" s="73"/>
      <c r="FP11" s="144"/>
      <c r="FQ11" s="145"/>
      <c r="FR11" s="146"/>
      <c r="FS11" s="147"/>
      <c r="FT11" s="74"/>
      <c r="FU11" s="74"/>
      <c r="FV11" s="74"/>
      <c r="FW11" s="74"/>
      <c r="FX11" s="74"/>
      <c r="FY11" s="74"/>
      <c r="FZ11" s="74"/>
      <c r="GA11" s="74"/>
      <c r="GB11" s="74"/>
      <c r="GC11" s="74"/>
      <c r="GD11" s="74"/>
      <c r="GE11" s="74"/>
      <c r="GF11" s="74"/>
      <c r="GG11" s="74"/>
      <c r="GH11" s="74"/>
    </row>
    <row r="12" spans="1:190" s="16" customFormat="1" x14ac:dyDescent="0.3">
      <c r="A12" s="16">
        <v>2023</v>
      </c>
      <c r="B12" s="16" t="s">
        <v>251</v>
      </c>
      <c r="C12" s="16" t="s">
        <v>251</v>
      </c>
      <c r="D12" s="16" t="s">
        <v>2010</v>
      </c>
      <c r="E12" s="16" t="s">
        <v>252</v>
      </c>
      <c r="F12" s="16">
        <v>536</v>
      </c>
      <c r="G12" s="19">
        <v>2</v>
      </c>
      <c r="H12" s="16">
        <v>4</v>
      </c>
      <c r="I12" s="89" t="s">
        <v>121</v>
      </c>
      <c r="J12" s="90">
        <v>24</v>
      </c>
      <c r="K12" s="16">
        <v>29</v>
      </c>
      <c r="L12" s="16">
        <v>26</v>
      </c>
      <c r="M12" s="16">
        <v>32.200000000000003</v>
      </c>
      <c r="N12" s="16">
        <v>41.8</v>
      </c>
      <c r="O12" s="16">
        <v>35.9114</v>
      </c>
      <c r="P12" s="16">
        <v>24.4239</v>
      </c>
      <c r="Q12" s="16">
        <v>29.456600000000002</v>
      </c>
      <c r="R12" s="16">
        <v>26.458100000000002</v>
      </c>
      <c r="T12" s="16" t="s">
        <v>59</v>
      </c>
      <c r="U12" s="16" t="s">
        <v>70</v>
      </c>
      <c r="V12" s="16" t="s">
        <v>115</v>
      </c>
      <c r="W12" s="16" t="s">
        <v>116</v>
      </c>
      <c r="Y12" s="16">
        <v>8</v>
      </c>
      <c r="Z12" s="16" t="s">
        <v>63</v>
      </c>
      <c r="AA12" s="16" t="s">
        <v>63</v>
      </c>
      <c r="AB12" s="16" t="s">
        <v>84</v>
      </c>
      <c r="AC12" s="16" t="s">
        <v>85</v>
      </c>
      <c r="AD12" s="16">
        <v>10</v>
      </c>
      <c r="AF12" s="16">
        <v>323</v>
      </c>
      <c r="AG12" s="16" t="s">
        <v>204</v>
      </c>
      <c r="AH12" s="16" t="s">
        <v>205</v>
      </c>
      <c r="AI12" s="16" t="s">
        <v>66</v>
      </c>
      <c r="AJ12" s="89" t="s">
        <v>67</v>
      </c>
      <c r="AK12" s="90" t="s">
        <v>63</v>
      </c>
      <c r="AL12" s="16" t="s">
        <v>124</v>
      </c>
      <c r="AO12" s="16">
        <v>99</v>
      </c>
      <c r="AP12" s="16">
        <v>10</v>
      </c>
      <c r="AR12" s="89"/>
      <c r="AS12" s="90">
        <v>1600</v>
      </c>
      <c r="AT12" s="16">
        <v>1600</v>
      </c>
      <c r="AU12" s="90">
        <v>50</v>
      </c>
      <c r="AV12" s="16">
        <v>48</v>
      </c>
      <c r="AW12" s="16">
        <v>49</v>
      </c>
      <c r="AX12" s="16">
        <v>36.5</v>
      </c>
      <c r="AY12" s="16">
        <v>32.700000000000003</v>
      </c>
      <c r="AZ12" s="16">
        <v>34.79</v>
      </c>
      <c r="BA12" s="16">
        <v>49.661000000000001</v>
      </c>
      <c r="BB12" s="16">
        <v>47.685000000000002</v>
      </c>
      <c r="BC12" s="16">
        <v>48.771799999999999</v>
      </c>
      <c r="BD12" s="16">
        <v>21</v>
      </c>
      <c r="BE12" s="16" t="s">
        <v>1616</v>
      </c>
      <c r="BF12" s="16" t="s">
        <v>1617</v>
      </c>
      <c r="BG12" s="16" t="s">
        <v>1624</v>
      </c>
      <c r="BH12" s="16" t="s">
        <v>1625</v>
      </c>
      <c r="BI12" s="16">
        <f>AS12</f>
        <v>1600</v>
      </c>
      <c r="BM12" s="89">
        <f>AS12</f>
        <v>1600</v>
      </c>
      <c r="BN12" s="92"/>
      <c r="BO12" s="16">
        <v>2</v>
      </c>
      <c r="BP12" s="16">
        <v>2</v>
      </c>
      <c r="BQ12" s="16">
        <v>4</v>
      </c>
      <c r="BR12" s="16" t="s">
        <v>231</v>
      </c>
      <c r="BS12" s="16" t="s">
        <v>1548</v>
      </c>
      <c r="BT12" s="16" t="s">
        <v>1999</v>
      </c>
      <c r="BU12" s="21">
        <v>44755</v>
      </c>
      <c r="BV12" s="89">
        <v>31717</v>
      </c>
      <c r="BW12" s="148"/>
      <c r="BX12" s="90" t="s">
        <v>63</v>
      </c>
      <c r="BY12" s="16" t="s">
        <v>63</v>
      </c>
      <c r="CB12" s="16" t="s">
        <v>63</v>
      </c>
      <c r="CC12" s="16" t="s">
        <v>63</v>
      </c>
      <c r="CE12" s="16" t="s">
        <v>63</v>
      </c>
      <c r="CG12" s="16" t="s">
        <v>62</v>
      </c>
      <c r="CH12" s="16" t="s">
        <v>253</v>
      </c>
      <c r="CI12" s="16" t="s">
        <v>62</v>
      </c>
      <c r="CJ12" s="16" t="s">
        <v>254</v>
      </c>
      <c r="CK12" s="16" t="s">
        <v>90</v>
      </c>
      <c r="CM12" s="16">
        <v>6</v>
      </c>
      <c r="CN12" s="16" t="s">
        <v>91</v>
      </c>
      <c r="CP12" s="16">
        <v>354</v>
      </c>
      <c r="CQ12" s="16">
        <v>34</v>
      </c>
      <c r="CR12" s="16">
        <v>101.3</v>
      </c>
      <c r="CS12" s="16" t="s">
        <v>92</v>
      </c>
      <c r="CV12" s="16" t="s">
        <v>93</v>
      </c>
      <c r="CX12" s="16" t="s">
        <v>94</v>
      </c>
      <c r="CY12" s="16" t="s">
        <v>63</v>
      </c>
      <c r="DC12" s="16" t="s">
        <v>2011</v>
      </c>
      <c r="DD12" s="16">
        <v>1</v>
      </c>
      <c r="DE12" s="16" t="s">
        <v>167</v>
      </c>
      <c r="DF12" s="16" t="s">
        <v>2012</v>
      </c>
      <c r="DG12" s="16">
        <v>80</v>
      </c>
      <c r="DL12" s="16" t="s">
        <v>63</v>
      </c>
      <c r="DM12" s="16" t="s">
        <v>62</v>
      </c>
      <c r="DN12" s="16" t="s">
        <v>63</v>
      </c>
      <c r="DO12" s="16" t="s">
        <v>107</v>
      </c>
      <c r="DP12" s="16" t="s">
        <v>62</v>
      </c>
      <c r="DQ12" s="16" t="s">
        <v>76</v>
      </c>
      <c r="DS12" s="16" t="s">
        <v>2002</v>
      </c>
      <c r="DT12" s="16" t="s">
        <v>2003</v>
      </c>
      <c r="DU12" s="16" t="s">
        <v>2013</v>
      </c>
      <c r="DV12" s="16" t="s">
        <v>2014</v>
      </c>
      <c r="DY12" s="16">
        <v>36.1</v>
      </c>
      <c r="DZ12" s="89"/>
      <c r="EA12" s="149"/>
      <c r="EB12" s="90">
        <v>7</v>
      </c>
      <c r="EC12" s="16">
        <v>8</v>
      </c>
      <c r="ED12" s="89"/>
      <c r="EE12" s="90" t="s">
        <v>2015</v>
      </c>
      <c r="EF12" s="16">
        <v>7</v>
      </c>
      <c r="EH12" s="89"/>
      <c r="EI12" s="90"/>
      <c r="EM12" s="90"/>
      <c r="EP12" s="89"/>
      <c r="EQ12" s="90"/>
      <c r="ET12" s="89"/>
      <c r="EU12" s="90"/>
      <c r="EV12" s="89">
        <v>0</v>
      </c>
      <c r="EW12" s="90">
        <v>13</v>
      </c>
      <c r="EX12" s="16">
        <v>0</v>
      </c>
      <c r="EY12" s="89">
        <v>7</v>
      </c>
      <c r="EZ12" s="91">
        <v>178</v>
      </c>
      <c r="FA12" s="16">
        <v>3</v>
      </c>
      <c r="FB12" s="89"/>
      <c r="FC12" s="91">
        <v>340</v>
      </c>
      <c r="FD12" s="90">
        <v>34</v>
      </c>
      <c r="FE12" s="16">
        <v>41</v>
      </c>
      <c r="FF12" s="89">
        <v>37</v>
      </c>
      <c r="FG12" s="16">
        <v>198</v>
      </c>
      <c r="FH12" s="16">
        <v>154.5</v>
      </c>
      <c r="FI12" s="95">
        <f>EZ12</f>
        <v>178</v>
      </c>
      <c r="FJ12" s="150">
        <v>20.81</v>
      </c>
      <c r="FK12" s="151">
        <v>21.54</v>
      </c>
      <c r="FL12" s="89">
        <f>BD12</f>
        <v>21</v>
      </c>
      <c r="FM12" s="16">
        <v>0.46899999999999997</v>
      </c>
      <c r="FN12" s="16">
        <v>0.48</v>
      </c>
      <c r="FO12" s="89">
        <v>0.47399999999999998</v>
      </c>
      <c r="FP12" s="152">
        <v>0</v>
      </c>
      <c r="FQ12" s="153">
        <v>0</v>
      </c>
      <c r="FR12" s="153">
        <v>0</v>
      </c>
      <c r="FS12" s="154">
        <v>12.1</v>
      </c>
    </row>
    <row r="13" spans="1:190" s="16" customFormat="1" x14ac:dyDescent="0.3">
      <c r="A13" s="16" t="s">
        <v>1597</v>
      </c>
      <c r="B13" s="184" t="s">
        <v>2016</v>
      </c>
      <c r="C13" s="184"/>
      <c r="D13" s="184"/>
      <c r="E13" s="184"/>
      <c r="F13" s="184"/>
      <c r="G13" s="184"/>
      <c r="H13" s="184"/>
      <c r="I13" s="185"/>
      <c r="J13" s="90">
        <v>24</v>
      </c>
      <c r="K13" s="16">
        <v>29</v>
      </c>
      <c r="L13" s="16">
        <v>26</v>
      </c>
      <c r="M13" s="16">
        <v>32.200000000000003</v>
      </c>
      <c r="N13" s="16">
        <v>41.8</v>
      </c>
      <c r="O13" s="16">
        <v>35.9114</v>
      </c>
      <c r="P13" s="16">
        <v>24.4239</v>
      </c>
      <c r="Q13" s="16">
        <v>29.456600000000002</v>
      </c>
      <c r="R13" s="16">
        <v>26.458100000000002</v>
      </c>
      <c r="T13" s="16" t="s">
        <v>59</v>
      </c>
      <c r="U13" s="16" t="s">
        <v>70</v>
      </c>
      <c r="V13" s="16" t="s">
        <v>115</v>
      </c>
      <c r="W13" s="16" t="s">
        <v>116</v>
      </c>
      <c r="Y13" s="16">
        <v>8</v>
      </c>
      <c r="Z13" s="16" t="s">
        <v>63</v>
      </c>
      <c r="AA13" s="16" t="s">
        <v>63</v>
      </c>
      <c r="AB13" s="16" t="s">
        <v>84</v>
      </c>
      <c r="AC13" s="16" t="s">
        <v>85</v>
      </c>
      <c r="AD13" s="16">
        <v>10</v>
      </c>
      <c r="AF13" s="16">
        <v>323</v>
      </c>
      <c r="AG13" s="16" t="s">
        <v>204</v>
      </c>
      <c r="AH13" s="16" t="s">
        <v>205</v>
      </c>
      <c r="AI13" s="16" t="s">
        <v>66</v>
      </c>
      <c r="AJ13" s="89" t="s">
        <v>67</v>
      </c>
      <c r="AK13" s="90" t="s">
        <v>63</v>
      </c>
      <c r="AL13" s="16" t="s">
        <v>124</v>
      </c>
      <c r="AO13" s="16">
        <v>99</v>
      </c>
      <c r="AP13" s="16">
        <v>10</v>
      </c>
      <c r="AR13" s="89"/>
      <c r="AS13" s="90">
        <v>1600</v>
      </c>
      <c r="AT13" s="16">
        <v>1600</v>
      </c>
      <c r="AU13" s="90">
        <v>59</v>
      </c>
      <c r="AV13" s="16">
        <v>72</v>
      </c>
      <c r="AW13" s="16">
        <v>64</v>
      </c>
      <c r="AX13" s="16">
        <v>84.3</v>
      </c>
      <c r="AY13" s="16">
        <v>103</v>
      </c>
      <c r="AZ13" s="16">
        <v>91.8</v>
      </c>
      <c r="BA13" s="16">
        <v>58.979100000000003</v>
      </c>
      <c r="BB13" s="16">
        <v>72.075800000000001</v>
      </c>
      <c r="BC13" s="16">
        <v>64.231200000000001</v>
      </c>
      <c r="BD13" s="16">
        <v>21</v>
      </c>
      <c r="BE13" s="16" t="s">
        <v>1616</v>
      </c>
      <c r="BF13" s="16" t="s">
        <v>1617</v>
      </c>
      <c r="BG13" s="16" t="s">
        <v>66</v>
      </c>
      <c r="BH13" s="16" t="s">
        <v>67</v>
      </c>
      <c r="BI13" s="16">
        <f>AS13</f>
        <v>1600</v>
      </c>
      <c r="BJ13" s="1"/>
      <c r="BK13" s="1"/>
      <c r="BL13" s="1"/>
      <c r="BM13" s="89">
        <f>AS13</f>
        <v>1600</v>
      </c>
      <c r="BN13" s="92" t="s">
        <v>1998</v>
      </c>
      <c r="BO13" s="16">
        <v>2</v>
      </c>
      <c r="BP13" s="16">
        <v>2</v>
      </c>
      <c r="BQ13" s="16">
        <v>4</v>
      </c>
      <c r="BR13" s="16" t="s">
        <v>231</v>
      </c>
      <c r="BS13" s="16" t="s">
        <v>1548</v>
      </c>
      <c r="BT13" s="16" t="s">
        <v>1999</v>
      </c>
      <c r="BU13" s="21">
        <v>44755</v>
      </c>
      <c r="BV13" s="89">
        <v>31717</v>
      </c>
      <c r="BW13" s="148"/>
      <c r="BX13" s="90" t="s">
        <v>63</v>
      </c>
      <c r="BY13" s="16" t="s">
        <v>63</v>
      </c>
      <c r="CB13" s="16" t="s">
        <v>63</v>
      </c>
      <c r="CC13" s="16" t="s">
        <v>63</v>
      </c>
      <c r="CE13" s="16" t="s">
        <v>63</v>
      </c>
      <c r="CG13" s="16" t="s">
        <v>62</v>
      </c>
      <c r="CH13" s="16" t="s">
        <v>253</v>
      </c>
      <c r="CI13" s="16" t="s">
        <v>62</v>
      </c>
      <c r="CJ13" s="16" t="s">
        <v>254</v>
      </c>
      <c r="CK13" s="16" t="s">
        <v>90</v>
      </c>
      <c r="CM13" s="16">
        <v>6</v>
      </c>
      <c r="CN13" s="16" t="s">
        <v>91</v>
      </c>
      <c r="CP13" s="16">
        <v>354</v>
      </c>
      <c r="CQ13" s="16">
        <v>34</v>
      </c>
      <c r="CR13" s="16">
        <v>101.3</v>
      </c>
      <c r="CS13" s="16" t="s">
        <v>92</v>
      </c>
      <c r="CV13" s="16" t="s">
        <v>93</v>
      </c>
      <c r="CX13" s="16" t="s">
        <v>94</v>
      </c>
      <c r="CY13" s="16" t="s">
        <v>63</v>
      </c>
      <c r="DC13" s="16" t="s">
        <v>2011</v>
      </c>
      <c r="DD13" s="16">
        <v>1</v>
      </c>
      <c r="DE13" s="16" t="s">
        <v>167</v>
      </c>
      <c r="DF13" s="16" t="s">
        <v>2012</v>
      </c>
      <c r="DG13" s="16">
        <v>80</v>
      </c>
      <c r="DJ13" s="16" t="s">
        <v>106</v>
      </c>
      <c r="DK13" s="16" t="s">
        <v>1549</v>
      </c>
      <c r="DL13" s="16" t="s">
        <v>63</v>
      </c>
      <c r="DM13" s="16" t="s">
        <v>62</v>
      </c>
      <c r="DN13" s="16" t="s">
        <v>63</v>
      </c>
      <c r="DO13" s="16" t="s">
        <v>107</v>
      </c>
      <c r="DP13" s="16" t="s">
        <v>62</v>
      </c>
      <c r="DQ13" s="16" t="s">
        <v>76</v>
      </c>
      <c r="DS13" s="16" t="s">
        <v>2002</v>
      </c>
      <c r="DT13" s="16" t="s">
        <v>2003</v>
      </c>
      <c r="DU13" s="16" t="s">
        <v>2013</v>
      </c>
      <c r="DV13" s="16" t="s">
        <v>2014</v>
      </c>
      <c r="DY13" s="16">
        <v>36.1</v>
      </c>
      <c r="DZ13" s="89"/>
      <c r="EA13" s="149"/>
      <c r="EB13" s="90">
        <v>7</v>
      </c>
      <c r="EC13" s="16">
        <v>8</v>
      </c>
      <c r="ED13" s="89">
        <v>10</v>
      </c>
      <c r="EE13" s="90" t="s">
        <v>2015</v>
      </c>
      <c r="EF13" s="16">
        <v>7</v>
      </c>
      <c r="EH13" s="89"/>
      <c r="EI13" s="90"/>
      <c r="EM13" s="90"/>
      <c r="EP13" s="89"/>
      <c r="EQ13" s="90"/>
      <c r="ET13" s="89"/>
      <c r="EU13" s="90"/>
      <c r="EV13" s="89">
        <v>0</v>
      </c>
      <c r="EW13" s="90">
        <v>366</v>
      </c>
      <c r="EX13" s="16">
        <v>298</v>
      </c>
      <c r="EY13" s="89">
        <v>335</v>
      </c>
      <c r="EZ13" s="91">
        <v>178</v>
      </c>
      <c r="FA13" s="16">
        <v>3</v>
      </c>
      <c r="FB13" s="89"/>
      <c r="FC13" s="91">
        <v>340</v>
      </c>
      <c r="FD13" s="90">
        <v>34</v>
      </c>
      <c r="FE13" s="16">
        <v>41</v>
      </c>
      <c r="FF13" s="89">
        <v>37</v>
      </c>
      <c r="FG13" s="16">
        <v>198</v>
      </c>
      <c r="FH13" s="16">
        <v>154.5</v>
      </c>
      <c r="FI13" s="95">
        <f>EZ13</f>
        <v>178</v>
      </c>
      <c r="FJ13" s="92" t="s">
        <v>2008</v>
      </c>
      <c r="FL13" s="89"/>
      <c r="FM13" s="16">
        <v>0.46899999999999997</v>
      </c>
      <c r="FN13" s="16">
        <v>0.48</v>
      </c>
      <c r="FO13" s="89">
        <v>0.47399999999999998</v>
      </c>
      <c r="FP13" s="90"/>
      <c r="FS13" s="154">
        <v>12.1</v>
      </c>
    </row>
    <row r="14" spans="1:190" s="82" customFormat="1" x14ac:dyDescent="0.3">
      <c r="A14" s="16"/>
      <c r="E14" s="16"/>
      <c r="F14" s="16"/>
      <c r="G14" s="19"/>
      <c r="H14" s="16"/>
      <c r="I14" s="89"/>
      <c r="J14" s="81"/>
      <c r="K14" s="72"/>
      <c r="L14" s="72"/>
      <c r="M14" s="74" t="s">
        <v>2017</v>
      </c>
      <c r="N14" s="72"/>
      <c r="O14" s="72"/>
      <c r="P14" s="72"/>
      <c r="Q14" s="72"/>
      <c r="R14" s="72"/>
      <c r="S14" s="72"/>
      <c r="T14" s="72"/>
      <c r="U14" s="72"/>
      <c r="V14" s="72"/>
      <c r="W14" s="72"/>
      <c r="X14" s="72"/>
      <c r="Y14" s="72"/>
      <c r="Z14" s="72"/>
      <c r="AA14" s="72"/>
      <c r="AB14" s="72"/>
      <c r="AC14" s="72"/>
      <c r="AD14" s="74" t="str">
        <f>$M14</f>
        <v>2023 BMW 530e xDrive Sedan</v>
      </c>
      <c r="AE14" s="72"/>
      <c r="AF14" s="72"/>
      <c r="AG14" s="72"/>
      <c r="AH14" s="72"/>
      <c r="AI14" s="72"/>
      <c r="AJ14" s="75"/>
      <c r="AK14" s="138"/>
      <c r="AL14" s="1"/>
      <c r="AM14" s="1"/>
      <c r="AN14" s="1"/>
      <c r="AO14" s="1"/>
      <c r="AP14" s="1"/>
      <c r="AQ14" s="1"/>
      <c r="AR14" s="139"/>
      <c r="AS14" s="70"/>
      <c r="AT14" s="74" t="str">
        <f>$M14</f>
        <v>2023 BMW 530e xDrive Sedan</v>
      </c>
      <c r="AU14" s="70"/>
      <c r="AV14" s="72"/>
      <c r="AW14" s="72"/>
      <c r="AX14" s="72"/>
      <c r="AY14" s="72"/>
      <c r="AZ14" s="72"/>
      <c r="BA14" s="72"/>
      <c r="BB14" s="72"/>
      <c r="BC14" s="72"/>
      <c r="BD14" s="72"/>
      <c r="BE14" s="72"/>
      <c r="BF14" s="72"/>
      <c r="BG14" s="72"/>
      <c r="BH14" s="72"/>
      <c r="BI14" s="74" t="str">
        <f>$M14</f>
        <v>2023 BMW 530e xDrive Sedan</v>
      </c>
      <c r="BJ14" s="72"/>
      <c r="BK14" s="72"/>
      <c r="BL14" s="72"/>
      <c r="BM14" s="75"/>
      <c r="BN14" s="138"/>
      <c r="BO14" s="1"/>
      <c r="BP14" s="1"/>
      <c r="BQ14" s="1"/>
      <c r="BR14" s="1"/>
      <c r="BS14" s="1"/>
      <c r="BT14" s="140"/>
      <c r="BU14" s="1"/>
      <c r="BV14" s="139"/>
      <c r="BW14" s="141"/>
      <c r="BX14" s="70"/>
      <c r="BY14" s="74" t="str">
        <f>$M14</f>
        <v>2023 BMW 530e xDrive Sedan</v>
      </c>
      <c r="BZ14" s="72"/>
      <c r="CA14" s="72"/>
      <c r="CB14" s="72"/>
      <c r="CC14" s="72"/>
      <c r="CD14" s="72"/>
      <c r="CE14" s="142"/>
      <c r="CF14" s="72"/>
      <c r="CG14" s="72"/>
      <c r="CH14" s="72"/>
      <c r="CI14" s="72"/>
      <c r="CJ14" s="72"/>
      <c r="CK14" s="72"/>
      <c r="CL14" s="72"/>
      <c r="CM14" s="72"/>
      <c r="CN14" s="72"/>
      <c r="CO14" s="74" t="str">
        <f>$M14</f>
        <v>2023 BMW 530e xDrive Sedan</v>
      </c>
      <c r="CP14" s="72"/>
      <c r="CQ14" s="72"/>
      <c r="CR14" s="72"/>
      <c r="CS14" s="72"/>
      <c r="CT14" s="72"/>
      <c r="CU14" s="72"/>
      <c r="CV14" s="72"/>
      <c r="CW14" s="72"/>
      <c r="CX14" s="72"/>
      <c r="CY14" s="72"/>
      <c r="CZ14" s="72"/>
      <c r="DA14" s="72"/>
      <c r="DB14" s="72"/>
      <c r="DC14" s="72"/>
      <c r="DD14" s="72"/>
      <c r="DE14" s="72"/>
      <c r="DF14" s="74" t="str">
        <f>$M14</f>
        <v>2023 BMW 530e xDrive Sedan</v>
      </c>
      <c r="DG14" s="72"/>
      <c r="DH14" s="72"/>
      <c r="DI14" s="72"/>
      <c r="DJ14" s="72"/>
      <c r="DK14" s="72"/>
      <c r="DL14" s="72"/>
      <c r="DM14" s="72"/>
      <c r="DN14" s="72"/>
      <c r="DO14" s="72"/>
      <c r="DP14" s="72"/>
      <c r="DQ14" s="72"/>
      <c r="DR14" s="74"/>
      <c r="DS14" s="74"/>
      <c r="DT14" s="74"/>
      <c r="DU14" s="74"/>
      <c r="DV14" s="74"/>
      <c r="DW14" s="74" t="str">
        <f>$M14</f>
        <v>2023 BMW 530e xDrive Sedan</v>
      </c>
      <c r="DX14" s="74"/>
      <c r="DY14" s="74"/>
      <c r="DZ14" s="73"/>
      <c r="EA14" s="143"/>
      <c r="EB14" s="81"/>
      <c r="EC14" s="74"/>
      <c r="ED14" s="73"/>
      <c r="EE14" s="81"/>
      <c r="EF14" s="74"/>
      <c r="EG14" s="74"/>
      <c r="EH14" s="73"/>
      <c r="EI14" s="81"/>
      <c r="EK14" t="s">
        <v>1597</v>
      </c>
      <c r="EL14" s="74" t="str">
        <f>$M14</f>
        <v>2023 BMW 530e xDrive Sedan</v>
      </c>
      <c r="EM14" s="81"/>
      <c r="EP14" s="87"/>
      <c r="EQ14" s="86"/>
      <c r="ET14" s="87"/>
      <c r="EU14" s="86"/>
      <c r="EV14" s="87"/>
      <c r="EW14" s="86"/>
      <c r="EY14" s="87"/>
      <c r="EZ14" s="88"/>
      <c r="FA14" s="74" t="str">
        <f>$M14</f>
        <v>2023 BMW 530e xDrive Sedan</v>
      </c>
      <c r="FB14" s="87"/>
      <c r="FC14" s="88"/>
      <c r="FD14" s="81"/>
      <c r="FE14" s="74"/>
      <c r="FF14" s="73"/>
      <c r="FG14" s="81"/>
      <c r="FH14" s="74"/>
      <c r="FI14" s="73"/>
      <c r="FJ14" s="81"/>
      <c r="FK14" s="74"/>
      <c r="FL14" s="73"/>
      <c r="FM14" s="74" t="str">
        <f>$M14</f>
        <v>2023 BMW 530e xDrive Sedan</v>
      </c>
      <c r="FN14" s="74"/>
      <c r="FO14" s="73"/>
      <c r="FP14" s="144"/>
      <c r="FQ14" s="145"/>
      <c r="FR14" s="146"/>
      <c r="FS14" s="147"/>
      <c r="FT14" s="74"/>
      <c r="FU14" s="74"/>
      <c r="FV14" s="74"/>
      <c r="FW14" s="74"/>
      <c r="FX14" s="74"/>
      <c r="FY14" s="74"/>
      <c r="FZ14" s="74"/>
      <c r="GA14" s="74"/>
      <c r="GB14" s="74"/>
      <c r="GC14" s="74"/>
      <c r="GD14" s="74"/>
      <c r="GE14" s="74"/>
      <c r="GF14" s="74"/>
      <c r="GG14" s="74"/>
      <c r="GH14" s="74"/>
    </row>
    <row r="15" spans="1:190" s="16" customFormat="1" x14ac:dyDescent="0.3">
      <c r="A15" s="16">
        <v>2023</v>
      </c>
      <c r="B15" s="16" t="s">
        <v>251</v>
      </c>
      <c r="C15" s="16" t="s">
        <v>251</v>
      </c>
      <c r="D15" s="16" t="s">
        <v>2018</v>
      </c>
      <c r="E15" s="16" t="s">
        <v>252</v>
      </c>
      <c r="F15" s="16">
        <v>537</v>
      </c>
      <c r="G15" s="19">
        <v>2</v>
      </c>
      <c r="H15" s="16">
        <v>4</v>
      </c>
      <c r="I15" s="89" t="s">
        <v>121</v>
      </c>
      <c r="J15" s="90">
        <v>22</v>
      </c>
      <c r="K15" s="16">
        <v>28</v>
      </c>
      <c r="L15" s="16">
        <v>25</v>
      </c>
      <c r="M15" s="16">
        <v>29.5</v>
      </c>
      <c r="N15" s="16">
        <v>40.5</v>
      </c>
      <c r="O15" s="16">
        <v>33.607599999999998</v>
      </c>
      <c r="P15" s="16">
        <v>22.410299999999999</v>
      </c>
      <c r="Q15" s="16">
        <v>28.1525</v>
      </c>
      <c r="R15" s="16">
        <v>24.6751</v>
      </c>
      <c r="T15" s="16" t="s">
        <v>59</v>
      </c>
      <c r="U15" s="16" t="s">
        <v>70</v>
      </c>
      <c r="V15" s="16" t="s">
        <v>115</v>
      </c>
      <c r="W15" s="16" t="s">
        <v>116</v>
      </c>
      <c r="Y15" s="16">
        <v>8</v>
      </c>
      <c r="Z15" s="16" t="s">
        <v>63</v>
      </c>
      <c r="AA15" s="16" t="s">
        <v>63</v>
      </c>
      <c r="AB15" s="16" t="s">
        <v>60</v>
      </c>
      <c r="AC15" s="16" t="s">
        <v>117</v>
      </c>
      <c r="AD15" s="16">
        <v>10</v>
      </c>
      <c r="AF15" s="16">
        <v>302</v>
      </c>
      <c r="AG15" s="16" t="s">
        <v>204</v>
      </c>
      <c r="AH15" s="16" t="s">
        <v>205</v>
      </c>
      <c r="AI15" s="16" t="s">
        <v>66</v>
      </c>
      <c r="AJ15" s="89" t="s">
        <v>67</v>
      </c>
      <c r="AK15" s="90" t="s">
        <v>63</v>
      </c>
      <c r="AL15" s="16" t="s">
        <v>124</v>
      </c>
      <c r="AO15" s="16">
        <v>99</v>
      </c>
      <c r="AP15" s="16">
        <v>10</v>
      </c>
      <c r="AR15" s="89"/>
      <c r="AS15" s="90">
        <v>1750</v>
      </c>
      <c r="AT15" s="16">
        <v>1750</v>
      </c>
      <c r="AU15" s="90">
        <v>56</v>
      </c>
      <c r="AV15" s="16">
        <v>50</v>
      </c>
      <c r="AW15" s="16">
        <v>53</v>
      </c>
      <c r="AX15" s="16">
        <v>40.799999999999997</v>
      </c>
      <c r="AY15" s="16">
        <v>35.200000000000003</v>
      </c>
      <c r="AZ15" s="16">
        <v>38.28</v>
      </c>
      <c r="BA15" s="16">
        <v>55.581000000000003</v>
      </c>
      <c r="BB15" s="16">
        <v>49.718000000000004</v>
      </c>
      <c r="BC15" s="16">
        <v>52.942599999999999</v>
      </c>
      <c r="BD15" s="16">
        <v>19</v>
      </c>
      <c r="BE15" s="16" t="s">
        <v>1616</v>
      </c>
      <c r="BF15" s="16" t="s">
        <v>1617</v>
      </c>
      <c r="BG15" s="16" t="s">
        <v>1624</v>
      </c>
      <c r="BH15" s="16" t="s">
        <v>1625</v>
      </c>
      <c r="BI15" s="16">
        <f>AS15</f>
        <v>1750</v>
      </c>
      <c r="BM15" s="89">
        <f>AS15</f>
        <v>1750</v>
      </c>
      <c r="BN15" s="92"/>
      <c r="BO15" s="16">
        <v>2</v>
      </c>
      <c r="BP15" s="16">
        <v>2</v>
      </c>
      <c r="BQ15" s="16">
        <v>4</v>
      </c>
      <c r="BR15" s="16" t="s">
        <v>231</v>
      </c>
      <c r="BS15" s="16" t="s">
        <v>1548</v>
      </c>
      <c r="BT15" s="16" t="s">
        <v>1999</v>
      </c>
      <c r="BU15" s="21">
        <v>44755</v>
      </c>
      <c r="BV15" s="89">
        <v>31718</v>
      </c>
      <c r="BW15" s="148"/>
      <c r="BX15" s="90" t="s">
        <v>63</v>
      </c>
      <c r="BY15" s="16" t="s">
        <v>63</v>
      </c>
      <c r="CB15" s="16" t="s">
        <v>63</v>
      </c>
      <c r="CC15" s="16" t="s">
        <v>63</v>
      </c>
      <c r="CE15" s="16" t="s">
        <v>63</v>
      </c>
      <c r="CG15" s="16" t="s">
        <v>62</v>
      </c>
      <c r="CH15" s="16" t="s">
        <v>253</v>
      </c>
      <c r="CI15" s="16" t="s">
        <v>62</v>
      </c>
      <c r="CJ15" s="16" t="s">
        <v>254</v>
      </c>
      <c r="CK15" s="16" t="s">
        <v>90</v>
      </c>
      <c r="CM15" s="16">
        <v>6</v>
      </c>
      <c r="CN15" s="16" t="s">
        <v>91</v>
      </c>
      <c r="CP15" s="16">
        <v>354</v>
      </c>
      <c r="CQ15" s="16">
        <v>34</v>
      </c>
      <c r="CR15" s="16">
        <v>101.3</v>
      </c>
      <c r="CS15" s="16" t="s">
        <v>92</v>
      </c>
      <c r="CV15" s="16" t="s">
        <v>93</v>
      </c>
      <c r="CX15" s="16" t="s">
        <v>94</v>
      </c>
      <c r="CY15" s="16" t="s">
        <v>63</v>
      </c>
      <c r="DC15" s="16" t="s">
        <v>2011</v>
      </c>
      <c r="DD15" s="16">
        <v>1</v>
      </c>
      <c r="DE15" s="16" t="s">
        <v>167</v>
      </c>
      <c r="DF15" s="16" t="s">
        <v>2012</v>
      </c>
      <c r="DG15" s="16">
        <v>80</v>
      </c>
      <c r="DL15" s="16" t="s">
        <v>63</v>
      </c>
      <c r="DM15" s="16" t="s">
        <v>62</v>
      </c>
      <c r="DN15" s="16" t="s">
        <v>63</v>
      </c>
      <c r="DO15" s="16" t="s">
        <v>107</v>
      </c>
      <c r="DP15" s="16" t="s">
        <v>62</v>
      </c>
      <c r="DQ15" s="16" t="s">
        <v>76</v>
      </c>
      <c r="DS15" s="16" t="s">
        <v>2002</v>
      </c>
      <c r="DT15" s="16" t="s">
        <v>2003</v>
      </c>
      <c r="DU15" s="16" t="s">
        <v>2013</v>
      </c>
      <c r="DV15" s="16" t="s">
        <v>2014</v>
      </c>
      <c r="DY15" s="16">
        <v>33.9</v>
      </c>
      <c r="DZ15" s="89"/>
      <c r="EA15" s="149"/>
      <c r="EB15" s="90">
        <v>6</v>
      </c>
      <c r="EC15" s="16">
        <v>8</v>
      </c>
      <c r="ED15" s="89"/>
      <c r="EE15" s="90" t="s">
        <v>2015</v>
      </c>
      <c r="EF15" s="16">
        <v>7</v>
      </c>
      <c r="EH15" s="89"/>
      <c r="EI15" s="90"/>
      <c r="EM15" s="90"/>
      <c r="EP15" s="89"/>
      <c r="EQ15" s="90"/>
      <c r="ET15" s="89"/>
      <c r="EU15" s="90"/>
      <c r="EV15" s="89">
        <v>750</v>
      </c>
      <c r="EW15" s="90">
        <v>0</v>
      </c>
      <c r="EX15" s="16">
        <v>0</v>
      </c>
      <c r="EY15" s="89">
        <v>0</v>
      </c>
      <c r="EZ15" s="91">
        <v>203</v>
      </c>
      <c r="FA15" s="16">
        <v>3</v>
      </c>
      <c r="FB15" s="89"/>
      <c r="FC15" s="91">
        <v>320</v>
      </c>
      <c r="FD15" s="90">
        <v>30</v>
      </c>
      <c r="FE15" s="16">
        <v>38</v>
      </c>
      <c r="FF15" s="89">
        <v>33</v>
      </c>
      <c r="FG15" s="16">
        <v>226.5</v>
      </c>
      <c r="FH15" s="16">
        <v>174.5</v>
      </c>
      <c r="FI15" s="95">
        <f>EZ15</f>
        <v>203</v>
      </c>
      <c r="FJ15" s="150">
        <v>18.59</v>
      </c>
      <c r="FK15" s="151">
        <v>20</v>
      </c>
      <c r="FL15" s="89">
        <f>BD15</f>
        <v>19</v>
      </c>
      <c r="FM15" s="16">
        <v>0.435</v>
      </c>
      <c r="FN15" s="16">
        <v>0.45700000000000002</v>
      </c>
      <c r="FO15" s="89">
        <v>0.44500000000000001</v>
      </c>
      <c r="FP15" s="152">
        <v>0</v>
      </c>
      <c r="FQ15" s="153">
        <v>0</v>
      </c>
      <c r="FR15" s="153">
        <v>0</v>
      </c>
      <c r="FS15" s="154">
        <v>12.1</v>
      </c>
    </row>
    <row r="16" spans="1:190" s="16" customFormat="1" x14ac:dyDescent="0.3">
      <c r="A16" s="16" t="s">
        <v>1597</v>
      </c>
      <c r="B16" s="184" t="s">
        <v>2019</v>
      </c>
      <c r="C16" s="184"/>
      <c r="D16" s="184"/>
      <c r="E16" s="184"/>
      <c r="F16" s="184"/>
      <c r="G16" s="184"/>
      <c r="H16" s="184"/>
      <c r="I16" s="185"/>
      <c r="J16" s="90">
        <v>22</v>
      </c>
      <c r="K16" s="16">
        <v>28</v>
      </c>
      <c r="L16" s="16">
        <v>25</v>
      </c>
      <c r="M16" s="16">
        <v>29.5</v>
      </c>
      <c r="N16" s="16">
        <v>40.5</v>
      </c>
      <c r="O16" s="16">
        <v>33.607599999999998</v>
      </c>
      <c r="P16" s="16">
        <v>22.410299999999999</v>
      </c>
      <c r="Q16" s="16">
        <v>28.1525</v>
      </c>
      <c r="R16" s="16">
        <v>24.6751</v>
      </c>
      <c r="T16" s="16" t="s">
        <v>59</v>
      </c>
      <c r="U16" s="16" t="s">
        <v>70</v>
      </c>
      <c r="V16" s="16" t="s">
        <v>115</v>
      </c>
      <c r="W16" s="16" t="s">
        <v>116</v>
      </c>
      <c r="Y16" s="16">
        <v>8</v>
      </c>
      <c r="Z16" s="16" t="s">
        <v>63</v>
      </c>
      <c r="AA16" s="16" t="s">
        <v>63</v>
      </c>
      <c r="AB16" s="16" t="s">
        <v>60</v>
      </c>
      <c r="AC16" s="16" t="s">
        <v>117</v>
      </c>
      <c r="AD16" s="16">
        <v>10</v>
      </c>
      <c r="AF16" s="16">
        <v>302</v>
      </c>
      <c r="AG16" s="16" t="s">
        <v>204</v>
      </c>
      <c r="AH16" s="16" t="s">
        <v>205</v>
      </c>
      <c r="AI16" s="16" t="s">
        <v>66</v>
      </c>
      <c r="AJ16" s="89" t="s">
        <v>67</v>
      </c>
      <c r="AK16" s="90" t="s">
        <v>63</v>
      </c>
      <c r="AL16" s="16" t="s">
        <v>124</v>
      </c>
      <c r="AO16" s="16">
        <v>99</v>
      </c>
      <c r="AP16" s="16">
        <v>10</v>
      </c>
      <c r="AR16" s="89"/>
      <c r="AS16" s="90">
        <v>1750</v>
      </c>
      <c r="AT16" s="16">
        <v>1750</v>
      </c>
      <c r="AU16" s="90">
        <v>59</v>
      </c>
      <c r="AV16" s="16">
        <v>67</v>
      </c>
      <c r="AW16" s="16">
        <v>62</v>
      </c>
      <c r="AX16" s="16">
        <v>82.6</v>
      </c>
      <c r="AY16" s="16">
        <v>95.7</v>
      </c>
      <c r="AZ16" s="16">
        <v>88.022000000000006</v>
      </c>
      <c r="BA16" s="16">
        <v>58.515500000000003</v>
      </c>
      <c r="BB16" s="16">
        <v>67.001999999999995</v>
      </c>
      <c r="BC16" s="16">
        <v>62.052300000000002</v>
      </c>
      <c r="BD16" s="16">
        <v>19</v>
      </c>
      <c r="BE16" s="16" t="s">
        <v>1616</v>
      </c>
      <c r="BF16" s="16" t="s">
        <v>1617</v>
      </c>
      <c r="BG16" s="16" t="s">
        <v>66</v>
      </c>
      <c r="BH16" s="16" t="s">
        <v>67</v>
      </c>
      <c r="BI16" s="16">
        <f>AS16</f>
        <v>1750</v>
      </c>
      <c r="BJ16" s="1"/>
      <c r="BK16" s="1"/>
      <c r="BL16" s="1"/>
      <c r="BM16" s="89">
        <f>AS16</f>
        <v>1750</v>
      </c>
      <c r="BN16" s="92" t="s">
        <v>1998</v>
      </c>
      <c r="BO16" s="16">
        <v>2</v>
      </c>
      <c r="BP16" s="16">
        <v>2</v>
      </c>
      <c r="BQ16" s="16">
        <v>4</v>
      </c>
      <c r="BR16" s="16" t="s">
        <v>231</v>
      </c>
      <c r="BS16" s="16" t="s">
        <v>1548</v>
      </c>
      <c r="BT16" s="16" t="s">
        <v>1999</v>
      </c>
      <c r="BU16" s="21">
        <v>44755</v>
      </c>
      <c r="BV16" s="89">
        <v>31718</v>
      </c>
      <c r="BW16" s="148"/>
      <c r="BX16" s="90" t="s">
        <v>63</v>
      </c>
      <c r="BY16" s="16" t="s">
        <v>63</v>
      </c>
      <c r="CB16" s="16" t="s">
        <v>63</v>
      </c>
      <c r="CC16" s="16" t="s">
        <v>63</v>
      </c>
      <c r="CE16" s="16" t="s">
        <v>63</v>
      </c>
      <c r="CG16" s="16" t="s">
        <v>62</v>
      </c>
      <c r="CH16" s="16" t="s">
        <v>253</v>
      </c>
      <c r="CI16" s="16" t="s">
        <v>62</v>
      </c>
      <c r="CJ16" s="16" t="s">
        <v>254</v>
      </c>
      <c r="CK16" s="16" t="s">
        <v>90</v>
      </c>
      <c r="CM16" s="16">
        <v>6</v>
      </c>
      <c r="CN16" s="16" t="s">
        <v>91</v>
      </c>
      <c r="CP16" s="16">
        <v>354</v>
      </c>
      <c r="CQ16" s="16">
        <v>34</v>
      </c>
      <c r="CR16" s="16">
        <v>101.3</v>
      </c>
      <c r="CS16" s="16" t="s">
        <v>92</v>
      </c>
      <c r="CV16" s="16" t="s">
        <v>93</v>
      </c>
      <c r="CX16" s="16" t="s">
        <v>94</v>
      </c>
      <c r="CY16" s="16" t="s">
        <v>63</v>
      </c>
      <c r="DC16" s="16" t="s">
        <v>2011</v>
      </c>
      <c r="DD16" s="16">
        <v>1</v>
      </c>
      <c r="DE16" s="16" t="s">
        <v>167</v>
      </c>
      <c r="DF16" s="16" t="s">
        <v>2012</v>
      </c>
      <c r="DG16" s="16">
        <v>80</v>
      </c>
      <c r="DJ16" s="16" t="s">
        <v>106</v>
      </c>
      <c r="DK16" s="16" t="s">
        <v>1549</v>
      </c>
      <c r="DL16" s="16" t="s">
        <v>63</v>
      </c>
      <c r="DM16" s="16" t="s">
        <v>62</v>
      </c>
      <c r="DN16" s="16" t="s">
        <v>63</v>
      </c>
      <c r="DO16" s="16" t="s">
        <v>107</v>
      </c>
      <c r="DP16" s="16" t="s">
        <v>62</v>
      </c>
      <c r="DQ16" s="16" t="s">
        <v>76</v>
      </c>
      <c r="DS16" s="16" t="s">
        <v>2002</v>
      </c>
      <c r="DT16" s="16" t="s">
        <v>2003</v>
      </c>
      <c r="DU16" s="16" t="s">
        <v>2013</v>
      </c>
      <c r="DV16" s="16" t="s">
        <v>2014</v>
      </c>
      <c r="DY16" s="16">
        <v>33.9</v>
      </c>
      <c r="DZ16" s="89"/>
      <c r="EA16" s="149"/>
      <c r="EB16" s="90">
        <v>6</v>
      </c>
      <c r="EC16" s="16">
        <v>8</v>
      </c>
      <c r="ED16" s="89">
        <v>10</v>
      </c>
      <c r="EE16" s="90" t="s">
        <v>2015</v>
      </c>
      <c r="EF16" s="16">
        <v>7</v>
      </c>
      <c r="EH16" s="89"/>
      <c r="EI16" s="90"/>
      <c r="EM16" s="90"/>
      <c r="EP16" s="89"/>
      <c r="EQ16" s="90"/>
      <c r="ET16" s="89"/>
      <c r="EU16" s="90"/>
      <c r="EV16" s="89">
        <v>750</v>
      </c>
      <c r="EW16" s="90">
        <v>395</v>
      </c>
      <c r="EX16" s="16">
        <v>312</v>
      </c>
      <c r="EY16" s="89">
        <v>358</v>
      </c>
      <c r="EZ16" s="91">
        <v>203</v>
      </c>
      <c r="FA16" s="16">
        <v>3</v>
      </c>
      <c r="FB16" s="89"/>
      <c r="FC16" s="91">
        <v>320</v>
      </c>
      <c r="FD16" s="90">
        <v>30</v>
      </c>
      <c r="FE16" s="16">
        <v>38</v>
      </c>
      <c r="FF16" s="89">
        <v>33</v>
      </c>
      <c r="FG16" s="16">
        <v>226.5</v>
      </c>
      <c r="FH16" s="16">
        <v>174.5</v>
      </c>
      <c r="FI16" s="95">
        <f>EZ16</f>
        <v>203</v>
      </c>
      <c r="FJ16" s="92" t="s">
        <v>2020</v>
      </c>
      <c r="FL16" s="89"/>
      <c r="FM16" s="16">
        <v>0.435</v>
      </c>
      <c r="FN16" s="16">
        <v>0.45700000000000002</v>
      </c>
      <c r="FO16" s="89">
        <v>0.44500000000000001</v>
      </c>
      <c r="FP16" s="90"/>
      <c r="FS16" s="154">
        <v>12.1</v>
      </c>
    </row>
    <row r="17" spans="1:190" s="82" customFormat="1" x14ac:dyDescent="0.3">
      <c r="A17" s="16"/>
      <c r="E17" s="16"/>
      <c r="F17" s="16"/>
      <c r="G17" s="19"/>
      <c r="H17" s="16"/>
      <c r="I17" s="89"/>
      <c r="J17" s="81"/>
      <c r="K17" s="72"/>
      <c r="L17" s="72"/>
      <c r="M17" s="74" t="s">
        <v>2021</v>
      </c>
      <c r="N17" s="72"/>
      <c r="O17" s="72"/>
      <c r="P17" s="72"/>
      <c r="Q17" s="72"/>
      <c r="R17" s="72"/>
      <c r="S17" s="72"/>
      <c r="T17" s="72"/>
      <c r="U17" s="72"/>
      <c r="V17" s="72"/>
      <c r="W17" s="72"/>
      <c r="X17" s="72"/>
      <c r="Y17" s="72"/>
      <c r="Z17" s="72"/>
      <c r="AA17" s="72"/>
      <c r="AB17" s="72"/>
      <c r="AC17" s="72"/>
      <c r="AD17" s="74" t="str">
        <f>$M17</f>
        <v>2023 BMW X5 xDrive45e</v>
      </c>
      <c r="AE17" s="72"/>
      <c r="AF17" s="72"/>
      <c r="AG17" s="72"/>
      <c r="AH17" s="72"/>
      <c r="AI17" s="72"/>
      <c r="AJ17" s="75"/>
      <c r="AK17" s="138"/>
      <c r="AL17" s="1"/>
      <c r="AM17" s="1"/>
      <c r="AN17" s="1"/>
      <c r="AO17" s="1"/>
      <c r="AP17" s="1"/>
      <c r="AQ17" s="1"/>
      <c r="AR17" s="139"/>
      <c r="AS17" s="70"/>
      <c r="AT17" s="74" t="str">
        <f>$M17</f>
        <v>2023 BMW X5 xDrive45e</v>
      </c>
      <c r="AU17" s="70"/>
      <c r="AV17" s="72"/>
      <c r="AW17" s="72"/>
      <c r="AX17" s="72"/>
      <c r="AY17" s="72"/>
      <c r="AZ17" s="72"/>
      <c r="BA17" s="72"/>
      <c r="BB17" s="72"/>
      <c r="BC17" s="72"/>
      <c r="BD17" s="72"/>
      <c r="BE17" s="72"/>
      <c r="BF17" s="72"/>
      <c r="BG17" s="72"/>
      <c r="BH17" s="72"/>
      <c r="BI17" s="74" t="str">
        <f>$M17</f>
        <v>2023 BMW X5 xDrive45e</v>
      </c>
      <c r="BJ17" s="72"/>
      <c r="BK17" s="72"/>
      <c r="BL17" s="72"/>
      <c r="BM17" s="75"/>
      <c r="BN17" s="138"/>
      <c r="BO17" s="1"/>
      <c r="BP17" s="1"/>
      <c r="BQ17" s="1"/>
      <c r="BR17" s="1"/>
      <c r="BS17" s="1"/>
      <c r="BT17" s="140"/>
      <c r="BU17" s="1"/>
      <c r="BV17" s="139"/>
      <c r="BW17" s="141"/>
      <c r="BX17" s="70"/>
      <c r="BY17" s="74" t="str">
        <f>$M17</f>
        <v>2023 BMW X5 xDrive45e</v>
      </c>
      <c r="BZ17" s="72"/>
      <c r="CA17" s="72"/>
      <c r="CB17" s="72"/>
      <c r="CC17" s="72"/>
      <c r="CD17" s="72"/>
      <c r="CE17" s="142"/>
      <c r="CF17" s="72"/>
      <c r="CG17" s="72"/>
      <c r="CH17" s="72"/>
      <c r="CI17" s="72"/>
      <c r="CJ17" s="72"/>
      <c r="CK17" s="72"/>
      <c r="CL17" s="72"/>
      <c r="CM17" s="72"/>
      <c r="CN17" s="72"/>
      <c r="CO17" s="74" t="str">
        <f>$M17</f>
        <v>2023 BMW X5 xDrive45e</v>
      </c>
      <c r="CP17" s="72"/>
      <c r="CQ17" s="72"/>
      <c r="CR17" s="72"/>
      <c r="CS17" s="72"/>
      <c r="CT17" s="72"/>
      <c r="CU17" s="72"/>
      <c r="CV17" s="72"/>
      <c r="CW17" s="72"/>
      <c r="CX17" s="72"/>
      <c r="CY17" s="72"/>
      <c r="CZ17" s="72"/>
      <c r="DA17" s="72"/>
      <c r="DB17" s="72"/>
      <c r="DC17" s="72"/>
      <c r="DD17" s="72"/>
      <c r="DE17" s="72"/>
      <c r="DF17" s="74" t="str">
        <f>$M17</f>
        <v>2023 BMW X5 xDrive45e</v>
      </c>
      <c r="DG17" s="72"/>
      <c r="DH17" s="72"/>
      <c r="DI17" s="72"/>
      <c r="DJ17" s="72"/>
      <c r="DK17" s="72"/>
      <c r="DL17" s="72"/>
      <c r="DM17" s="72"/>
      <c r="DN17" s="72"/>
      <c r="DO17" s="72"/>
      <c r="DP17" s="72"/>
      <c r="DQ17" s="72"/>
      <c r="DR17" s="74"/>
      <c r="DS17" s="74"/>
      <c r="DT17" s="74"/>
      <c r="DU17" s="74"/>
      <c r="DV17" s="74"/>
      <c r="DW17" s="74" t="str">
        <f>$M17</f>
        <v>2023 BMW X5 xDrive45e</v>
      </c>
      <c r="DX17" s="74"/>
      <c r="DY17" s="74"/>
      <c r="DZ17" s="73"/>
      <c r="EA17" s="143"/>
      <c r="EB17" s="81"/>
      <c r="EC17" s="74"/>
      <c r="ED17" s="73"/>
      <c r="EE17" s="81"/>
      <c r="EF17" s="74"/>
      <c r="EG17" s="74"/>
      <c r="EH17" s="73"/>
      <c r="EI17" s="81"/>
      <c r="EK17" t="s">
        <v>1597</v>
      </c>
      <c r="EL17" s="74" t="str">
        <f>$M17</f>
        <v>2023 BMW X5 xDrive45e</v>
      </c>
      <c r="EM17" s="81"/>
      <c r="EP17" s="87"/>
      <c r="EQ17" s="86"/>
      <c r="ET17" s="87"/>
      <c r="EU17" s="86"/>
      <c r="EV17" s="87"/>
      <c r="EW17" s="86"/>
      <c r="EY17" s="87"/>
      <c r="EZ17" s="88"/>
      <c r="FA17" s="74" t="str">
        <f>$M17</f>
        <v>2023 BMW X5 xDrive45e</v>
      </c>
      <c r="FB17" s="87"/>
      <c r="FC17" s="88"/>
      <c r="FD17" s="81"/>
      <c r="FE17" s="74"/>
      <c r="FF17" s="73"/>
      <c r="FG17" s="81"/>
      <c r="FH17" s="74"/>
      <c r="FI17" s="73"/>
      <c r="FJ17" s="81"/>
      <c r="FK17" s="74"/>
      <c r="FL17" s="73"/>
      <c r="FM17" s="74" t="str">
        <f>$M17</f>
        <v>2023 BMW X5 xDrive45e</v>
      </c>
      <c r="FN17" s="74"/>
      <c r="FO17" s="73"/>
      <c r="FP17" s="144"/>
      <c r="FQ17" s="145"/>
      <c r="FR17" s="146"/>
      <c r="FS17" s="147"/>
      <c r="FT17" s="74"/>
      <c r="FU17" s="74"/>
      <c r="FV17" s="74"/>
      <c r="FW17" s="74"/>
      <c r="FX17" s="74"/>
      <c r="FY17" s="74"/>
      <c r="FZ17" s="74"/>
      <c r="GA17" s="74"/>
      <c r="GB17" s="74"/>
      <c r="GC17" s="74"/>
      <c r="GD17" s="74"/>
      <c r="GE17" s="74"/>
      <c r="GF17" s="74"/>
      <c r="GG17" s="74"/>
      <c r="GH17" s="74"/>
    </row>
    <row r="18" spans="1:190" s="16" customFormat="1" x14ac:dyDescent="0.3">
      <c r="A18" s="16">
        <v>2023</v>
      </c>
      <c r="B18" s="16" t="s">
        <v>251</v>
      </c>
      <c r="C18" s="16" t="s">
        <v>251</v>
      </c>
      <c r="D18" s="16" t="s">
        <v>2022</v>
      </c>
      <c r="E18" s="16" t="s">
        <v>252</v>
      </c>
      <c r="F18" s="16">
        <v>576</v>
      </c>
      <c r="G18" s="19">
        <v>3</v>
      </c>
      <c r="H18" s="16">
        <v>6</v>
      </c>
      <c r="I18" s="89" t="s">
        <v>121</v>
      </c>
      <c r="J18" s="90">
        <v>19</v>
      </c>
      <c r="K18" s="16">
        <v>22</v>
      </c>
      <c r="L18" s="16">
        <v>20</v>
      </c>
      <c r="M18" s="16">
        <v>24.3</v>
      </c>
      <c r="N18" s="16">
        <v>31.9</v>
      </c>
      <c r="O18" s="16">
        <v>27.218</v>
      </c>
      <c r="P18" s="16">
        <v>19.238099999999999</v>
      </c>
      <c r="Q18" s="16">
        <v>22.0961</v>
      </c>
      <c r="R18" s="16">
        <v>20.427099999999999</v>
      </c>
      <c r="T18" s="16" t="s">
        <v>59</v>
      </c>
      <c r="U18" s="16" t="s">
        <v>70</v>
      </c>
      <c r="V18" s="16" t="s">
        <v>115</v>
      </c>
      <c r="W18" s="16" t="s">
        <v>116</v>
      </c>
      <c r="Y18" s="16">
        <v>7</v>
      </c>
      <c r="Z18" s="16" t="s">
        <v>63</v>
      </c>
      <c r="AA18" s="16" t="s">
        <v>63</v>
      </c>
      <c r="AB18" s="16" t="s">
        <v>60</v>
      </c>
      <c r="AC18" s="16" t="s">
        <v>117</v>
      </c>
      <c r="AD18" s="16">
        <v>10</v>
      </c>
      <c r="AF18" s="16">
        <v>373</v>
      </c>
      <c r="AG18" s="16" t="s">
        <v>204</v>
      </c>
      <c r="AH18" s="16" t="s">
        <v>205</v>
      </c>
      <c r="AI18" s="16" t="s">
        <v>66</v>
      </c>
      <c r="AJ18" s="89" t="s">
        <v>67</v>
      </c>
      <c r="AK18" s="90" t="s">
        <v>68</v>
      </c>
      <c r="AL18" s="16" t="s">
        <v>69</v>
      </c>
      <c r="AR18" s="89"/>
      <c r="AS18" s="90">
        <v>1900</v>
      </c>
      <c r="AT18" s="16">
        <v>1900</v>
      </c>
      <c r="AU18" s="90">
        <v>63</v>
      </c>
      <c r="AV18" s="16">
        <v>62</v>
      </c>
      <c r="AW18" s="16">
        <v>63</v>
      </c>
      <c r="AX18" s="16">
        <v>45.9</v>
      </c>
      <c r="AY18" s="16">
        <v>43.5</v>
      </c>
      <c r="AZ18" s="16">
        <v>44.82</v>
      </c>
      <c r="BA18" s="16">
        <v>62.848999999999997</v>
      </c>
      <c r="BB18" s="16">
        <v>62.084000000000003</v>
      </c>
      <c r="BC18" s="16">
        <v>62.504800000000003</v>
      </c>
      <c r="BD18" s="16">
        <v>31</v>
      </c>
      <c r="BE18" s="16" t="s">
        <v>1616</v>
      </c>
      <c r="BF18" s="16" t="s">
        <v>1617</v>
      </c>
      <c r="BG18" s="16" t="s">
        <v>1624</v>
      </c>
      <c r="BH18" s="16" t="s">
        <v>1625</v>
      </c>
      <c r="BI18" s="16">
        <f>AS18</f>
        <v>1900</v>
      </c>
      <c r="BM18" s="89">
        <f>AS18</f>
        <v>1900</v>
      </c>
      <c r="BN18" s="92"/>
      <c r="BO18" s="16">
        <v>2</v>
      </c>
      <c r="BP18" s="16">
        <v>2</v>
      </c>
      <c r="BQ18" s="16">
        <v>33</v>
      </c>
      <c r="BR18" s="16" t="s">
        <v>71</v>
      </c>
      <c r="BT18" s="16" t="s">
        <v>1999</v>
      </c>
      <c r="BU18" s="21">
        <v>44755</v>
      </c>
      <c r="BV18" s="89">
        <v>31721</v>
      </c>
      <c r="BW18" s="148"/>
      <c r="BX18" s="90" t="s">
        <v>63</v>
      </c>
      <c r="BY18" s="16" t="s">
        <v>63</v>
      </c>
      <c r="CB18" s="16" t="s">
        <v>63</v>
      </c>
      <c r="CC18" s="16" t="s">
        <v>63</v>
      </c>
      <c r="CE18" s="16" t="s">
        <v>63</v>
      </c>
      <c r="CG18" s="16" t="s">
        <v>62</v>
      </c>
      <c r="CH18" s="16" t="s">
        <v>253</v>
      </c>
      <c r="CI18" s="16" t="s">
        <v>62</v>
      </c>
      <c r="CJ18" s="16" t="s">
        <v>254</v>
      </c>
      <c r="CK18" s="16" t="s">
        <v>90</v>
      </c>
      <c r="CM18" s="16">
        <v>6</v>
      </c>
      <c r="CN18" s="16" t="s">
        <v>91</v>
      </c>
      <c r="CP18" s="16">
        <v>355</v>
      </c>
      <c r="CQ18" s="16">
        <v>68</v>
      </c>
      <c r="CR18" s="16">
        <v>105.7</v>
      </c>
      <c r="CS18" s="16" t="s">
        <v>92</v>
      </c>
      <c r="CV18" s="16" t="s">
        <v>93</v>
      </c>
      <c r="CX18" s="16" t="s">
        <v>94</v>
      </c>
      <c r="CY18" s="16" t="s">
        <v>63</v>
      </c>
      <c r="DC18" s="16" t="s">
        <v>2011</v>
      </c>
      <c r="DD18" s="16">
        <v>1</v>
      </c>
      <c r="DE18" s="16" t="s">
        <v>167</v>
      </c>
      <c r="DF18" s="16" t="s">
        <v>2012</v>
      </c>
      <c r="DG18" s="16">
        <v>83</v>
      </c>
      <c r="DL18" s="16" t="s">
        <v>63</v>
      </c>
      <c r="DM18" s="16" t="s">
        <v>62</v>
      </c>
      <c r="DN18" s="16" t="s">
        <v>63</v>
      </c>
      <c r="DO18" s="16" t="s">
        <v>107</v>
      </c>
      <c r="DP18" s="16" t="s">
        <v>62</v>
      </c>
      <c r="DQ18" s="16" t="s">
        <v>76</v>
      </c>
      <c r="DS18" s="16" t="s">
        <v>2002</v>
      </c>
      <c r="DT18" s="16" t="s">
        <v>2003</v>
      </c>
      <c r="DU18" s="16" t="s">
        <v>2013</v>
      </c>
      <c r="DV18" s="16" t="s">
        <v>2014</v>
      </c>
      <c r="DZ18" s="89"/>
      <c r="EA18" s="149"/>
      <c r="EB18" s="90">
        <v>6</v>
      </c>
      <c r="EC18" s="16">
        <v>8</v>
      </c>
      <c r="ED18" s="89"/>
      <c r="EE18" s="90" t="s">
        <v>2023</v>
      </c>
      <c r="EF18" s="16">
        <v>7</v>
      </c>
      <c r="EH18" s="89"/>
      <c r="EI18" s="90"/>
      <c r="EM18" s="90"/>
      <c r="EP18" s="89"/>
      <c r="EQ18" s="90"/>
      <c r="ET18" s="89"/>
      <c r="EU18" s="90"/>
      <c r="EV18" s="89">
        <v>1500</v>
      </c>
      <c r="EW18" s="90">
        <v>18</v>
      </c>
      <c r="EX18" s="16">
        <v>0</v>
      </c>
      <c r="EY18" s="89">
        <v>10</v>
      </c>
      <c r="EZ18" s="91">
        <v>178</v>
      </c>
      <c r="FA18" s="16">
        <v>5</v>
      </c>
      <c r="FB18" s="89"/>
      <c r="FC18" s="91">
        <v>400</v>
      </c>
      <c r="FD18" s="90">
        <v>30</v>
      </c>
      <c r="FE18" s="16">
        <v>34</v>
      </c>
      <c r="FF18" s="89">
        <v>32</v>
      </c>
      <c r="FG18" s="16">
        <v>193.2</v>
      </c>
      <c r="FH18" s="16">
        <v>159.5</v>
      </c>
      <c r="FI18" s="95">
        <f>EZ18</f>
        <v>178</v>
      </c>
      <c r="FJ18" s="150">
        <v>30.87</v>
      </c>
      <c r="FK18" s="151">
        <v>31.43</v>
      </c>
      <c r="FL18" s="89">
        <f>BD18</f>
        <v>31</v>
      </c>
      <c r="FM18" s="16">
        <v>0.59499999999999997</v>
      </c>
      <c r="FN18" s="16">
        <v>0.60099999999999998</v>
      </c>
      <c r="FO18" s="89">
        <v>0.59799999999999998</v>
      </c>
      <c r="FP18" s="152">
        <v>0.2</v>
      </c>
      <c r="FQ18" s="153">
        <v>0</v>
      </c>
      <c r="FR18" s="153">
        <v>0.1</v>
      </c>
      <c r="FS18" s="154">
        <v>18.2</v>
      </c>
    </row>
    <row r="19" spans="1:190" s="16" customFormat="1" x14ac:dyDescent="0.3">
      <c r="A19" s="16" t="s">
        <v>1597</v>
      </c>
      <c r="B19" s="184" t="s">
        <v>2024</v>
      </c>
      <c r="C19" s="184"/>
      <c r="D19" s="184"/>
      <c r="E19" s="184"/>
      <c r="F19" s="184"/>
      <c r="G19" s="184"/>
      <c r="H19" s="184"/>
      <c r="I19" s="185"/>
      <c r="J19" s="90">
        <v>19</v>
      </c>
      <c r="K19" s="16">
        <v>22</v>
      </c>
      <c r="L19" s="16">
        <v>20</v>
      </c>
      <c r="M19" s="16">
        <v>24.3</v>
      </c>
      <c r="N19" s="16">
        <v>31.9</v>
      </c>
      <c r="O19" s="16">
        <v>27.218</v>
      </c>
      <c r="P19" s="16">
        <v>19.238099999999999</v>
      </c>
      <c r="Q19" s="16">
        <v>22.0961</v>
      </c>
      <c r="R19" s="16">
        <v>20.427099999999999</v>
      </c>
      <c r="T19" s="16" t="s">
        <v>59</v>
      </c>
      <c r="U19" s="16" t="s">
        <v>70</v>
      </c>
      <c r="V19" s="16" t="s">
        <v>115</v>
      </c>
      <c r="W19" s="16" t="s">
        <v>116</v>
      </c>
      <c r="Y19" s="16">
        <v>8</v>
      </c>
      <c r="Z19" s="16" t="s">
        <v>63</v>
      </c>
      <c r="AA19" s="16" t="s">
        <v>63</v>
      </c>
      <c r="AB19" s="16" t="s">
        <v>60</v>
      </c>
      <c r="AC19" s="16" t="s">
        <v>117</v>
      </c>
      <c r="AD19" s="16">
        <v>10</v>
      </c>
      <c r="AF19" s="16">
        <v>373</v>
      </c>
      <c r="AG19" s="16" t="s">
        <v>204</v>
      </c>
      <c r="AH19" s="16" t="s">
        <v>205</v>
      </c>
      <c r="AI19" s="16" t="s">
        <v>66</v>
      </c>
      <c r="AJ19" s="89" t="s">
        <v>67</v>
      </c>
      <c r="AK19" s="90" t="s">
        <v>68</v>
      </c>
      <c r="AL19" s="16" t="s">
        <v>69</v>
      </c>
      <c r="AR19" s="89"/>
      <c r="AS19" s="90">
        <v>1900</v>
      </c>
      <c r="AT19" s="16">
        <v>1900</v>
      </c>
      <c r="AU19" s="90">
        <v>47</v>
      </c>
      <c r="AV19" s="16">
        <v>54</v>
      </c>
      <c r="AW19" s="16">
        <v>50</v>
      </c>
      <c r="AX19" s="16">
        <v>66.400000000000006</v>
      </c>
      <c r="AY19" s="16">
        <v>77.400000000000006</v>
      </c>
      <c r="AZ19" s="16">
        <v>70.936599999999999</v>
      </c>
      <c r="BA19" s="16">
        <v>46.892299999999999</v>
      </c>
      <c r="BB19" s="16">
        <v>54.227200000000003</v>
      </c>
      <c r="BC19" s="16">
        <v>49.9315</v>
      </c>
      <c r="BD19" s="16">
        <v>31</v>
      </c>
      <c r="BE19" s="16" t="s">
        <v>1616</v>
      </c>
      <c r="BF19" s="16" t="s">
        <v>1617</v>
      </c>
      <c r="BG19" s="16" t="s">
        <v>66</v>
      </c>
      <c r="BH19" s="16" t="s">
        <v>67</v>
      </c>
      <c r="BI19" s="16">
        <f>AS19</f>
        <v>1900</v>
      </c>
      <c r="BJ19" s="1"/>
      <c r="BK19" s="1"/>
      <c r="BL19" s="1"/>
      <c r="BM19" s="89">
        <f>AS19</f>
        <v>1900</v>
      </c>
      <c r="BN19" s="92" t="s">
        <v>1998</v>
      </c>
      <c r="BO19" s="16">
        <v>2</v>
      </c>
      <c r="BP19" s="16">
        <v>2</v>
      </c>
      <c r="BQ19" s="16">
        <v>33</v>
      </c>
      <c r="BR19" s="16" t="s">
        <v>71</v>
      </c>
      <c r="BT19" s="16" t="s">
        <v>1999</v>
      </c>
      <c r="BU19" s="21">
        <v>44755</v>
      </c>
      <c r="BV19" s="89">
        <v>31721</v>
      </c>
      <c r="BW19" s="148"/>
      <c r="BX19" s="90" t="s">
        <v>63</v>
      </c>
      <c r="BY19" s="16" t="s">
        <v>63</v>
      </c>
      <c r="CB19" s="16" t="s">
        <v>63</v>
      </c>
      <c r="CC19" s="16" t="s">
        <v>63</v>
      </c>
      <c r="CE19" s="16" t="s">
        <v>63</v>
      </c>
      <c r="CG19" s="16" t="s">
        <v>62</v>
      </c>
      <c r="CH19" s="16" t="s">
        <v>253</v>
      </c>
      <c r="CI19" s="16" t="s">
        <v>62</v>
      </c>
      <c r="CJ19" s="16" t="s">
        <v>254</v>
      </c>
      <c r="CK19" s="16" t="s">
        <v>90</v>
      </c>
      <c r="CM19" s="16">
        <v>6</v>
      </c>
      <c r="CN19" s="16" t="s">
        <v>91</v>
      </c>
      <c r="CP19" s="16">
        <v>355</v>
      </c>
      <c r="CQ19" s="16">
        <v>68</v>
      </c>
      <c r="CR19" s="16">
        <v>105.7</v>
      </c>
      <c r="CS19" s="16" t="s">
        <v>92</v>
      </c>
      <c r="CV19" s="16" t="s">
        <v>93</v>
      </c>
      <c r="CX19" s="16" t="s">
        <v>94</v>
      </c>
      <c r="CY19" s="16" t="s">
        <v>63</v>
      </c>
      <c r="DC19" s="16" t="s">
        <v>2011</v>
      </c>
      <c r="DD19" s="16">
        <v>1</v>
      </c>
      <c r="DE19" s="16" t="s">
        <v>167</v>
      </c>
      <c r="DF19" s="16" t="s">
        <v>2012</v>
      </c>
      <c r="DG19" s="16">
        <v>83</v>
      </c>
      <c r="DJ19" s="16" t="s">
        <v>106</v>
      </c>
      <c r="DK19" s="16" t="s">
        <v>1549</v>
      </c>
      <c r="DL19" s="16" t="s">
        <v>63</v>
      </c>
      <c r="DM19" s="16" t="s">
        <v>62</v>
      </c>
      <c r="DN19" s="16" t="s">
        <v>63</v>
      </c>
      <c r="DO19" s="16" t="s">
        <v>107</v>
      </c>
      <c r="DP19" s="16" t="s">
        <v>62</v>
      </c>
      <c r="DQ19" s="16" t="s">
        <v>76</v>
      </c>
      <c r="DS19" s="16" t="s">
        <v>2002</v>
      </c>
      <c r="DT19" s="16" t="s">
        <v>2003</v>
      </c>
      <c r="DU19" s="16" t="s">
        <v>2013</v>
      </c>
      <c r="DV19" s="16" t="s">
        <v>2014</v>
      </c>
      <c r="DZ19" s="89"/>
      <c r="EA19" s="149"/>
      <c r="EB19" s="90">
        <v>6</v>
      </c>
      <c r="EC19" s="16">
        <v>8</v>
      </c>
      <c r="ED19" s="89"/>
      <c r="EE19" s="90" t="s">
        <v>2023</v>
      </c>
      <c r="EF19" s="16">
        <v>7</v>
      </c>
      <c r="EH19" s="89"/>
      <c r="EI19" s="90"/>
      <c r="EM19" s="90"/>
      <c r="EP19" s="89"/>
      <c r="EQ19" s="90"/>
      <c r="ET19" s="89"/>
      <c r="EU19" s="90"/>
      <c r="EV19" s="89">
        <v>1500</v>
      </c>
      <c r="EW19" s="90">
        <v>465</v>
      </c>
      <c r="EX19" s="16">
        <v>396</v>
      </c>
      <c r="EY19" s="89">
        <v>434</v>
      </c>
      <c r="EZ19" s="91">
        <v>178</v>
      </c>
      <c r="FA19" s="16">
        <v>5</v>
      </c>
      <c r="FB19" s="89"/>
      <c r="FC19" s="91">
        <v>400</v>
      </c>
      <c r="FD19" s="90">
        <v>30</v>
      </c>
      <c r="FE19" s="16">
        <v>34</v>
      </c>
      <c r="FF19" s="89">
        <v>32</v>
      </c>
      <c r="FG19" s="16">
        <v>193.2</v>
      </c>
      <c r="FH19" s="16">
        <v>159.5</v>
      </c>
      <c r="FI19" s="95">
        <f>EZ19</f>
        <v>178</v>
      </c>
      <c r="FJ19" s="92" t="s">
        <v>2025</v>
      </c>
      <c r="FL19" s="89"/>
      <c r="FM19" s="16">
        <v>0.59499999999999997</v>
      </c>
      <c r="FN19" s="16">
        <v>0.60099999999999998</v>
      </c>
      <c r="FO19" s="89">
        <v>0.59799999999999998</v>
      </c>
      <c r="FP19" s="90"/>
      <c r="FS19" s="154">
        <v>18.2</v>
      </c>
    </row>
    <row r="20" spans="1:190" s="82" customFormat="1" x14ac:dyDescent="0.3">
      <c r="A20" s="16"/>
      <c r="E20" s="16"/>
      <c r="F20" s="16"/>
      <c r="G20" s="19"/>
      <c r="H20" s="16"/>
      <c r="I20" s="89"/>
      <c r="J20" s="81"/>
      <c r="K20" s="72"/>
      <c r="L20" s="72"/>
      <c r="M20" s="74" t="s">
        <v>2026</v>
      </c>
      <c r="N20" s="72"/>
      <c r="O20" s="72"/>
      <c r="P20" s="72"/>
      <c r="Q20" s="72"/>
      <c r="R20" s="72"/>
      <c r="S20" s="72"/>
      <c r="T20" s="72"/>
      <c r="U20" s="72"/>
      <c r="V20" s="72"/>
      <c r="W20" s="72"/>
      <c r="X20" s="72"/>
      <c r="Y20" s="72"/>
      <c r="Z20" s="72"/>
      <c r="AA20" s="72"/>
      <c r="AB20" s="72"/>
      <c r="AC20" s="72"/>
      <c r="AD20" s="74" t="str">
        <f>$M20</f>
        <v>2023 Chrysler Pacifica Hybrid</v>
      </c>
      <c r="AE20" s="72"/>
      <c r="AF20" s="72"/>
      <c r="AG20" s="72"/>
      <c r="AH20" s="72"/>
      <c r="AI20" s="72"/>
      <c r="AJ20" s="75"/>
      <c r="AK20" s="138"/>
      <c r="AL20" s="1"/>
      <c r="AM20" s="1"/>
      <c r="AN20" s="1"/>
      <c r="AO20" s="1"/>
      <c r="AP20" s="1"/>
      <c r="AQ20" s="1"/>
      <c r="AR20" s="139"/>
      <c r="AS20" s="70"/>
      <c r="AT20" s="74" t="str">
        <f>$M20</f>
        <v>2023 Chrysler Pacifica Hybrid</v>
      </c>
      <c r="AU20" s="70"/>
      <c r="AV20" s="72"/>
      <c r="AW20" s="72"/>
      <c r="AX20" s="72"/>
      <c r="AY20" s="72"/>
      <c r="AZ20" s="72"/>
      <c r="BA20" s="72"/>
      <c r="BB20" s="72"/>
      <c r="BC20" s="72"/>
      <c r="BD20" s="72"/>
      <c r="BE20" s="72"/>
      <c r="BF20" s="72"/>
      <c r="BG20" s="72"/>
      <c r="BH20" s="72"/>
      <c r="BI20" s="74" t="str">
        <f>$M20</f>
        <v>2023 Chrysler Pacifica Hybrid</v>
      </c>
      <c r="BJ20" s="72"/>
      <c r="BK20" s="72"/>
      <c r="BL20" s="72"/>
      <c r="BM20" s="75"/>
      <c r="BN20" s="138"/>
      <c r="BO20" s="1"/>
      <c r="BP20" s="1"/>
      <c r="BQ20" s="1"/>
      <c r="BR20" s="1"/>
      <c r="BS20" s="1"/>
      <c r="BT20" s="140"/>
      <c r="BU20" s="1"/>
      <c r="BV20" s="139"/>
      <c r="BW20" s="141"/>
      <c r="BX20" s="70"/>
      <c r="BY20" s="74" t="str">
        <f>$M20</f>
        <v>2023 Chrysler Pacifica Hybrid</v>
      </c>
      <c r="BZ20" s="72"/>
      <c r="CA20" s="72"/>
      <c r="CB20" s="72"/>
      <c r="CC20" s="72"/>
      <c r="CD20" s="72"/>
      <c r="CE20" s="142"/>
      <c r="CF20" s="72"/>
      <c r="CG20" s="72"/>
      <c r="CH20" s="72"/>
      <c r="CI20" s="72"/>
      <c r="CJ20" s="72"/>
      <c r="CK20" s="72"/>
      <c r="CL20" s="72"/>
      <c r="CM20" s="72"/>
      <c r="CN20" s="72"/>
      <c r="CO20" s="74" t="str">
        <f>$M20</f>
        <v>2023 Chrysler Pacifica Hybrid</v>
      </c>
      <c r="CP20" s="72"/>
      <c r="CQ20" s="72"/>
      <c r="CR20" s="72"/>
      <c r="CS20" s="72"/>
      <c r="CT20" s="72"/>
      <c r="CU20" s="72"/>
      <c r="CV20" s="72"/>
      <c r="CW20" s="72"/>
      <c r="CX20" s="72"/>
      <c r="CY20" s="72"/>
      <c r="CZ20" s="72"/>
      <c r="DA20" s="72"/>
      <c r="DB20" s="72"/>
      <c r="DC20" s="72"/>
      <c r="DD20" s="72"/>
      <c r="DE20" s="72"/>
      <c r="DF20" s="74" t="str">
        <f>$M20</f>
        <v>2023 Chrysler Pacifica Hybrid</v>
      </c>
      <c r="DG20" s="72"/>
      <c r="DH20" s="72"/>
      <c r="DI20" s="72"/>
      <c r="DJ20" s="72"/>
      <c r="DK20" s="72"/>
      <c r="DL20" s="72"/>
      <c r="DM20" s="72"/>
      <c r="DN20" s="72"/>
      <c r="DO20" s="72"/>
      <c r="DP20" s="72"/>
      <c r="DQ20" s="72"/>
      <c r="DR20" s="74"/>
      <c r="DS20" s="74"/>
      <c r="DT20" s="74"/>
      <c r="DU20" s="74"/>
      <c r="DV20" s="74"/>
      <c r="DW20" s="74" t="str">
        <f>$M20</f>
        <v>2023 Chrysler Pacifica Hybrid</v>
      </c>
      <c r="DX20" s="74"/>
      <c r="DY20" s="74"/>
      <c r="DZ20" s="73"/>
      <c r="EA20" s="143"/>
      <c r="EB20" s="81"/>
      <c r="EC20" s="74"/>
      <c r="ED20" s="73"/>
      <c r="EE20" s="81"/>
      <c r="EF20" s="74"/>
      <c r="EG20" s="74"/>
      <c r="EH20" s="73"/>
      <c r="EI20" s="81"/>
      <c r="EK20" t="s">
        <v>1597</v>
      </c>
      <c r="EL20" s="74" t="str">
        <f>$M20</f>
        <v>2023 Chrysler Pacifica Hybrid</v>
      </c>
      <c r="EM20" s="81"/>
      <c r="EP20" s="87"/>
      <c r="EQ20" s="86"/>
      <c r="ET20" s="87"/>
      <c r="EU20" s="86"/>
      <c r="EV20" s="87"/>
      <c r="EW20" s="86"/>
      <c r="EY20" s="87"/>
      <c r="EZ20" s="88"/>
      <c r="FA20" s="74" t="str">
        <f>$M20</f>
        <v>2023 Chrysler Pacifica Hybrid</v>
      </c>
      <c r="FB20" s="87"/>
      <c r="FC20" s="88"/>
      <c r="FD20" s="81"/>
      <c r="FE20" s="74"/>
      <c r="FF20" s="73"/>
      <c r="FG20" s="81"/>
      <c r="FH20" s="74"/>
      <c r="FI20" s="73"/>
      <c r="FJ20" s="81"/>
      <c r="FK20" s="74"/>
      <c r="FL20" s="73"/>
      <c r="FM20" s="74" t="str">
        <f>$M20</f>
        <v>2023 Chrysler Pacifica Hybrid</v>
      </c>
      <c r="FN20" s="74"/>
      <c r="FO20" s="73"/>
      <c r="FP20" s="144"/>
      <c r="FQ20" s="145"/>
      <c r="FR20" s="146"/>
      <c r="FS20" s="147"/>
      <c r="FT20" s="74"/>
      <c r="FU20" s="74"/>
      <c r="FV20" s="74"/>
      <c r="FW20" s="74"/>
      <c r="FX20" s="74"/>
      <c r="FY20" s="74"/>
      <c r="FZ20" s="74"/>
      <c r="GA20" s="74"/>
      <c r="GB20" s="74"/>
      <c r="GC20" s="74"/>
      <c r="GD20" s="74"/>
      <c r="GE20" s="74"/>
      <c r="GF20" s="74"/>
      <c r="GG20" s="74"/>
      <c r="GH20" s="74"/>
    </row>
    <row r="21" spans="1:190" s="16" customFormat="1" x14ac:dyDescent="0.3">
      <c r="A21" s="16">
        <v>2023</v>
      </c>
      <c r="B21" s="16" t="s">
        <v>78</v>
      </c>
      <c r="C21" s="16" t="s">
        <v>256</v>
      </c>
      <c r="D21" s="16" t="s">
        <v>2027</v>
      </c>
      <c r="E21" s="16" t="s">
        <v>81</v>
      </c>
      <c r="F21" s="16">
        <v>559</v>
      </c>
      <c r="G21" s="19">
        <v>3.6</v>
      </c>
      <c r="H21" s="16">
        <v>6</v>
      </c>
      <c r="I21" s="89" t="s">
        <v>139</v>
      </c>
      <c r="J21" s="90">
        <v>29</v>
      </c>
      <c r="K21" s="16">
        <v>30</v>
      </c>
      <c r="L21" s="16">
        <v>30</v>
      </c>
      <c r="M21" s="16">
        <v>42.742899999999999</v>
      </c>
      <c r="N21" s="16">
        <v>42.799799999999998</v>
      </c>
      <c r="O21" s="16">
        <v>42.768500000000003</v>
      </c>
      <c r="P21" s="16">
        <v>29.415800000000001</v>
      </c>
      <c r="Q21" s="16">
        <v>29.649899999999999</v>
      </c>
      <c r="R21" s="16">
        <v>29.520700000000001</v>
      </c>
      <c r="T21" s="16" t="s">
        <v>83</v>
      </c>
      <c r="U21" s="16" t="s">
        <v>87</v>
      </c>
      <c r="V21" s="16" t="s">
        <v>129</v>
      </c>
      <c r="W21" s="16" t="s">
        <v>130</v>
      </c>
      <c r="Y21" s="16">
        <v>1</v>
      </c>
      <c r="Z21" s="16" t="s">
        <v>63</v>
      </c>
      <c r="AA21" s="16" t="s">
        <v>63</v>
      </c>
      <c r="AB21" s="16" t="s">
        <v>135</v>
      </c>
      <c r="AC21" s="16" t="s">
        <v>159</v>
      </c>
      <c r="AD21" s="16">
        <v>10</v>
      </c>
      <c r="AF21" s="16">
        <v>487</v>
      </c>
      <c r="AG21" s="16" t="s">
        <v>82</v>
      </c>
      <c r="AH21" s="16" t="s">
        <v>86</v>
      </c>
      <c r="AI21" s="16" t="s">
        <v>66</v>
      </c>
      <c r="AJ21" s="89" t="s">
        <v>67</v>
      </c>
      <c r="AK21" s="90" t="s">
        <v>68</v>
      </c>
      <c r="AL21" s="16" t="s">
        <v>69</v>
      </c>
      <c r="AR21" s="89"/>
      <c r="AS21" s="90">
        <v>1100</v>
      </c>
      <c r="AT21" s="16">
        <v>1100</v>
      </c>
      <c r="AU21" s="90">
        <v>39</v>
      </c>
      <c r="AV21" s="16">
        <v>45</v>
      </c>
      <c r="AW21" s="16">
        <v>41</v>
      </c>
      <c r="AX21" s="16">
        <v>27.3</v>
      </c>
      <c r="AY21" s="16">
        <v>30.7</v>
      </c>
      <c r="AZ21" s="16">
        <v>28.83</v>
      </c>
      <c r="BA21" s="16">
        <v>38.853999999999999</v>
      </c>
      <c r="BB21" s="16">
        <v>44.634</v>
      </c>
      <c r="BC21" s="16">
        <v>41.454999999999998</v>
      </c>
      <c r="BD21" s="16">
        <v>32</v>
      </c>
      <c r="BE21" s="16" t="s">
        <v>1616</v>
      </c>
      <c r="BF21" s="16" t="s">
        <v>1617</v>
      </c>
      <c r="BG21" s="16" t="s">
        <v>1624</v>
      </c>
      <c r="BH21" s="16" t="s">
        <v>67</v>
      </c>
      <c r="BI21" s="16">
        <f>AS21</f>
        <v>1100</v>
      </c>
      <c r="BM21" s="89">
        <f>AS21</f>
        <v>1100</v>
      </c>
      <c r="BN21" s="92"/>
      <c r="BO21" s="16">
        <v>2</v>
      </c>
      <c r="BP21" s="16">
        <v>2</v>
      </c>
      <c r="BQ21" s="16">
        <v>20</v>
      </c>
      <c r="BR21" s="16" t="s">
        <v>393</v>
      </c>
      <c r="BS21" s="16">
        <v>1</v>
      </c>
      <c r="BT21" s="16" t="s">
        <v>1999</v>
      </c>
      <c r="BU21" s="21">
        <v>44900</v>
      </c>
      <c r="BV21" s="89">
        <v>32473</v>
      </c>
      <c r="BW21" s="148"/>
      <c r="BX21" s="90" t="s">
        <v>63</v>
      </c>
      <c r="BY21" s="16" t="s">
        <v>63</v>
      </c>
      <c r="CB21" s="16" t="s">
        <v>63</v>
      </c>
      <c r="CC21" s="16" t="s">
        <v>63</v>
      </c>
      <c r="CE21" s="16" t="s">
        <v>63</v>
      </c>
      <c r="CG21" s="16" t="s">
        <v>62</v>
      </c>
      <c r="CH21" s="16" t="s">
        <v>89</v>
      </c>
      <c r="CI21" s="16" t="s">
        <v>63</v>
      </c>
      <c r="CK21" s="16" t="s">
        <v>90</v>
      </c>
      <c r="CM21" s="16">
        <v>1</v>
      </c>
      <c r="CN21" s="16" t="s">
        <v>91</v>
      </c>
      <c r="CP21" s="16">
        <v>360</v>
      </c>
      <c r="CQ21" s="16">
        <v>47</v>
      </c>
      <c r="CR21" s="16">
        <v>95.9</v>
      </c>
      <c r="CS21" s="16" t="s">
        <v>92</v>
      </c>
      <c r="CV21" s="16" t="s">
        <v>93</v>
      </c>
      <c r="CX21" s="16" t="s">
        <v>136</v>
      </c>
      <c r="CY21" s="16" t="s">
        <v>63</v>
      </c>
      <c r="DD21" s="16">
        <v>1</v>
      </c>
      <c r="DE21" s="16" t="s">
        <v>95</v>
      </c>
      <c r="DG21" s="16">
        <v>89</v>
      </c>
      <c r="DL21" s="16" t="s">
        <v>63</v>
      </c>
      <c r="DM21" s="16" t="s">
        <v>62</v>
      </c>
      <c r="DN21" s="16" t="s">
        <v>63</v>
      </c>
      <c r="DO21" s="16" t="s">
        <v>328</v>
      </c>
      <c r="DP21" s="16" t="s">
        <v>62</v>
      </c>
      <c r="DQ21" s="16" t="s">
        <v>76</v>
      </c>
      <c r="DS21" s="16" t="s">
        <v>2002</v>
      </c>
      <c r="DT21" s="16" t="s">
        <v>2003</v>
      </c>
      <c r="DU21" s="16" t="s">
        <v>2013</v>
      </c>
      <c r="DV21" s="16" t="s">
        <v>2014</v>
      </c>
      <c r="DZ21" s="89"/>
      <c r="EA21" s="149"/>
      <c r="EB21" s="90">
        <v>8</v>
      </c>
      <c r="EC21" s="16">
        <v>10</v>
      </c>
      <c r="ED21" s="89"/>
      <c r="EE21" s="90" t="s">
        <v>2028</v>
      </c>
      <c r="EF21" s="16">
        <v>7</v>
      </c>
      <c r="EH21" s="89"/>
      <c r="EI21" s="90"/>
      <c r="EM21" s="90"/>
      <c r="EP21" s="89"/>
      <c r="EQ21" s="90"/>
      <c r="ET21" s="89"/>
      <c r="EU21" s="90">
        <v>2500</v>
      </c>
      <c r="EV21" s="89"/>
      <c r="EW21" s="90">
        <v>0</v>
      </c>
      <c r="EX21" s="16">
        <v>0</v>
      </c>
      <c r="EY21" s="89">
        <v>0</v>
      </c>
      <c r="EZ21" s="91">
        <v>119</v>
      </c>
      <c r="FA21" s="16">
        <v>2</v>
      </c>
      <c r="FB21" s="89"/>
      <c r="FC21" s="91">
        <v>520</v>
      </c>
      <c r="FD21" s="90">
        <v>50</v>
      </c>
      <c r="FE21" s="16">
        <v>46</v>
      </c>
      <c r="FF21" s="89">
        <v>48</v>
      </c>
      <c r="FG21" s="16">
        <v>112.7</v>
      </c>
      <c r="FH21" s="16">
        <v>126.9</v>
      </c>
      <c r="FI21" s="95">
        <f>EZ21</f>
        <v>119</v>
      </c>
      <c r="FJ21" s="150">
        <v>34.409999999999997</v>
      </c>
      <c r="FK21" s="151">
        <v>29.49</v>
      </c>
      <c r="FL21" s="89">
        <f>BD21</f>
        <v>32</v>
      </c>
      <c r="FM21" s="16">
        <v>0.63</v>
      </c>
      <c r="FN21" s="16">
        <v>0.57999999999999996</v>
      </c>
      <c r="FO21" s="89">
        <v>0.60899999999999999</v>
      </c>
      <c r="FP21" s="152">
        <v>0</v>
      </c>
      <c r="FQ21" s="153">
        <v>0</v>
      </c>
      <c r="FR21" s="153">
        <v>0</v>
      </c>
      <c r="FS21" s="154">
        <v>16.5</v>
      </c>
    </row>
    <row r="22" spans="1:190" s="16" customFormat="1" x14ac:dyDescent="0.3">
      <c r="A22" s="16" t="s">
        <v>1597</v>
      </c>
      <c r="B22" s="184" t="s">
        <v>2029</v>
      </c>
      <c r="C22" s="184"/>
      <c r="D22" s="184"/>
      <c r="E22" s="184"/>
      <c r="F22" s="184"/>
      <c r="G22" s="184"/>
      <c r="H22" s="184"/>
      <c r="I22" s="185"/>
      <c r="J22" s="90">
        <v>29</v>
      </c>
      <c r="K22" s="16">
        <v>30</v>
      </c>
      <c r="L22" s="16">
        <v>30</v>
      </c>
      <c r="M22" s="16">
        <v>42.742899999999999</v>
      </c>
      <c r="N22" s="16">
        <v>42.799799999999998</v>
      </c>
      <c r="O22" s="16">
        <v>42.768500000000003</v>
      </c>
      <c r="P22" s="16">
        <v>29.415800000000001</v>
      </c>
      <c r="Q22" s="16">
        <v>29.649899999999999</v>
      </c>
      <c r="R22" s="16">
        <v>29.520700000000001</v>
      </c>
      <c r="T22" s="16" t="s">
        <v>83</v>
      </c>
      <c r="U22" s="16" t="s">
        <v>87</v>
      </c>
      <c r="V22" s="16" t="s">
        <v>129</v>
      </c>
      <c r="W22" s="16" t="s">
        <v>130</v>
      </c>
      <c r="Y22" s="16">
        <v>1</v>
      </c>
      <c r="Z22" s="16" t="s">
        <v>63</v>
      </c>
      <c r="AA22" s="16" t="s">
        <v>63</v>
      </c>
      <c r="AB22" s="16" t="s">
        <v>135</v>
      </c>
      <c r="AC22" s="16" t="s">
        <v>159</v>
      </c>
      <c r="AD22" s="16">
        <v>10</v>
      </c>
      <c r="AF22" s="16">
        <v>487</v>
      </c>
      <c r="AG22" s="16" t="s">
        <v>82</v>
      </c>
      <c r="AH22" s="16" t="s">
        <v>86</v>
      </c>
      <c r="AI22" s="16" t="s">
        <v>66</v>
      </c>
      <c r="AJ22" s="89" t="s">
        <v>67</v>
      </c>
      <c r="AK22" s="90" t="s">
        <v>68</v>
      </c>
      <c r="AL22" s="16" t="s">
        <v>69</v>
      </c>
      <c r="AR22" s="89"/>
      <c r="AS22" s="90">
        <v>1100</v>
      </c>
      <c r="AT22" s="16">
        <v>1100</v>
      </c>
      <c r="AU22" s="90">
        <v>87</v>
      </c>
      <c r="AV22" s="16">
        <v>77</v>
      </c>
      <c r="AW22" s="16">
        <v>82</v>
      </c>
      <c r="AX22" s="16">
        <v>123.6</v>
      </c>
      <c r="AY22" s="16">
        <v>109.8</v>
      </c>
      <c r="AZ22" s="16">
        <v>116.9837</v>
      </c>
      <c r="BA22" s="16">
        <v>86.674300000000002</v>
      </c>
      <c r="BB22" s="16">
        <v>76.873500000000007</v>
      </c>
      <c r="BC22" s="16">
        <v>81.971500000000006</v>
      </c>
      <c r="BD22" s="16">
        <v>32</v>
      </c>
      <c r="BE22" s="16" t="s">
        <v>1616</v>
      </c>
      <c r="BF22" s="16" t="s">
        <v>1617</v>
      </c>
      <c r="BG22" s="16" t="s">
        <v>66</v>
      </c>
      <c r="BH22" s="16" t="s">
        <v>1625</v>
      </c>
      <c r="BI22" s="16">
        <f>AS22</f>
        <v>1100</v>
      </c>
      <c r="BJ22" s="1"/>
      <c r="BK22" s="1"/>
      <c r="BL22" s="1"/>
      <c r="BM22" s="89">
        <f>AS22</f>
        <v>1100</v>
      </c>
      <c r="BN22" s="92" t="s">
        <v>2030</v>
      </c>
      <c r="BO22" s="16">
        <v>2</v>
      </c>
      <c r="BP22" s="16">
        <v>2</v>
      </c>
      <c r="BQ22" s="16">
        <v>20</v>
      </c>
      <c r="BR22" s="16" t="s">
        <v>393</v>
      </c>
      <c r="BS22" s="16">
        <v>1</v>
      </c>
      <c r="BT22" s="16" t="s">
        <v>1999</v>
      </c>
      <c r="BU22" s="21">
        <v>44900</v>
      </c>
      <c r="BV22" s="89">
        <v>32473</v>
      </c>
      <c r="BW22" s="148"/>
      <c r="BX22" s="90" t="s">
        <v>63</v>
      </c>
      <c r="BY22" s="16" t="s">
        <v>63</v>
      </c>
      <c r="CB22" s="16" t="s">
        <v>63</v>
      </c>
      <c r="CC22" s="16" t="s">
        <v>63</v>
      </c>
      <c r="CE22" s="16" t="s">
        <v>63</v>
      </c>
      <c r="CG22" s="16" t="s">
        <v>62</v>
      </c>
      <c r="CH22" s="16" t="s">
        <v>89</v>
      </c>
      <c r="CI22" s="16" t="s">
        <v>63</v>
      </c>
      <c r="CK22" s="16" t="s">
        <v>90</v>
      </c>
      <c r="CM22" s="16">
        <v>1</v>
      </c>
      <c r="CN22" s="16" t="s">
        <v>91</v>
      </c>
      <c r="CP22" s="16">
        <v>360</v>
      </c>
      <c r="CQ22" s="16">
        <v>47</v>
      </c>
      <c r="CR22" s="16">
        <v>95.9</v>
      </c>
      <c r="CS22" s="16" t="s">
        <v>92</v>
      </c>
      <c r="CV22" s="16" t="s">
        <v>93</v>
      </c>
      <c r="CX22" s="16" t="s">
        <v>136</v>
      </c>
      <c r="CY22" s="16" t="s">
        <v>63</v>
      </c>
      <c r="DD22" s="16">
        <v>1</v>
      </c>
      <c r="DE22" s="16" t="s">
        <v>95</v>
      </c>
      <c r="DG22" s="16">
        <v>89</v>
      </c>
      <c r="DJ22" s="16" t="s">
        <v>74</v>
      </c>
      <c r="DK22" s="16" t="s">
        <v>75</v>
      </c>
      <c r="DL22" s="16" t="s">
        <v>63</v>
      </c>
      <c r="DM22" s="16" t="s">
        <v>62</v>
      </c>
      <c r="DN22" s="16" t="s">
        <v>63</v>
      </c>
      <c r="DO22" s="16" t="s">
        <v>328</v>
      </c>
      <c r="DP22" s="16" t="s">
        <v>62</v>
      </c>
      <c r="DQ22" s="16" t="s">
        <v>76</v>
      </c>
      <c r="DS22" s="16" t="s">
        <v>2002</v>
      </c>
      <c r="DT22" s="16" t="s">
        <v>2003</v>
      </c>
      <c r="DU22" s="16" t="s">
        <v>2013</v>
      </c>
      <c r="DV22" s="16" t="s">
        <v>2014</v>
      </c>
      <c r="DZ22" s="89"/>
      <c r="EA22" s="149"/>
      <c r="EB22" s="90">
        <v>8</v>
      </c>
      <c r="EC22" s="16">
        <v>10</v>
      </c>
      <c r="ED22" s="89">
        <v>10</v>
      </c>
      <c r="EE22" s="90" t="s">
        <v>2028</v>
      </c>
      <c r="EF22" s="16">
        <v>7</v>
      </c>
      <c r="EH22" s="89"/>
      <c r="EI22" s="90"/>
      <c r="EM22" s="90"/>
      <c r="EP22" s="89"/>
      <c r="EQ22" s="90"/>
      <c r="ET22" s="89"/>
      <c r="EU22" s="90">
        <v>2500</v>
      </c>
      <c r="EV22" s="89"/>
      <c r="EW22" s="90">
        <v>300</v>
      </c>
      <c r="EX22" s="16">
        <v>299</v>
      </c>
      <c r="EY22" s="89">
        <v>300</v>
      </c>
      <c r="EZ22" s="91">
        <v>119</v>
      </c>
      <c r="FA22" s="16">
        <v>2</v>
      </c>
      <c r="FB22" s="89"/>
      <c r="FC22" s="91">
        <v>520</v>
      </c>
      <c r="FD22" s="90">
        <v>50</v>
      </c>
      <c r="FE22" s="16">
        <v>46</v>
      </c>
      <c r="FF22" s="89">
        <v>48</v>
      </c>
      <c r="FG22" s="16">
        <v>112.7</v>
      </c>
      <c r="FH22" s="16">
        <v>126.9</v>
      </c>
      <c r="FI22" s="95">
        <f>EZ22</f>
        <v>119</v>
      </c>
      <c r="FJ22" s="92" t="s">
        <v>2031</v>
      </c>
      <c r="FL22" s="89"/>
      <c r="FM22" s="16">
        <v>0.63</v>
      </c>
      <c r="FN22" s="16">
        <v>0.57999999999999996</v>
      </c>
      <c r="FO22" s="89">
        <v>0.60899999999999999</v>
      </c>
      <c r="FP22" s="90"/>
      <c r="FS22" s="154">
        <v>16.5</v>
      </c>
    </row>
    <row r="23" spans="1:190" s="82" customFormat="1" x14ac:dyDescent="0.3">
      <c r="A23" s="16"/>
      <c r="E23" s="16"/>
      <c r="F23" s="16"/>
      <c r="G23" s="19"/>
      <c r="H23" s="16"/>
      <c r="I23" s="89"/>
      <c r="J23" s="81"/>
      <c r="K23" s="72"/>
      <c r="L23" s="72"/>
      <c r="M23" s="74" t="s">
        <v>2032</v>
      </c>
      <c r="N23" s="72"/>
      <c r="O23" s="72"/>
      <c r="P23" s="72"/>
      <c r="Q23" s="72"/>
      <c r="R23" s="72"/>
      <c r="S23" s="72"/>
      <c r="T23" s="72"/>
      <c r="U23" s="72"/>
      <c r="V23" s="72"/>
      <c r="W23" s="72"/>
      <c r="X23" s="72"/>
      <c r="Y23" s="72"/>
      <c r="Z23" s="72"/>
      <c r="AA23" s="72"/>
      <c r="AB23" s="72"/>
      <c r="AC23" s="72"/>
      <c r="AD23" s="74" t="str">
        <f>$M23</f>
        <v>2023 Hyundai Santa Fe Plug-In Hybrid</v>
      </c>
      <c r="AE23" s="72"/>
      <c r="AF23" s="72"/>
      <c r="AG23" s="72"/>
      <c r="AH23" s="72"/>
      <c r="AI23" s="72"/>
      <c r="AJ23" s="75"/>
      <c r="AK23" s="138"/>
      <c r="AL23" s="1"/>
      <c r="AM23" s="1"/>
      <c r="AN23" s="1"/>
      <c r="AO23" s="1"/>
      <c r="AP23" s="1"/>
      <c r="AQ23" s="1"/>
      <c r="AR23" s="139"/>
      <c r="AS23" s="70"/>
      <c r="AT23" s="74" t="str">
        <f>$M23</f>
        <v>2023 Hyundai Santa Fe Plug-In Hybrid</v>
      </c>
      <c r="AU23" s="70"/>
      <c r="AV23" s="72"/>
      <c r="AW23" s="72"/>
      <c r="AX23" s="72"/>
      <c r="AY23" s="72"/>
      <c r="AZ23" s="72"/>
      <c r="BA23" s="72"/>
      <c r="BB23" s="72"/>
      <c r="BC23" s="72"/>
      <c r="BD23" s="72"/>
      <c r="BE23" s="72"/>
      <c r="BF23" s="72"/>
      <c r="BG23" s="72"/>
      <c r="BH23" s="72"/>
      <c r="BI23" s="74" t="str">
        <f>$M23</f>
        <v>2023 Hyundai Santa Fe Plug-In Hybrid</v>
      </c>
      <c r="BJ23" s="72"/>
      <c r="BK23" s="72"/>
      <c r="BL23" s="72"/>
      <c r="BM23" s="75"/>
      <c r="BN23" s="138"/>
      <c r="BO23" s="1"/>
      <c r="BP23" s="1"/>
      <c r="BQ23" s="1"/>
      <c r="BR23" s="1"/>
      <c r="BS23" s="1"/>
      <c r="BT23" s="140"/>
      <c r="BU23" s="1"/>
      <c r="BV23" s="139"/>
      <c r="BW23" s="141"/>
      <c r="BX23" s="70"/>
      <c r="BY23" s="74" t="str">
        <f>$M23</f>
        <v>2023 Hyundai Santa Fe Plug-In Hybrid</v>
      </c>
      <c r="BZ23" s="72"/>
      <c r="CA23" s="72"/>
      <c r="CB23" s="72"/>
      <c r="CC23" s="72"/>
      <c r="CD23" s="72"/>
      <c r="CE23" s="142"/>
      <c r="CF23" s="72"/>
      <c r="CG23" s="72"/>
      <c r="CH23" s="72"/>
      <c r="CI23" s="72"/>
      <c r="CJ23" s="72"/>
      <c r="CK23" s="72"/>
      <c r="CL23" s="72"/>
      <c r="CM23" s="72"/>
      <c r="CN23" s="72"/>
      <c r="CO23" s="74" t="str">
        <f>$M23</f>
        <v>2023 Hyundai Santa Fe Plug-In Hybrid</v>
      </c>
      <c r="CP23" s="72"/>
      <c r="CQ23" s="72"/>
      <c r="CR23" s="72"/>
      <c r="CS23" s="72"/>
      <c r="CT23" s="72"/>
      <c r="CU23" s="72"/>
      <c r="CV23" s="72"/>
      <c r="CW23" s="72"/>
      <c r="CX23" s="72"/>
      <c r="CY23" s="72"/>
      <c r="CZ23" s="72"/>
      <c r="DA23" s="72"/>
      <c r="DB23" s="72"/>
      <c r="DC23" s="72"/>
      <c r="DD23" s="72"/>
      <c r="DE23" s="72"/>
      <c r="DF23" s="74" t="str">
        <f>$M23</f>
        <v>2023 Hyundai Santa Fe Plug-In Hybrid</v>
      </c>
      <c r="DG23" s="72"/>
      <c r="DH23" s="72"/>
      <c r="DI23" s="72"/>
      <c r="DJ23" s="72"/>
      <c r="DK23" s="72"/>
      <c r="DL23" s="72"/>
      <c r="DM23" s="72"/>
      <c r="DN23" s="72"/>
      <c r="DO23" s="72"/>
      <c r="DP23" s="72"/>
      <c r="DQ23" s="72"/>
      <c r="DR23" s="74"/>
      <c r="DS23" s="74"/>
      <c r="DT23" s="74"/>
      <c r="DU23" s="74"/>
      <c r="DV23" s="74"/>
      <c r="DW23" s="74" t="str">
        <f>$M23</f>
        <v>2023 Hyundai Santa Fe Plug-In Hybrid</v>
      </c>
      <c r="DX23" s="74"/>
      <c r="DY23" s="74"/>
      <c r="DZ23" s="73"/>
      <c r="EA23" s="143"/>
      <c r="EB23" s="81"/>
      <c r="EC23" s="74"/>
      <c r="ED23" s="73"/>
      <c r="EE23" s="81"/>
      <c r="EF23" s="74"/>
      <c r="EG23" s="74"/>
      <c r="EH23" s="73"/>
      <c r="EI23" s="81"/>
      <c r="EK23" t="s">
        <v>1597</v>
      </c>
      <c r="EL23" s="74" t="str">
        <f>$M23</f>
        <v>2023 Hyundai Santa Fe Plug-In Hybrid</v>
      </c>
      <c r="EM23" s="81"/>
      <c r="EP23" s="87"/>
      <c r="EQ23" s="86"/>
      <c r="ET23" s="87"/>
      <c r="EU23" s="86"/>
      <c r="EV23" s="87"/>
      <c r="EW23" s="86"/>
      <c r="EY23" s="87"/>
      <c r="EZ23" s="88"/>
      <c r="FA23" s="74" t="str">
        <f>$M23</f>
        <v>2023 Hyundai Santa Fe Plug-In Hybrid</v>
      </c>
      <c r="FB23" s="87"/>
      <c r="FC23" s="88"/>
      <c r="FD23" s="81"/>
      <c r="FE23" s="74"/>
      <c r="FF23" s="73"/>
      <c r="FG23" s="81"/>
      <c r="FH23" s="74"/>
      <c r="FI23" s="73"/>
      <c r="FJ23" s="81"/>
      <c r="FK23" s="74"/>
      <c r="FL23" s="73"/>
      <c r="FM23" s="74" t="str">
        <f>$M23</f>
        <v>2023 Hyundai Santa Fe Plug-In Hybrid</v>
      </c>
      <c r="FN23" s="74"/>
      <c r="FO23" s="73"/>
      <c r="FP23" s="144"/>
      <c r="FQ23" s="145"/>
      <c r="FR23" s="146"/>
      <c r="FS23" s="147"/>
      <c r="FT23" s="74"/>
      <c r="FU23" s="74"/>
      <c r="FV23" s="74"/>
      <c r="FW23" s="74"/>
      <c r="FX23" s="74"/>
      <c r="FY23" s="74"/>
      <c r="FZ23" s="74"/>
      <c r="GA23" s="74"/>
      <c r="GB23" s="74"/>
      <c r="GC23" s="74"/>
      <c r="GD23" s="74"/>
      <c r="GE23" s="74"/>
      <c r="GF23" s="74"/>
      <c r="GG23" s="74"/>
      <c r="GH23" s="74"/>
    </row>
    <row r="24" spans="1:190" s="16" customFormat="1" x14ac:dyDescent="0.3">
      <c r="A24" s="16">
        <v>2023</v>
      </c>
      <c r="B24" s="16" t="s">
        <v>191</v>
      </c>
      <c r="C24" s="16" t="s">
        <v>192</v>
      </c>
      <c r="D24" s="16" t="s">
        <v>2033</v>
      </c>
      <c r="E24" s="16" t="s">
        <v>193</v>
      </c>
      <c r="F24" s="16">
        <v>67</v>
      </c>
      <c r="G24" s="19">
        <v>1.6</v>
      </c>
      <c r="H24" s="16">
        <v>4</v>
      </c>
      <c r="I24" s="89" t="s">
        <v>582</v>
      </c>
      <c r="J24" s="90">
        <v>33</v>
      </c>
      <c r="K24" s="16">
        <v>32</v>
      </c>
      <c r="L24" s="16">
        <v>33</v>
      </c>
      <c r="M24" s="16">
        <v>45.8</v>
      </c>
      <c r="N24" s="16">
        <v>43.7</v>
      </c>
      <c r="O24" s="16">
        <v>44.830599999999997</v>
      </c>
      <c r="P24" s="16">
        <v>33.320900000000002</v>
      </c>
      <c r="Q24" s="16">
        <v>32.162999999999997</v>
      </c>
      <c r="R24" s="16">
        <v>32.789700000000003</v>
      </c>
      <c r="T24" s="16" t="s">
        <v>59</v>
      </c>
      <c r="U24" s="16" t="s">
        <v>70</v>
      </c>
      <c r="V24" s="16" t="s">
        <v>146</v>
      </c>
      <c r="W24" s="16" t="s">
        <v>147</v>
      </c>
      <c r="Y24" s="16">
        <v>6</v>
      </c>
      <c r="Z24" s="16" t="s">
        <v>63</v>
      </c>
      <c r="AA24" s="16" t="s">
        <v>63</v>
      </c>
      <c r="AB24" s="16" t="s">
        <v>60</v>
      </c>
      <c r="AC24" s="16" t="s">
        <v>117</v>
      </c>
      <c r="AD24" s="16">
        <v>15</v>
      </c>
      <c r="AF24" s="16">
        <v>407</v>
      </c>
      <c r="AG24" s="16" t="s">
        <v>82</v>
      </c>
      <c r="AH24" s="16" t="s">
        <v>86</v>
      </c>
      <c r="AI24" s="16" t="s">
        <v>66</v>
      </c>
      <c r="AJ24" s="89" t="s">
        <v>67</v>
      </c>
      <c r="AK24" s="90" t="s">
        <v>68</v>
      </c>
      <c r="AL24" s="16" t="s">
        <v>69</v>
      </c>
      <c r="AR24" s="89"/>
      <c r="AS24" s="90">
        <v>1100</v>
      </c>
      <c r="AT24" s="16">
        <v>1100</v>
      </c>
      <c r="AU24" s="90">
        <v>42</v>
      </c>
      <c r="AV24" s="16">
        <v>47</v>
      </c>
      <c r="AW24" s="16">
        <v>44</v>
      </c>
      <c r="AX24" s="16">
        <v>29.8</v>
      </c>
      <c r="AY24" s="16">
        <v>32.799999999999997</v>
      </c>
      <c r="AZ24" s="16">
        <v>31.15</v>
      </c>
      <c r="BA24" s="16">
        <v>42.329000000000001</v>
      </c>
      <c r="BB24" s="16">
        <v>46.78</v>
      </c>
      <c r="BC24" s="16">
        <v>44.332000000000001</v>
      </c>
      <c r="BD24" s="16">
        <v>31</v>
      </c>
      <c r="BE24" s="16" t="s">
        <v>1616</v>
      </c>
      <c r="BF24" s="16" t="s">
        <v>1617</v>
      </c>
      <c r="BG24" s="16" t="s">
        <v>1624</v>
      </c>
      <c r="BH24" s="16" t="s">
        <v>1625</v>
      </c>
      <c r="BI24" s="16">
        <f>AS24</f>
        <v>1100</v>
      </c>
      <c r="BM24" s="89">
        <f>AS24</f>
        <v>1100</v>
      </c>
      <c r="BN24" s="92"/>
      <c r="BO24" s="16">
        <v>2</v>
      </c>
      <c r="BP24" s="16">
        <v>2</v>
      </c>
      <c r="BQ24" s="16">
        <v>31</v>
      </c>
      <c r="BR24" s="16" t="s">
        <v>118</v>
      </c>
      <c r="BT24" s="16" t="s">
        <v>1999</v>
      </c>
      <c r="BU24" s="21">
        <v>44835</v>
      </c>
      <c r="BV24" s="89">
        <v>32174</v>
      </c>
      <c r="BW24" s="148"/>
      <c r="BX24" s="90" t="s">
        <v>63</v>
      </c>
      <c r="BY24" s="16" t="s">
        <v>63</v>
      </c>
      <c r="CB24" s="16" t="s">
        <v>63</v>
      </c>
      <c r="CC24" s="16" t="s">
        <v>63</v>
      </c>
      <c r="CE24" s="16" t="s">
        <v>63</v>
      </c>
      <c r="CG24" s="16" t="s">
        <v>62</v>
      </c>
      <c r="CH24" s="16" t="s">
        <v>668</v>
      </c>
      <c r="CI24" s="16" t="s">
        <v>63</v>
      </c>
      <c r="CK24" s="16" t="s">
        <v>90</v>
      </c>
      <c r="CM24" s="16">
        <v>1</v>
      </c>
      <c r="CN24" s="16" t="s">
        <v>91</v>
      </c>
      <c r="CP24" s="16">
        <v>360</v>
      </c>
      <c r="CQ24" s="16">
        <v>38.299999999999997</v>
      </c>
      <c r="CR24" s="16">
        <v>99</v>
      </c>
      <c r="CS24" s="16" t="s">
        <v>92</v>
      </c>
      <c r="CV24" s="16" t="s">
        <v>93</v>
      </c>
      <c r="CX24" s="16" t="s">
        <v>136</v>
      </c>
      <c r="CY24" s="16" t="s">
        <v>63</v>
      </c>
      <c r="DD24" s="16">
        <v>1</v>
      </c>
      <c r="DE24" s="16" t="s">
        <v>167</v>
      </c>
      <c r="DF24" s="16" t="s">
        <v>195</v>
      </c>
      <c r="DG24" s="16">
        <v>67</v>
      </c>
      <c r="DL24" s="16" t="s">
        <v>63</v>
      </c>
      <c r="DM24" s="16" t="s">
        <v>62</v>
      </c>
      <c r="DN24" s="16" t="s">
        <v>63</v>
      </c>
      <c r="DO24" s="16" t="s">
        <v>2034</v>
      </c>
      <c r="DP24" s="16" t="s">
        <v>62</v>
      </c>
      <c r="DQ24" s="16" t="s">
        <v>76</v>
      </c>
      <c r="DS24" s="16" t="s">
        <v>2002</v>
      </c>
      <c r="DT24" s="16" t="s">
        <v>2003</v>
      </c>
      <c r="DU24" s="16" t="s">
        <v>2013</v>
      </c>
      <c r="DV24" s="16" t="s">
        <v>2014</v>
      </c>
      <c r="DZ24" s="89"/>
      <c r="EA24" s="149"/>
      <c r="EB24" s="90">
        <v>8</v>
      </c>
      <c r="EC24" s="16">
        <v>10</v>
      </c>
      <c r="ED24" s="89"/>
      <c r="EE24" s="90" t="s">
        <v>2035</v>
      </c>
      <c r="EF24" s="16">
        <v>7</v>
      </c>
      <c r="EH24" s="89"/>
      <c r="EI24" s="90"/>
      <c r="EM24" s="90"/>
      <c r="EP24" s="89"/>
      <c r="EQ24" s="90"/>
      <c r="ET24" s="89"/>
      <c r="EU24" s="90">
        <v>2500</v>
      </c>
      <c r="EV24" s="89"/>
      <c r="EW24" s="90">
        <v>0</v>
      </c>
      <c r="EX24" s="16">
        <v>0</v>
      </c>
      <c r="EY24" s="89">
        <v>0</v>
      </c>
      <c r="EZ24" s="91">
        <v>111</v>
      </c>
      <c r="FA24" s="16">
        <v>3.4</v>
      </c>
      <c r="FB24" s="89"/>
      <c r="FC24" s="91">
        <v>440</v>
      </c>
      <c r="FD24" s="90">
        <v>51</v>
      </c>
      <c r="FE24" s="16">
        <v>47</v>
      </c>
      <c r="FF24" s="89">
        <v>49</v>
      </c>
      <c r="FG24" s="16">
        <v>104.6</v>
      </c>
      <c r="FH24" s="16">
        <v>119.8</v>
      </c>
      <c r="FI24" s="95">
        <f>EZ24</f>
        <v>111</v>
      </c>
      <c r="FJ24" s="150">
        <v>32.67</v>
      </c>
      <c r="FK24" s="151">
        <v>28.7</v>
      </c>
      <c r="FL24" s="89">
        <f>BD24</f>
        <v>31</v>
      </c>
      <c r="FM24" s="16">
        <v>0.61299999999999999</v>
      </c>
      <c r="FN24" s="16">
        <v>0.57199999999999995</v>
      </c>
      <c r="FO24" s="89">
        <v>0.59499999999999997</v>
      </c>
      <c r="FP24" s="152">
        <v>0</v>
      </c>
      <c r="FQ24" s="153">
        <v>0</v>
      </c>
      <c r="FR24" s="153">
        <v>0</v>
      </c>
      <c r="FS24" s="154">
        <v>12.4</v>
      </c>
    </row>
    <row r="25" spans="1:190" s="16" customFormat="1" x14ac:dyDescent="0.3">
      <c r="A25" s="16" t="s">
        <v>1597</v>
      </c>
      <c r="B25" s="184" t="s">
        <v>2036</v>
      </c>
      <c r="C25" s="184"/>
      <c r="D25" s="184"/>
      <c r="E25" s="184"/>
      <c r="F25" s="184"/>
      <c r="G25" s="184"/>
      <c r="H25" s="184"/>
      <c r="I25" s="185"/>
      <c r="J25" s="90">
        <v>33</v>
      </c>
      <c r="K25" s="16">
        <v>32</v>
      </c>
      <c r="L25" s="16">
        <v>33</v>
      </c>
      <c r="M25" s="16">
        <v>45.8</v>
      </c>
      <c r="N25" s="16">
        <v>43.7</v>
      </c>
      <c r="O25" s="16">
        <v>44.830599999999997</v>
      </c>
      <c r="P25" s="16">
        <v>33.320900000000002</v>
      </c>
      <c r="Q25" s="16">
        <v>32.162999999999997</v>
      </c>
      <c r="R25" s="16">
        <v>32.789700000000003</v>
      </c>
      <c r="T25" s="16" t="s">
        <v>59</v>
      </c>
      <c r="U25" s="16" t="s">
        <v>70</v>
      </c>
      <c r="V25" s="16" t="s">
        <v>146</v>
      </c>
      <c r="W25" s="16" t="s">
        <v>147</v>
      </c>
      <c r="Y25" s="16">
        <v>6</v>
      </c>
      <c r="Z25" s="16" t="s">
        <v>63</v>
      </c>
      <c r="AA25" s="16" t="s">
        <v>63</v>
      </c>
      <c r="AB25" s="16" t="s">
        <v>60</v>
      </c>
      <c r="AC25" s="16" t="s">
        <v>117</v>
      </c>
      <c r="AD25" s="16">
        <v>15</v>
      </c>
      <c r="AF25" s="16">
        <v>407</v>
      </c>
      <c r="AG25" s="16" t="s">
        <v>82</v>
      </c>
      <c r="AH25" s="16" t="s">
        <v>86</v>
      </c>
      <c r="AI25" s="16" t="s">
        <v>66</v>
      </c>
      <c r="AJ25" s="89" t="s">
        <v>67</v>
      </c>
      <c r="AK25" s="90" t="s">
        <v>68</v>
      </c>
      <c r="AL25" s="16" t="s">
        <v>69</v>
      </c>
      <c r="AR25" s="89"/>
      <c r="AS25" s="90">
        <v>1100</v>
      </c>
      <c r="AT25" s="16">
        <v>1100</v>
      </c>
      <c r="AU25" s="90">
        <v>79</v>
      </c>
      <c r="AV25" s="16">
        <v>72</v>
      </c>
      <c r="AW25" s="16">
        <v>76</v>
      </c>
      <c r="AX25" s="16">
        <v>113.3</v>
      </c>
      <c r="AY25" s="16">
        <v>102.7</v>
      </c>
      <c r="AZ25" s="16">
        <v>108.27119999999999</v>
      </c>
      <c r="BA25" s="16">
        <v>79.411699999999996</v>
      </c>
      <c r="BB25" s="16">
        <v>71.873699999999999</v>
      </c>
      <c r="BC25" s="16">
        <v>75.832800000000006</v>
      </c>
      <c r="BD25" s="16">
        <v>31</v>
      </c>
      <c r="BE25" s="16" t="s">
        <v>1616</v>
      </c>
      <c r="BF25" s="16" t="s">
        <v>1617</v>
      </c>
      <c r="BG25" s="16" t="s">
        <v>66</v>
      </c>
      <c r="BH25" s="16" t="s">
        <v>67</v>
      </c>
      <c r="BI25" s="16">
        <f>AS25</f>
        <v>1100</v>
      </c>
      <c r="BJ25" s="1"/>
      <c r="BK25" s="1"/>
      <c r="BL25" s="1"/>
      <c r="BM25" s="89">
        <f>AS25</f>
        <v>1100</v>
      </c>
      <c r="BN25" s="92" t="s">
        <v>1998</v>
      </c>
      <c r="BO25" s="16">
        <v>2</v>
      </c>
      <c r="BP25" s="16">
        <v>2</v>
      </c>
      <c r="BQ25" s="16">
        <v>31</v>
      </c>
      <c r="BR25" s="16" t="s">
        <v>118</v>
      </c>
      <c r="BT25" s="16" t="s">
        <v>1999</v>
      </c>
      <c r="BU25" s="21">
        <v>44835</v>
      </c>
      <c r="BV25" s="89">
        <v>32174</v>
      </c>
      <c r="BW25" s="148"/>
      <c r="BX25" s="90" t="s">
        <v>63</v>
      </c>
      <c r="BY25" s="16" t="s">
        <v>63</v>
      </c>
      <c r="CB25" s="16" t="s">
        <v>63</v>
      </c>
      <c r="CC25" s="16" t="s">
        <v>63</v>
      </c>
      <c r="CE25" s="16" t="s">
        <v>63</v>
      </c>
      <c r="CG25" s="16" t="s">
        <v>62</v>
      </c>
      <c r="CH25" s="16" t="s">
        <v>668</v>
      </c>
      <c r="CI25" s="16" t="s">
        <v>63</v>
      </c>
      <c r="CK25" s="16" t="s">
        <v>90</v>
      </c>
      <c r="CM25" s="16">
        <v>1</v>
      </c>
      <c r="CN25" s="16" t="s">
        <v>91</v>
      </c>
      <c r="CP25" s="16">
        <v>360</v>
      </c>
      <c r="CQ25" s="16">
        <v>38.299999999999997</v>
      </c>
      <c r="CR25" s="16">
        <v>99</v>
      </c>
      <c r="CS25" s="16" t="s">
        <v>92</v>
      </c>
      <c r="CV25" s="16" t="s">
        <v>93</v>
      </c>
      <c r="CX25" s="16" t="s">
        <v>136</v>
      </c>
      <c r="CY25" s="16" t="s">
        <v>63</v>
      </c>
      <c r="DD25" s="16">
        <v>1</v>
      </c>
      <c r="DE25" s="16" t="s">
        <v>167</v>
      </c>
      <c r="DF25" s="16" t="s">
        <v>195</v>
      </c>
      <c r="DG25" s="16">
        <v>67</v>
      </c>
      <c r="DJ25" s="16" t="s">
        <v>106</v>
      </c>
      <c r="DK25" s="16" t="s">
        <v>1549</v>
      </c>
      <c r="DL25" s="16" t="s">
        <v>63</v>
      </c>
      <c r="DM25" s="16" t="s">
        <v>62</v>
      </c>
      <c r="DN25" s="16" t="s">
        <v>63</v>
      </c>
      <c r="DO25" s="16" t="s">
        <v>2034</v>
      </c>
      <c r="DP25" s="16" t="s">
        <v>62</v>
      </c>
      <c r="DQ25" s="16" t="s">
        <v>76</v>
      </c>
      <c r="DS25" s="16" t="s">
        <v>2002</v>
      </c>
      <c r="DT25" s="16" t="s">
        <v>2003</v>
      </c>
      <c r="DU25" s="16" t="s">
        <v>2013</v>
      </c>
      <c r="DV25" s="16" t="s">
        <v>2014</v>
      </c>
      <c r="DZ25" s="89"/>
      <c r="EA25" s="149"/>
      <c r="EB25" s="90">
        <v>8</v>
      </c>
      <c r="EC25" s="16">
        <v>10</v>
      </c>
      <c r="ED25" s="89">
        <v>10</v>
      </c>
      <c r="EE25" s="90" t="s">
        <v>2035</v>
      </c>
      <c r="EF25" s="16">
        <v>7</v>
      </c>
      <c r="EH25" s="89"/>
      <c r="EI25" s="90"/>
      <c r="EM25" s="90"/>
      <c r="EP25" s="89"/>
      <c r="EQ25" s="90"/>
      <c r="ET25" s="89"/>
      <c r="EU25" s="90">
        <v>2500</v>
      </c>
      <c r="EV25" s="89"/>
      <c r="EW25" s="90">
        <v>269</v>
      </c>
      <c r="EX25" s="16">
        <v>278</v>
      </c>
      <c r="EY25" s="89">
        <v>273</v>
      </c>
      <c r="EZ25" s="91">
        <v>111</v>
      </c>
      <c r="FA25" s="16">
        <v>3.4</v>
      </c>
      <c r="FB25" s="89"/>
      <c r="FC25" s="91">
        <v>440</v>
      </c>
      <c r="FD25" s="90">
        <v>51</v>
      </c>
      <c r="FE25" s="16">
        <v>47</v>
      </c>
      <c r="FF25" s="89">
        <v>49</v>
      </c>
      <c r="FG25" s="16">
        <v>104.6</v>
      </c>
      <c r="FH25" s="16">
        <v>119.8</v>
      </c>
      <c r="FI25" s="95">
        <f>EZ25</f>
        <v>111</v>
      </c>
      <c r="FJ25" s="92" t="s">
        <v>2025</v>
      </c>
      <c r="FL25" s="89"/>
      <c r="FM25" s="16">
        <v>0.61299999999999999</v>
      </c>
      <c r="FN25" s="16">
        <v>0.57199999999999995</v>
      </c>
      <c r="FO25" s="89">
        <v>0.59499999999999997</v>
      </c>
      <c r="FP25" s="90"/>
      <c r="FS25" s="154">
        <v>12.4</v>
      </c>
    </row>
    <row r="26" spans="1:190" s="82" customFormat="1" x14ac:dyDescent="0.3">
      <c r="A26" s="16"/>
      <c r="E26" s="16"/>
      <c r="F26" s="16"/>
      <c r="G26" s="19"/>
      <c r="H26" s="16"/>
      <c r="I26" s="89"/>
      <c r="J26" s="81"/>
      <c r="K26" s="72"/>
      <c r="L26" s="72"/>
      <c r="M26" s="74" t="s">
        <v>2037</v>
      </c>
      <c r="N26" s="72"/>
      <c r="O26" s="72"/>
      <c r="P26" s="72"/>
      <c r="Q26" s="72"/>
      <c r="R26" s="72"/>
      <c r="S26" s="72"/>
      <c r="T26" s="72"/>
      <c r="U26" s="72"/>
      <c r="V26" s="72"/>
      <c r="W26" s="72"/>
      <c r="X26" s="72"/>
      <c r="Y26" s="72"/>
      <c r="Z26" s="72"/>
      <c r="AA26" s="72"/>
      <c r="AB26" s="72"/>
      <c r="AC26" s="72"/>
      <c r="AD26" s="74" t="str">
        <f>$M26</f>
        <v>2023 Hyundai Tucson Plug-In Hybrid</v>
      </c>
      <c r="AE26" s="72"/>
      <c r="AF26" s="72"/>
      <c r="AG26" s="72"/>
      <c r="AH26" s="72"/>
      <c r="AI26" s="72"/>
      <c r="AJ26" s="75"/>
      <c r="AK26" s="138"/>
      <c r="AL26" s="1"/>
      <c r="AM26" s="1"/>
      <c r="AN26" s="1"/>
      <c r="AO26" s="1"/>
      <c r="AP26" s="1"/>
      <c r="AQ26" s="1"/>
      <c r="AR26" s="139"/>
      <c r="AS26" s="70"/>
      <c r="AT26" s="74" t="str">
        <f>$M26</f>
        <v>2023 Hyundai Tucson Plug-In Hybrid</v>
      </c>
      <c r="AU26" s="70"/>
      <c r="AV26" s="72"/>
      <c r="AW26" s="72"/>
      <c r="AX26" s="72"/>
      <c r="AY26" s="72"/>
      <c r="AZ26" s="72"/>
      <c r="BA26" s="72"/>
      <c r="BB26" s="72"/>
      <c r="BC26" s="72"/>
      <c r="BD26" s="72"/>
      <c r="BE26" s="72"/>
      <c r="BF26" s="72"/>
      <c r="BG26" s="72"/>
      <c r="BH26" s="72"/>
      <c r="BI26" s="74" t="str">
        <f>$M26</f>
        <v>2023 Hyundai Tucson Plug-In Hybrid</v>
      </c>
      <c r="BJ26" s="72"/>
      <c r="BK26" s="72"/>
      <c r="BL26" s="72"/>
      <c r="BM26" s="75"/>
      <c r="BN26" s="138"/>
      <c r="BO26" s="1"/>
      <c r="BP26" s="1"/>
      <c r="BQ26" s="1"/>
      <c r="BR26" s="1"/>
      <c r="BS26" s="1"/>
      <c r="BT26" s="140"/>
      <c r="BU26" s="1"/>
      <c r="BV26" s="139"/>
      <c r="BW26" s="141"/>
      <c r="BX26" s="70"/>
      <c r="BY26" s="74" t="str">
        <f>$M26</f>
        <v>2023 Hyundai Tucson Plug-In Hybrid</v>
      </c>
      <c r="BZ26" s="72"/>
      <c r="CA26" s="72"/>
      <c r="CB26" s="72"/>
      <c r="CC26" s="72"/>
      <c r="CD26" s="72"/>
      <c r="CE26" s="142"/>
      <c r="CF26" s="72"/>
      <c r="CG26" s="72"/>
      <c r="CH26" s="72"/>
      <c r="CI26" s="72"/>
      <c r="CJ26" s="72"/>
      <c r="CK26" s="72"/>
      <c r="CL26" s="72"/>
      <c r="CM26" s="72"/>
      <c r="CN26" s="72"/>
      <c r="CO26" s="74" t="str">
        <f>$M26</f>
        <v>2023 Hyundai Tucson Plug-In Hybrid</v>
      </c>
      <c r="CP26" s="72"/>
      <c r="CQ26" s="72"/>
      <c r="CR26" s="72"/>
      <c r="CS26" s="72"/>
      <c r="CT26" s="72"/>
      <c r="CU26" s="72"/>
      <c r="CV26" s="72"/>
      <c r="CW26" s="72"/>
      <c r="CX26" s="72"/>
      <c r="CY26" s="72"/>
      <c r="CZ26" s="72"/>
      <c r="DA26" s="72"/>
      <c r="DB26" s="72"/>
      <c r="DC26" s="72"/>
      <c r="DD26" s="72"/>
      <c r="DE26" s="72"/>
      <c r="DF26" s="74" t="str">
        <f>$M26</f>
        <v>2023 Hyundai Tucson Plug-In Hybrid</v>
      </c>
      <c r="DG26" s="72"/>
      <c r="DH26" s="72"/>
      <c r="DI26" s="72"/>
      <c r="DJ26" s="72"/>
      <c r="DK26" s="72"/>
      <c r="DL26" s="72"/>
      <c r="DM26" s="72"/>
      <c r="DN26" s="72"/>
      <c r="DO26" s="72"/>
      <c r="DP26" s="72"/>
      <c r="DQ26" s="72"/>
      <c r="DR26" s="74"/>
      <c r="DS26" s="74"/>
      <c r="DT26" s="74"/>
      <c r="DU26" s="74"/>
      <c r="DV26" s="74"/>
      <c r="DW26" s="74" t="str">
        <f>$M26</f>
        <v>2023 Hyundai Tucson Plug-In Hybrid</v>
      </c>
      <c r="DX26" s="74"/>
      <c r="DY26" s="74"/>
      <c r="DZ26" s="73"/>
      <c r="EA26" s="143"/>
      <c r="EB26" s="81"/>
      <c r="EC26" s="74"/>
      <c r="ED26" s="73"/>
      <c r="EE26" s="81"/>
      <c r="EF26" s="74"/>
      <c r="EG26" s="74"/>
      <c r="EH26" s="73"/>
      <c r="EI26" s="81"/>
      <c r="EK26" t="s">
        <v>1597</v>
      </c>
      <c r="EL26" s="74" t="str">
        <f>$M26</f>
        <v>2023 Hyundai Tucson Plug-In Hybrid</v>
      </c>
      <c r="EM26" s="81"/>
      <c r="EP26" s="87"/>
      <c r="EQ26" s="86"/>
      <c r="ET26" s="87"/>
      <c r="EU26" s="86"/>
      <c r="EV26" s="87"/>
      <c r="EW26" s="86"/>
      <c r="EY26" s="87"/>
      <c r="EZ26" s="88"/>
      <c r="FA26" s="74" t="str">
        <f>$M26</f>
        <v>2023 Hyundai Tucson Plug-In Hybrid</v>
      </c>
      <c r="FB26" s="87"/>
      <c r="FC26" s="88"/>
      <c r="FD26" s="81"/>
      <c r="FE26" s="74"/>
      <c r="FF26" s="73"/>
      <c r="FG26" s="81"/>
      <c r="FH26" s="74"/>
      <c r="FI26" s="73"/>
      <c r="FJ26" s="81"/>
      <c r="FK26" s="74"/>
      <c r="FL26" s="73"/>
      <c r="FM26" s="74" t="str">
        <f>$M26</f>
        <v>2023 Hyundai Tucson Plug-In Hybrid</v>
      </c>
      <c r="FN26" s="74"/>
      <c r="FO26" s="73"/>
      <c r="FP26" s="144"/>
      <c r="FQ26" s="145"/>
      <c r="FR26" s="146"/>
      <c r="FS26" s="147"/>
      <c r="FT26" s="74"/>
      <c r="FU26" s="74"/>
      <c r="FV26" s="74"/>
      <c r="FW26" s="74"/>
      <c r="FX26" s="74"/>
      <c r="FY26" s="74"/>
      <c r="FZ26" s="74"/>
      <c r="GA26" s="74"/>
      <c r="GB26" s="74"/>
      <c r="GC26" s="74"/>
      <c r="GD26" s="74"/>
      <c r="GE26" s="74"/>
      <c r="GF26" s="74"/>
      <c r="GG26" s="74"/>
      <c r="GH26" s="74"/>
    </row>
    <row r="27" spans="1:190" s="16" customFormat="1" x14ac:dyDescent="0.3">
      <c r="A27" s="16">
        <v>2023</v>
      </c>
      <c r="B27" s="16" t="s">
        <v>191</v>
      </c>
      <c r="C27" s="16" t="s">
        <v>192</v>
      </c>
      <c r="D27" s="16" t="s">
        <v>2038</v>
      </c>
      <c r="E27" s="16" t="s">
        <v>193</v>
      </c>
      <c r="F27" s="16">
        <v>64</v>
      </c>
      <c r="G27" s="19">
        <v>1.6</v>
      </c>
      <c r="H27" s="16">
        <v>4</v>
      </c>
      <c r="I27" s="89" t="s">
        <v>582</v>
      </c>
      <c r="J27" s="90">
        <v>35</v>
      </c>
      <c r="K27" s="16">
        <v>35</v>
      </c>
      <c r="L27" s="16">
        <v>35</v>
      </c>
      <c r="M27" s="16">
        <v>47.9</v>
      </c>
      <c r="N27" s="16">
        <v>45.9</v>
      </c>
      <c r="O27" s="16">
        <v>46.9788</v>
      </c>
      <c r="P27" s="16">
        <v>34.729300000000002</v>
      </c>
      <c r="Q27" s="16">
        <v>35.373899999999999</v>
      </c>
      <c r="R27" s="16">
        <v>35.016399999999997</v>
      </c>
      <c r="T27" s="16" t="s">
        <v>59</v>
      </c>
      <c r="U27" s="16" t="s">
        <v>70</v>
      </c>
      <c r="V27" s="16" t="s">
        <v>146</v>
      </c>
      <c r="W27" s="16" t="s">
        <v>147</v>
      </c>
      <c r="Y27" s="16">
        <v>6</v>
      </c>
      <c r="Z27" s="16" t="s">
        <v>63</v>
      </c>
      <c r="AA27" s="16" t="s">
        <v>63</v>
      </c>
      <c r="AB27" s="16" t="s">
        <v>60</v>
      </c>
      <c r="AC27" s="16" t="s">
        <v>117</v>
      </c>
      <c r="AD27" s="16">
        <v>15</v>
      </c>
      <c r="AF27" s="16">
        <v>389</v>
      </c>
      <c r="AG27" s="16" t="s">
        <v>82</v>
      </c>
      <c r="AH27" s="16" t="s">
        <v>86</v>
      </c>
      <c r="AI27" s="16" t="s">
        <v>66</v>
      </c>
      <c r="AJ27" s="89" t="s">
        <v>67</v>
      </c>
      <c r="AK27" s="90" t="s">
        <v>68</v>
      </c>
      <c r="AL27" s="16" t="s">
        <v>69</v>
      </c>
      <c r="AR27" s="89"/>
      <c r="AS27" s="90">
        <v>1000</v>
      </c>
      <c r="AT27" s="16">
        <v>1000</v>
      </c>
      <c r="AU27" s="90">
        <v>39</v>
      </c>
      <c r="AV27" s="16">
        <v>46</v>
      </c>
      <c r="AW27" s="16">
        <v>42</v>
      </c>
      <c r="AX27" s="16">
        <v>27.2</v>
      </c>
      <c r="AY27" s="16">
        <v>31.9</v>
      </c>
      <c r="AZ27" s="16">
        <v>29.315000000000001</v>
      </c>
      <c r="BA27" s="16">
        <v>38.604500000000002</v>
      </c>
      <c r="BB27" s="16">
        <v>45.558999999999997</v>
      </c>
      <c r="BC27" s="16">
        <v>41.734000000000002</v>
      </c>
      <c r="BD27" s="16">
        <v>33</v>
      </c>
      <c r="BE27" s="16" t="s">
        <v>1616</v>
      </c>
      <c r="BF27" s="16" t="s">
        <v>1617</v>
      </c>
      <c r="BG27" s="16" t="s">
        <v>1624</v>
      </c>
      <c r="BH27" s="16" t="s">
        <v>1625</v>
      </c>
      <c r="BI27" s="16">
        <f>AS27</f>
        <v>1000</v>
      </c>
      <c r="BM27" s="89">
        <f>AS27</f>
        <v>1000</v>
      </c>
      <c r="BN27" s="92"/>
      <c r="BO27" s="16">
        <v>2</v>
      </c>
      <c r="BP27" s="16">
        <v>2</v>
      </c>
      <c r="BQ27" s="16">
        <v>31</v>
      </c>
      <c r="BR27" s="16" t="s">
        <v>118</v>
      </c>
      <c r="BT27" s="16" t="s">
        <v>1999</v>
      </c>
      <c r="BU27" s="21">
        <v>44792</v>
      </c>
      <c r="BV27" s="89">
        <v>31969</v>
      </c>
      <c r="BW27" s="148"/>
      <c r="BX27" s="90" t="s">
        <v>63</v>
      </c>
      <c r="BY27" s="16" t="s">
        <v>63</v>
      </c>
      <c r="CB27" s="16" t="s">
        <v>63</v>
      </c>
      <c r="CC27" s="16" t="s">
        <v>63</v>
      </c>
      <c r="CE27" s="16" t="s">
        <v>63</v>
      </c>
      <c r="CG27" s="16" t="s">
        <v>62</v>
      </c>
      <c r="CH27" s="16" t="s">
        <v>668</v>
      </c>
      <c r="CI27" s="16" t="s">
        <v>63</v>
      </c>
      <c r="CK27" s="16" t="s">
        <v>90</v>
      </c>
      <c r="CM27" s="16">
        <v>1</v>
      </c>
      <c r="CN27" s="16" t="s">
        <v>91</v>
      </c>
      <c r="CP27" s="16">
        <v>360</v>
      </c>
      <c r="CQ27" s="16">
        <v>38.299999999999997</v>
      </c>
      <c r="CR27" s="16">
        <v>98</v>
      </c>
      <c r="CS27" s="16" t="s">
        <v>92</v>
      </c>
      <c r="CV27" s="16" t="s">
        <v>93</v>
      </c>
      <c r="CX27" s="16" t="s">
        <v>136</v>
      </c>
      <c r="CY27" s="16" t="s">
        <v>63</v>
      </c>
      <c r="DD27" s="16">
        <v>1</v>
      </c>
      <c r="DE27" s="16" t="s">
        <v>167</v>
      </c>
      <c r="DF27" s="16" t="s">
        <v>195</v>
      </c>
      <c r="DG27" s="16">
        <v>67</v>
      </c>
      <c r="DL27" s="16" t="s">
        <v>63</v>
      </c>
      <c r="DM27" s="16" t="s">
        <v>62</v>
      </c>
      <c r="DN27" s="16" t="s">
        <v>63</v>
      </c>
      <c r="DO27" s="16" t="s">
        <v>2034</v>
      </c>
      <c r="DP27" s="16" t="s">
        <v>62</v>
      </c>
      <c r="DQ27" s="16" t="s">
        <v>76</v>
      </c>
      <c r="DS27" s="16" t="s">
        <v>2002</v>
      </c>
      <c r="DT27" s="16" t="s">
        <v>2003</v>
      </c>
      <c r="DU27" s="16" t="s">
        <v>2013</v>
      </c>
      <c r="DV27" s="16" t="s">
        <v>2014</v>
      </c>
      <c r="DZ27" s="89"/>
      <c r="EA27" s="149"/>
      <c r="EB27" s="90">
        <v>9</v>
      </c>
      <c r="EC27" s="16">
        <v>10</v>
      </c>
      <c r="ED27" s="89"/>
      <c r="EE27" s="90" t="s">
        <v>2039</v>
      </c>
      <c r="EF27" s="16">
        <v>7</v>
      </c>
      <c r="EH27" s="89"/>
      <c r="EI27" s="90"/>
      <c r="EM27" s="90"/>
      <c r="EP27" s="89"/>
      <c r="EQ27" s="90"/>
      <c r="ET27" s="89"/>
      <c r="EU27" s="90">
        <v>3000</v>
      </c>
      <c r="EV27" s="89"/>
      <c r="EW27" s="90">
        <v>0</v>
      </c>
      <c r="EX27" s="16">
        <v>0</v>
      </c>
      <c r="EY27" s="89">
        <v>0</v>
      </c>
      <c r="EZ27" s="91">
        <v>100</v>
      </c>
      <c r="FA27" s="16">
        <v>1.7</v>
      </c>
      <c r="FB27" s="89"/>
      <c r="FC27" s="91">
        <v>420</v>
      </c>
      <c r="FD27" s="90">
        <v>56</v>
      </c>
      <c r="FE27" s="16">
        <v>50</v>
      </c>
      <c r="FF27" s="89">
        <v>53</v>
      </c>
      <c r="FG27" s="16">
        <v>94.4</v>
      </c>
      <c r="FH27" s="16">
        <v>107.3</v>
      </c>
      <c r="FI27" s="95">
        <f>EZ27</f>
        <v>100</v>
      </c>
      <c r="FJ27" s="150">
        <v>35.03</v>
      </c>
      <c r="FK27" s="151">
        <v>29.72</v>
      </c>
      <c r="FL27" s="89">
        <f>BD27</f>
        <v>33</v>
      </c>
      <c r="FM27" s="16">
        <v>0.63600000000000001</v>
      </c>
      <c r="FN27" s="16">
        <v>0.58299999999999996</v>
      </c>
      <c r="FO27" s="89">
        <v>0.61599999999999999</v>
      </c>
      <c r="FP27" s="152">
        <v>0</v>
      </c>
      <c r="FQ27" s="153">
        <v>0</v>
      </c>
      <c r="FR27" s="153">
        <v>0</v>
      </c>
      <c r="FS27" s="154">
        <v>11.1</v>
      </c>
    </row>
    <row r="28" spans="1:190" s="16" customFormat="1" x14ac:dyDescent="0.3">
      <c r="A28" s="16" t="s">
        <v>1597</v>
      </c>
      <c r="B28" s="184" t="s">
        <v>2040</v>
      </c>
      <c r="C28" s="184"/>
      <c r="D28" s="184"/>
      <c r="E28" s="184"/>
      <c r="F28" s="184"/>
      <c r="G28" s="184"/>
      <c r="H28" s="184"/>
      <c r="I28" s="185"/>
      <c r="J28" s="90">
        <v>35</v>
      </c>
      <c r="K28" s="16">
        <v>35</v>
      </c>
      <c r="L28" s="16">
        <v>35</v>
      </c>
      <c r="M28" s="16">
        <v>47.9</v>
      </c>
      <c r="N28" s="16">
        <v>45.9</v>
      </c>
      <c r="O28" s="16">
        <v>46.9788</v>
      </c>
      <c r="P28" s="16">
        <v>34.729300000000002</v>
      </c>
      <c r="Q28" s="16">
        <v>35.373899999999999</v>
      </c>
      <c r="R28" s="16">
        <v>35.016399999999997</v>
      </c>
      <c r="T28" s="16" t="s">
        <v>59</v>
      </c>
      <c r="U28" s="16" t="s">
        <v>70</v>
      </c>
      <c r="V28" s="16" t="s">
        <v>146</v>
      </c>
      <c r="W28" s="16" t="s">
        <v>147</v>
      </c>
      <c r="Y28" s="16">
        <v>6</v>
      </c>
      <c r="Z28" s="16" t="s">
        <v>63</v>
      </c>
      <c r="AA28" s="16" t="s">
        <v>63</v>
      </c>
      <c r="AB28" s="16" t="s">
        <v>60</v>
      </c>
      <c r="AC28" s="16" t="s">
        <v>117</v>
      </c>
      <c r="AD28" s="16">
        <v>15</v>
      </c>
      <c r="AF28" s="16">
        <v>389</v>
      </c>
      <c r="AG28" s="16" t="s">
        <v>82</v>
      </c>
      <c r="AH28" s="16" t="s">
        <v>86</v>
      </c>
      <c r="AI28" s="16" t="s">
        <v>66</v>
      </c>
      <c r="AJ28" s="89" t="s">
        <v>67</v>
      </c>
      <c r="AK28" s="90" t="s">
        <v>68</v>
      </c>
      <c r="AL28" s="16" t="s">
        <v>69</v>
      </c>
      <c r="AR28" s="89"/>
      <c r="AS28" s="90">
        <v>1000</v>
      </c>
      <c r="AT28" s="16">
        <v>1000</v>
      </c>
      <c r="AU28" s="90">
        <v>87</v>
      </c>
      <c r="AV28" s="16">
        <v>74</v>
      </c>
      <c r="AW28" s="16">
        <v>80</v>
      </c>
      <c r="AX28" s="16">
        <v>124</v>
      </c>
      <c r="AY28" s="16">
        <v>105.6</v>
      </c>
      <c r="AZ28" s="16">
        <v>114.9842</v>
      </c>
      <c r="BA28" s="16">
        <v>86.807400000000001</v>
      </c>
      <c r="BB28" s="16">
        <v>73.8934</v>
      </c>
      <c r="BC28" s="16">
        <v>80.478200000000001</v>
      </c>
      <c r="BD28" s="16">
        <v>33</v>
      </c>
      <c r="BE28" s="16" t="s">
        <v>1616</v>
      </c>
      <c r="BF28" s="16" t="s">
        <v>1617</v>
      </c>
      <c r="BG28" s="16" t="s">
        <v>66</v>
      </c>
      <c r="BH28" s="16" t="s">
        <v>67</v>
      </c>
      <c r="BI28" s="16">
        <f>AS28</f>
        <v>1000</v>
      </c>
      <c r="BJ28" s="1"/>
      <c r="BK28" s="1"/>
      <c r="BL28" s="1"/>
      <c r="BM28" s="89">
        <f>AS28</f>
        <v>1000</v>
      </c>
      <c r="BN28" s="92" t="s">
        <v>1998</v>
      </c>
      <c r="BO28" s="16">
        <v>2</v>
      </c>
      <c r="BP28" s="16">
        <v>2</v>
      </c>
      <c r="BQ28" s="16">
        <v>31</v>
      </c>
      <c r="BR28" s="16" t="s">
        <v>118</v>
      </c>
      <c r="BT28" s="16" t="s">
        <v>1999</v>
      </c>
      <c r="BU28" s="21">
        <v>44792</v>
      </c>
      <c r="BV28" s="89">
        <v>31969</v>
      </c>
      <c r="BW28" s="148"/>
      <c r="BX28" s="90" t="s">
        <v>63</v>
      </c>
      <c r="BY28" s="16" t="s">
        <v>63</v>
      </c>
      <c r="CB28" s="16" t="s">
        <v>63</v>
      </c>
      <c r="CC28" s="16" t="s">
        <v>63</v>
      </c>
      <c r="CE28" s="16" t="s">
        <v>63</v>
      </c>
      <c r="CG28" s="16" t="s">
        <v>62</v>
      </c>
      <c r="CH28" s="16" t="s">
        <v>668</v>
      </c>
      <c r="CI28" s="16" t="s">
        <v>63</v>
      </c>
      <c r="CK28" s="16" t="s">
        <v>90</v>
      </c>
      <c r="CM28" s="16">
        <v>1</v>
      </c>
      <c r="CN28" s="16" t="s">
        <v>91</v>
      </c>
      <c r="CP28" s="16">
        <v>360</v>
      </c>
      <c r="CQ28" s="16">
        <v>38.299999999999997</v>
      </c>
      <c r="CR28" s="16">
        <v>98</v>
      </c>
      <c r="CS28" s="16" t="s">
        <v>92</v>
      </c>
      <c r="CV28" s="16" t="s">
        <v>93</v>
      </c>
      <c r="CX28" s="16" t="s">
        <v>136</v>
      </c>
      <c r="CY28" s="16" t="s">
        <v>63</v>
      </c>
      <c r="DD28" s="16">
        <v>1</v>
      </c>
      <c r="DE28" s="16" t="s">
        <v>167</v>
      </c>
      <c r="DF28" s="16" t="s">
        <v>195</v>
      </c>
      <c r="DG28" s="16">
        <v>67</v>
      </c>
      <c r="DJ28" s="16" t="s">
        <v>106</v>
      </c>
      <c r="DK28" s="16" t="s">
        <v>1549</v>
      </c>
      <c r="DL28" s="16" t="s">
        <v>63</v>
      </c>
      <c r="DM28" s="16" t="s">
        <v>62</v>
      </c>
      <c r="DN28" s="16" t="s">
        <v>63</v>
      </c>
      <c r="DO28" s="16" t="s">
        <v>2034</v>
      </c>
      <c r="DP28" s="16" t="s">
        <v>62</v>
      </c>
      <c r="DQ28" s="16" t="s">
        <v>76</v>
      </c>
      <c r="DS28" s="16" t="s">
        <v>2002</v>
      </c>
      <c r="DT28" s="16" t="s">
        <v>2003</v>
      </c>
      <c r="DU28" s="16" t="s">
        <v>2013</v>
      </c>
      <c r="DV28" s="16" t="s">
        <v>2014</v>
      </c>
      <c r="DZ28" s="89"/>
      <c r="EA28" s="149"/>
      <c r="EB28" s="90">
        <v>9</v>
      </c>
      <c r="EC28" s="16">
        <v>10</v>
      </c>
      <c r="ED28" s="89"/>
      <c r="EE28" s="90" t="s">
        <v>2039</v>
      </c>
      <c r="EF28" s="16">
        <v>7</v>
      </c>
      <c r="EH28" s="89"/>
      <c r="EI28" s="90"/>
      <c r="EM28" s="90"/>
      <c r="EP28" s="89"/>
      <c r="EQ28" s="90"/>
      <c r="ET28" s="89"/>
      <c r="EU28" s="90">
        <v>3000</v>
      </c>
      <c r="EV28" s="89"/>
      <c r="EW28" s="90">
        <v>257</v>
      </c>
      <c r="EX28" s="16">
        <v>252</v>
      </c>
      <c r="EY28" s="89">
        <v>254</v>
      </c>
      <c r="EZ28" s="91">
        <v>100</v>
      </c>
      <c r="FA28" s="16">
        <v>1.7</v>
      </c>
      <c r="FB28" s="89"/>
      <c r="FC28" s="91">
        <v>420</v>
      </c>
      <c r="FD28" s="90">
        <v>56</v>
      </c>
      <c r="FE28" s="16">
        <v>50</v>
      </c>
      <c r="FF28" s="89">
        <v>53</v>
      </c>
      <c r="FG28" s="16">
        <v>94.4</v>
      </c>
      <c r="FH28" s="16">
        <v>107.3</v>
      </c>
      <c r="FI28" s="95">
        <f>EZ28</f>
        <v>100</v>
      </c>
      <c r="FJ28" s="92" t="s">
        <v>2041</v>
      </c>
      <c r="FL28" s="89"/>
      <c r="FM28" s="16">
        <v>0.63600000000000001</v>
      </c>
      <c r="FN28" s="16">
        <v>0.58299999999999996</v>
      </c>
      <c r="FO28" s="89">
        <v>0.61599999999999999</v>
      </c>
      <c r="FP28" s="90"/>
      <c r="FS28" s="154">
        <v>11.1</v>
      </c>
    </row>
    <row r="29" spans="1:190" s="82" customFormat="1" x14ac:dyDescent="0.3">
      <c r="A29" s="16"/>
      <c r="E29" s="16"/>
      <c r="F29" s="16"/>
      <c r="G29" s="19"/>
      <c r="H29" s="16"/>
      <c r="I29" s="89"/>
      <c r="J29" s="81"/>
      <c r="K29" s="72"/>
      <c r="L29" s="72"/>
      <c r="M29" s="74" t="s">
        <v>2042</v>
      </c>
      <c r="N29" s="72"/>
      <c r="O29" s="72"/>
      <c r="P29" s="72"/>
      <c r="Q29" s="72"/>
      <c r="R29" s="72"/>
      <c r="S29" s="72"/>
      <c r="T29" s="72"/>
      <c r="U29" s="72"/>
      <c r="V29" s="72"/>
      <c r="W29" s="72"/>
      <c r="X29" s="72"/>
      <c r="Y29" s="72"/>
      <c r="Z29" s="72"/>
      <c r="AA29" s="72"/>
      <c r="AB29" s="72"/>
      <c r="AC29" s="72"/>
      <c r="AD29" s="74" t="str">
        <f>$M29</f>
        <v>2023 Jeep Wrangler 4dr 4xe</v>
      </c>
      <c r="AE29" s="72"/>
      <c r="AF29" s="72"/>
      <c r="AG29" s="72"/>
      <c r="AH29" s="72"/>
      <c r="AI29" s="72"/>
      <c r="AJ29" s="75"/>
      <c r="AK29" s="138"/>
      <c r="AL29" s="1"/>
      <c r="AM29" s="1"/>
      <c r="AN29" s="1"/>
      <c r="AO29" s="1"/>
      <c r="AP29" s="1"/>
      <c r="AQ29" s="1"/>
      <c r="AR29" s="139"/>
      <c r="AS29" s="70"/>
      <c r="AT29" s="74" t="str">
        <f>$M29</f>
        <v>2023 Jeep Wrangler 4dr 4xe</v>
      </c>
      <c r="AU29" s="70"/>
      <c r="AV29" s="72"/>
      <c r="AW29" s="72"/>
      <c r="AX29" s="72"/>
      <c r="AY29" s="72"/>
      <c r="AZ29" s="72"/>
      <c r="BA29" s="72"/>
      <c r="BB29" s="72"/>
      <c r="BC29" s="72"/>
      <c r="BD29" s="72"/>
      <c r="BE29" s="72"/>
      <c r="BF29" s="72"/>
      <c r="BG29" s="72"/>
      <c r="BH29" s="72"/>
      <c r="BI29" s="74" t="str">
        <f>$M29</f>
        <v>2023 Jeep Wrangler 4dr 4xe</v>
      </c>
      <c r="BJ29" s="72"/>
      <c r="BK29" s="72"/>
      <c r="BL29" s="72"/>
      <c r="BM29" s="75"/>
      <c r="BN29" s="138"/>
      <c r="BO29" s="1"/>
      <c r="BP29" s="1"/>
      <c r="BQ29" s="1"/>
      <c r="BR29" s="1"/>
      <c r="BS29" s="1"/>
      <c r="BT29" s="140"/>
      <c r="BU29" s="1"/>
      <c r="BV29" s="139"/>
      <c r="BW29" s="141"/>
      <c r="BX29" s="70"/>
      <c r="BY29" s="74" t="str">
        <f>$M29</f>
        <v>2023 Jeep Wrangler 4dr 4xe</v>
      </c>
      <c r="BZ29" s="72"/>
      <c r="CA29" s="72"/>
      <c r="CB29" s="72"/>
      <c r="CC29" s="72"/>
      <c r="CD29" s="72"/>
      <c r="CE29" s="142"/>
      <c r="CF29" s="72"/>
      <c r="CG29" s="72"/>
      <c r="CH29" s="72"/>
      <c r="CI29" s="72"/>
      <c r="CJ29" s="72"/>
      <c r="CK29" s="72"/>
      <c r="CL29" s="72"/>
      <c r="CM29" s="72"/>
      <c r="CN29" s="72"/>
      <c r="CO29" s="74" t="str">
        <f>$M29</f>
        <v>2023 Jeep Wrangler 4dr 4xe</v>
      </c>
      <c r="CP29" s="72"/>
      <c r="CQ29" s="72"/>
      <c r="CR29" s="72"/>
      <c r="CS29" s="72"/>
      <c r="CT29" s="72"/>
      <c r="CU29" s="72"/>
      <c r="CV29" s="72"/>
      <c r="CW29" s="72"/>
      <c r="CX29" s="72"/>
      <c r="CY29" s="72"/>
      <c r="CZ29" s="72"/>
      <c r="DA29" s="72"/>
      <c r="DB29" s="72"/>
      <c r="DC29" s="72"/>
      <c r="DD29" s="72"/>
      <c r="DE29" s="72"/>
      <c r="DF29" s="74" t="str">
        <f>$M29</f>
        <v>2023 Jeep Wrangler 4dr 4xe</v>
      </c>
      <c r="DG29" s="72"/>
      <c r="DH29" s="72"/>
      <c r="DI29" s="72"/>
      <c r="DJ29" s="72"/>
      <c r="DK29" s="72"/>
      <c r="DL29" s="72"/>
      <c r="DM29" s="72"/>
      <c r="DN29" s="72"/>
      <c r="DO29" s="72"/>
      <c r="DP29" s="72"/>
      <c r="DQ29" s="72"/>
      <c r="DR29" s="74"/>
      <c r="DS29" s="74"/>
      <c r="DT29" s="74"/>
      <c r="DU29" s="74"/>
      <c r="DV29" s="74"/>
      <c r="DW29" s="74" t="str">
        <f>$M29</f>
        <v>2023 Jeep Wrangler 4dr 4xe</v>
      </c>
      <c r="DX29" s="74"/>
      <c r="DY29" s="74"/>
      <c r="DZ29" s="73"/>
      <c r="EA29" s="143"/>
      <c r="EB29" s="81"/>
      <c r="EC29" s="74"/>
      <c r="ED29" s="73"/>
      <c r="EE29" s="81"/>
      <c r="EF29" s="74"/>
      <c r="EG29" s="74"/>
      <c r="EH29" s="73"/>
      <c r="EI29" s="81"/>
      <c r="EK29" t="s">
        <v>1597</v>
      </c>
      <c r="EL29" s="74" t="str">
        <f>$M29</f>
        <v>2023 Jeep Wrangler 4dr 4xe</v>
      </c>
      <c r="EM29" s="81"/>
      <c r="EP29" s="87"/>
      <c r="EQ29" s="86"/>
      <c r="ET29" s="87"/>
      <c r="EU29" s="86"/>
      <c r="EV29" s="87"/>
      <c r="EW29" s="86"/>
      <c r="EY29" s="87"/>
      <c r="EZ29" s="88"/>
      <c r="FA29" s="74" t="str">
        <f>$M29</f>
        <v>2023 Jeep Wrangler 4dr 4xe</v>
      </c>
      <c r="FB29" s="87"/>
      <c r="FC29" s="88"/>
      <c r="FD29" s="81"/>
      <c r="FE29" s="74"/>
      <c r="FF29" s="73"/>
      <c r="FG29" s="81"/>
      <c r="FH29" s="74"/>
      <c r="FI29" s="73"/>
      <c r="FJ29" s="81"/>
      <c r="FK29" s="74"/>
      <c r="FL29" s="73"/>
      <c r="FM29" s="74" t="str">
        <f>$M29</f>
        <v>2023 Jeep Wrangler 4dr 4xe</v>
      </c>
      <c r="FN29" s="74"/>
      <c r="FO29" s="73"/>
      <c r="FP29" s="144"/>
      <c r="FQ29" s="145"/>
      <c r="FR29" s="146"/>
      <c r="FS29" s="147"/>
      <c r="FT29" s="74"/>
      <c r="FU29" s="74"/>
      <c r="FV29" s="74"/>
      <c r="FW29" s="74"/>
      <c r="FX29" s="74"/>
      <c r="FY29" s="74"/>
      <c r="FZ29" s="74"/>
      <c r="GA29" s="74"/>
      <c r="GB29" s="74"/>
      <c r="GC29" s="74"/>
      <c r="GD29" s="74"/>
      <c r="GE29" s="74"/>
      <c r="GF29" s="74"/>
      <c r="GG29" s="74"/>
      <c r="GH29" s="74"/>
    </row>
    <row r="30" spans="1:190" s="16" customFormat="1" x14ac:dyDescent="0.3">
      <c r="A30" s="16">
        <v>2023</v>
      </c>
      <c r="B30" s="16" t="s">
        <v>78</v>
      </c>
      <c r="C30" s="16" t="s">
        <v>329</v>
      </c>
      <c r="D30" s="16" t="s">
        <v>2043</v>
      </c>
      <c r="E30" s="16" t="s">
        <v>81</v>
      </c>
      <c r="F30" s="16">
        <v>532</v>
      </c>
      <c r="G30" s="19">
        <v>2</v>
      </c>
      <c r="H30" s="16">
        <v>4</v>
      </c>
      <c r="I30" s="89" t="s">
        <v>97</v>
      </c>
      <c r="J30" s="90">
        <v>20</v>
      </c>
      <c r="K30" s="16">
        <v>20</v>
      </c>
      <c r="L30" s="16">
        <v>20</v>
      </c>
      <c r="M30" s="16">
        <v>27.6</v>
      </c>
      <c r="N30" s="16">
        <v>29.8</v>
      </c>
      <c r="O30" s="16">
        <v>28.548400000000001</v>
      </c>
      <c r="P30" s="16">
        <v>20.307600000000001</v>
      </c>
      <c r="Q30" s="16">
        <v>19.836200000000002</v>
      </c>
      <c r="R30" s="16">
        <v>20.092700000000001</v>
      </c>
      <c r="T30" s="16" t="s">
        <v>59</v>
      </c>
      <c r="U30" s="16" t="s">
        <v>70</v>
      </c>
      <c r="V30" s="16" t="s">
        <v>60</v>
      </c>
      <c r="W30" s="16" t="s">
        <v>61</v>
      </c>
      <c r="Y30" s="16">
        <v>8</v>
      </c>
      <c r="Z30" s="16" t="s">
        <v>62</v>
      </c>
      <c r="AA30" s="16" t="s">
        <v>63</v>
      </c>
      <c r="AB30" s="16">
        <v>4</v>
      </c>
      <c r="AC30" s="16" t="s">
        <v>64</v>
      </c>
      <c r="AD30" s="16">
        <v>10</v>
      </c>
      <c r="AF30" s="16">
        <v>346</v>
      </c>
      <c r="AG30" s="16" t="s">
        <v>82</v>
      </c>
      <c r="AH30" s="16" t="s">
        <v>86</v>
      </c>
      <c r="AI30" s="16" t="s">
        <v>66</v>
      </c>
      <c r="AJ30" s="89" t="s">
        <v>67</v>
      </c>
      <c r="AK30" s="90" t="s">
        <v>68</v>
      </c>
      <c r="AL30" s="16" t="s">
        <v>69</v>
      </c>
      <c r="AR30" s="89"/>
      <c r="AS30" s="90">
        <v>1800</v>
      </c>
      <c r="AT30" s="16">
        <v>1800</v>
      </c>
      <c r="AU30" s="90">
        <v>65</v>
      </c>
      <c r="AV30" s="16">
        <v>71</v>
      </c>
      <c r="AW30" s="16">
        <v>68</v>
      </c>
      <c r="AX30" s="16">
        <v>45.9</v>
      </c>
      <c r="AY30" s="16">
        <v>51.9</v>
      </c>
      <c r="AZ30" s="16">
        <v>48.6</v>
      </c>
      <c r="BA30" s="16">
        <v>65.23</v>
      </c>
      <c r="BB30" s="16">
        <v>71.022999999999996</v>
      </c>
      <c r="BC30" s="16">
        <v>67.836799999999997</v>
      </c>
      <c r="BD30" s="16">
        <v>22</v>
      </c>
      <c r="BE30" s="16" t="s">
        <v>1616</v>
      </c>
      <c r="BF30" s="16" t="s">
        <v>1617</v>
      </c>
      <c r="BG30" s="16" t="s">
        <v>1624</v>
      </c>
      <c r="BH30" s="16" t="s">
        <v>1625</v>
      </c>
      <c r="BI30" s="16">
        <f>AS30</f>
        <v>1800</v>
      </c>
      <c r="BM30" s="89">
        <f>AS30</f>
        <v>1800</v>
      </c>
      <c r="BN30" s="92"/>
      <c r="BO30" s="16">
        <v>2</v>
      </c>
      <c r="BP30" s="16">
        <v>2</v>
      </c>
      <c r="BQ30" s="16">
        <v>31</v>
      </c>
      <c r="BR30" s="16" t="s">
        <v>118</v>
      </c>
      <c r="BT30" s="16" t="s">
        <v>1999</v>
      </c>
      <c r="BU30" s="21">
        <v>44774</v>
      </c>
      <c r="BV30" s="89">
        <v>31759</v>
      </c>
      <c r="BW30" s="148"/>
      <c r="BX30" s="90" t="s">
        <v>63</v>
      </c>
      <c r="BY30" s="16" t="s">
        <v>63</v>
      </c>
      <c r="CB30" s="16" t="s">
        <v>63</v>
      </c>
      <c r="CC30" s="16" t="s">
        <v>63</v>
      </c>
      <c r="CE30" s="16" t="s">
        <v>63</v>
      </c>
      <c r="CG30" s="16" t="s">
        <v>62</v>
      </c>
      <c r="CH30" s="16" t="s">
        <v>142</v>
      </c>
      <c r="CI30" s="16" t="s">
        <v>63</v>
      </c>
      <c r="CK30" s="16" t="s">
        <v>90</v>
      </c>
      <c r="CM30" s="16">
        <v>1</v>
      </c>
      <c r="CN30" s="16" t="s">
        <v>91</v>
      </c>
      <c r="CP30" s="16">
        <v>355</v>
      </c>
      <c r="CQ30" s="16">
        <v>49.5</v>
      </c>
      <c r="CR30" s="16">
        <v>135.4</v>
      </c>
      <c r="CS30" s="16" t="s">
        <v>92</v>
      </c>
      <c r="CV30" s="16" t="s">
        <v>93</v>
      </c>
      <c r="CX30" s="16" t="s">
        <v>94</v>
      </c>
      <c r="CY30" s="16" t="s">
        <v>63</v>
      </c>
      <c r="DD30" s="16">
        <v>1</v>
      </c>
      <c r="DE30" s="16" t="s">
        <v>95</v>
      </c>
      <c r="DG30" s="16">
        <v>100</v>
      </c>
      <c r="DL30" s="16" t="s">
        <v>63</v>
      </c>
      <c r="DM30" s="16" t="s">
        <v>62</v>
      </c>
      <c r="DN30" s="16" t="s">
        <v>63</v>
      </c>
      <c r="DO30" s="16" t="s">
        <v>2044</v>
      </c>
      <c r="DP30" s="16" t="s">
        <v>62</v>
      </c>
      <c r="DQ30" s="16" t="s">
        <v>76</v>
      </c>
      <c r="DR30" s="16" t="s">
        <v>1590</v>
      </c>
      <c r="DS30" s="16" t="s">
        <v>2002</v>
      </c>
      <c r="DT30" s="16" t="s">
        <v>2003</v>
      </c>
      <c r="DU30" s="16" t="s">
        <v>2013</v>
      </c>
      <c r="DV30" s="16" t="s">
        <v>2014</v>
      </c>
      <c r="DZ30" s="89"/>
      <c r="EA30" s="149"/>
      <c r="EB30" s="90">
        <v>6</v>
      </c>
      <c r="EC30" s="16">
        <v>7</v>
      </c>
      <c r="ED30" s="89"/>
      <c r="EE30" s="90" t="s">
        <v>2045</v>
      </c>
      <c r="EF30" s="16">
        <v>5</v>
      </c>
      <c r="EH30" s="89"/>
      <c r="EI30" s="90"/>
      <c r="EM30" s="90"/>
      <c r="EP30" s="89"/>
      <c r="EQ30" s="90"/>
      <c r="ET30" s="89"/>
      <c r="EU30" s="90"/>
      <c r="EV30" s="89">
        <v>1000</v>
      </c>
      <c r="EW30" s="90">
        <v>0</v>
      </c>
      <c r="EX30" s="16">
        <v>0</v>
      </c>
      <c r="EY30" s="89">
        <v>0</v>
      </c>
      <c r="EZ30" s="91">
        <v>230</v>
      </c>
      <c r="FA30" s="16">
        <v>2.4</v>
      </c>
      <c r="FB30" s="89"/>
      <c r="FC30" s="91">
        <v>370</v>
      </c>
      <c r="FD30" s="90">
        <v>29</v>
      </c>
      <c r="FE30" s="16">
        <v>27</v>
      </c>
      <c r="FF30" s="89">
        <v>28</v>
      </c>
      <c r="FG30" s="16">
        <v>221</v>
      </c>
      <c r="FH30" s="16">
        <v>241.4</v>
      </c>
      <c r="FI30" s="95">
        <f>EZ30</f>
        <v>230</v>
      </c>
      <c r="FJ30" s="150">
        <v>22.85</v>
      </c>
      <c r="FK30" s="151">
        <v>21</v>
      </c>
      <c r="FL30" s="89">
        <f>BD30</f>
        <v>22</v>
      </c>
      <c r="FM30" s="16">
        <v>0.498</v>
      </c>
      <c r="FN30" s="16">
        <v>0.47199999999999998</v>
      </c>
      <c r="FO30" s="89">
        <v>0.48699999999999999</v>
      </c>
      <c r="FP30" s="152">
        <v>0</v>
      </c>
      <c r="FQ30" s="153">
        <v>0</v>
      </c>
      <c r="FR30" s="153">
        <v>0</v>
      </c>
      <c r="FS30" s="154">
        <v>17.2</v>
      </c>
    </row>
    <row r="31" spans="1:190" s="16" customFormat="1" x14ac:dyDescent="0.3">
      <c r="A31" s="16" t="s">
        <v>1597</v>
      </c>
      <c r="B31" s="184" t="s">
        <v>2046</v>
      </c>
      <c r="C31" s="184"/>
      <c r="D31" s="184"/>
      <c r="E31" s="184"/>
      <c r="F31" s="184"/>
      <c r="G31" s="184"/>
      <c r="H31" s="184"/>
      <c r="I31" s="185"/>
      <c r="J31" s="90">
        <v>20</v>
      </c>
      <c r="K31" s="16">
        <v>20</v>
      </c>
      <c r="L31" s="16">
        <v>20</v>
      </c>
      <c r="M31" s="16">
        <v>27.6</v>
      </c>
      <c r="N31" s="16">
        <v>29.8</v>
      </c>
      <c r="O31" s="16">
        <v>28.548400000000001</v>
      </c>
      <c r="P31" s="16">
        <v>20.307600000000001</v>
      </c>
      <c r="Q31" s="16">
        <v>19.836200000000002</v>
      </c>
      <c r="R31" s="16">
        <v>20.092700000000001</v>
      </c>
      <c r="T31" s="16" t="s">
        <v>59</v>
      </c>
      <c r="U31" s="16" t="s">
        <v>70</v>
      </c>
      <c r="V31" s="16" t="s">
        <v>60</v>
      </c>
      <c r="W31" s="16" t="s">
        <v>61</v>
      </c>
      <c r="Y31" s="16">
        <v>8</v>
      </c>
      <c r="Z31" s="16" t="s">
        <v>62</v>
      </c>
      <c r="AA31" s="16" t="s">
        <v>63</v>
      </c>
      <c r="AB31" s="16">
        <v>4</v>
      </c>
      <c r="AC31" s="16" t="s">
        <v>64</v>
      </c>
      <c r="AD31" s="16">
        <v>10</v>
      </c>
      <c r="AF31" s="16">
        <v>346</v>
      </c>
      <c r="AG31" s="16" t="s">
        <v>82</v>
      </c>
      <c r="AH31" s="16" t="s">
        <v>86</v>
      </c>
      <c r="AI31" s="16" t="s">
        <v>66</v>
      </c>
      <c r="AJ31" s="89" t="s">
        <v>67</v>
      </c>
      <c r="AK31" s="90" t="s">
        <v>68</v>
      </c>
      <c r="AL31" s="16" t="s">
        <v>69</v>
      </c>
      <c r="AR31" s="89"/>
      <c r="AS31" s="90">
        <v>1800</v>
      </c>
      <c r="AT31" s="16">
        <v>1800</v>
      </c>
      <c r="AU31" s="90">
        <v>52</v>
      </c>
      <c r="AV31" s="16">
        <v>45</v>
      </c>
      <c r="AW31" s="16">
        <v>49</v>
      </c>
      <c r="AX31" s="16">
        <v>73.400000000000006</v>
      </c>
      <c r="AY31" s="16">
        <v>65</v>
      </c>
      <c r="AZ31" s="16">
        <v>69.366100000000003</v>
      </c>
      <c r="BA31" s="16">
        <v>51.843899999999998</v>
      </c>
      <c r="BB31" s="16">
        <v>45.487299999999998</v>
      </c>
      <c r="BC31" s="16">
        <v>48.776600000000002</v>
      </c>
      <c r="BD31" s="16">
        <v>22</v>
      </c>
      <c r="BE31" s="16" t="s">
        <v>1616</v>
      </c>
      <c r="BF31" s="16" t="s">
        <v>1617</v>
      </c>
      <c r="BG31" s="16" t="s">
        <v>66</v>
      </c>
      <c r="BH31" s="16" t="s">
        <v>67</v>
      </c>
      <c r="BI31" s="16">
        <f>AS31</f>
        <v>1800</v>
      </c>
      <c r="BJ31" s="1"/>
      <c r="BK31" s="1"/>
      <c r="BL31" s="1"/>
      <c r="BM31" s="89">
        <f>AS31</f>
        <v>1800</v>
      </c>
      <c r="BN31" s="92" t="s">
        <v>1998</v>
      </c>
      <c r="BO31" s="16">
        <v>2</v>
      </c>
      <c r="BP31" s="16">
        <v>2</v>
      </c>
      <c r="BQ31" s="16">
        <v>31</v>
      </c>
      <c r="BR31" s="16" t="s">
        <v>118</v>
      </c>
      <c r="BT31" s="16" t="s">
        <v>1999</v>
      </c>
      <c r="BU31" s="21">
        <v>44774</v>
      </c>
      <c r="BV31" s="89">
        <v>31759</v>
      </c>
      <c r="BW31" s="148"/>
      <c r="BX31" s="90" t="s">
        <v>63</v>
      </c>
      <c r="BY31" s="16" t="s">
        <v>63</v>
      </c>
      <c r="CB31" s="16" t="s">
        <v>63</v>
      </c>
      <c r="CC31" s="16" t="s">
        <v>63</v>
      </c>
      <c r="CE31" s="16" t="s">
        <v>63</v>
      </c>
      <c r="CG31" s="16" t="s">
        <v>62</v>
      </c>
      <c r="CH31" s="16" t="s">
        <v>142</v>
      </c>
      <c r="CI31" s="16" t="s">
        <v>63</v>
      </c>
      <c r="CK31" s="16" t="s">
        <v>90</v>
      </c>
      <c r="CM31" s="16">
        <v>1</v>
      </c>
      <c r="CN31" s="16" t="s">
        <v>91</v>
      </c>
      <c r="CP31" s="16">
        <v>355</v>
      </c>
      <c r="CQ31" s="16">
        <v>49.5</v>
      </c>
      <c r="CR31" s="16">
        <v>135.4</v>
      </c>
      <c r="CS31" s="16" t="s">
        <v>92</v>
      </c>
      <c r="CV31" s="16" t="s">
        <v>93</v>
      </c>
      <c r="CX31" s="16" t="s">
        <v>94</v>
      </c>
      <c r="CY31" s="16" t="s">
        <v>63</v>
      </c>
      <c r="DD31" s="16">
        <v>1</v>
      </c>
      <c r="DE31" s="16" t="s">
        <v>95</v>
      </c>
      <c r="DG31" s="16">
        <v>100</v>
      </c>
      <c r="DJ31" s="16" t="s">
        <v>106</v>
      </c>
      <c r="DK31" s="16" t="s">
        <v>1549</v>
      </c>
      <c r="DL31" s="16" t="s">
        <v>63</v>
      </c>
      <c r="DM31" s="16" t="s">
        <v>62</v>
      </c>
      <c r="DN31" s="16" t="s">
        <v>63</v>
      </c>
      <c r="DO31" s="16" t="s">
        <v>2044</v>
      </c>
      <c r="DP31" s="16" t="s">
        <v>62</v>
      </c>
      <c r="DQ31" s="16" t="s">
        <v>76</v>
      </c>
      <c r="DR31" s="16" t="s">
        <v>1590</v>
      </c>
      <c r="DS31" s="16" t="s">
        <v>2002</v>
      </c>
      <c r="DT31" s="16" t="s">
        <v>2003</v>
      </c>
      <c r="DU31" s="16" t="s">
        <v>2013</v>
      </c>
      <c r="DV31" s="16" t="s">
        <v>2014</v>
      </c>
      <c r="DZ31" s="89"/>
      <c r="EA31" s="149"/>
      <c r="EB31" s="90">
        <v>6</v>
      </c>
      <c r="EC31" s="16">
        <v>7</v>
      </c>
      <c r="ED31" s="89"/>
      <c r="EE31" s="90" t="s">
        <v>2045</v>
      </c>
      <c r="EF31" s="16">
        <v>5</v>
      </c>
      <c r="EH31" s="89"/>
      <c r="EI31" s="90"/>
      <c r="EM31" s="90"/>
      <c r="EP31" s="89"/>
      <c r="EQ31" s="90"/>
      <c r="ET31" s="89"/>
      <c r="EU31" s="90"/>
      <c r="EV31" s="89">
        <v>1000</v>
      </c>
      <c r="EW31" s="90">
        <v>436</v>
      </c>
      <c r="EX31" s="16">
        <v>448</v>
      </c>
      <c r="EY31" s="89">
        <v>441</v>
      </c>
      <c r="EZ31" s="91">
        <v>230</v>
      </c>
      <c r="FA31" s="16">
        <v>2.4</v>
      </c>
      <c r="FB31" s="89"/>
      <c r="FC31" s="91">
        <v>370</v>
      </c>
      <c r="FD31" s="90">
        <v>29</v>
      </c>
      <c r="FE31" s="16">
        <v>27</v>
      </c>
      <c r="FF31" s="89">
        <v>28</v>
      </c>
      <c r="FG31" s="16">
        <v>221</v>
      </c>
      <c r="FH31" s="16">
        <v>241.4</v>
      </c>
      <c r="FI31" s="95">
        <f>EZ31</f>
        <v>230</v>
      </c>
      <c r="FJ31" s="92" t="s">
        <v>2008</v>
      </c>
      <c r="FL31" s="89"/>
      <c r="FM31" s="16">
        <v>0.498</v>
      </c>
      <c r="FN31" s="16">
        <v>0.47199999999999998</v>
      </c>
      <c r="FO31" s="89">
        <v>0.48699999999999999</v>
      </c>
      <c r="FP31" s="90"/>
      <c r="FS31" s="154">
        <v>17.2</v>
      </c>
    </row>
    <row r="32" spans="1:190" s="82" customFormat="1" x14ac:dyDescent="0.3">
      <c r="A32" s="16"/>
      <c r="E32" s="16"/>
      <c r="F32" s="16"/>
      <c r="G32" s="19"/>
      <c r="H32" s="16"/>
      <c r="I32" s="89"/>
      <c r="J32" s="81"/>
      <c r="K32" s="72"/>
      <c r="L32" s="72"/>
      <c r="M32" s="74" t="s">
        <v>2047</v>
      </c>
      <c r="N32" s="72"/>
      <c r="O32" s="72"/>
      <c r="P32" s="72"/>
      <c r="Q32" s="72"/>
      <c r="R32" s="72"/>
      <c r="S32" s="72"/>
      <c r="T32" s="72"/>
      <c r="U32" s="72"/>
      <c r="V32" s="72"/>
      <c r="W32" s="72"/>
      <c r="X32" s="72"/>
      <c r="Y32" s="72"/>
      <c r="Z32" s="72"/>
      <c r="AA32" s="72"/>
      <c r="AB32" s="72"/>
      <c r="AC32" s="72"/>
      <c r="AD32" s="74" t="str">
        <f>$M32</f>
        <v>2023 Jeep Grand Cherokee 4xe</v>
      </c>
      <c r="AE32" s="72"/>
      <c r="AF32" s="72"/>
      <c r="AG32" s="72"/>
      <c r="AH32" s="72"/>
      <c r="AI32" s="72"/>
      <c r="AJ32" s="75"/>
      <c r="AK32" s="138"/>
      <c r="AL32" s="1"/>
      <c r="AM32" s="1"/>
      <c r="AN32" s="1"/>
      <c r="AO32" s="1"/>
      <c r="AP32" s="1"/>
      <c r="AQ32" s="1"/>
      <c r="AR32" s="139"/>
      <c r="AS32" s="70"/>
      <c r="AT32" s="74" t="str">
        <f>$M32</f>
        <v>2023 Jeep Grand Cherokee 4xe</v>
      </c>
      <c r="AU32" s="70"/>
      <c r="AV32" s="72"/>
      <c r="AW32" s="72"/>
      <c r="AX32" s="72"/>
      <c r="AY32" s="72"/>
      <c r="AZ32" s="72"/>
      <c r="BA32" s="72"/>
      <c r="BB32" s="72"/>
      <c r="BC32" s="72"/>
      <c r="BD32" s="72"/>
      <c r="BE32" s="72"/>
      <c r="BF32" s="72"/>
      <c r="BG32" s="72"/>
      <c r="BH32" s="72"/>
      <c r="BI32" s="74" t="str">
        <f>$M32</f>
        <v>2023 Jeep Grand Cherokee 4xe</v>
      </c>
      <c r="BJ32" s="72"/>
      <c r="BK32" s="72"/>
      <c r="BL32" s="72"/>
      <c r="BM32" s="75"/>
      <c r="BN32" s="138"/>
      <c r="BO32" s="1"/>
      <c r="BP32" s="1"/>
      <c r="BQ32" s="1"/>
      <c r="BR32" s="1"/>
      <c r="BS32" s="1"/>
      <c r="BT32" s="140"/>
      <c r="BU32" s="1"/>
      <c r="BV32" s="139"/>
      <c r="BW32" s="141"/>
      <c r="BX32" s="70"/>
      <c r="BY32" s="74" t="str">
        <f>$M32</f>
        <v>2023 Jeep Grand Cherokee 4xe</v>
      </c>
      <c r="BZ32" s="72"/>
      <c r="CA32" s="72"/>
      <c r="CB32" s="72"/>
      <c r="CC32" s="72"/>
      <c r="CD32" s="72"/>
      <c r="CE32" s="142"/>
      <c r="CF32" s="72"/>
      <c r="CG32" s="72"/>
      <c r="CH32" s="72"/>
      <c r="CI32" s="72"/>
      <c r="CJ32" s="72"/>
      <c r="CK32" s="72"/>
      <c r="CL32" s="72"/>
      <c r="CM32" s="72"/>
      <c r="CN32" s="72"/>
      <c r="CO32" s="74" t="str">
        <f>$M32</f>
        <v>2023 Jeep Grand Cherokee 4xe</v>
      </c>
      <c r="CP32" s="72"/>
      <c r="CQ32" s="72"/>
      <c r="CR32" s="72"/>
      <c r="CS32" s="72"/>
      <c r="CT32" s="72"/>
      <c r="CU32" s="72"/>
      <c r="CV32" s="72"/>
      <c r="CW32" s="72"/>
      <c r="CX32" s="72"/>
      <c r="CY32" s="72"/>
      <c r="CZ32" s="72"/>
      <c r="DA32" s="72"/>
      <c r="DB32" s="72"/>
      <c r="DC32" s="72"/>
      <c r="DD32" s="72"/>
      <c r="DE32" s="72"/>
      <c r="DF32" s="74" t="str">
        <f>$M32</f>
        <v>2023 Jeep Grand Cherokee 4xe</v>
      </c>
      <c r="DG32" s="72"/>
      <c r="DH32" s="72"/>
      <c r="DI32" s="72"/>
      <c r="DJ32" s="72"/>
      <c r="DK32" s="72"/>
      <c r="DL32" s="72"/>
      <c r="DM32" s="72"/>
      <c r="DN32" s="72"/>
      <c r="DO32" s="72"/>
      <c r="DP32" s="72"/>
      <c r="DQ32" s="72"/>
      <c r="DR32" s="74"/>
      <c r="DS32" s="74"/>
      <c r="DT32" s="74"/>
      <c r="DU32" s="74"/>
      <c r="DV32" s="74"/>
      <c r="DW32" s="74" t="str">
        <f>$M32</f>
        <v>2023 Jeep Grand Cherokee 4xe</v>
      </c>
      <c r="DX32" s="74"/>
      <c r="DY32" s="74"/>
      <c r="DZ32" s="73"/>
      <c r="EA32" s="143"/>
      <c r="EB32" s="81"/>
      <c r="EC32" s="74"/>
      <c r="ED32" s="73"/>
      <c r="EE32" s="81"/>
      <c r="EF32" s="74"/>
      <c r="EG32" s="74"/>
      <c r="EH32" s="73"/>
      <c r="EI32" s="81"/>
      <c r="EK32" t="s">
        <v>1597</v>
      </c>
      <c r="EL32" s="74" t="str">
        <f>$M32</f>
        <v>2023 Jeep Grand Cherokee 4xe</v>
      </c>
      <c r="EM32" s="81"/>
      <c r="EP32" s="87"/>
      <c r="EQ32" s="86"/>
      <c r="ET32" s="87"/>
      <c r="EU32" s="86"/>
      <c r="EV32" s="87"/>
      <c r="EW32" s="86"/>
      <c r="EY32" s="87"/>
      <c r="EZ32" s="88"/>
      <c r="FA32" s="74" t="str">
        <f>$M32</f>
        <v>2023 Jeep Grand Cherokee 4xe</v>
      </c>
      <c r="FB32" s="87"/>
      <c r="FC32" s="88"/>
      <c r="FD32" s="81"/>
      <c r="FE32" s="74"/>
      <c r="FF32" s="73"/>
      <c r="FG32" s="81"/>
      <c r="FH32" s="74"/>
      <c r="FI32" s="73"/>
      <c r="FJ32" s="81"/>
      <c r="FK32" s="74"/>
      <c r="FL32" s="73"/>
      <c r="FM32" s="74" t="str">
        <f>$M32</f>
        <v>2023 Jeep Grand Cherokee 4xe</v>
      </c>
      <c r="FN32" s="74"/>
      <c r="FO32" s="73"/>
      <c r="FP32" s="144"/>
      <c r="FQ32" s="145"/>
      <c r="FR32" s="146"/>
      <c r="FS32" s="147"/>
      <c r="FT32" s="74"/>
      <c r="FU32" s="74"/>
      <c r="FV32" s="74"/>
      <c r="FW32" s="74"/>
      <c r="FX32" s="74"/>
      <c r="FY32" s="74"/>
      <c r="FZ32" s="74"/>
      <c r="GA32" s="74"/>
      <c r="GB32" s="74"/>
      <c r="GC32" s="74"/>
      <c r="GD32" s="74"/>
      <c r="GE32" s="74"/>
      <c r="GF32" s="74"/>
      <c r="GG32" s="74"/>
      <c r="GH32" s="74"/>
    </row>
    <row r="33" spans="1:190" s="16" customFormat="1" x14ac:dyDescent="0.3">
      <c r="A33" s="16">
        <v>2023</v>
      </c>
      <c r="B33" s="16" t="s">
        <v>78</v>
      </c>
      <c r="C33" s="16" t="s">
        <v>329</v>
      </c>
      <c r="D33" s="16" t="s">
        <v>2048</v>
      </c>
      <c r="E33" s="16" t="s">
        <v>81</v>
      </c>
      <c r="F33" s="16">
        <v>507</v>
      </c>
      <c r="G33" s="19">
        <v>2</v>
      </c>
      <c r="H33" s="16">
        <v>4</v>
      </c>
      <c r="I33" s="89" t="s">
        <v>97</v>
      </c>
      <c r="J33" s="90">
        <v>23</v>
      </c>
      <c r="K33" s="16">
        <v>24</v>
      </c>
      <c r="L33" s="16">
        <v>23</v>
      </c>
      <c r="M33" s="16">
        <v>30.3</v>
      </c>
      <c r="N33" s="16">
        <v>37.4</v>
      </c>
      <c r="O33" s="16">
        <v>33.130200000000002</v>
      </c>
      <c r="P33" s="16">
        <v>22.8474</v>
      </c>
      <c r="Q33" s="16">
        <v>24.298999999999999</v>
      </c>
      <c r="R33" s="16">
        <v>23.4786</v>
      </c>
      <c r="T33" s="16" t="s">
        <v>59</v>
      </c>
      <c r="U33" s="16" t="s">
        <v>70</v>
      </c>
      <c r="V33" s="16" t="s">
        <v>60</v>
      </c>
      <c r="W33" s="16" t="s">
        <v>61</v>
      </c>
      <c r="Y33" s="16">
        <v>8</v>
      </c>
      <c r="Z33" s="16" t="s">
        <v>62</v>
      </c>
      <c r="AA33" s="16" t="s">
        <v>63</v>
      </c>
      <c r="AB33" s="16">
        <v>4</v>
      </c>
      <c r="AC33" s="16" t="s">
        <v>64</v>
      </c>
      <c r="AD33" s="16">
        <v>10</v>
      </c>
      <c r="AF33" s="16">
        <v>447</v>
      </c>
      <c r="AG33" s="16" t="s">
        <v>82</v>
      </c>
      <c r="AH33" s="16" t="s">
        <v>86</v>
      </c>
      <c r="AI33" s="16" t="s">
        <v>66</v>
      </c>
      <c r="AJ33" s="89" t="s">
        <v>67</v>
      </c>
      <c r="AK33" s="90" t="s">
        <v>68</v>
      </c>
      <c r="AL33" s="16" t="s">
        <v>69</v>
      </c>
      <c r="AR33" s="89"/>
      <c r="AS33" s="90">
        <v>1550</v>
      </c>
      <c r="AT33" s="16">
        <v>1550</v>
      </c>
      <c r="AU33" s="90">
        <v>58</v>
      </c>
      <c r="AV33" s="16">
        <v>58</v>
      </c>
      <c r="AW33" s="16">
        <v>58</v>
      </c>
      <c r="AX33" s="16">
        <v>41.6</v>
      </c>
      <c r="AY33" s="16">
        <v>42.1</v>
      </c>
      <c r="AZ33" s="16">
        <v>41.825000000000003</v>
      </c>
      <c r="BA33" s="16">
        <v>57.564999999999998</v>
      </c>
      <c r="BB33" s="16">
        <v>58.344000000000001</v>
      </c>
      <c r="BC33" s="16">
        <v>57.915599999999998</v>
      </c>
      <c r="BD33" s="16">
        <v>26</v>
      </c>
      <c r="BE33" s="16" t="s">
        <v>1616</v>
      </c>
      <c r="BF33" s="16" t="s">
        <v>1617</v>
      </c>
      <c r="BG33" s="16" t="s">
        <v>1624</v>
      </c>
      <c r="BH33" s="16" t="s">
        <v>1625</v>
      </c>
      <c r="BI33" s="16">
        <f>AS33</f>
        <v>1550</v>
      </c>
      <c r="BM33" s="89">
        <f>AS33</f>
        <v>1550</v>
      </c>
      <c r="BN33" s="92"/>
      <c r="BO33" s="16">
        <v>2</v>
      </c>
      <c r="BP33" s="16">
        <v>2</v>
      </c>
      <c r="BQ33" s="16">
        <v>33</v>
      </c>
      <c r="BR33" s="16" t="s">
        <v>71</v>
      </c>
      <c r="BT33" s="16" t="s">
        <v>1999</v>
      </c>
      <c r="BU33" s="21">
        <v>44886</v>
      </c>
      <c r="BV33" s="89">
        <v>32485</v>
      </c>
      <c r="BW33" s="148"/>
      <c r="BX33" s="90" t="s">
        <v>63</v>
      </c>
      <c r="BY33" s="16" t="s">
        <v>63</v>
      </c>
      <c r="CB33" s="16" t="s">
        <v>63</v>
      </c>
      <c r="CC33" s="16" t="s">
        <v>63</v>
      </c>
      <c r="CE33" s="16" t="s">
        <v>63</v>
      </c>
      <c r="CG33" s="16" t="s">
        <v>62</v>
      </c>
      <c r="CH33" s="16" t="s">
        <v>142</v>
      </c>
      <c r="CI33" s="16" t="s">
        <v>63</v>
      </c>
      <c r="CK33" s="16" t="s">
        <v>90</v>
      </c>
      <c r="CM33" s="16">
        <v>2</v>
      </c>
      <c r="CN33" s="16" t="s">
        <v>91</v>
      </c>
      <c r="CP33" s="16">
        <v>345</v>
      </c>
      <c r="CQ33" s="16">
        <v>49.5</v>
      </c>
      <c r="CR33" s="16">
        <v>113.7</v>
      </c>
      <c r="CS33" s="16" t="s">
        <v>92</v>
      </c>
      <c r="CV33" s="16" t="s">
        <v>93</v>
      </c>
      <c r="CX33" s="16" t="s">
        <v>94</v>
      </c>
      <c r="CY33" s="16" t="s">
        <v>63</v>
      </c>
      <c r="DD33" s="16">
        <v>1</v>
      </c>
      <c r="DE33" s="16" t="s">
        <v>95</v>
      </c>
      <c r="DG33" s="16">
        <v>100</v>
      </c>
      <c r="DL33" s="16" t="s">
        <v>63</v>
      </c>
      <c r="DM33" s="16" t="s">
        <v>62</v>
      </c>
      <c r="DN33" s="16" t="s">
        <v>63</v>
      </c>
      <c r="DO33" s="16" t="s">
        <v>342</v>
      </c>
      <c r="DP33" s="16" t="s">
        <v>62</v>
      </c>
      <c r="DQ33" s="16" t="s">
        <v>76</v>
      </c>
      <c r="DS33" s="16" t="s">
        <v>2002</v>
      </c>
      <c r="DT33" s="16" t="s">
        <v>2003</v>
      </c>
      <c r="DU33" s="16" t="s">
        <v>2013</v>
      </c>
      <c r="DV33" s="16" t="s">
        <v>2014</v>
      </c>
      <c r="DZ33" s="89"/>
      <c r="EA33" s="149"/>
      <c r="EB33" s="90">
        <v>7</v>
      </c>
      <c r="EC33" s="16">
        <v>8</v>
      </c>
      <c r="ED33" s="89"/>
      <c r="EE33" s="90" t="s">
        <v>2049</v>
      </c>
      <c r="EF33" s="16">
        <v>7</v>
      </c>
      <c r="EH33" s="89"/>
      <c r="EI33" s="90"/>
      <c r="EM33" s="90"/>
      <c r="EP33" s="89"/>
      <c r="EQ33" s="90"/>
      <c r="ET33" s="89"/>
      <c r="EU33" s="90">
        <v>250</v>
      </c>
      <c r="EV33" s="89"/>
      <c r="EW33" s="90">
        <v>0</v>
      </c>
      <c r="EX33" s="16">
        <v>0</v>
      </c>
      <c r="EY33" s="89">
        <v>0</v>
      </c>
      <c r="EZ33" s="91">
        <v>177</v>
      </c>
      <c r="FA33" s="16">
        <v>3.4</v>
      </c>
      <c r="FB33" s="89"/>
      <c r="FC33" s="91">
        <v>470</v>
      </c>
      <c r="FD33" s="90">
        <v>33</v>
      </c>
      <c r="FE33" s="16">
        <v>35</v>
      </c>
      <c r="FF33" s="89">
        <v>34</v>
      </c>
      <c r="FG33" s="16">
        <v>180.9</v>
      </c>
      <c r="FH33" s="16">
        <v>171.6</v>
      </c>
      <c r="FI33" s="95">
        <f>EZ33</f>
        <v>177</v>
      </c>
      <c r="FJ33" s="150">
        <v>25.87</v>
      </c>
      <c r="FK33" s="151">
        <v>25.58</v>
      </c>
      <c r="FL33" s="89">
        <f>BD33</f>
        <v>26</v>
      </c>
      <c r="FM33" s="16">
        <v>0.53800000000000003</v>
      </c>
      <c r="FN33" s="16">
        <v>0.53400000000000003</v>
      </c>
      <c r="FO33" s="89">
        <v>0.53600000000000003</v>
      </c>
      <c r="FP33" s="152">
        <v>0</v>
      </c>
      <c r="FQ33" s="153">
        <v>0</v>
      </c>
      <c r="FR33" s="153">
        <v>0</v>
      </c>
      <c r="FS33" s="154">
        <v>19</v>
      </c>
    </row>
    <row r="34" spans="1:190" s="16" customFormat="1" x14ac:dyDescent="0.3">
      <c r="A34" s="16" t="s">
        <v>1597</v>
      </c>
      <c r="B34" s="184" t="s">
        <v>2046</v>
      </c>
      <c r="C34" s="184"/>
      <c r="D34" s="184"/>
      <c r="E34" s="184"/>
      <c r="F34" s="184"/>
      <c r="G34" s="184"/>
      <c r="H34" s="184"/>
      <c r="I34" s="185"/>
      <c r="J34" s="90">
        <v>23</v>
      </c>
      <c r="K34" s="16">
        <v>24</v>
      </c>
      <c r="L34" s="16">
        <v>23</v>
      </c>
      <c r="M34" s="16">
        <v>30.3</v>
      </c>
      <c r="N34" s="16">
        <v>37.4</v>
      </c>
      <c r="O34" s="16">
        <v>33.130200000000002</v>
      </c>
      <c r="P34" s="16">
        <v>22.8474</v>
      </c>
      <c r="Q34" s="16">
        <v>24.298999999999999</v>
      </c>
      <c r="R34" s="16">
        <v>23.4786</v>
      </c>
      <c r="T34" s="16" t="s">
        <v>59</v>
      </c>
      <c r="U34" s="16" t="s">
        <v>70</v>
      </c>
      <c r="V34" s="16" t="s">
        <v>60</v>
      </c>
      <c r="W34" s="16" t="s">
        <v>61</v>
      </c>
      <c r="Y34" s="16">
        <v>8</v>
      </c>
      <c r="Z34" s="16" t="s">
        <v>62</v>
      </c>
      <c r="AA34" s="16" t="s">
        <v>63</v>
      </c>
      <c r="AB34" s="16">
        <v>4</v>
      </c>
      <c r="AC34" s="16" t="s">
        <v>64</v>
      </c>
      <c r="AD34" s="16">
        <v>10</v>
      </c>
      <c r="AF34" s="16">
        <v>447</v>
      </c>
      <c r="AG34" s="16" t="s">
        <v>82</v>
      </c>
      <c r="AH34" s="16" t="s">
        <v>86</v>
      </c>
      <c r="AI34" s="16" t="s">
        <v>66</v>
      </c>
      <c r="AJ34" s="89" t="s">
        <v>67</v>
      </c>
      <c r="AK34" s="90" t="s">
        <v>68</v>
      </c>
      <c r="AL34" s="16" t="s">
        <v>69</v>
      </c>
      <c r="AR34" s="89"/>
      <c r="AS34" s="90">
        <v>1550</v>
      </c>
      <c r="AT34" s="16">
        <v>1550</v>
      </c>
      <c r="AU34" s="90">
        <v>57</v>
      </c>
      <c r="AV34" s="16">
        <v>56</v>
      </c>
      <c r="AW34" s="16">
        <v>56</v>
      </c>
      <c r="AX34" s="16">
        <v>81.099999999999994</v>
      </c>
      <c r="AY34" s="16">
        <v>80.099999999999994</v>
      </c>
      <c r="AZ34" s="16">
        <v>80.646900000000002</v>
      </c>
      <c r="BA34" s="16">
        <v>56.744199999999999</v>
      </c>
      <c r="BB34" s="16">
        <v>56.036900000000003</v>
      </c>
      <c r="BC34" s="16">
        <v>56.423699999999997</v>
      </c>
      <c r="BD34" s="16">
        <v>26</v>
      </c>
      <c r="BE34" s="16" t="s">
        <v>1616</v>
      </c>
      <c r="BF34" s="16" t="s">
        <v>1617</v>
      </c>
      <c r="BG34" s="16" t="s">
        <v>66</v>
      </c>
      <c r="BH34" s="16" t="s">
        <v>67</v>
      </c>
      <c r="BI34" s="16">
        <f>AS34</f>
        <v>1550</v>
      </c>
      <c r="BJ34" s="1"/>
      <c r="BK34" s="1"/>
      <c r="BL34" s="1"/>
      <c r="BM34" s="89">
        <f>AS34</f>
        <v>1550</v>
      </c>
      <c r="BN34" s="92" t="s">
        <v>1998</v>
      </c>
      <c r="BO34" s="16">
        <v>2</v>
      </c>
      <c r="BP34" s="16">
        <v>2</v>
      </c>
      <c r="BQ34" s="16">
        <v>33</v>
      </c>
      <c r="BR34" s="16" t="s">
        <v>71</v>
      </c>
      <c r="BT34" s="16" t="s">
        <v>1999</v>
      </c>
      <c r="BU34" s="21">
        <v>44886</v>
      </c>
      <c r="BV34" s="89">
        <v>32485</v>
      </c>
      <c r="BW34" s="148"/>
      <c r="BX34" s="90" t="s">
        <v>63</v>
      </c>
      <c r="BY34" s="16" t="s">
        <v>63</v>
      </c>
      <c r="CB34" s="16" t="s">
        <v>63</v>
      </c>
      <c r="CC34" s="16" t="s">
        <v>63</v>
      </c>
      <c r="CE34" s="16" t="s">
        <v>63</v>
      </c>
      <c r="CG34" s="16" t="s">
        <v>62</v>
      </c>
      <c r="CH34" s="16" t="s">
        <v>142</v>
      </c>
      <c r="CI34" s="16" t="s">
        <v>63</v>
      </c>
      <c r="CK34" s="16" t="s">
        <v>90</v>
      </c>
      <c r="CM34" s="16">
        <v>2</v>
      </c>
      <c r="CN34" s="16" t="s">
        <v>91</v>
      </c>
      <c r="CP34" s="16">
        <v>345</v>
      </c>
      <c r="CQ34" s="16">
        <v>49.5</v>
      </c>
      <c r="CR34" s="16">
        <v>113.7</v>
      </c>
      <c r="CS34" s="16" t="s">
        <v>92</v>
      </c>
      <c r="CV34" s="16" t="s">
        <v>93</v>
      </c>
      <c r="CX34" s="16" t="s">
        <v>94</v>
      </c>
      <c r="CY34" s="16" t="s">
        <v>63</v>
      </c>
      <c r="DD34" s="16">
        <v>1</v>
      </c>
      <c r="DE34" s="16" t="s">
        <v>95</v>
      </c>
      <c r="DG34" s="16">
        <v>100</v>
      </c>
      <c r="DJ34" s="16" t="s">
        <v>106</v>
      </c>
      <c r="DK34" s="16" t="s">
        <v>1549</v>
      </c>
      <c r="DL34" s="16" t="s">
        <v>63</v>
      </c>
      <c r="DM34" s="16" t="s">
        <v>62</v>
      </c>
      <c r="DN34" s="16" t="s">
        <v>63</v>
      </c>
      <c r="DO34" s="16" t="s">
        <v>342</v>
      </c>
      <c r="DP34" s="16" t="s">
        <v>62</v>
      </c>
      <c r="DQ34" s="16" t="s">
        <v>76</v>
      </c>
      <c r="DS34" s="16" t="s">
        <v>2002</v>
      </c>
      <c r="DT34" s="16" t="s">
        <v>2003</v>
      </c>
      <c r="DU34" s="16" t="s">
        <v>2013</v>
      </c>
      <c r="DV34" s="16" t="s">
        <v>2014</v>
      </c>
      <c r="DZ34" s="89"/>
      <c r="EA34" s="149"/>
      <c r="EB34" s="90">
        <v>7</v>
      </c>
      <c r="EC34" s="16">
        <v>8</v>
      </c>
      <c r="ED34" s="89"/>
      <c r="EE34" s="90" t="s">
        <v>2049</v>
      </c>
      <c r="EF34" s="16">
        <v>7</v>
      </c>
      <c r="EH34" s="89"/>
      <c r="EI34" s="90"/>
      <c r="EM34" s="90"/>
      <c r="EP34" s="89"/>
      <c r="EQ34" s="90"/>
      <c r="ET34" s="89"/>
      <c r="EU34" s="90">
        <v>250</v>
      </c>
      <c r="EV34" s="89"/>
      <c r="EW34" s="90">
        <v>387</v>
      </c>
      <c r="EX34" s="16">
        <v>364</v>
      </c>
      <c r="EY34" s="89">
        <v>377</v>
      </c>
      <c r="EZ34" s="91">
        <v>177</v>
      </c>
      <c r="FA34" s="16">
        <v>3.4</v>
      </c>
      <c r="FB34" s="89"/>
      <c r="FC34" s="91">
        <v>470</v>
      </c>
      <c r="FD34" s="90">
        <v>33</v>
      </c>
      <c r="FE34" s="16">
        <v>35</v>
      </c>
      <c r="FF34" s="89">
        <v>34</v>
      </c>
      <c r="FG34" s="16">
        <v>180.9</v>
      </c>
      <c r="FH34" s="16">
        <v>171.6</v>
      </c>
      <c r="FI34" s="95">
        <f>EZ34</f>
        <v>177</v>
      </c>
      <c r="FJ34" s="92" t="s">
        <v>2050</v>
      </c>
      <c r="FL34" s="89"/>
      <c r="FM34" s="16">
        <v>0.53800000000000003</v>
      </c>
      <c r="FN34" s="16">
        <v>0.53400000000000003</v>
      </c>
      <c r="FO34" s="89">
        <v>0.53600000000000003</v>
      </c>
      <c r="FP34" s="90"/>
      <c r="FS34" s="154">
        <v>19</v>
      </c>
    </row>
    <row r="35" spans="1:190" s="82" customFormat="1" x14ac:dyDescent="0.3">
      <c r="A35" s="16"/>
      <c r="E35" s="16"/>
      <c r="F35" s="16"/>
      <c r="G35" s="19"/>
      <c r="H35" s="16"/>
      <c r="I35" s="89"/>
      <c r="J35" s="81"/>
      <c r="K35" s="72"/>
      <c r="L35" s="72"/>
      <c r="M35" s="74" t="s">
        <v>2051</v>
      </c>
      <c r="N35" s="72"/>
      <c r="O35" s="72"/>
      <c r="P35" s="72"/>
      <c r="Q35" s="72"/>
      <c r="R35" s="72"/>
      <c r="S35" s="72"/>
      <c r="T35" s="72"/>
      <c r="U35" s="72"/>
      <c r="V35" s="72"/>
      <c r="W35" s="72"/>
      <c r="X35" s="72"/>
      <c r="Y35" s="72"/>
      <c r="Z35" s="72"/>
      <c r="AA35" s="72"/>
      <c r="AB35" s="72"/>
      <c r="AC35" s="72"/>
      <c r="AD35" s="74" t="str">
        <f>$M35</f>
        <v>2023 Lexus NX 450h+ AWD</v>
      </c>
      <c r="AE35" s="72"/>
      <c r="AF35" s="72"/>
      <c r="AG35" s="72"/>
      <c r="AH35" s="72"/>
      <c r="AI35" s="72"/>
      <c r="AJ35" s="75"/>
      <c r="AK35" s="138"/>
      <c r="AL35" s="1"/>
      <c r="AM35" s="1"/>
      <c r="AN35" s="1"/>
      <c r="AO35" s="1"/>
      <c r="AP35" s="1"/>
      <c r="AQ35" s="1"/>
      <c r="AR35" s="139"/>
      <c r="AS35" s="70"/>
      <c r="AT35" s="74" t="str">
        <f>$M35</f>
        <v>2023 Lexus NX 450h+ AWD</v>
      </c>
      <c r="AU35" s="70"/>
      <c r="AV35" s="72"/>
      <c r="AW35" s="72"/>
      <c r="AX35" s="72"/>
      <c r="AY35" s="72"/>
      <c r="AZ35" s="72"/>
      <c r="BA35" s="72"/>
      <c r="BB35" s="72"/>
      <c r="BC35" s="72"/>
      <c r="BD35" s="72"/>
      <c r="BE35" s="72"/>
      <c r="BF35" s="72"/>
      <c r="BG35" s="72"/>
      <c r="BH35" s="72"/>
      <c r="BI35" s="74" t="str">
        <f>$M35</f>
        <v>2023 Lexus NX 450h+ AWD</v>
      </c>
      <c r="BJ35" s="72"/>
      <c r="BK35" s="72"/>
      <c r="BL35" s="72"/>
      <c r="BM35" s="75"/>
      <c r="BN35" s="138"/>
      <c r="BO35" s="1"/>
      <c r="BP35" s="1"/>
      <c r="BQ35" s="1"/>
      <c r="BR35" s="1"/>
      <c r="BS35" s="1"/>
      <c r="BT35" s="140"/>
      <c r="BU35" s="1"/>
      <c r="BV35" s="139"/>
      <c r="BW35" s="141"/>
      <c r="BX35" s="70"/>
      <c r="BY35" s="74" t="str">
        <f>$M35</f>
        <v>2023 Lexus NX 450h+ AWD</v>
      </c>
      <c r="BZ35" s="72"/>
      <c r="CA35" s="72"/>
      <c r="CB35" s="72"/>
      <c r="CC35" s="72"/>
      <c r="CD35" s="72"/>
      <c r="CE35" s="142"/>
      <c r="CF35" s="72"/>
      <c r="CG35" s="72"/>
      <c r="CH35" s="72"/>
      <c r="CI35" s="72"/>
      <c r="CJ35" s="72"/>
      <c r="CK35" s="72"/>
      <c r="CL35" s="72"/>
      <c r="CM35" s="72"/>
      <c r="CN35" s="72"/>
      <c r="CO35" s="74" t="str">
        <f>$M35</f>
        <v>2023 Lexus NX 450h+ AWD</v>
      </c>
      <c r="CP35" s="72"/>
      <c r="CQ35" s="72"/>
      <c r="CR35" s="72"/>
      <c r="CS35" s="72"/>
      <c r="CT35" s="72"/>
      <c r="CU35" s="72"/>
      <c r="CV35" s="72"/>
      <c r="CW35" s="72"/>
      <c r="CX35" s="72"/>
      <c r="CY35" s="72"/>
      <c r="CZ35" s="72"/>
      <c r="DA35" s="72"/>
      <c r="DB35" s="72"/>
      <c r="DC35" s="72"/>
      <c r="DD35" s="72"/>
      <c r="DE35" s="72"/>
      <c r="DF35" s="74" t="str">
        <f>$M35</f>
        <v>2023 Lexus NX 450h+ AWD</v>
      </c>
      <c r="DG35" s="72"/>
      <c r="DH35" s="72"/>
      <c r="DI35" s="72"/>
      <c r="DJ35" s="72"/>
      <c r="DK35" s="72"/>
      <c r="DL35" s="72"/>
      <c r="DM35" s="72"/>
      <c r="DN35" s="72"/>
      <c r="DO35" s="72"/>
      <c r="DP35" s="72"/>
      <c r="DQ35" s="72"/>
      <c r="DR35" s="74"/>
      <c r="DS35" s="74"/>
      <c r="DT35" s="74"/>
      <c r="DU35" s="74"/>
      <c r="DV35" s="74"/>
      <c r="DW35" s="74" t="str">
        <f>$M35</f>
        <v>2023 Lexus NX 450h+ AWD</v>
      </c>
      <c r="DX35" s="74"/>
      <c r="DY35" s="74"/>
      <c r="DZ35" s="73"/>
      <c r="EA35" s="143"/>
      <c r="EB35" s="81"/>
      <c r="EC35" s="74"/>
      <c r="ED35" s="73"/>
      <c r="EE35" s="81"/>
      <c r="EF35" s="74"/>
      <c r="EG35" s="74"/>
      <c r="EH35" s="73"/>
      <c r="EI35" s="81"/>
      <c r="EK35" t="s">
        <v>1597</v>
      </c>
      <c r="EL35" s="74" t="str">
        <f>$M35</f>
        <v>2023 Lexus NX 450h+ AWD</v>
      </c>
      <c r="EM35" s="81"/>
      <c r="EP35" s="87"/>
      <c r="EQ35" s="86"/>
      <c r="ET35" s="87"/>
      <c r="EU35" s="86"/>
      <c r="EV35" s="87"/>
      <c r="EW35" s="86"/>
      <c r="EY35" s="87"/>
      <c r="EZ35" s="88"/>
      <c r="FA35" s="74" t="str">
        <f>$M35</f>
        <v>2023 Lexus NX 450h+ AWD</v>
      </c>
      <c r="FB35" s="87"/>
      <c r="FC35" s="88"/>
      <c r="FD35" s="81"/>
      <c r="FE35" s="74"/>
      <c r="FF35" s="73"/>
      <c r="FG35" s="81"/>
      <c r="FH35" s="74"/>
      <c r="FI35" s="73"/>
      <c r="FJ35" s="81"/>
      <c r="FK35" s="74"/>
      <c r="FL35" s="73"/>
      <c r="FM35" s="74" t="str">
        <f>$M35</f>
        <v>2023 Lexus NX 450h+ AWD</v>
      </c>
      <c r="FN35" s="74"/>
      <c r="FO35" s="73"/>
      <c r="FP35" s="144"/>
      <c r="FQ35" s="145"/>
      <c r="FR35" s="146"/>
      <c r="FS35" s="147"/>
      <c r="FT35" s="74"/>
      <c r="FU35" s="74"/>
      <c r="FV35" s="74"/>
      <c r="FW35" s="74"/>
      <c r="FX35" s="74"/>
      <c r="FY35" s="74"/>
      <c r="FZ35" s="74"/>
      <c r="GA35" s="74"/>
      <c r="GB35" s="74"/>
      <c r="GC35" s="74"/>
      <c r="GD35" s="74"/>
      <c r="GE35" s="74"/>
      <c r="GF35" s="74"/>
      <c r="GG35" s="74"/>
      <c r="GH35" s="74"/>
    </row>
    <row r="36" spans="1:190" s="16" customFormat="1" x14ac:dyDescent="0.3">
      <c r="A36" s="16">
        <v>2023</v>
      </c>
      <c r="B36" s="16" t="s">
        <v>298</v>
      </c>
      <c r="C36" s="16" t="s">
        <v>470</v>
      </c>
      <c r="D36" s="16" t="s">
        <v>2052</v>
      </c>
      <c r="E36" s="16" t="s">
        <v>301</v>
      </c>
      <c r="F36" s="16">
        <v>127</v>
      </c>
      <c r="G36" s="19">
        <v>2.5</v>
      </c>
      <c r="H36" s="16">
        <v>4</v>
      </c>
      <c r="I36" s="89" t="s">
        <v>309</v>
      </c>
      <c r="J36" s="90">
        <v>38</v>
      </c>
      <c r="K36" s="16">
        <v>33</v>
      </c>
      <c r="L36" s="16">
        <v>36</v>
      </c>
      <c r="M36" s="16">
        <v>49.649900000000002</v>
      </c>
      <c r="N36" s="16">
        <v>47.549900000000001</v>
      </c>
      <c r="O36" s="16">
        <v>48.682400000000001</v>
      </c>
      <c r="P36" s="16">
        <v>37.589399999999998</v>
      </c>
      <c r="Q36" s="16">
        <v>33.274799999999999</v>
      </c>
      <c r="R36" s="16">
        <v>35.517000000000003</v>
      </c>
      <c r="T36" s="16" t="s">
        <v>83</v>
      </c>
      <c r="U36" s="16" t="s">
        <v>87</v>
      </c>
      <c r="V36" s="16" t="s">
        <v>294</v>
      </c>
      <c r="W36" s="16" t="s">
        <v>295</v>
      </c>
      <c r="Y36" s="16">
        <v>6</v>
      </c>
      <c r="Z36" s="16" t="s">
        <v>63</v>
      </c>
      <c r="AA36" s="16" t="s">
        <v>63</v>
      </c>
      <c r="AB36" s="16" t="s">
        <v>60</v>
      </c>
      <c r="AC36" s="16" t="s">
        <v>117</v>
      </c>
      <c r="AD36" s="16">
        <v>15</v>
      </c>
      <c r="AF36" s="16">
        <v>517</v>
      </c>
      <c r="AG36" s="16" t="s">
        <v>204</v>
      </c>
      <c r="AH36" s="16" t="s">
        <v>205</v>
      </c>
      <c r="AI36" s="16" t="s">
        <v>66</v>
      </c>
      <c r="AJ36" s="89" t="s">
        <v>67</v>
      </c>
      <c r="AK36" s="90" t="s">
        <v>68</v>
      </c>
      <c r="AL36" s="16" t="s">
        <v>69</v>
      </c>
      <c r="AR36" s="89"/>
      <c r="AS36" s="90">
        <v>1100</v>
      </c>
      <c r="AT36" s="16">
        <v>1100</v>
      </c>
      <c r="AU36" s="90">
        <v>36</v>
      </c>
      <c r="AV36" s="16">
        <v>45</v>
      </c>
      <c r="AW36" s="16">
        <v>40</v>
      </c>
      <c r="AX36" s="16">
        <v>25.4</v>
      </c>
      <c r="AY36" s="16">
        <v>31.3</v>
      </c>
      <c r="AZ36" s="16">
        <v>28.055</v>
      </c>
      <c r="BA36" s="16">
        <v>36.295000000000002</v>
      </c>
      <c r="BB36" s="16">
        <v>44.753999999999998</v>
      </c>
      <c r="BC36" s="16">
        <v>40.101599999999998</v>
      </c>
      <c r="BD36" s="16">
        <v>37</v>
      </c>
      <c r="BE36" s="16" t="s">
        <v>1616</v>
      </c>
      <c r="BF36" s="16" t="s">
        <v>1617</v>
      </c>
      <c r="BG36" s="16" t="s">
        <v>1624</v>
      </c>
      <c r="BH36" s="16" t="s">
        <v>1625</v>
      </c>
      <c r="BI36" s="16">
        <f>AS36</f>
        <v>1100</v>
      </c>
      <c r="BM36" s="89">
        <f>AS36</f>
        <v>1100</v>
      </c>
      <c r="BN36" s="92"/>
      <c r="BO36" s="16">
        <v>2</v>
      </c>
      <c r="BP36" s="16">
        <v>2</v>
      </c>
      <c r="BQ36" s="16">
        <v>31</v>
      </c>
      <c r="BR36" s="16" t="s">
        <v>118</v>
      </c>
      <c r="BT36" s="16" t="s">
        <v>1999</v>
      </c>
      <c r="BU36" s="21">
        <v>44853</v>
      </c>
      <c r="BV36" s="89">
        <v>32392</v>
      </c>
      <c r="BW36" s="148"/>
      <c r="BX36" s="90" t="s">
        <v>62</v>
      </c>
      <c r="BY36" s="16" t="s">
        <v>63</v>
      </c>
      <c r="CB36" s="16" t="s">
        <v>63</v>
      </c>
      <c r="CC36" s="16" t="s">
        <v>63</v>
      </c>
      <c r="CD36" s="16" t="s">
        <v>2053</v>
      </c>
      <c r="CE36" s="16" t="s">
        <v>63</v>
      </c>
      <c r="CG36" s="16" t="s">
        <v>62</v>
      </c>
      <c r="CH36" s="16" t="s">
        <v>302</v>
      </c>
      <c r="CI36" s="16" t="s">
        <v>63</v>
      </c>
      <c r="CK36" s="16" t="s">
        <v>90</v>
      </c>
      <c r="CM36" s="16">
        <v>1</v>
      </c>
      <c r="CN36" s="16" t="s">
        <v>91</v>
      </c>
      <c r="CP36" s="16">
        <v>355</v>
      </c>
      <c r="CQ36" s="16">
        <v>51</v>
      </c>
      <c r="CR36" s="16">
        <v>218.2</v>
      </c>
      <c r="CS36" s="16" t="s">
        <v>92</v>
      </c>
      <c r="CV36" s="16" t="s">
        <v>93</v>
      </c>
      <c r="CX36" s="16" t="s">
        <v>94</v>
      </c>
      <c r="CY36" s="16" t="s">
        <v>63</v>
      </c>
      <c r="DC36" s="16" t="s">
        <v>2054</v>
      </c>
      <c r="DD36" s="16">
        <v>2</v>
      </c>
      <c r="DE36" s="16" t="s">
        <v>167</v>
      </c>
      <c r="DF36" s="16" t="s">
        <v>308</v>
      </c>
      <c r="DG36" s="16" t="s">
        <v>1563</v>
      </c>
      <c r="DL36" s="16" t="s">
        <v>63</v>
      </c>
      <c r="DM36" s="16" t="s">
        <v>62</v>
      </c>
      <c r="DN36" s="16" t="s">
        <v>63</v>
      </c>
      <c r="DO36" s="16" t="s">
        <v>303</v>
      </c>
      <c r="DP36" s="16" t="s">
        <v>62</v>
      </c>
      <c r="DQ36" s="16" t="s">
        <v>76</v>
      </c>
      <c r="DR36" s="16" t="s">
        <v>1590</v>
      </c>
      <c r="DS36" s="16" t="s">
        <v>2002</v>
      </c>
      <c r="DT36" s="16" t="s">
        <v>2003</v>
      </c>
      <c r="DU36" s="16" t="s">
        <v>2013</v>
      </c>
      <c r="DV36" s="16" t="s">
        <v>2014</v>
      </c>
      <c r="DZ36" s="89"/>
      <c r="EA36" s="149"/>
      <c r="EB36" s="90">
        <v>9</v>
      </c>
      <c r="EC36" s="16">
        <v>10</v>
      </c>
      <c r="ED36" s="89"/>
      <c r="EE36" s="90" t="s">
        <v>2055</v>
      </c>
      <c r="EF36" s="16">
        <v>7</v>
      </c>
      <c r="EH36" s="89"/>
      <c r="EI36" s="90"/>
      <c r="EM36" s="90"/>
      <c r="EP36" s="89"/>
      <c r="EQ36" s="90"/>
      <c r="ET36" s="89"/>
      <c r="EU36" s="90">
        <v>2500</v>
      </c>
      <c r="EV36" s="89"/>
      <c r="EW36" s="90">
        <v>0</v>
      </c>
      <c r="EX36" s="16">
        <v>0</v>
      </c>
      <c r="EY36" s="89">
        <v>0</v>
      </c>
      <c r="EZ36" s="91">
        <v>87</v>
      </c>
      <c r="FA36" s="16">
        <v>4.5</v>
      </c>
      <c r="FB36" s="89"/>
      <c r="FC36" s="91">
        <v>550</v>
      </c>
      <c r="FD36" s="90">
        <v>63</v>
      </c>
      <c r="FE36" s="16">
        <v>50</v>
      </c>
      <c r="FF36" s="89">
        <v>57</v>
      </c>
      <c r="FG36" s="16">
        <v>74.5</v>
      </c>
      <c r="FH36" s="16">
        <v>104.2</v>
      </c>
      <c r="FI36" s="95">
        <f>EZ36</f>
        <v>87</v>
      </c>
      <c r="FJ36" s="150">
        <v>41.08</v>
      </c>
      <c r="FK36" s="151">
        <v>33.1</v>
      </c>
      <c r="FL36" s="89">
        <f>BD36</f>
        <v>37</v>
      </c>
      <c r="FM36" s="16">
        <v>0.68600000000000005</v>
      </c>
      <c r="FN36" s="16">
        <v>0.61799999999999999</v>
      </c>
      <c r="FO36" s="89">
        <v>0.65700000000000003</v>
      </c>
      <c r="FP36" s="152">
        <v>0</v>
      </c>
      <c r="FQ36" s="153">
        <v>0</v>
      </c>
      <c r="FR36" s="153">
        <v>0</v>
      </c>
      <c r="FS36" s="154">
        <v>14.8</v>
      </c>
    </row>
    <row r="37" spans="1:190" s="16" customFormat="1" x14ac:dyDescent="0.3">
      <c r="A37" s="16" t="s">
        <v>1597</v>
      </c>
      <c r="B37" s="184" t="s">
        <v>2056</v>
      </c>
      <c r="C37" s="184"/>
      <c r="D37" s="184"/>
      <c r="E37" s="184"/>
      <c r="F37" s="184"/>
      <c r="G37" s="184"/>
      <c r="H37" s="184"/>
      <c r="I37" s="185"/>
      <c r="J37" s="90">
        <v>38</v>
      </c>
      <c r="K37" s="16">
        <v>33</v>
      </c>
      <c r="L37" s="16">
        <v>36</v>
      </c>
      <c r="M37" s="16">
        <v>49.649900000000002</v>
      </c>
      <c r="N37" s="16">
        <v>47.549900000000001</v>
      </c>
      <c r="O37" s="16">
        <v>48.682400000000001</v>
      </c>
      <c r="P37" s="16">
        <v>37.589399999999998</v>
      </c>
      <c r="Q37" s="16">
        <v>33.274799999999999</v>
      </c>
      <c r="R37" s="16">
        <v>35.517000000000003</v>
      </c>
      <c r="T37" s="16" t="s">
        <v>83</v>
      </c>
      <c r="U37" s="16" t="s">
        <v>87</v>
      </c>
      <c r="V37" s="16" t="s">
        <v>294</v>
      </c>
      <c r="W37" s="16" t="s">
        <v>295</v>
      </c>
      <c r="Y37" s="16">
        <v>6</v>
      </c>
      <c r="Z37" s="16" t="s">
        <v>63</v>
      </c>
      <c r="AA37" s="16" t="s">
        <v>63</v>
      </c>
      <c r="AB37" s="16" t="s">
        <v>60</v>
      </c>
      <c r="AC37" s="16" t="s">
        <v>117</v>
      </c>
      <c r="AD37" s="16">
        <v>15</v>
      </c>
      <c r="AF37" s="16">
        <v>517</v>
      </c>
      <c r="AG37" s="16" t="s">
        <v>204</v>
      </c>
      <c r="AH37" s="16" t="s">
        <v>205</v>
      </c>
      <c r="AI37" s="16" t="s">
        <v>66</v>
      </c>
      <c r="AJ37" s="89" t="s">
        <v>67</v>
      </c>
      <c r="AK37" s="90" t="s">
        <v>68</v>
      </c>
      <c r="AL37" s="16" t="s">
        <v>69</v>
      </c>
      <c r="AR37" s="89"/>
      <c r="AS37" s="90">
        <v>1100</v>
      </c>
      <c r="AT37" s="16">
        <v>1100</v>
      </c>
      <c r="AU37" s="90">
        <v>93</v>
      </c>
      <c r="AV37" s="16">
        <v>75</v>
      </c>
      <c r="AW37" s="16">
        <v>84</v>
      </c>
      <c r="AX37" s="16">
        <v>132.6</v>
      </c>
      <c r="AY37" s="16">
        <v>107.6</v>
      </c>
      <c r="AZ37" s="16">
        <v>120.0485</v>
      </c>
      <c r="BA37" s="16">
        <v>92.812399999999997</v>
      </c>
      <c r="BB37" s="16">
        <v>75.289199999999994</v>
      </c>
      <c r="BC37" s="16">
        <v>84.013199999999998</v>
      </c>
      <c r="BD37" s="16">
        <v>37</v>
      </c>
      <c r="BE37" s="16" t="s">
        <v>1616</v>
      </c>
      <c r="BF37" s="16" t="s">
        <v>1617</v>
      </c>
      <c r="BG37" s="16" t="s">
        <v>66</v>
      </c>
      <c r="BH37" s="16" t="s">
        <v>67</v>
      </c>
      <c r="BI37" s="16">
        <f>AS37</f>
        <v>1100</v>
      </c>
      <c r="BJ37" s="1"/>
      <c r="BK37" s="1"/>
      <c r="BL37" s="1"/>
      <c r="BM37" s="89">
        <f>AS37</f>
        <v>1100</v>
      </c>
      <c r="BN37" s="92" t="s">
        <v>1554</v>
      </c>
      <c r="BO37" s="16">
        <v>2</v>
      </c>
      <c r="BP37" s="16">
        <v>2</v>
      </c>
      <c r="BQ37" s="16">
        <v>31</v>
      </c>
      <c r="BR37" s="16" t="s">
        <v>118</v>
      </c>
      <c r="BT37" s="16" t="s">
        <v>1999</v>
      </c>
      <c r="BU37" s="21">
        <v>44853</v>
      </c>
      <c r="BV37" s="89">
        <v>32392</v>
      </c>
      <c r="BW37" s="148"/>
      <c r="BX37" s="90" t="s">
        <v>62</v>
      </c>
      <c r="BY37" s="16" t="s">
        <v>63</v>
      </c>
      <c r="CB37" s="16" t="s">
        <v>63</v>
      </c>
      <c r="CC37" s="16" t="s">
        <v>63</v>
      </c>
      <c r="CD37" s="16" t="s">
        <v>2053</v>
      </c>
      <c r="CE37" s="16" t="s">
        <v>63</v>
      </c>
      <c r="CG37" s="16" t="s">
        <v>62</v>
      </c>
      <c r="CH37" s="16" t="s">
        <v>302</v>
      </c>
      <c r="CI37" s="16" t="s">
        <v>63</v>
      </c>
      <c r="CK37" s="16" t="s">
        <v>90</v>
      </c>
      <c r="CM37" s="16">
        <v>1</v>
      </c>
      <c r="CN37" s="16" t="s">
        <v>91</v>
      </c>
      <c r="CP37" s="16">
        <v>355</v>
      </c>
      <c r="CQ37" s="16">
        <v>51</v>
      </c>
      <c r="CR37" s="16">
        <v>218.2</v>
      </c>
      <c r="CS37" s="16" t="s">
        <v>92</v>
      </c>
      <c r="CV37" s="16" t="s">
        <v>93</v>
      </c>
      <c r="CX37" s="16" t="s">
        <v>94</v>
      </c>
      <c r="CY37" s="16" t="s">
        <v>63</v>
      </c>
      <c r="DC37" s="16" t="s">
        <v>2054</v>
      </c>
      <c r="DD37" s="16">
        <v>2</v>
      </c>
      <c r="DE37" s="16" t="s">
        <v>167</v>
      </c>
      <c r="DF37" s="16" t="s">
        <v>308</v>
      </c>
      <c r="DG37" s="16" t="s">
        <v>1563</v>
      </c>
      <c r="DJ37" s="16" t="s">
        <v>186</v>
      </c>
      <c r="DK37" s="16" t="s">
        <v>187</v>
      </c>
      <c r="DL37" s="16" t="s">
        <v>63</v>
      </c>
      <c r="DM37" s="16" t="s">
        <v>62</v>
      </c>
      <c r="DN37" s="16" t="s">
        <v>63</v>
      </c>
      <c r="DO37" s="16" t="s">
        <v>303</v>
      </c>
      <c r="DP37" s="16" t="s">
        <v>62</v>
      </c>
      <c r="DQ37" s="16" t="s">
        <v>76</v>
      </c>
      <c r="DR37" s="16" t="s">
        <v>1590</v>
      </c>
      <c r="DS37" s="16" t="s">
        <v>2002</v>
      </c>
      <c r="DT37" s="16" t="s">
        <v>2003</v>
      </c>
      <c r="DU37" s="16" t="s">
        <v>2013</v>
      </c>
      <c r="DV37" s="16" t="s">
        <v>2014</v>
      </c>
      <c r="DZ37" s="89"/>
      <c r="EA37" s="149"/>
      <c r="EB37" s="90">
        <v>9</v>
      </c>
      <c r="EC37" s="16">
        <v>10</v>
      </c>
      <c r="ED37" s="89"/>
      <c r="EE37" s="90" t="s">
        <v>2055</v>
      </c>
      <c r="EF37" s="16">
        <v>7</v>
      </c>
      <c r="EH37" s="89"/>
      <c r="EI37" s="90"/>
      <c r="EM37" s="90"/>
      <c r="EP37" s="89"/>
      <c r="EQ37" s="90"/>
      <c r="ET37" s="89"/>
      <c r="EU37" s="90">
        <v>2500</v>
      </c>
      <c r="EV37" s="89"/>
      <c r="EW37" s="90">
        <v>234</v>
      </c>
      <c r="EX37" s="16">
        <v>265</v>
      </c>
      <c r="EY37" s="89">
        <v>248</v>
      </c>
      <c r="EZ37" s="91">
        <v>87</v>
      </c>
      <c r="FA37" s="16">
        <v>4.5</v>
      </c>
      <c r="FB37" s="89"/>
      <c r="FC37" s="91">
        <v>550</v>
      </c>
      <c r="FD37" s="90">
        <v>63</v>
      </c>
      <c r="FE37" s="16">
        <v>50</v>
      </c>
      <c r="FF37" s="89">
        <v>57</v>
      </c>
      <c r="FG37" s="16">
        <v>74.5</v>
      </c>
      <c r="FH37" s="16">
        <v>104.2</v>
      </c>
      <c r="FI37" s="95">
        <f>EZ37</f>
        <v>87</v>
      </c>
      <c r="FJ37" s="92" t="s">
        <v>2057</v>
      </c>
      <c r="FL37" s="89"/>
      <c r="FM37" s="16">
        <v>0.68600000000000005</v>
      </c>
      <c r="FN37" s="16">
        <v>0.61799999999999999</v>
      </c>
      <c r="FO37" s="89">
        <v>0.65700000000000003</v>
      </c>
      <c r="FP37" s="90"/>
      <c r="FS37" s="154">
        <v>14.8</v>
      </c>
    </row>
    <row r="38" spans="1:190" s="82" customFormat="1" x14ac:dyDescent="0.3">
      <c r="A38" s="16"/>
      <c r="E38" s="16"/>
      <c r="F38" s="16"/>
      <c r="G38" s="19"/>
      <c r="H38" s="16"/>
      <c r="I38" s="89"/>
      <c r="J38" s="81"/>
      <c r="K38" s="72"/>
      <c r="L38" s="72"/>
      <c r="M38" s="74" t="s">
        <v>2058</v>
      </c>
      <c r="N38" s="72"/>
      <c r="O38" s="72"/>
      <c r="P38" s="72"/>
      <c r="Q38" s="72"/>
      <c r="R38" s="72"/>
      <c r="S38" s="72"/>
      <c r="T38" s="72"/>
      <c r="U38" s="72"/>
      <c r="V38" s="72"/>
      <c r="W38" s="72"/>
      <c r="X38" s="72"/>
      <c r="Y38" s="72"/>
      <c r="Z38" s="72"/>
      <c r="AA38" s="72"/>
      <c r="AB38" s="72"/>
      <c r="AC38" s="72"/>
      <c r="AD38" s="74" t="str">
        <f>$M38</f>
        <v>2023 Lincoln Aviator AWD PHEV</v>
      </c>
      <c r="AE38" s="72"/>
      <c r="AF38" s="72"/>
      <c r="AG38" s="72"/>
      <c r="AH38" s="72"/>
      <c r="AI38" s="72"/>
      <c r="AJ38" s="75"/>
      <c r="AK38" s="138"/>
      <c r="AL38" s="1"/>
      <c r="AM38" s="1"/>
      <c r="AN38" s="1"/>
      <c r="AO38" s="1"/>
      <c r="AP38" s="1"/>
      <c r="AQ38" s="1"/>
      <c r="AR38" s="139"/>
      <c r="AS38" s="70"/>
      <c r="AT38" s="74" t="str">
        <f>$M38</f>
        <v>2023 Lincoln Aviator AWD PHEV</v>
      </c>
      <c r="AU38" s="70"/>
      <c r="AV38" s="72"/>
      <c r="AW38" s="72"/>
      <c r="AX38" s="72"/>
      <c r="AY38" s="72"/>
      <c r="AZ38" s="72"/>
      <c r="BA38" s="72"/>
      <c r="BB38" s="72"/>
      <c r="BC38" s="72"/>
      <c r="BD38" s="72"/>
      <c r="BE38" s="72"/>
      <c r="BF38" s="72"/>
      <c r="BG38" s="72"/>
      <c r="BH38" s="72"/>
      <c r="BI38" s="74" t="str">
        <f>$M38</f>
        <v>2023 Lincoln Aviator AWD PHEV</v>
      </c>
      <c r="BJ38" s="72"/>
      <c r="BK38" s="72"/>
      <c r="BL38" s="72"/>
      <c r="BM38" s="75"/>
      <c r="BN38" s="138"/>
      <c r="BO38" s="1"/>
      <c r="BP38" s="1"/>
      <c r="BQ38" s="1"/>
      <c r="BR38" s="1"/>
      <c r="BS38" s="1"/>
      <c r="BT38" s="140"/>
      <c r="BU38" s="1"/>
      <c r="BV38" s="139"/>
      <c r="BW38" s="141"/>
      <c r="BX38" s="70"/>
      <c r="BY38" s="74" t="str">
        <f>$M38</f>
        <v>2023 Lincoln Aviator AWD PHEV</v>
      </c>
      <c r="BZ38" s="72"/>
      <c r="CA38" s="72"/>
      <c r="CB38" s="72"/>
      <c r="CC38" s="72"/>
      <c r="CD38" s="72"/>
      <c r="CE38" s="142"/>
      <c r="CF38" s="72"/>
      <c r="CG38" s="72"/>
      <c r="CH38" s="72"/>
      <c r="CI38" s="72"/>
      <c r="CJ38" s="72"/>
      <c r="CK38" s="72"/>
      <c r="CL38" s="72"/>
      <c r="CM38" s="72"/>
      <c r="CN38" s="72"/>
      <c r="CO38" s="74" t="str">
        <f>$M38</f>
        <v>2023 Lincoln Aviator AWD PHEV</v>
      </c>
      <c r="CP38" s="72"/>
      <c r="CQ38" s="72"/>
      <c r="CR38" s="72"/>
      <c r="CS38" s="72"/>
      <c r="CT38" s="72"/>
      <c r="CU38" s="72"/>
      <c r="CV38" s="72"/>
      <c r="CW38" s="72"/>
      <c r="CX38" s="72"/>
      <c r="CY38" s="72"/>
      <c r="CZ38" s="72"/>
      <c r="DA38" s="72"/>
      <c r="DB38" s="72"/>
      <c r="DC38" s="72"/>
      <c r="DD38" s="72"/>
      <c r="DE38" s="72"/>
      <c r="DF38" s="74" t="str">
        <f>$M38</f>
        <v>2023 Lincoln Aviator AWD PHEV</v>
      </c>
      <c r="DG38" s="72"/>
      <c r="DH38" s="72"/>
      <c r="DI38" s="72"/>
      <c r="DJ38" s="72"/>
      <c r="DK38" s="72"/>
      <c r="DL38" s="72"/>
      <c r="DM38" s="72"/>
      <c r="DN38" s="72"/>
      <c r="DO38" s="72"/>
      <c r="DP38" s="72"/>
      <c r="DQ38" s="72"/>
      <c r="DR38" s="74"/>
      <c r="DS38" s="74"/>
      <c r="DT38" s="74"/>
      <c r="DU38" s="74"/>
      <c r="DV38" s="74"/>
      <c r="DW38" s="74" t="str">
        <f>$M38</f>
        <v>2023 Lincoln Aviator AWD PHEV</v>
      </c>
      <c r="DX38" s="74"/>
      <c r="DY38" s="74"/>
      <c r="DZ38" s="73"/>
      <c r="EA38" s="143"/>
      <c r="EB38" s="81"/>
      <c r="EC38" s="74"/>
      <c r="ED38" s="73"/>
      <c r="EE38" s="81"/>
      <c r="EF38" s="74"/>
      <c r="EG38" s="74"/>
      <c r="EH38" s="73"/>
      <c r="EI38" s="81"/>
      <c r="EK38" t="s">
        <v>1597</v>
      </c>
      <c r="EL38" s="74" t="str">
        <f>$M38</f>
        <v>2023 Lincoln Aviator AWD PHEV</v>
      </c>
      <c r="EM38" s="81"/>
      <c r="EP38" s="87"/>
      <c r="EQ38" s="86"/>
      <c r="ET38" s="87"/>
      <c r="EU38" s="86"/>
      <c r="EV38" s="87"/>
      <c r="EW38" s="86"/>
      <c r="EY38" s="87"/>
      <c r="EZ38" s="88"/>
      <c r="FA38" s="74" t="str">
        <f>$M38</f>
        <v>2023 Lincoln Aviator AWD PHEV</v>
      </c>
      <c r="FB38" s="87"/>
      <c r="FC38" s="88"/>
      <c r="FD38" s="81"/>
      <c r="FE38" s="74"/>
      <c r="FF38" s="73"/>
      <c r="FG38" s="81"/>
      <c r="FH38" s="74"/>
      <c r="FI38" s="73"/>
      <c r="FJ38" s="81"/>
      <c r="FK38" s="74"/>
      <c r="FL38" s="73"/>
      <c r="FM38" s="74" t="str">
        <f>$M38</f>
        <v>2023 Lincoln Aviator AWD PHEV</v>
      </c>
      <c r="FN38" s="74"/>
      <c r="FO38" s="73"/>
      <c r="FP38" s="144"/>
      <c r="FQ38" s="145"/>
      <c r="FR38" s="146"/>
      <c r="FS38" s="147"/>
      <c r="FT38" s="74"/>
      <c r="FU38" s="74"/>
      <c r="FV38" s="74"/>
      <c r="FW38" s="74"/>
      <c r="FX38" s="74"/>
      <c r="FY38" s="74"/>
      <c r="FZ38" s="74"/>
      <c r="GA38" s="74"/>
      <c r="GB38" s="74"/>
      <c r="GC38" s="74"/>
      <c r="GD38" s="74"/>
      <c r="GE38" s="74"/>
      <c r="GF38" s="74"/>
      <c r="GG38" s="74"/>
      <c r="GH38" s="74"/>
    </row>
    <row r="39" spans="1:190" s="16" customFormat="1" x14ac:dyDescent="0.3">
      <c r="A39" s="16">
        <v>2023</v>
      </c>
      <c r="B39" s="16" t="s">
        <v>1556</v>
      </c>
      <c r="C39" s="16" t="s">
        <v>263</v>
      </c>
      <c r="D39" s="16" t="s">
        <v>2059</v>
      </c>
      <c r="E39" s="16" t="s">
        <v>128</v>
      </c>
      <c r="F39" s="16">
        <v>12</v>
      </c>
      <c r="G39" s="19">
        <v>3</v>
      </c>
      <c r="H39" s="16">
        <v>6</v>
      </c>
      <c r="I39" s="89" t="s">
        <v>286</v>
      </c>
      <c r="J39" s="90">
        <v>22</v>
      </c>
      <c r="K39" s="16">
        <v>25</v>
      </c>
      <c r="L39" s="16">
        <v>23</v>
      </c>
      <c r="M39" s="16">
        <v>27.4</v>
      </c>
      <c r="N39" s="16">
        <v>34.6</v>
      </c>
      <c r="O39" s="16">
        <v>30.230899999999998</v>
      </c>
      <c r="P39" s="16">
        <v>21.537600000000001</v>
      </c>
      <c r="Q39" s="16">
        <v>24.6279</v>
      </c>
      <c r="R39" s="16">
        <v>22.826499999999999</v>
      </c>
      <c r="T39" s="16" t="s">
        <v>59</v>
      </c>
      <c r="U39" s="16" t="s">
        <v>70</v>
      </c>
      <c r="V39" s="16" t="s">
        <v>115</v>
      </c>
      <c r="W39" s="16" t="s">
        <v>116</v>
      </c>
      <c r="Y39" s="16">
        <v>10</v>
      </c>
      <c r="Z39" s="16" t="s">
        <v>62</v>
      </c>
      <c r="AA39" s="16" t="s">
        <v>63</v>
      </c>
      <c r="AB39" s="16" t="s">
        <v>131</v>
      </c>
      <c r="AC39" s="16" t="s">
        <v>132</v>
      </c>
      <c r="AD39" s="16">
        <v>15</v>
      </c>
      <c r="AF39" s="16">
        <v>443</v>
      </c>
      <c r="AG39" s="16" t="s">
        <v>82</v>
      </c>
      <c r="AH39" s="16" t="s">
        <v>86</v>
      </c>
      <c r="AI39" s="16" t="s">
        <v>66</v>
      </c>
      <c r="AJ39" s="89" t="s">
        <v>67</v>
      </c>
      <c r="AK39" s="90" t="s">
        <v>68</v>
      </c>
      <c r="AL39" s="16" t="s">
        <v>69</v>
      </c>
      <c r="AR39" s="89"/>
      <c r="AS39" s="90">
        <v>1600</v>
      </c>
      <c r="AT39" s="16">
        <v>1600</v>
      </c>
      <c r="AU39" s="90">
        <v>62</v>
      </c>
      <c r="AV39" s="16">
        <v>58</v>
      </c>
      <c r="AW39" s="16">
        <v>60</v>
      </c>
      <c r="AX39" s="16">
        <v>43.9</v>
      </c>
      <c r="AY39" s="16">
        <v>40.9</v>
      </c>
      <c r="AZ39" s="16">
        <v>42.55</v>
      </c>
      <c r="BA39" s="16">
        <v>61.884</v>
      </c>
      <c r="BB39" s="16">
        <v>57.929000000000002</v>
      </c>
      <c r="BC39" s="16">
        <v>60.104199999999999</v>
      </c>
      <c r="BD39" s="16">
        <v>21</v>
      </c>
      <c r="BE39" s="16" t="s">
        <v>1616</v>
      </c>
      <c r="BF39" s="16" t="s">
        <v>1617</v>
      </c>
      <c r="BG39" s="16" t="s">
        <v>1624</v>
      </c>
      <c r="BH39" s="16" t="s">
        <v>1625</v>
      </c>
      <c r="BI39" s="16">
        <f>AS39</f>
        <v>1600</v>
      </c>
      <c r="BM39" s="89">
        <f>AS39</f>
        <v>1600</v>
      </c>
      <c r="BN39" s="92"/>
      <c r="BO39" s="16">
        <v>2</v>
      </c>
      <c r="BP39" s="16">
        <v>2</v>
      </c>
      <c r="BQ39" s="16">
        <v>33</v>
      </c>
      <c r="BR39" s="16" t="s">
        <v>71</v>
      </c>
      <c r="BT39" s="16" t="s">
        <v>1999</v>
      </c>
      <c r="BU39" s="21">
        <v>44747</v>
      </c>
      <c r="BV39" s="89">
        <v>31488</v>
      </c>
      <c r="BW39" s="148"/>
      <c r="BX39" s="90" t="s">
        <v>63</v>
      </c>
      <c r="BY39" s="16" t="s">
        <v>63</v>
      </c>
      <c r="CB39" s="16" t="s">
        <v>63</v>
      </c>
      <c r="CC39" s="16" t="s">
        <v>63</v>
      </c>
      <c r="CD39" s="16" t="s">
        <v>2060</v>
      </c>
      <c r="CE39" s="16" t="s">
        <v>63</v>
      </c>
      <c r="CG39" s="16" t="s">
        <v>62</v>
      </c>
      <c r="CH39" s="16" t="s">
        <v>197</v>
      </c>
      <c r="CI39" s="16" t="s">
        <v>63</v>
      </c>
      <c r="CK39" s="16" t="s">
        <v>90</v>
      </c>
      <c r="CM39" s="16">
        <v>1</v>
      </c>
      <c r="CN39" s="16" t="s">
        <v>91</v>
      </c>
      <c r="CP39" s="16">
        <v>347</v>
      </c>
      <c r="CQ39" s="16">
        <v>36</v>
      </c>
      <c r="CR39" s="16">
        <v>98.6</v>
      </c>
      <c r="CS39" s="16" t="s">
        <v>1685</v>
      </c>
      <c r="CV39" s="16" t="s">
        <v>93</v>
      </c>
      <c r="CX39" s="16" t="s">
        <v>94</v>
      </c>
      <c r="CY39" s="16" t="s">
        <v>63</v>
      </c>
      <c r="DD39" s="16">
        <v>1</v>
      </c>
      <c r="DE39" s="16" t="s">
        <v>137</v>
      </c>
      <c r="DG39" s="16">
        <v>74</v>
      </c>
      <c r="DL39" s="16" t="s">
        <v>63</v>
      </c>
      <c r="DM39" s="16" t="s">
        <v>62</v>
      </c>
      <c r="DN39" s="16" t="s">
        <v>63</v>
      </c>
      <c r="DO39" s="16" t="s">
        <v>587</v>
      </c>
      <c r="DP39" s="16" t="s">
        <v>62</v>
      </c>
      <c r="DQ39" s="16" t="s">
        <v>76</v>
      </c>
      <c r="DS39" s="16" t="s">
        <v>2002</v>
      </c>
      <c r="DT39" s="16" t="s">
        <v>2003</v>
      </c>
      <c r="DU39" s="16" t="s">
        <v>2004</v>
      </c>
      <c r="DV39" s="16" t="s">
        <v>2005</v>
      </c>
      <c r="DZ39" s="89"/>
      <c r="EA39" s="149"/>
      <c r="EB39" s="90">
        <v>5</v>
      </c>
      <c r="EC39" s="16">
        <v>8</v>
      </c>
      <c r="ED39" s="89"/>
      <c r="EE39" s="90" t="s">
        <v>2061</v>
      </c>
      <c r="EF39" s="16">
        <v>7</v>
      </c>
      <c r="EH39" s="89"/>
      <c r="EI39" s="90"/>
      <c r="EM39" s="90"/>
      <c r="EP39" s="89"/>
      <c r="EQ39" s="90"/>
      <c r="ET39" s="89"/>
      <c r="EU39" s="90"/>
      <c r="EV39" s="89">
        <v>450</v>
      </c>
      <c r="EW39" s="90">
        <v>0</v>
      </c>
      <c r="EX39" s="16">
        <v>0</v>
      </c>
      <c r="EY39" s="89">
        <v>0</v>
      </c>
      <c r="EZ39" s="91">
        <v>209</v>
      </c>
      <c r="FA39" s="16">
        <v>3.5</v>
      </c>
      <c r="FB39" s="89"/>
      <c r="FC39" s="91">
        <v>460</v>
      </c>
      <c r="FD39" s="90">
        <v>29</v>
      </c>
      <c r="FE39" s="16">
        <v>34</v>
      </c>
      <c r="FF39" s="89">
        <v>31</v>
      </c>
      <c r="FG39" s="16">
        <v>226.1</v>
      </c>
      <c r="FH39" s="16">
        <v>188.9</v>
      </c>
      <c r="FI39" s="95">
        <f>EZ39</f>
        <v>209</v>
      </c>
      <c r="FJ39" s="150">
        <v>20.440000000000001</v>
      </c>
      <c r="FK39" s="151">
        <v>21.59</v>
      </c>
      <c r="FL39" s="89">
        <f>BD39</f>
        <v>21</v>
      </c>
      <c r="FM39" s="16">
        <v>0.46300000000000002</v>
      </c>
      <c r="FN39" s="16">
        <v>0.48099999999999998</v>
      </c>
      <c r="FO39" s="89">
        <v>0.47099999999999997</v>
      </c>
      <c r="FP39" s="152">
        <v>0</v>
      </c>
      <c r="FQ39" s="153">
        <v>0</v>
      </c>
      <c r="FR39" s="153">
        <v>0</v>
      </c>
      <c r="FS39" s="154">
        <v>19.3</v>
      </c>
    </row>
    <row r="40" spans="1:190" s="16" customFormat="1" x14ac:dyDescent="0.3">
      <c r="B40" s="184" t="s">
        <v>2062</v>
      </c>
      <c r="C40" s="184"/>
      <c r="D40" s="184"/>
      <c r="E40" s="184"/>
      <c r="F40" s="184"/>
      <c r="G40" s="184"/>
      <c r="H40" s="184"/>
      <c r="I40" s="185"/>
      <c r="J40" s="90">
        <v>22</v>
      </c>
      <c r="K40" s="16">
        <v>25</v>
      </c>
      <c r="L40" s="16">
        <v>23</v>
      </c>
      <c r="M40" s="16">
        <v>27.4</v>
      </c>
      <c r="N40" s="16">
        <v>34.6</v>
      </c>
      <c r="O40" s="16">
        <v>30.230899999999998</v>
      </c>
      <c r="P40" s="16">
        <v>21.537600000000001</v>
      </c>
      <c r="Q40" s="16">
        <v>24.6279</v>
      </c>
      <c r="R40" s="16">
        <v>22.826499999999999</v>
      </c>
      <c r="T40" s="16" t="s">
        <v>59</v>
      </c>
      <c r="U40" s="16" t="s">
        <v>70</v>
      </c>
      <c r="V40" s="16" t="s">
        <v>115</v>
      </c>
      <c r="W40" s="16" t="s">
        <v>116</v>
      </c>
      <c r="Y40" s="16">
        <v>10</v>
      </c>
      <c r="Z40" s="16" t="s">
        <v>62</v>
      </c>
      <c r="AA40" s="16" t="s">
        <v>63</v>
      </c>
      <c r="AB40" s="16" t="s">
        <v>131</v>
      </c>
      <c r="AC40" s="16" t="s">
        <v>132</v>
      </c>
      <c r="AD40" s="16">
        <v>15</v>
      </c>
      <c r="AF40" s="16">
        <v>443</v>
      </c>
      <c r="AG40" s="16" t="s">
        <v>82</v>
      </c>
      <c r="AH40" s="16" t="s">
        <v>86</v>
      </c>
      <c r="AI40" s="16" t="s">
        <v>66</v>
      </c>
      <c r="AJ40" s="89" t="s">
        <v>67</v>
      </c>
      <c r="AK40" s="90" t="s">
        <v>68</v>
      </c>
      <c r="AL40" s="16" t="s">
        <v>69</v>
      </c>
      <c r="AR40" s="89"/>
      <c r="AS40" s="90">
        <v>1600</v>
      </c>
      <c r="AT40" s="16">
        <v>1600</v>
      </c>
      <c r="AU40" s="90">
        <v>54</v>
      </c>
      <c r="AV40" s="16">
        <v>58</v>
      </c>
      <c r="AW40" s="16">
        <v>56</v>
      </c>
      <c r="AX40" s="16">
        <v>76.7</v>
      </c>
      <c r="AY40" s="16">
        <v>82.5</v>
      </c>
      <c r="AZ40" s="16">
        <v>79.205799999999996</v>
      </c>
      <c r="BA40" s="16">
        <v>54.093899999999998</v>
      </c>
      <c r="BB40" s="16">
        <v>57.7348</v>
      </c>
      <c r="BC40" s="16">
        <v>55.6738</v>
      </c>
      <c r="BD40" s="16">
        <v>21</v>
      </c>
      <c r="BE40" s="16" t="s">
        <v>1616</v>
      </c>
      <c r="BF40" s="16" t="s">
        <v>1617</v>
      </c>
      <c r="BG40" s="16" t="s">
        <v>66</v>
      </c>
      <c r="BH40" s="16" t="s">
        <v>67</v>
      </c>
      <c r="BI40" s="16">
        <f>AS40</f>
        <v>1600</v>
      </c>
      <c r="BJ40" s="1"/>
      <c r="BK40" s="1"/>
      <c r="BL40" s="1"/>
      <c r="BM40" s="89">
        <f>AS40</f>
        <v>1600</v>
      </c>
      <c r="BN40" s="92" t="s">
        <v>1998</v>
      </c>
      <c r="BO40" s="16">
        <v>2</v>
      </c>
      <c r="BP40" s="16">
        <v>2</v>
      </c>
      <c r="BQ40" s="16">
        <v>33</v>
      </c>
      <c r="BR40" s="16" t="s">
        <v>71</v>
      </c>
      <c r="BT40" s="16" t="s">
        <v>1999</v>
      </c>
      <c r="BU40" s="21">
        <v>44747</v>
      </c>
      <c r="BV40" s="89">
        <v>31488</v>
      </c>
      <c r="BW40" s="148"/>
      <c r="BX40" s="90" t="s">
        <v>63</v>
      </c>
      <c r="BY40" s="16" t="s">
        <v>63</v>
      </c>
      <c r="CB40" s="16" t="s">
        <v>63</v>
      </c>
      <c r="CC40" s="16" t="s">
        <v>63</v>
      </c>
      <c r="CD40" s="16" t="s">
        <v>2060</v>
      </c>
      <c r="CE40" s="16" t="s">
        <v>63</v>
      </c>
      <c r="CG40" s="16" t="s">
        <v>62</v>
      </c>
      <c r="CH40" s="16" t="s">
        <v>197</v>
      </c>
      <c r="CI40" s="16" t="s">
        <v>63</v>
      </c>
      <c r="CK40" s="16" t="s">
        <v>90</v>
      </c>
      <c r="CM40" s="16">
        <v>1</v>
      </c>
      <c r="CN40" s="16" t="s">
        <v>91</v>
      </c>
      <c r="CP40" s="16">
        <v>347</v>
      </c>
      <c r="CQ40" s="16">
        <v>36</v>
      </c>
      <c r="CR40" s="16">
        <v>98.6</v>
      </c>
      <c r="CS40" s="16" t="s">
        <v>1685</v>
      </c>
      <c r="CV40" s="16" t="s">
        <v>93</v>
      </c>
      <c r="CX40" s="16" t="s">
        <v>94</v>
      </c>
      <c r="CY40" s="16" t="s">
        <v>63</v>
      </c>
      <c r="DD40" s="16">
        <v>1</v>
      </c>
      <c r="DE40" s="16" t="s">
        <v>137</v>
      </c>
      <c r="DG40" s="16">
        <v>74</v>
      </c>
      <c r="DJ40" s="16" t="s">
        <v>106</v>
      </c>
      <c r="DK40" s="16" t="s">
        <v>1549</v>
      </c>
      <c r="DL40" s="16" t="s">
        <v>63</v>
      </c>
      <c r="DM40" s="16" t="s">
        <v>62</v>
      </c>
      <c r="DN40" s="16" t="s">
        <v>63</v>
      </c>
      <c r="DO40" s="16" t="s">
        <v>587</v>
      </c>
      <c r="DP40" s="16" t="s">
        <v>62</v>
      </c>
      <c r="DQ40" s="16" t="s">
        <v>76</v>
      </c>
      <c r="DS40" s="16" t="s">
        <v>2002</v>
      </c>
      <c r="DT40" s="16" t="s">
        <v>2003</v>
      </c>
      <c r="DU40" s="16" t="s">
        <v>2004</v>
      </c>
      <c r="DV40" s="16" t="s">
        <v>2005</v>
      </c>
      <c r="DZ40" s="89"/>
      <c r="EA40" s="149"/>
      <c r="EB40" s="90">
        <v>5</v>
      </c>
      <c r="EC40" s="16">
        <v>8</v>
      </c>
      <c r="ED40" s="89"/>
      <c r="EE40" s="90" t="s">
        <v>2061</v>
      </c>
      <c r="EF40" s="16">
        <v>7</v>
      </c>
      <c r="EH40" s="89"/>
      <c r="EI40" s="90"/>
      <c r="EM40" s="90"/>
      <c r="EP40" s="89"/>
      <c r="EQ40" s="90"/>
      <c r="ET40" s="89"/>
      <c r="EU40" s="90"/>
      <c r="EV40" s="89">
        <v>450</v>
      </c>
      <c r="EW40" s="90">
        <v>413</v>
      </c>
      <c r="EX40" s="16">
        <v>361</v>
      </c>
      <c r="EY40" s="89">
        <v>390</v>
      </c>
      <c r="EZ40" s="91">
        <v>209</v>
      </c>
      <c r="FA40" s="16">
        <v>3.5</v>
      </c>
      <c r="FB40" s="89"/>
      <c r="FC40" s="91">
        <v>460</v>
      </c>
      <c r="FD40" s="90">
        <v>29</v>
      </c>
      <c r="FE40" s="16">
        <v>34</v>
      </c>
      <c r="FF40" s="89">
        <v>31</v>
      </c>
      <c r="FG40" s="16">
        <v>226.1</v>
      </c>
      <c r="FH40" s="16">
        <v>188.9</v>
      </c>
      <c r="FI40" s="95">
        <f>EZ40</f>
        <v>209</v>
      </c>
      <c r="FJ40" s="92" t="s">
        <v>2008</v>
      </c>
      <c r="FL40" s="89"/>
      <c r="FM40" s="16">
        <v>0.46300000000000002</v>
      </c>
      <c r="FN40" s="16">
        <v>0.48099999999999998</v>
      </c>
      <c r="FO40" s="89">
        <v>0.47099999999999997</v>
      </c>
      <c r="FP40" s="90"/>
      <c r="FS40" s="154">
        <v>19.3</v>
      </c>
    </row>
    <row r="41" spans="1:190" s="82" customFormat="1" x14ac:dyDescent="0.3">
      <c r="A41" s="16"/>
      <c r="E41" s="16"/>
      <c r="F41" s="16"/>
      <c r="G41" s="19"/>
      <c r="H41" s="16"/>
      <c r="I41" s="89"/>
      <c r="J41" s="81"/>
      <c r="K41" s="72"/>
      <c r="L41" s="72"/>
      <c r="M41" s="74" t="s">
        <v>2063</v>
      </c>
      <c r="N41" s="72"/>
      <c r="O41" s="72"/>
      <c r="P41" s="72"/>
      <c r="Q41" s="72"/>
      <c r="R41" s="72"/>
      <c r="S41" s="72"/>
      <c r="T41" s="72"/>
      <c r="U41" s="72"/>
      <c r="V41" s="72"/>
      <c r="W41" s="72"/>
      <c r="X41" s="72"/>
      <c r="Y41" s="72"/>
      <c r="Z41" s="72"/>
      <c r="AA41" s="72"/>
      <c r="AB41" s="72"/>
      <c r="AC41" s="72"/>
      <c r="AD41" s="74" t="str">
        <f>$M41</f>
        <v>2023 BMW Mini Cooper SE Countryman ALL4 (PHEV)</v>
      </c>
      <c r="AE41" s="72"/>
      <c r="AF41" s="72"/>
      <c r="AG41" s="72"/>
      <c r="AH41" s="72"/>
      <c r="AI41" s="72"/>
      <c r="AJ41" s="75"/>
      <c r="AK41" s="138"/>
      <c r="AL41" s="1"/>
      <c r="AM41" s="1"/>
      <c r="AN41" s="1"/>
      <c r="AO41" s="1"/>
      <c r="AP41" s="1"/>
      <c r="AQ41" s="1"/>
      <c r="AR41" s="139"/>
      <c r="AS41" s="70"/>
      <c r="AT41" s="74" t="str">
        <f>$M41</f>
        <v>2023 BMW Mini Cooper SE Countryman ALL4 (PHEV)</v>
      </c>
      <c r="AU41" s="70"/>
      <c r="AV41" s="72"/>
      <c r="AW41" s="72"/>
      <c r="AX41" s="72"/>
      <c r="AY41" s="72"/>
      <c r="AZ41" s="72"/>
      <c r="BA41" s="72"/>
      <c r="BB41" s="72"/>
      <c r="BC41" s="72"/>
      <c r="BD41" s="72"/>
      <c r="BE41" s="72"/>
      <c r="BF41" s="72"/>
      <c r="BG41" s="72"/>
      <c r="BH41" s="72"/>
      <c r="BI41" s="74" t="str">
        <f>$M41</f>
        <v>2023 BMW Mini Cooper SE Countryman ALL4 (PHEV)</v>
      </c>
      <c r="BJ41" s="72"/>
      <c r="BK41" s="72"/>
      <c r="BL41" s="72"/>
      <c r="BM41" s="75"/>
      <c r="BN41" s="138"/>
      <c r="BO41" s="1"/>
      <c r="BP41" s="1"/>
      <c r="BQ41" s="1"/>
      <c r="BR41" s="1"/>
      <c r="BS41" s="1"/>
      <c r="BT41" s="140"/>
      <c r="BU41" s="1"/>
      <c r="BV41" s="139"/>
      <c r="BW41" s="141"/>
      <c r="BX41" s="70"/>
      <c r="BY41" s="74" t="str">
        <f>$M41</f>
        <v>2023 BMW Mini Cooper SE Countryman ALL4 (PHEV)</v>
      </c>
      <c r="BZ41" s="72"/>
      <c r="CA41" s="72"/>
      <c r="CB41" s="72"/>
      <c r="CC41" s="72"/>
      <c r="CD41" s="72"/>
      <c r="CE41" s="142"/>
      <c r="CF41" s="72"/>
      <c r="CG41" s="72"/>
      <c r="CH41" s="72"/>
      <c r="CI41" s="72"/>
      <c r="CJ41" s="72"/>
      <c r="CK41" s="72"/>
      <c r="CL41" s="72"/>
      <c r="CM41" s="72"/>
      <c r="CN41" s="72"/>
      <c r="CO41" s="74" t="str">
        <f>$M41</f>
        <v>2023 BMW Mini Cooper SE Countryman ALL4 (PHEV)</v>
      </c>
      <c r="CP41" s="72"/>
      <c r="CQ41" s="72"/>
      <c r="CR41" s="72"/>
      <c r="CS41" s="72"/>
      <c r="CT41" s="72"/>
      <c r="CU41" s="72"/>
      <c r="CV41" s="72"/>
      <c r="CW41" s="72"/>
      <c r="CX41" s="72"/>
      <c r="CY41" s="72"/>
      <c r="CZ41" s="72"/>
      <c r="DA41" s="72"/>
      <c r="DB41" s="72"/>
      <c r="DC41" s="72"/>
      <c r="DD41" s="72"/>
      <c r="DE41" s="72"/>
      <c r="DF41" s="74" t="str">
        <f>$M41</f>
        <v>2023 BMW Mini Cooper SE Countryman ALL4 (PHEV)</v>
      </c>
      <c r="DG41" s="72"/>
      <c r="DH41" s="72"/>
      <c r="DI41" s="72"/>
      <c r="DJ41" s="72"/>
      <c r="DK41" s="72"/>
      <c r="DL41" s="72"/>
      <c r="DM41" s="72"/>
      <c r="DN41" s="72"/>
      <c r="DO41" s="72"/>
      <c r="DP41" s="72"/>
      <c r="DQ41" s="72"/>
      <c r="DR41" s="74"/>
      <c r="DS41" s="74"/>
      <c r="DT41" s="74"/>
      <c r="DU41" s="74"/>
      <c r="DV41" s="74"/>
      <c r="DW41" s="74" t="str">
        <f>$M41</f>
        <v>2023 BMW Mini Cooper SE Countryman ALL4 (PHEV)</v>
      </c>
      <c r="DX41" s="74"/>
      <c r="DY41" s="74"/>
      <c r="DZ41" s="73"/>
      <c r="EA41" s="143"/>
      <c r="EB41" s="81"/>
      <c r="EC41" s="74"/>
      <c r="ED41" s="73"/>
      <c r="EE41" s="81"/>
      <c r="EF41" s="74"/>
      <c r="EG41" s="74"/>
      <c r="EH41" s="73"/>
      <c r="EI41" s="81"/>
      <c r="EK41" t="s">
        <v>1597</v>
      </c>
      <c r="EL41" s="74" t="str">
        <f>$M41</f>
        <v>2023 BMW Mini Cooper SE Countryman ALL4 (PHEV)</v>
      </c>
      <c r="EM41" s="81"/>
      <c r="EP41" s="87"/>
      <c r="EQ41" s="86"/>
      <c r="ET41" s="87"/>
      <c r="EU41" s="86"/>
      <c r="EV41" s="87"/>
      <c r="EW41" s="86"/>
      <c r="EY41" s="87"/>
      <c r="EZ41" s="88"/>
      <c r="FA41" s="74" t="str">
        <f>$M41</f>
        <v>2023 BMW Mini Cooper SE Countryman ALL4 (PHEV)</v>
      </c>
      <c r="FB41" s="87"/>
      <c r="FC41" s="88"/>
      <c r="FD41" s="81"/>
      <c r="FE41" s="74"/>
      <c r="FF41" s="73"/>
      <c r="FG41" s="81"/>
      <c r="FH41" s="74"/>
      <c r="FI41" s="73"/>
      <c r="FJ41" s="81"/>
      <c r="FK41" s="74"/>
      <c r="FL41" s="73"/>
      <c r="FM41" s="74" t="str">
        <f>$M41</f>
        <v>2023 BMW Mini Cooper SE Countryman ALL4 (PHEV)</v>
      </c>
      <c r="FN41" s="74"/>
      <c r="FO41" s="73"/>
      <c r="FP41" s="144"/>
      <c r="FQ41" s="145"/>
      <c r="FR41" s="146"/>
      <c r="FS41" s="147"/>
      <c r="FT41" s="74"/>
      <c r="FU41" s="74"/>
      <c r="FV41" s="74"/>
      <c r="FW41" s="74"/>
      <c r="FX41" s="74"/>
      <c r="FY41" s="74"/>
      <c r="FZ41" s="74"/>
      <c r="GA41" s="74"/>
      <c r="GB41" s="74"/>
      <c r="GC41" s="74"/>
      <c r="GD41" s="74"/>
      <c r="GE41" s="74"/>
      <c r="GF41" s="74"/>
      <c r="GG41" s="74"/>
      <c r="GH41" s="74"/>
    </row>
    <row r="42" spans="1:190" s="16" customFormat="1" x14ac:dyDescent="0.3">
      <c r="A42" s="16">
        <v>2023</v>
      </c>
      <c r="B42" s="16" t="s">
        <v>251</v>
      </c>
      <c r="C42" s="16" t="s">
        <v>1348</v>
      </c>
      <c r="D42" s="16" t="s">
        <v>2064</v>
      </c>
      <c r="E42" s="16" t="s">
        <v>252</v>
      </c>
      <c r="F42" s="16">
        <v>90</v>
      </c>
      <c r="G42" s="19">
        <v>1.5</v>
      </c>
      <c r="H42" s="16">
        <v>3</v>
      </c>
      <c r="I42" s="89" t="s">
        <v>349</v>
      </c>
      <c r="J42" s="90">
        <v>29</v>
      </c>
      <c r="K42" s="16">
        <v>30</v>
      </c>
      <c r="L42" s="16">
        <v>29</v>
      </c>
      <c r="M42" s="16">
        <v>38.4</v>
      </c>
      <c r="N42" s="16">
        <v>42.7</v>
      </c>
      <c r="O42" s="16">
        <v>40.222700000000003</v>
      </c>
      <c r="P42" s="16">
        <v>29.152899999999999</v>
      </c>
      <c r="Q42" s="16">
        <v>29.8444</v>
      </c>
      <c r="R42" s="16">
        <v>29.460100000000001</v>
      </c>
      <c r="T42" s="16" t="s">
        <v>59</v>
      </c>
      <c r="U42" s="16" t="s">
        <v>70</v>
      </c>
      <c r="V42" s="16" t="s">
        <v>115</v>
      </c>
      <c r="W42" s="16" t="s">
        <v>116</v>
      </c>
      <c r="Y42" s="16">
        <v>6</v>
      </c>
      <c r="Z42" s="16" t="s">
        <v>62</v>
      </c>
      <c r="AA42" s="16" t="s">
        <v>63</v>
      </c>
      <c r="AB42" s="16" t="s">
        <v>60</v>
      </c>
      <c r="AC42" s="16" t="s">
        <v>117</v>
      </c>
      <c r="AD42" s="16">
        <v>10</v>
      </c>
      <c r="AF42" s="16">
        <v>280</v>
      </c>
      <c r="AG42" s="16" t="s">
        <v>204</v>
      </c>
      <c r="AH42" s="16" t="s">
        <v>205</v>
      </c>
      <c r="AI42" s="16" t="s">
        <v>66</v>
      </c>
      <c r="AJ42" s="89" t="s">
        <v>67</v>
      </c>
      <c r="AK42" s="90" t="s">
        <v>63</v>
      </c>
      <c r="AL42" s="16" t="s">
        <v>124</v>
      </c>
      <c r="AQ42" s="16">
        <v>95</v>
      </c>
      <c r="AR42" s="89">
        <v>17</v>
      </c>
      <c r="AS42" s="90">
        <v>1450</v>
      </c>
      <c r="AT42" s="16">
        <v>1450</v>
      </c>
      <c r="AU42" s="90">
        <v>45</v>
      </c>
      <c r="AV42" s="16">
        <v>47</v>
      </c>
      <c r="AW42" s="16">
        <v>46</v>
      </c>
      <c r="AX42" s="16">
        <v>32.200000000000003</v>
      </c>
      <c r="AY42" s="16">
        <v>32.799999999999997</v>
      </c>
      <c r="AZ42" s="16">
        <v>32.47</v>
      </c>
      <c r="BA42" s="16">
        <v>44.767000000000003</v>
      </c>
      <c r="BB42" s="16">
        <v>46.932000000000002</v>
      </c>
      <c r="BC42" s="16">
        <v>45.741199999999999</v>
      </c>
      <c r="BD42" s="16">
        <v>18</v>
      </c>
      <c r="BE42" s="16" t="s">
        <v>1616</v>
      </c>
      <c r="BF42" s="16" t="s">
        <v>1617</v>
      </c>
      <c r="BG42" s="16" t="s">
        <v>1624</v>
      </c>
      <c r="BH42" s="16" t="s">
        <v>1625</v>
      </c>
      <c r="BI42" s="16">
        <v>1450</v>
      </c>
      <c r="BM42" s="89">
        <v>1450</v>
      </c>
      <c r="BN42" s="92" t="s">
        <v>1998</v>
      </c>
      <c r="BO42" s="16">
        <v>2</v>
      </c>
      <c r="BP42" s="16">
        <v>2</v>
      </c>
      <c r="BQ42" s="16">
        <v>5</v>
      </c>
      <c r="BR42" s="16" t="s">
        <v>164</v>
      </c>
      <c r="BS42" s="16" t="s">
        <v>1548</v>
      </c>
      <c r="BT42" s="16" t="s">
        <v>1999</v>
      </c>
      <c r="BU42" s="21">
        <v>44656</v>
      </c>
      <c r="BV42" s="89">
        <v>31177</v>
      </c>
      <c r="BW42" s="148"/>
      <c r="BX42" s="90" t="s">
        <v>63</v>
      </c>
      <c r="BY42" s="16" t="s">
        <v>63</v>
      </c>
      <c r="CB42" s="16" t="s">
        <v>63</v>
      </c>
      <c r="CC42" s="16" t="s">
        <v>63</v>
      </c>
      <c r="CE42" s="16" t="s">
        <v>63</v>
      </c>
      <c r="CG42" s="16" t="s">
        <v>62</v>
      </c>
      <c r="CH42" s="16" t="s">
        <v>253</v>
      </c>
      <c r="CI42" s="16" t="s">
        <v>62</v>
      </c>
      <c r="CJ42" s="16" t="s">
        <v>254</v>
      </c>
      <c r="CK42" s="16" t="s">
        <v>90</v>
      </c>
      <c r="CM42" s="16">
        <v>5</v>
      </c>
      <c r="CN42" s="16" t="s">
        <v>91</v>
      </c>
      <c r="CP42" s="16">
        <v>295</v>
      </c>
      <c r="CQ42" s="16">
        <v>34</v>
      </c>
      <c r="CR42" s="16">
        <v>114.8</v>
      </c>
      <c r="CS42" s="16" t="s">
        <v>92</v>
      </c>
      <c r="CV42" s="16" t="s">
        <v>93</v>
      </c>
      <c r="CX42" s="16" t="s">
        <v>94</v>
      </c>
      <c r="CY42" s="16" t="s">
        <v>63</v>
      </c>
      <c r="DC42" s="16" t="s">
        <v>2065</v>
      </c>
      <c r="DD42" s="16">
        <v>1</v>
      </c>
      <c r="DE42" s="16" t="s">
        <v>167</v>
      </c>
      <c r="DF42" s="16" t="s">
        <v>195</v>
      </c>
      <c r="DG42" s="16">
        <v>65</v>
      </c>
      <c r="DJ42" s="16" t="s">
        <v>106</v>
      </c>
      <c r="DK42" s="16" t="s">
        <v>1549</v>
      </c>
      <c r="DL42" s="16" t="s">
        <v>63</v>
      </c>
      <c r="DM42" s="16" t="s">
        <v>62</v>
      </c>
      <c r="DN42" s="16" t="s">
        <v>63</v>
      </c>
      <c r="DO42" s="16" t="s">
        <v>107</v>
      </c>
      <c r="DP42" s="16" t="s">
        <v>62</v>
      </c>
      <c r="DQ42" s="16" t="s">
        <v>76</v>
      </c>
      <c r="DS42" s="16" t="s">
        <v>2002</v>
      </c>
      <c r="DT42" s="16" t="s">
        <v>2003</v>
      </c>
      <c r="DU42" s="16" t="s">
        <v>2004</v>
      </c>
      <c r="DV42" s="16" t="s">
        <v>2005</v>
      </c>
      <c r="DY42" s="16">
        <v>40.5</v>
      </c>
      <c r="DZ42" s="89"/>
      <c r="EA42" s="149"/>
      <c r="EB42" s="90">
        <v>7</v>
      </c>
      <c r="EC42" s="16">
        <v>8</v>
      </c>
      <c r="ED42" s="89"/>
      <c r="EE42" s="90" t="s">
        <v>2066</v>
      </c>
      <c r="EF42" s="16">
        <v>3</v>
      </c>
      <c r="EH42" s="89"/>
      <c r="EI42" s="90"/>
      <c r="EM42" s="90"/>
      <c r="EP42" s="89"/>
      <c r="EQ42" s="90"/>
      <c r="ET42" s="89"/>
      <c r="EU42" s="90">
        <v>750</v>
      </c>
      <c r="EV42" s="89"/>
      <c r="EW42" s="90">
        <v>0</v>
      </c>
      <c r="EX42" s="16">
        <v>0</v>
      </c>
      <c r="EY42" s="89">
        <v>0</v>
      </c>
      <c r="EZ42" s="91">
        <v>175</v>
      </c>
      <c r="FA42" s="16">
        <v>2</v>
      </c>
      <c r="FB42" s="89"/>
      <c r="FC42" s="91">
        <v>300</v>
      </c>
      <c r="FD42" s="90">
        <v>39</v>
      </c>
      <c r="FE42" s="16">
        <v>39</v>
      </c>
      <c r="FF42" s="89">
        <v>39</v>
      </c>
      <c r="FG42" s="16">
        <v>174.3</v>
      </c>
      <c r="FH42" s="16">
        <v>176.1</v>
      </c>
      <c r="FI42" s="95">
        <f>EZ42</f>
        <v>175</v>
      </c>
      <c r="FJ42" s="150">
        <v>18.68</v>
      </c>
      <c r="FK42" s="151">
        <v>17.419</v>
      </c>
      <c r="FL42" s="89">
        <f>BD42</f>
        <v>18</v>
      </c>
      <c r="FM42" s="16">
        <v>0.436</v>
      </c>
      <c r="FN42" s="16">
        <v>0.41499999999999998</v>
      </c>
      <c r="FO42" s="89">
        <v>0.42699999999999999</v>
      </c>
      <c r="FP42" s="152">
        <v>0</v>
      </c>
      <c r="FQ42" s="153">
        <v>0</v>
      </c>
      <c r="FR42" s="153">
        <v>0</v>
      </c>
      <c r="FS42" s="154">
        <v>9.5</v>
      </c>
    </row>
    <row r="43" spans="1:190" s="16" customFormat="1" x14ac:dyDescent="0.3">
      <c r="A43" s="16" t="s">
        <v>1597</v>
      </c>
      <c r="B43" s="184" t="s">
        <v>2067</v>
      </c>
      <c r="C43" s="184"/>
      <c r="D43" s="184"/>
      <c r="E43" s="184"/>
      <c r="F43" s="184"/>
      <c r="G43" s="184"/>
      <c r="H43" s="184"/>
      <c r="I43" s="185"/>
      <c r="J43" s="90">
        <v>29</v>
      </c>
      <c r="K43" s="16">
        <v>30</v>
      </c>
      <c r="L43" s="16">
        <v>29</v>
      </c>
      <c r="M43" s="16">
        <v>38.4</v>
      </c>
      <c r="N43" s="16">
        <v>42.7</v>
      </c>
      <c r="O43" s="16">
        <v>40.222700000000003</v>
      </c>
      <c r="P43" s="16">
        <v>29.152899999999999</v>
      </c>
      <c r="Q43" s="16">
        <v>29.8444</v>
      </c>
      <c r="R43" s="16">
        <v>29.460100000000001</v>
      </c>
      <c r="T43" s="16" t="s">
        <v>59</v>
      </c>
      <c r="U43" s="16" t="s">
        <v>70</v>
      </c>
      <c r="V43" s="16" t="s">
        <v>115</v>
      </c>
      <c r="W43" s="16" t="s">
        <v>116</v>
      </c>
      <c r="Y43" s="16">
        <v>6</v>
      </c>
      <c r="Z43" s="16" t="s">
        <v>62</v>
      </c>
      <c r="AA43" s="16" t="s">
        <v>63</v>
      </c>
      <c r="AB43" s="16" t="s">
        <v>60</v>
      </c>
      <c r="AC43" s="16" t="s">
        <v>117</v>
      </c>
      <c r="AD43" s="16">
        <v>10</v>
      </c>
      <c r="AF43" s="16">
        <v>280</v>
      </c>
      <c r="AG43" s="16" t="s">
        <v>204</v>
      </c>
      <c r="AH43" s="16" t="s">
        <v>205</v>
      </c>
      <c r="AI43" s="16" t="s">
        <v>66</v>
      </c>
      <c r="AJ43" s="89" t="s">
        <v>67</v>
      </c>
      <c r="AK43" s="90" t="s">
        <v>63</v>
      </c>
      <c r="AL43" s="16" t="s">
        <v>124</v>
      </c>
      <c r="AQ43" s="16">
        <v>95</v>
      </c>
      <c r="AR43" s="89">
        <v>17</v>
      </c>
      <c r="AS43" s="90">
        <v>1450</v>
      </c>
      <c r="AT43" s="16">
        <v>1450</v>
      </c>
      <c r="AU43" s="90">
        <v>74</v>
      </c>
      <c r="AV43" s="16">
        <v>72</v>
      </c>
      <c r="AW43" s="16">
        <v>73</v>
      </c>
      <c r="AX43" s="16">
        <v>104.8</v>
      </c>
      <c r="AY43" s="16">
        <v>102.6</v>
      </c>
      <c r="AZ43" s="16">
        <v>103.7984</v>
      </c>
      <c r="BA43" s="16">
        <v>73.7744</v>
      </c>
      <c r="BB43" s="16">
        <v>71.842699999999994</v>
      </c>
      <c r="BC43" s="16">
        <v>72.892399999999995</v>
      </c>
      <c r="BD43" s="16">
        <v>18</v>
      </c>
      <c r="BE43" s="16" t="s">
        <v>1616</v>
      </c>
      <c r="BF43" s="16" t="s">
        <v>1617</v>
      </c>
      <c r="BG43" s="16" t="s">
        <v>66</v>
      </c>
      <c r="BH43" s="16" t="s">
        <v>67</v>
      </c>
      <c r="BI43" s="16">
        <v>1450</v>
      </c>
      <c r="BJ43" s="1"/>
      <c r="BK43" s="1"/>
      <c r="BL43" s="1"/>
      <c r="BM43" s="89">
        <v>1450</v>
      </c>
      <c r="BN43" s="92" t="s">
        <v>1998</v>
      </c>
      <c r="BO43" s="16">
        <v>2</v>
      </c>
      <c r="BP43" s="16">
        <v>2</v>
      </c>
      <c r="BQ43" s="16">
        <v>5</v>
      </c>
      <c r="BR43" s="16" t="s">
        <v>164</v>
      </c>
      <c r="BS43" s="16" t="s">
        <v>1548</v>
      </c>
      <c r="BT43" s="16" t="s">
        <v>1999</v>
      </c>
      <c r="BU43" s="21">
        <v>44657</v>
      </c>
      <c r="BV43" s="89">
        <v>31177</v>
      </c>
      <c r="BW43" s="148"/>
      <c r="BX43" s="90" t="s">
        <v>63</v>
      </c>
      <c r="BY43" s="16" t="s">
        <v>63</v>
      </c>
      <c r="CB43" s="16" t="s">
        <v>63</v>
      </c>
      <c r="CC43" s="16" t="s">
        <v>63</v>
      </c>
      <c r="CE43" s="16" t="s">
        <v>63</v>
      </c>
      <c r="CG43" s="16" t="s">
        <v>62</v>
      </c>
      <c r="CH43" s="16" t="s">
        <v>253</v>
      </c>
      <c r="CI43" s="16" t="s">
        <v>62</v>
      </c>
      <c r="CJ43" s="16" t="s">
        <v>254</v>
      </c>
      <c r="CK43" s="16" t="s">
        <v>90</v>
      </c>
      <c r="CM43" s="16">
        <v>5</v>
      </c>
      <c r="CN43" s="16" t="s">
        <v>91</v>
      </c>
      <c r="CP43" s="16">
        <v>295</v>
      </c>
      <c r="CQ43" s="16">
        <v>34</v>
      </c>
      <c r="CR43" s="16">
        <v>114.8</v>
      </c>
      <c r="CS43" s="16" t="s">
        <v>92</v>
      </c>
      <c r="CV43" s="16" t="s">
        <v>93</v>
      </c>
      <c r="CX43" s="16" t="s">
        <v>94</v>
      </c>
      <c r="CY43" s="16" t="s">
        <v>63</v>
      </c>
      <c r="DC43" s="16" t="s">
        <v>2065</v>
      </c>
      <c r="DD43" s="16">
        <v>1</v>
      </c>
      <c r="DE43" s="16" t="s">
        <v>167</v>
      </c>
      <c r="DF43" s="16" t="s">
        <v>195</v>
      </c>
      <c r="DG43" s="16">
        <v>65</v>
      </c>
      <c r="DJ43" s="16" t="s">
        <v>106</v>
      </c>
      <c r="DK43" s="16" t="s">
        <v>1549</v>
      </c>
      <c r="DL43" s="16" t="s">
        <v>63</v>
      </c>
      <c r="DM43" s="16" t="s">
        <v>62</v>
      </c>
      <c r="DN43" s="16" t="s">
        <v>63</v>
      </c>
      <c r="DO43" s="16" t="s">
        <v>107</v>
      </c>
      <c r="DP43" s="16" t="s">
        <v>62</v>
      </c>
      <c r="DQ43" s="16" t="s">
        <v>76</v>
      </c>
      <c r="DS43" s="16" t="s">
        <v>2002</v>
      </c>
      <c r="DT43" s="16" t="s">
        <v>2003</v>
      </c>
      <c r="DU43" s="16" t="s">
        <v>2004</v>
      </c>
      <c r="DV43" s="16" t="s">
        <v>2005</v>
      </c>
      <c r="DY43" s="16">
        <v>40.5</v>
      </c>
      <c r="DZ43" s="89"/>
      <c r="EA43" s="149"/>
      <c r="EB43" s="90">
        <v>7</v>
      </c>
      <c r="EC43" s="16">
        <v>8</v>
      </c>
      <c r="ED43" s="89"/>
      <c r="EE43" s="90" t="s">
        <v>2066</v>
      </c>
      <c r="EF43" s="16">
        <v>3</v>
      </c>
      <c r="EH43" s="89"/>
      <c r="EI43" s="90"/>
      <c r="EM43" s="90"/>
      <c r="EP43" s="89"/>
      <c r="EQ43" s="90"/>
      <c r="ET43" s="89"/>
      <c r="EU43" s="90">
        <v>750</v>
      </c>
      <c r="EV43" s="89"/>
      <c r="EW43" s="90">
        <v>303</v>
      </c>
      <c r="EX43" s="16">
        <v>296</v>
      </c>
      <c r="EY43" s="89">
        <v>300</v>
      </c>
      <c r="EZ43" s="91">
        <v>175</v>
      </c>
      <c r="FA43" s="16">
        <v>2</v>
      </c>
      <c r="FB43" s="89"/>
      <c r="FC43" s="91">
        <v>300</v>
      </c>
      <c r="FD43" s="90">
        <v>39</v>
      </c>
      <c r="FE43" s="16">
        <v>39</v>
      </c>
      <c r="FF43" s="89">
        <v>39</v>
      </c>
      <c r="FG43" s="16">
        <v>174.3</v>
      </c>
      <c r="FH43" s="16">
        <v>176.1</v>
      </c>
      <c r="FI43" s="95">
        <f>EZ43</f>
        <v>175</v>
      </c>
      <c r="FJ43" s="92" t="s">
        <v>2068</v>
      </c>
      <c r="FL43" s="89"/>
      <c r="FM43" s="16">
        <v>0.436</v>
      </c>
      <c r="FN43" s="16">
        <v>0.41499999999999998</v>
      </c>
      <c r="FO43" s="89">
        <v>0.42699999999999999</v>
      </c>
      <c r="FP43" s="90"/>
      <c r="FS43" s="154">
        <v>9.5</v>
      </c>
    </row>
    <row r="44" spans="1:190" s="82" customFormat="1" x14ac:dyDescent="0.3">
      <c r="A44" s="16"/>
      <c r="E44" s="16"/>
      <c r="F44" s="16"/>
      <c r="G44" s="19"/>
      <c r="H44" s="16"/>
      <c r="I44" s="89"/>
      <c r="J44" s="81"/>
      <c r="K44" s="72"/>
      <c r="L44" s="72"/>
      <c r="M44" s="74" t="s">
        <v>2069</v>
      </c>
      <c r="N44" s="72"/>
      <c r="O44" s="72"/>
      <c r="P44" s="72"/>
      <c r="Q44" s="72"/>
      <c r="R44" s="72"/>
      <c r="S44" s="72"/>
      <c r="T44" s="72"/>
      <c r="U44" s="72"/>
      <c r="V44" s="72"/>
      <c r="W44" s="72"/>
      <c r="X44" s="72"/>
      <c r="Y44" s="72"/>
      <c r="Z44" s="72"/>
      <c r="AA44" s="72"/>
      <c r="AB44" s="72"/>
      <c r="AC44" s="72"/>
      <c r="AD44" s="74" t="str">
        <f>$M44</f>
        <v>2023 McLaren Artura (PHEV)</v>
      </c>
      <c r="AE44" s="72"/>
      <c r="AF44" s="72"/>
      <c r="AG44" s="72"/>
      <c r="AH44" s="72"/>
      <c r="AI44" s="72"/>
      <c r="AJ44" s="75"/>
      <c r="AK44" s="138"/>
      <c r="AL44" s="1"/>
      <c r="AM44" s="1"/>
      <c r="AN44" s="1"/>
      <c r="AO44" s="1"/>
      <c r="AP44" s="1"/>
      <c r="AQ44" s="1"/>
      <c r="AR44" s="139"/>
      <c r="AS44" s="70"/>
      <c r="AT44" s="74" t="str">
        <f>$M44</f>
        <v>2023 McLaren Artura (PHEV)</v>
      </c>
      <c r="AU44" s="70"/>
      <c r="AV44" s="72"/>
      <c r="AW44" s="72"/>
      <c r="AX44" s="72"/>
      <c r="AY44" s="72"/>
      <c r="AZ44" s="72"/>
      <c r="BA44" s="72"/>
      <c r="BB44" s="72"/>
      <c r="BC44" s="72"/>
      <c r="BD44" s="72"/>
      <c r="BE44" s="72"/>
      <c r="BF44" s="72"/>
      <c r="BG44" s="72"/>
      <c r="BH44" s="72"/>
      <c r="BI44" s="74" t="str">
        <f>$M44</f>
        <v>2023 McLaren Artura (PHEV)</v>
      </c>
      <c r="BJ44" s="72"/>
      <c r="BK44" s="72"/>
      <c r="BL44" s="72"/>
      <c r="BM44" s="75"/>
      <c r="BN44" s="138"/>
      <c r="BO44" s="1"/>
      <c r="BP44" s="1"/>
      <c r="BQ44" s="1"/>
      <c r="BR44" s="1"/>
      <c r="BS44" s="1"/>
      <c r="BT44" s="140"/>
      <c r="BU44" s="1"/>
      <c r="BV44" s="139"/>
      <c r="BW44" s="141"/>
      <c r="BX44" s="70"/>
      <c r="BY44" s="74" t="str">
        <f>$M44</f>
        <v>2023 McLaren Artura (PHEV)</v>
      </c>
      <c r="BZ44" s="72"/>
      <c r="CA44" s="72"/>
      <c r="CB44" s="72"/>
      <c r="CC44" s="72"/>
      <c r="CD44" s="72"/>
      <c r="CE44" s="142"/>
      <c r="CF44" s="72"/>
      <c r="CG44" s="72"/>
      <c r="CH44" s="72"/>
      <c r="CI44" s="72"/>
      <c r="CJ44" s="72"/>
      <c r="CK44" s="72"/>
      <c r="CL44" s="72"/>
      <c r="CM44" s="72"/>
      <c r="CN44" s="72"/>
      <c r="CO44" s="74" t="str">
        <f>$M44</f>
        <v>2023 McLaren Artura (PHEV)</v>
      </c>
      <c r="CP44" s="72"/>
      <c r="CQ44" s="72"/>
      <c r="CR44" s="72"/>
      <c r="CS44" s="72"/>
      <c r="CT44" s="72"/>
      <c r="CU44" s="72"/>
      <c r="CV44" s="72"/>
      <c r="CW44" s="72"/>
      <c r="CX44" s="72"/>
      <c r="CY44" s="72"/>
      <c r="CZ44" s="72"/>
      <c r="DA44" s="72"/>
      <c r="DB44" s="72"/>
      <c r="DC44" s="72"/>
      <c r="DD44" s="72"/>
      <c r="DE44" s="72"/>
      <c r="DF44" s="74" t="str">
        <f>$M44</f>
        <v>2023 McLaren Artura (PHEV)</v>
      </c>
      <c r="DG44" s="72"/>
      <c r="DH44" s="72"/>
      <c r="DI44" s="72"/>
      <c r="DJ44" s="72"/>
      <c r="DK44" s="72"/>
      <c r="DL44" s="72"/>
      <c r="DM44" s="72"/>
      <c r="DN44" s="72"/>
      <c r="DO44" s="72"/>
      <c r="DP44" s="72"/>
      <c r="DQ44" s="72"/>
      <c r="DR44" s="74"/>
      <c r="DS44" s="74"/>
      <c r="DT44" s="74"/>
      <c r="DU44" s="74"/>
      <c r="DV44" s="74"/>
      <c r="DW44" s="74" t="str">
        <f>$M44</f>
        <v>2023 McLaren Artura (PHEV)</v>
      </c>
      <c r="DX44" s="74"/>
      <c r="DY44" s="74"/>
      <c r="DZ44" s="73"/>
      <c r="EA44" s="143"/>
      <c r="EB44" s="81"/>
      <c r="EC44" s="74"/>
      <c r="ED44" s="73"/>
      <c r="EE44" s="81"/>
      <c r="EF44" s="74"/>
      <c r="EG44" s="74"/>
      <c r="EH44" s="73"/>
      <c r="EI44" s="81"/>
      <c r="EK44" t="s">
        <v>1597</v>
      </c>
      <c r="EL44" s="74" t="str">
        <f>$M44</f>
        <v>2023 McLaren Artura (PHEV)</v>
      </c>
      <c r="EM44" s="81"/>
      <c r="EP44" s="87"/>
      <c r="EQ44" s="86"/>
      <c r="ET44" s="87"/>
      <c r="EU44" s="86"/>
      <c r="EV44" s="87"/>
      <c r="EW44" s="86"/>
      <c r="EY44" s="87"/>
      <c r="EZ44" s="88"/>
      <c r="FA44" s="74" t="str">
        <f>$M44</f>
        <v>2023 McLaren Artura (PHEV)</v>
      </c>
      <c r="FB44" s="87"/>
      <c r="FC44" s="88"/>
      <c r="FD44" s="81"/>
      <c r="FE44" s="74"/>
      <c r="FF44" s="73"/>
      <c r="FG44" s="81"/>
      <c r="FH44" s="74"/>
      <c r="FI44" s="73"/>
      <c r="FJ44" s="81"/>
      <c r="FK44" s="74"/>
      <c r="FL44" s="73"/>
      <c r="FM44" s="74" t="str">
        <f>$M44</f>
        <v>2023 McLaren Artura (PHEV)</v>
      </c>
      <c r="FN44" s="74"/>
      <c r="FO44" s="73"/>
      <c r="FP44" s="144"/>
      <c r="FQ44" s="145"/>
      <c r="FR44" s="146"/>
      <c r="FS44" s="147"/>
      <c r="FT44" s="74"/>
      <c r="FU44" s="74"/>
      <c r="FV44" s="74"/>
      <c r="FW44" s="74"/>
      <c r="FX44" s="74"/>
      <c r="FY44" s="74"/>
      <c r="FZ44" s="74"/>
      <c r="GA44" s="74"/>
      <c r="GB44" s="74"/>
      <c r="GC44" s="74"/>
      <c r="GD44" s="74"/>
      <c r="GE44" s="74"/>
      <c r="GF44" s="74"/>
      <c r="GG44" s="74"/>
      <c r="GH44" s="74"/>
    </row>
    <row r="45" spans="1:190" s="16" customFormat="1" x14ac:dyDescent="0.3">
      <c r="A45" s="16">
        <v>2023</v>
      </c>
      <c r="B45" s="16" t="s">
        <v>2070</v>
      </c>
      <c r="C45" s="16" t="s">
        <v>2071</v>
      </c>
      <c r="D45" s="16" t="s">
        <v>2072</v>
      </c>
      <c r="E45" s="16" t="s">
        <v>2073</v>
      </c>
      <c r="F45" s="16">
        <v>1</v>
      </c>
      <c r="G45" s="19">
        <v>3</v>
      </c>
      <c r="H45" s="16">
        <v>6</v>
      </c>
      <c r="I45" s="89" t="s">
        <v>180</v>
      </c>
      <c r="J45" s="90">
        <v>17</v>
      </c>
      <c r="K45" s="16">
        <v>21</v>
      </c>
      <c r="L45" s="16">
        <v>18</v>
      </c>
      <c r="M45" s="16">
        <v>20.169599999999999</v>
      </c>
      <c r="N45" s="16">
        <v>28.726500000000001</v>
      </c>
      <c r="O45" s="16">
        <v>23.291699999999999</v>
      </c>
      <c r="P45" s="16">
        <v>16.537199999999999</v>
      </c>
      <c r="Q45" s="16">
        <v>21.0517</v>
      </c>
      <c r="R45" s="16">
        <v>18.3035</v>
      </c>
      <c r="T45" s="16" t="s">
        <v>59</v>
      </c>
      <c r="U45" s="16" t="s">
        <v>70</v>
      </c>
      <c r="V45" s="16" t="s">
        <v>146</v>
      </c>
      <c r="W45" s="16" t="s">
        <v>147</v>
      </c>
      <c r="Y45" s="16">
        <v>8</v>
      </c>
      <c r="Z45" s="16" t="s">
        <v>62</v>
      </c>
      <c r="AA45" s="16" t="s">
        <v>63</v>
      </c>
      <c r="AB45" s="16" t="s">
        <v>84</v>
      </c>
      <c r="AC45" s="16" t="s">
        <v>85</v>
      </c>
      <c r="AD45" s="16">
        <v>10</v>
      </c>
      <c r="AF45" s="16">
        <v>323</v>
      </c>
      <c r="AG45" s="16" t="s">
        <v>204</v>
      </c>
      <c r="AH45" s="16" t="s">
        <v>205</v>
      </c>
      <c r="AI45" s="16" t="s">
        <v>66</v>
      </c>
      <c r="AJ45" s="89" t="s">
        <v>67</v>
      </c>
      <c r="AK45" s="90" t="s">
        <v>63</v>
      </c>
      <c r="AL45" s="16" t="s">
        <v>124</v>
      </c>
      <c r="AR45" s="89"/>
      <c r="AS45" s="90">
        <v>2550</v>
      </c>
      <c r="AT45" s="16">
        <v>2550</v>
      </c>
      <c r="AU45" s="90">
        <v>90</v>
      </c>
      <c r="AV45" s="16">
        <v>82</v>
      </c>
      <c r="AW45" s="16">
        <v>86</v>
      </c>
      <c r="AX45" s="16">
        <v>67.599999999999994</v>
      </c>
      <c r="AY45" s="16">
        <v>57.9</v>
      </c>
      <c r="AZ45" s="142">
        <v>63.234999999999999</v>
      </c>
      <c r="BA45" s="142">
        <v>89.634</v>
      </c>
      <c r="BB45" s="16">
        <v>81.840999999999994</v>
      </c>
      <c r="BC45" s="142">
        <v>86.127200000000002</v>
      </c>
      <c r="BD45" s="142">
        <v>11</v>
      </c>
      <c r="BE45" s="16" t="s">
        <v>1616</v>
      </c>
      <c r="BF45" s="16" t="s">
        <v>1617</v>
      </c>
      <c r="BG45" s="16" t="s">
        <v>1624</v>
      </c>
      <c r="BH45" s="16" t="s">
        <v>1625</v>
      </c>
      <c r="BI45" s="16">
        <v>2550</v>
      </c>
      <c r="BM45" s="89">
        <v>2550</v>
      </c>
      <c r="BN45" s="92" t="s">
        <v>1998</v>
      </c>
      <c r="BO45" s="16">
        <v>2</v>
      </c>
      <c r="BP45" s="16">
        <v>2</v>
      </c>
      <c r="BQ45" s="16">
        <v>1</v>
      </c>
      <c r="BR45" s="16" t="s">
        <v>148</v>
      </c>
      <c r="BS45" s="16" t="s">
        <v>1548</v>
      </c>
      <c r="BT45" s="16" t="s">
        <v>1999</v>
      </c>
      <c r="BU45" s="21">
        <v>44692</v>
      </c>
      <c r="BV45" s="16">
        <v>31434</v>
      </c>
      <c r="BW45" s="148"/>
      <c r="BX45" s="90" t="s">
        <v>62</v>
      </c>
      <c r="BY45" s="16" t="s">
        <v>63</v>
      </c>
      <c r="CB45" s="16" t="s">
        <v>63</v>
      </c>
      <c r="CC45" s="16" t="s">
        <v>63</v>
      </c>
      <c r="CE45" s="16" t="s">
        <v>63</v>
      </c>
      <c r="CG45" s="16" t="s">
        <v>62</v>
      </c>
      <c r="CH45" s="16" t="s">
        <v>2074</v>
      </c>
      <c r="CI45" s="16" t="s">
        <v>63</v>
      </c>
      <c r="CK45" s="16" t="s">
        <v>90</v>
      </c>
      <c r="CM45" s="16">
        <v>1</v>
      </c>
      <c r="CN45" s="16" t="s">
        <v>91</v>
      </c>
      <c r="CP45" s="16">
        <v>296</v>
      </c>
      <c r="CQ45" s="16">
        <v>34</v>
      </c>
      <c r="CR45" s="16">
        <v>116</v>
      </c>
      <c r="CS45" s="16" t="s">
        <v>1619</v>
      </c>
      <c r="CV45" s="16" t="s">
        <v>610</v>
      </c>
      <c r="DD45" s="16">
        <v>1</v>
      </c>
      <c r="DE45" s="16" t="s">
        <v>137</v>
      </c>
      <c r="DG45" s="16">
        <v>71</v>
      </c>
      <c r="DJ45" s="16" t="s">
        <v>106</v>
      </c>
      <c r="DK45" s="16" t="s">
        <v>1549</v>
      </c>
      <c r="DL45" s="16" t="s">
        <v>63</v>
      </c>
      <c r="DM45" s="16" t="s">
        <v>62</v>
      </c>
      <c r="DN45" s="16" t="s">
        <v>63</v>
      </c>
      <c r="DO45" s="16" t="s">
        <v>150</v>
      </c>
      <c r="DP45" s="16" t="s">
        <v>62</v>
      </c>
      <c r="DQ45" s="16" t="s">
        <v>76</v>
      </c>
      <c r="DR45" s="16" t="s">
        <v>2072</v>
      </c>
      <c r="DS45" s="16" t="s">
        <v>2002</v>
      </c>
      <c r="DT45" s="16" t="s">
        <v>2003</v>
      </c>
      <c r="DU45" s="16" t="s">
        <v>2013</v>
      </c>
      <c r="DV45" s="16" t="s">
        <v>2014</v>
      </c>
      <c r="DY45" s="16">
        <v>23.4</v>
      </c>
      <c r="DZ45" s="89"/>
      <c r="EA45" s="149"/>
      <c r="EB45" s="90">
        <v>5</v>
      </c>
      <c r="EC45" s="16">
        <v>6</v>
      </c>
      <c r="ED45" s="89"/>
      <c r="EE45" s="90" t="s">
        <v>2075</v>
      </c>
      <c r="EF45" s="16">
        <v>6</v>
      </c>
      <c r="EH45" s="89"/>
      <c r="EI45" s="90"/>
      <c r="EM45" s="90"/>
      <c r="EP45" s="89"/>
      <c r="EQ45" s="90"/>
      <c r="ET45" s="89"/>
      <c r="EU45" s="90"/>
      <c r="EV45" s="89">
        <v>4750</v>
      </c>
      <c r="EW45" s="90">
        <v>0</v>
      </c>
      <c r="EX45" s="16">
        <v>0</v>
      </c>
      <c r="EY45" s="89">
        <v>0</v>
      </c>
      <c r="EZ45" s="91">
        <v>319</v>
      </c>
      <c r="FA45" s="16">
        <v>3.5</v>
      </c>
      <c r="FB45" s="89"/>
      <c r="FC45" s="91">
        <v>340</v>
      </c>
      <c r="FD45" s="90">
        <v>20</v>
      </c>
      <c r="FE45" s="16">
        <v>25</v>
      </c>
      <c r="FF45" s="89">
        <v>22</v>
      </c>
      <c r="FG45" s="16">
        <v>357.6</v>
      </c>
      <c r="FH45" s="16">
        <v>271.2</v>
      </c>
      <c r="FI45" s="95">
        <f>EZ45</f>
        <v>319</v>
      </c>
      <c r="FJ45" s="150">
        <f>13.91*11/14</f>
        <v>10.929285714285713</v>
      </c>
      <c r="FK45" s="151">
        <f>14.88*11/14</f>
        <v>11.691428571428572</v>
      </c>
      <c r="FL45" s="89">
        <f>BD45</f>
        <v>11</v>
      </c>
      <c r="FM45" s="16">
        <v>0.35199999999999998</v>
      </c>
      <c r="FN45" s="16">
        <v>0.371</v>
      </c>
      <c r="FO45" s="89">
        <v>0.36099999999999999</v>
      </c>
      <c r="FP45" s="152">
        <v>0</v>
      </c>
      <c r="FQ45" s="153">
        <v>0</v>
      </c>
      <c r="FR45" s="153">
        <v>0</v>
      </c>
      <c r="FS45" s="154">
        <v>17.399999999999999</v>
      </c>
    </row>
    <row r="46" spans="1:190" s="16" customFormat="1" x14ac:dyDescent="0.3">
      <c r="A46" s="16" t="s">
        <v>1597</v>
      </c>
      <c r="B46" s="184" t="s">
        <v>2076</v>
      </c>
      <c r="C46" s="184"/>
      <c r="D46" s="184"/>
      <c r="E46" s="184"/>
      <c r="F46" s="184"/>
      <c r="G46" s="184"/>
      <c r="H46" s="184"/>
      <c r="I46" s="185"/>
      <c r="J46" s="90">
        <v>17</v>
      </c>
      <c r="K46" s="16">
        <v>21</v>
      </c>
      <c r="L46" s="16">
        <v>18</v>
      </c>
      <c r="M46" s="16">
        <v>20.169599999999999</v>
      </c>
      <c r="N46" s="16">
        <v>28.726500000000001</v>
      </c>
      <c r="O46" s="16">
        <v>23.291699999999999</v>
      </c>
      <c r="P46" s="16">
        <v>16.537199999999999</v>
      </c>
      <c r="Q46" s="16">
        <v>21.0517</v>
      </c>
      <c r="R46" s="16">
        <v>18.3035</v>
      </c>
      <c r="T46" s="16" t="s">
        <v>59</v>
      </c>
      <c r="U46" s="16" t="s">
        <v>70</v>
      </c>
      <c r="V46" s="16" t="s">
        <v>146</v>
      </c>
      <c r="W46" s="16" t="s">
        <v>147</v>
      </c>
      <c r="Y46" s="16">
        <v>8</v>
      </c>
      <c r="Z46" s="16" t="s">
        <v>62</v>
      </c>
      <c r="AA46" s="16" t="s">
        <v>63</v>
      </c>
      <c r="AB46" s="16" t="s">
        <v>84</v>
      </c>
      <c r="AC46" s="16" t="s">
        <v>85</v>
      </c>
      <c r="AD46" s="16">
        <v>10</v>
      </c>
      <c r="AF46" s="16">
        <v>323</v>
      </c>
      <c r="AG46" s="16" t="s">
        <v>204</v>
      </c>
      <c r="AH46" s="16" t="s">
        <v>205</v>
      </c>
      <c r="AI46" s="16" t="s">
        <v>66</v>
      </c>
      <c r="AJ46" s="89" t="s">
        <v>67</v>
      </c>
      <c r="AK46" s="90" t="s">
        <v>63</v>
      </c>
      <c r="AL46" s="16" t="s">
        <v>124</v>
      </c>
      <c r="AR46" s="89"/>
      <c r="AS46" s="90">
        <v>2550</v>
      </c>
      <c r="AT46" s="16">
        <v>2550</v>
      </c>
      <c r="AU46" s="90">
        <v>37</v>
      </c>
      <c r="AV46" s="16">
        <v>41</v>
      </c>
      <c r="AW46" s="16">
        <v>39</v>
      </c>
      <c r="AX46" s="16">
        <v>49.9</v>
      </c>
      <c r="AY46" s="16">
        <v>58.2</v>
      </c>
      <c r="AZ46" s="155">
        <v>53.321899999999999</v>
      </c>
      <c r="BA46" s="16">
        <v>37.136299999999999</v>
      </c>
      <c r="BB46" s="16">
        <v>40.759500000000003</v>
      </c>
      <c r="BC46" s="16">
        <v>38.683700000000002</v>
      </c>
      <c r="BD46" s="142">
        <v>11</v>
      </c>
      <c r="BE46" s="16" t="s">
        <v>1616</v>
      </c>
      <c r="BF46" s="16" t="s">
        <v>1617</v>
      </c>
      <c r="BG46" s="16" t="s">
        <v>66</v>
      </c>
      <c r="BH46" s="16" t="s">
        <v>67</v>
      </c>
      <c r="BI46" s="16">
        <v>2550</v>
      </c>
      <c r="BM46" s="89">
        <v>2550</v>
      </c>
      <c r="BN46" s="92" t="s">
        <v>1998</v>
      </c>
      <c r="BO46" s="16">
        <v>2</v>
      </c>
      <c r="BP46" s="16">
        <v>2</v>
      </c>
      <c r="BQ46" s="16">
        <v>1</v>
      </c>
      <c r="BR46" s="16" t="s">
        <v>148</v>
      </c>
      <c r="BS46" s="16" t="s">
        <v>1548</v>
      </c>
      <c r="BT46" s="16" t="s">
        <v>1999</v>
      </c>
      <c r="BU46" s="21">
        <v>44692</v>
      </c>
      <c r="BV46" s="16">
        <v>31434</v>
      </c>
      <c r="BW46" s="148"/>
      <c r="BX46" s="90" t="s">
        <v>62</v>
      </c>
      <c r="BY46" s="16" t="s">
        <v>63</v>
      </c>
      <c r="CB46" s="16" t="s">
        <v>63</v>
      </c>
      <c r="CC46" s="16" t="s">
        <v>63</v>
      </c>
      <c r="CE46" s="16" t="s">
        <v>63</v>
      </c>
      <c r="CG46" s="16" t="s">
        <v>62</v>
      </c>
      <c r="CH46" s="16" t="s">
        <v>2074</v>
      </c>
      <c r="CI46" s="16" t="s">
        <v>63</v>
      </c>
      <c r="CK46" s="16" t="s">
        <v>90</v>
      </c>
      <c r="CM46" s="16">
        <v>1</v>
      </c>
      <c r="CN46" s="16" t="s">
        <v>91</v>
      </c>
      <c r="CP46" s="16">
        <v>296</v>
      </c>
      <c r="CQ46" s="16">
        <v>34</v>
      </c>
      <c r="CR46" s="16">
        <v>116</v>
      </c>
      <c r="CS46" s="16" t="s">
        <v>1619</v>
      </c>
      <c r="CV46" s="16" t="s">
        <v>610</v>
      </c>
      <c r="DD46" s="16">
        <v>1</v>
      </c>
      <c r="DE46" s="16" t="s">
        <v>137</v>
      </c>
      <c r="DG46" s="16">
        <v>71</v>
      </c>
      <c r="DJ46" s="16" t="s">
        <v>106</v>
      </c>
      <c r="DK46" s="16" t="s">
        <v>1549</v>
      </c>
      <c r="DL46" s="16" t="s">
        <v>63</v>
      </c>
      <c r="DM46" s="16" t="s">
        <v>62</v>
      </c>
      <c r="DN46" s="16" t="s">
        <v>63</v>
      </c>
      <c r="DO46" s="16" t="s">
        <v>150</v>
      </c>
      <c r="DP46" s="16" t="s">
        <v>62</v>
      </c>
      <c r="DQ46" s="16" t="s">
        <v>76</v>
      </c>
      <c r="DR46" s="16" t="s">
        <v>2072</v>
      </c>
      <c r="DS46" s="16" t="s">
        <v>2002</v>
      </c>
      <c r="DT46" s="16" t="s">
        <v>2003</v>
      </c>
      <c r="DU46" s="16" t="s">
        <v>2013</v>
      </c>
      <c r="DV46" s="16" t="s">
        <v>2014</v>
      </c>
      <c r="DY46" s="16">
        <v>23.4</v>
      </c>
      <c r="DZ46" s="89"/>
      <c r="EA46" s="149"/>
      <c r="EB46" s="90">
        <v>5</v>
      </c>
      <c r="EC46" s="16">
        <v>6</v>
      </c>
      <c r="ED46" s="89"/>
      <c r="EE46" s="90" t="s">
        <v>2075</v>
      </c>
      <c r="EF46" s="16">
        <v>6</v>
      </c>
      <c r="EH46" s="89"/>
      <c r="EI46" s="90"/>
      <c r="EM46" s="90"/>
      <c r="EP46" s="89"/>
      <c r="EQ46" s="90"/>
      <c r="ET46" s="89"/>
      <c r="EU46" s="90"/>
      <c r="EV46" s="89">
        <v>4750</v>
      </c>
      <c r="EW46" s="90">
        <v>534</v>
      </c>
      <c r="EX46" s="16">
        <v>419</v>
      </c>
      <c r="EY46" s="89">
        <v>483</v>
      </c>
      <c r="EZ46" s="91">
        <v>319</v>
      </c>
      <c r="FA46" s="16">
        <v>3.5</v>
      </c>
      <c r="FB46" s="89"/>
      <c r="FC46" s="91">
        <v>340</v>
      </c>
      <c r="FD46" s="90">
        <v>20</v>
      </c>
      <c r="FE46" s="16">
        <v>25</v>
      </c>
      <c r="FF46" s="89">
        <v>22</v>
      </c>
      <c r="FG46" s="16">
        <v>357.6</v>
      </c>
      <c r="FH46" s="16">
        <v>271.2</v>
      </c>
      <c r="FI46" s="95">
        <f>EZ46</f>
        <v>319</v>
      </c>
      <c r="FJ46" s="92" t="s">
        <v>2077</v>
      </c>
      <c r="FL46" s="89"/>
      <c r="FM46" s="16">
        <v>0.35199999999999998</v>
      </c>
      <c r="FN46" s="16">
        <v>0.371</v>
      </c>
      <c r="FO46" s="89">
        <v>0.36099999999999999</v>
      </c>
      <c r="FP46" s="90"/>
      <c r="FS46" s="154">
        <v>17.399999999999999</v>
      </c>
    </row>
    <row r="47" spans="1:190" s="82" customFormat="1" x14ac:dyDescent="0.3">
      <c r="B47" s="16" t="s">
        <v>2078</v>
      </c>
      <c r="C47" s="72"/>
      <c r="D47" s="72"/>
      <c r="E47" s="72"/>
      <c r="F47" s="72"/>
      <c r="G47" s="72"/>
      <c r="H47" s="72"/>
      <c r="I47" s="73"/>
      <c r="J47" s="81"/>
      <c r="K47" s="72"/>
      <c r="L47" s="72"/>
      <c r="M47" s="74"/>
      <c r="N47" s="72"/>
      <c r="O47" s="72"/>
      <c r="P47" s="72"/>
      <c r="Q47" s="72"/>
      <c r="R47" s="72"/>
      <c r="S47" s="72"/>
      <c r="T47" s="72"/>
      <c r="U47" s="72"/>
      <c r="V47" s="72"/>
      <c r="W47" s="72"/>
      <c r="X47" s="72"/>
      <c r="Y47" s="72"/>
      <c r="Z47" s="72"/>
      <c r="AA47" s="72"/>
      <c r="AB47" s="72"/>
      <c r="AC47" s="72"/>
      <c r="AD47" s="74"/>
      <c r="AE47" s="72"/>
      <c r="AF47" s="72"/>
      <c r="AG47" s="72"/>
      <c r="AH47" s="72"/>
      <c r="AI47" s="72"/>
      <c r="AJ47" s="75"/>
      <c r="AK47" s="138"/>
      <c r="AL47" s="1"/>
      <c r="AM47" s="1"/>
      <c r="AN47" s="1"/>
      <c r="AO47" s="1"/>
      <c r="AP47" s="1"/>
      <c r="AQ47" s="1"/>
      <c r="AR47" s="139"/>
      <c r="AS47" s="70"/>
      <c r="AT47" s="74"/>
      <c r="AU47" s="70"/>
      <c r="AV47" s="72"/>
      <c r="AW47" s="72"/>
      <c r="AX47" s="72"/>
      <c r="AY47" s="72"/>
      <c r="AZ47" s="72"/>
      <c r="BA47" s="72"/>
      <c r="BB47" s="72"/>
      <c r="BC47" s="72"/>
      <c r="BD47" s="72"/>
      <c r="BE47" s="72"/>
      <c r="BF47" s="72"/>
      <c r="BG47" s="72"/>
      <c r="BH47" s="72"/>
      <c r="BI47" s="74"/>
      <c r="BJ47" s="72"/>
      <c r="BK47" s="72"/>
      <c r="BL47" s="72"/>
      <c r="BM47" s="75"/>
      <c r="BN47" s="138"/>
      <c r="BO47" s="1"/>
      <c r="BP47" s="1"/>
      <c r="BQ47" s="1"/>
      <c r="BR47" s="1"/>
      <c r="BS47" s="1"/>
      <c r="BT47" s="140"/>
      <c r="BU47" s="1"/>
      <c r="BV47" s="139"/>
      <c r="BW47" s="141"/>
      <c r="BX47" s="70"/>
      <c r="BY47" s="74"/>
      <c r="BZ47" s="72"/>
      <c r="CA47" s="72"/>
      <c r="CB47" s="72"/>
      <c r="CC47" s="72"/>
      <c r="CD47" s="72"/>
      <c r="CE47" s="142"/>
      <c r="CF47" s="72"/>
      <c r="CG47" s="72"/>
      <c r="CH47" s="72"/>
      <c r="CI47" s="72"/>
      <c r="CJ47" s="72"/>
      <c r="CK47" s="72"/>
      <c r="CL47" s="72"/>
      <c r="CM47" s="72"/>
      <c r="CN47" s="72"/>
      <c r="CO47" s="74"/>
      <c r="CP47" s="72"/>
      <c r="CQ47" s="72"/>
      <c r="CR47" s="72"/>
      <c r="CS47" s="72"/>
      <c r="CT47" s="72"/>
      <c r="CU47" s="72"/>
      <c r="CV47" s="72"/>
      <c r="CW47" s="72"/>
      <c r="CX47" s="72"/>
      <c r="CY47" s="72"/>
      <c r="CZ47" s="72"/>
      <c r="DA47" s="72"/>
      <c r="DB47" s="72"/>
      <c r="DC47" s="72"/>
      <c r="DD47" s="72"/>
      <c r="DE47" s="72"/>
      <c r="DF47" s="74"/>
      <c r="DG47" s="72"/>
      <c r="DH47" s="72"/>
      <c r="DI47" s="72"/>
      <c r="DJ47" s="72"/>
      <c r="DK47" s="72"/>
      <c r="DL47" s="72"/>
      <c r="DM47" s="72"/>
      <c r="DN47" s="72"/>
      <c r="DO47" s="72"/>
      <c r="DP47" s="72"/>
      <c r="DQ47" s="72"/>
      <c r="DR47" s="74"/>
      <c r="DS47" s="74"/>
      <c r="DT47" s="74"/>
      <c r="DU47" s="74"/>
      <c r="DV47" s="74"/>
      <c r="DW47" s="74"/>
      <c r="DX47" s="74"/>
      <c r="DY47" s="74"/>
      <c r="DZ47" s="73"/>
      <c r="EA47" s="143"/>
      <c r="EB47" s="81"/>
      <c r="EC47" s="74"/>
      <c r="ED47" s="73"/>
      <c r="EE47" s="81"/>
      <c r="EF47" s="74"/>
      <c r="EG47" s="74"/>
      <c r="EH47" s="73"/>
      <c r="EI47" s="81"/>
      <c r="EK47"/>
      <c r="EL47" s="74"/>
      <c r="EM47" s="81"/>
      <c r="EP47" s="87"/>
      <c r="EQ47" s="86"/>
      <c r="ET47" s="87"/>
      <c r="EU47" s="86"/>
      <c r="EV47" s="87"/>
      <c r="EW47" s="86"/>
      <c r="EY47" s="87"/>
      <c r="EZ47" s="88"/>
      <c r="FA47" s="74"/>
      <c r="FB47" s="87"/>
      <c r="FC47" s="88"/>
      <c r="FD47" s="81"/>
      <c r="FE47" s="74"/>
      <c r="FF47" s="73"/>
      <c r="FG47" s="81"/>
      <c r="FH47" s="74"/>
      <c r="FI47" s="73"/>
      <c r="FJ47" s="81"/>
      <c r="FK47" s="74"/>
      <c r="FL47" s="73"/>
      <c r="FM47" s="74"/>
      <c r="FN47" s="74"/>
      <c r="FO47" s="73"/>
      <c r="FP47" s="81"/>
      <c r="FQ47" s="74"/>
      <c r="FR47" s="73"/>
      <c r="FS47" s="147"/>
      <c r="FT47" s="74"/>
      <c r="FU47" s="74"/>
      <c r="FV47" s="74"/>
      <c r="FW47" s="74"/>
      <c r="FX47" s="74"/>
      <c r="FY47" s="74"/>
      <c r="FZ47" s="74"/>
      <c r="GA47" s="74"/>
      <c r="GB47" s="74"/>
      <c r="GC47" s="74"/>
      <c r="GD47" s="74"/>
      <c r="GE47" s="74"/>
      <c r="GF47" s="74"/>
      <c r="GG47" s="74"/>
      <c r="GH47" s="74"/>
    </row>
    <row r="48" spans="1:190" s="82" customFormat="1" x14ac:dyDescent="0.3">
      <c r="A48" s="16"/>
      <c r="E48" s="16"/>
      <c r="F48" s="16"/>
      <c r="G48" s="19"/>
      <c r="H48" s="16"/>
      <c r="I48" s="89"/>
      <c r="J48" s="81"/>
      <c r="K48" s="72"/>
      <c r="L48" s="72"/>
      <c r="M48" s="74" t="s">
        <v>2079</v>
      </c>
      <c r="N48" s="72"/>
      <c r="O48" s="72"/>
      <c r="P48" s="72"/>
      <c r="Q48" s="72"/>
      <c r="R48" s="72"/>
      <c r="S48" s="72"/>
      <c r="T48" s="72"/>
      <c r="U48" s="72"/>
      <c r="V48" s="72"/>
      <c r="W48" s="72"/>
      <c r="X48" s="72"/>
      <c r="Y48" s="72"/>
      <c r="Z48" s="72"/>
      <c r="AA48" s="72"/>
      <c r="AB48" s="72"/>
      <c r="AC48" s="72"/>
      <c r="AD48" s="74" t="str">
        <f>$M48</f>
        <v>2023 Porsche Panamera 4 E-Hybrid</v>
      </c>
      <c r="AE48" s="72"/>
      <c r="AF48" s="72"/>
      <c r="AG48" s="72"/>
      <c r="AH48" s="72"/>
      <c r="AI48" s="72"/>
      <c r="AJ48" s="75"/>
      <c r="AK48" s="138"/>
      <c r="AL48" s="1"/>
      <c r="AM48" s="1"/>
      <c r="AN48" s="1"/>
      <c r="AO48" s="1"/>
      <c r="AP48" s="1"/>
      <c r="AQ48" s="1"/>
      <c r="AR48" s="139"/>
      <c r="AS48" s="70"/>
      <c r="AT48" s="74" t="str">
        <f>$M48</f>
        <v>2023 Porsche Panamera 4 E-Hybrid</v>
      </c>
      <c r="AU48" s="70"/>
      <c r="AV48" s="72"/>
      <c r="AW48" s="72"/>
      <c r="AX48" s="72"/>
      <c r="AY48" s="72"/>
      <c r="AZ48" s="72"/>
      <c r="BA48" s="72"/>
      <c r="BB48" s="72"/>
      <c r="BC48" s="72"/>
      <c r="BD48" s="72"/>
      <c r="BE48" s="72"/>
      <c r="BF48" s="72"/>
      <c r="BG48" s="72"/>
      <c r="BH48" s="72"/>
      <c r="BI48" s="74" t="str">
        <f>$M48</f>
        <v>2023 Porsche Panamera 4 E-Hybrid</v>
      </c>
      <c r="BJ48" s="72"/>
      <c r="BK48" s="72"/>
      <c r="BL48" s="72"/>
      <c r="BM48" s="75"/>
      <c r="BN48" s="138"/>
      <c r="BO48" s="1"/>
      <c r="BP48" s="1"/>
      <c r="BQ48" s="1"/>
      <c r="BR48" s="1"/>
      <c r="BS48" s="1"/>
      <c r="BT48" s="140"/>
      <c r="BU48" s="1"/>
      <c r="BV48" s="139"/>
      <c r="BW48" s="141"/>
      <c r="BX48" s="70"/>
      <c r="BY48" s="74" t="str">
        <f>$M48</f>
        <v>2023 Porsche Panamera 4 E-Hybrid</v>
      </c>
      <c r="BZ48" s="72"/>
      <c r="CA48" s="72"/>
      <c r="CB48" s="72"/>
      <c r="CC48" s="72"/>
      <c r="CD48" s="72"/>
      <c r="CE48" s="142"/>
      <c r="CF48" s="72"/>
      <c r="CG48" s="72"/>
      <c r="CH48" s="72"/>
      <c r="CI48" s="72"/>
      <c r="CJ48" s="72"/>
      <c r="CK48" s="72"/>
      <c r="CL48" s="72"/>
      <c r="CM48" s="72"/>
      <c r="CN48" s="72"/>
      <c r="CO48" s="74" t="str">
        <f>$M48</f>
        <v>2023 Porsche Panamera 4 E-Hybrid</v>
      </c>
      <c r="CP48" s="72"/>
      <c r="CQ48" s="72"/>
      <c r="CR48" s="72"/>
      <c r="CS48" s="72"/>
      <c r="CT48" s="72"/>
      <c r="CU48" s="72"/>
      <c r="CV48" s="72"/>
      <c r="CW48" s="72"/>
      <c r="CX48" s="72"/>
      <c r="CY48" s="72"/>
      <c r="CZ48" s="72"/>
      <c r="DA48" s="72"/>
      <c r="DB48" s="72"/>
      <c r="DC48" s="72"/>
      <c r="DD48" s="72"/>
      <c r="DE48" s="72"/>
      <c r="DF48" s="74" t="str">
        <f>$M48</f>
        <v>2023 Porsche Panamera 4 E-Hybrid</v>
      </c>
      <c r="DG48" s="72"/>
      <c r="DH48" s="72"/>
      <c r="DI48" s="72"/>
      <c r="DJ48" s="72"/>
      <c r="DK48" s="72"/>
      <c r="DL48" s="72"/>
      <c r="DM48" s="72"/>
      <c r="DN48" s="72"/>
      <c r="DO48" s="72"/>
      <c r="DP48" s="72"/>
      <c r="DQ48" s="72"/>
      <c r="DR48" s="74"/>
      <c r="DS48" s="74"/>
      <c r="DT48" s="74"/>
      <c r="DU48" s="74"/>
      <c r="DV48" s="74"/>
      <c r="DW48" s="74" t="str">
        <f>$M48</f>
        <v>2023 Porsche Panamera 4 E-Hybrid</v>
      </c>
      <c r="DX48" s="74"/>
      <c r="DY48" s="74"/>
      <c r="DZ48" s="73"/>
      <c r="EA48" s="143"/>
      <c r="EB48" s="81"/>
      <c r="EC48" s="74"/>
      <c r="ED48" s="73"/>
      <c r="EE48" s="81"/>
      <c r="EF48" s="74"/>
      <c r="EG48" s="74"/>
      <c r="EH48" s="73"/>
      <c r="EI48" s="81"/>
      <c r="EK48" t="s">
        <v>1597</v>
      </c>
      <c r="EL48" s="74" t="str">
        <f>$M48</f>
        <v>2023 Porsche Panamera 4 E-Hybrid</v>
      </c>
      <c r="EM48" s="81"/>
      <c r="EP48" s="87"/>
      <c r="EQ48" s="86"/>
      <c r="ET48" s="87"/>
      <c r="EU48" s="86"/>
      <c r="EV48" s="87"/>
      <c r="EW48" s="86"/>
      <c r="EY48" s="87"/>
      <c r="EZ48" s="88"/>
      <c r="FA48" s="74" t="str">
        <f>$M48</f>
        <v>2023 Porsche Panamera 4 E-Hybrid</v>
      </c>
      <c r="FB48" s="87"/>
      <c r="FC48" s="88"/>
      <c r="FD48" s="81"/>
      <c r="FE48" s="74"/>
      <c r="FF48" s="73"/>
      <c r="FG48" s="81"/>
      <c r="FH48" s="74"/>
      <c r="FI48" s="73"/>
      <c r="FJ48" s="81"/>
      <c r="FK48" s="74"/>
      <c r="FL48" s="73"/>
      <c r="FM48" s="74" t="str">
        <f>$M48</f>
        <v>2023 Porsche Panamera 4 E-Hybrid</v>
      </c>
      <c r="FN48" s="74"/>
      <c r="FO48" s="73"/>
      <c r="FP48" s="144"/>
      <c r="FQ48" s="145"/>
      <c r="FR48" s="146"/>
      <c r="FS48" s="147"/>
      <c r="FT48" s="74"/>
      <c r="FU48" s="74"/>
      <c r="FV48" s="74"/>
      <c r="FW48" s="74"/>
      <c r="FX48" s="74"/>
      <c r="FY48" s="74"/>
      <c r="FZ48" s="74"/>
      <c r="GA48" s="74"/>
      <c r="GB48" s="74"/>
      <c r="GC48" s="74"/>
      <c r="GD48" s="74"/>
      <c r="GE48" s="74"/>
      <c r="GF48" s="74"/>
      <c r="GG48" s="74"/>
      <c r="GH48" s="74"/>
    </row>
    <row r="49" spans="1:190" s="16" customFormat="1" x14ac:dyDescent="0.3">
      <c r="A49" s="16">
        <v>2023</v>
      </c>
      <c r="B49" s="16" t="s">
        <v>144</v>
      </c>
      <c r="C49" s="16" t="s">
        <v>144</v>
      </c>
      <c r="D49" s="16" t="s">
        <v>2080</v>
      </c>
      <c r="E49" s="16" t="s">
        <v>145</v>
      </c>
      <c r="F49" s="16">
        <v>607</v>
      </c>
      <c r="G49" s="19">
        <v>2.9</v>
      </c>
      <c r="H49" s="16">
        <v>6</v>
      </c>
      <c r="I49" s="89" t="s">
        <v>180</v>
      </c>
      <c r="J49" s="90">
        <v>21</v>
      </c>
      <c r="K49" s="16">
        <v>24</v>
      </c>
      <c r="L49" s="16">
        <v>22</v>
      </c>
      <c r="M49" s="16">
        <v>26.1</v>
      </c>
      <c r="N49" s="16">
        <v>33</v>
      </c>
      <c r="O49" s="16">
        <v>28.818000000000001</v>
      </c>
      <c r="P49" s="16">
        <v>20.609100000000002</v>
      </c>
      <c r="Q49" s="16">
        <v>23.568100000000001</v>
      </c>
      <c r="R49" s="16">
        <v>21.8432</v>
      </c>
      <c r="T49" s="16" t="s">
        <v>59</v>
      </c>
      <c r="U49" s="16" t="s">
        <v>70</v>
      </c>
      <c r="V49" s="16" t="s">
        <v>146</v>
      </c>
      <c r="W49" s="16" t="s">
        <v>147</v>
      </c>
      <c r="Y49" s="16">
        <v>8</v>
      </c>
      <c r="Z49" s="16" t="s">
        <v>63</v>
      </c>
      <c r="AA49" s="16" t="s">
        <v>63</v>
      </c>
      <c r="AB49" s="16" t="s">
        <v>60</v>
      </c>
      <c r="AC49" s="16" t="s">
        <v>117</v>
      </c>
      <c r="AD49" s="16">
        <v>10</v>
      </c>
      <c r="AF49" s="16">
        <v>463</v>
      </c>
      <c r="AG49" s="16" t="s">
        <v>58</v>
      </c>
      <c r="AH49" s="16" t="s">
        <v>65</v>
      </c>
      <c r="AI49" s="16" t="s">
        <v>66</v>
      </c>
      <c r="AJ49" s="89" t="s">
        <v>67</v>
      </c>
      <c r="AK49" s="90" t="s">
        <v>63</v>
      </c>
      <c r="AL49" s="16" t="s">
        <v>124</v>
      </c>
      <c r="AQ49" s="16">
        <v>98</v>
      </c>
      <c r="AR49" s="89">
        <v>27</v>
      </c>
      <c r="AS49" s="90">
        <v>2000</v>
      </c>
      <c r="AT49" s="16">
        <v>2000</v>
      </c>
      <c r="AU49" s="90">
        <v>67</v>
      </c>
      <c r="AV49" s="16">
        <v>60</v>
      </c>
      <c r="AW49" s="16">
        <v>64</v>
      </c>
      <c r="AX49" s="16">
        <v>47.6</v>
      </c>
      <c r="AY49" s="16">
        <v>43.6</v>
      </c>
      <c r="AZ49" s="16">
        <v>45.8</v>
      </c>
      <c r="BA49" s="16">
        <v>66.584000000000003</v>
      </c>
      <c r="BB49" s="16">
        <v>60.189</v>
      </c>
      <c r="BC49" s="16">
        <v>63.706200000000003</v>
      </c>
      <c r="BD49" s="16">
        <v>19</v>
      </c>
      <c r="BE49" s="16" t="s">
        <v>1616</v>
      </c>
      <c r="BF49" s="16" t="s">
        <v>1617</v>
      </c>
      <c r="BG49" s="16" t="s">
        <v>1624</v>
      </c>
      <c r="BH49" s="16" t="s">
        <v>1625</v>
      </c>
      <c r="BI49" s="16">
        <f>AS49</f>
        <v>2000</v>
      </c>
      <c r="BM49" s="89">
        <f>AS49</f>
        <v>2000</v>
      </c>
      <c r="BN49" s="92"/>
      <c r="BO49" s="16">
        <v>2</v>
      </c>
      <c r="BP49" s="16">
        <v>2</v>
      </c>
      <c r="BQ49" s="16">
        <v>6</v>
      </c>
      <c r="BR49" s="16" t="s">
        <v>125</v>
      </c>
      <c r="BS49" s="16" t="s">
        <v>1548</v>
      </c>
      <c r="BT49" s="16" t="s">
        <v>1999</v>
      </c>
      <c r="BU49" s="21">
        <v>44798</v>
      </c>
      <c r="BV49" s="89">
        <v>31909</v>
      </c>
      <c r="BW49" s="148"/>
      <c r="BX49" s="90" t="s">
        <v>63</v>
      </c>
      <c r="BY49" s="16" t="s">
        <v>63</v>
      </c>
      <c r="CB49" s="16" t="s">
        <v>63</v>
      </c>
      <c r="CC49" s="16" t="s">
        <v>63</v>
      </c>
      <c r="CD49" s="16" t="s">
        <v>2081</v>
      </c>
      <c r="CE49" s="16" t="s">
        <v>63</v>
      </c>
      <c r="CG49" s="16" t="s">
        <v>62</v>
      </c>
      <c r="CH49" s="16" t="s">
        <v>179</v>
      </c>
      <c r="CI49" s="16" t="s">
        <v>62</v>
      </c>
      <c r="CJ49" s="16" t="s">
        <v>149</v>
      </c>
      <c r="CK49" s="16" t="s">
        <v>90</v>
      </c>
      <c r="CM49" s="16">
        <v>1</v>
      </c>
      <c r="CN49" s="16" t="s">
        <v>91</v>
      </c>
      <c r="CP49" s="16">
        <v>382</v>
      </c>
      <c r="CQ49" s="16">
        <v>48</v>
      </c>
      <c r="CR49" s="16">
        <v>91</v>
      </c>
      <c r="CS49" s="16" t="s">
        <v>1685</v>
      </c>
      <c r="CV49" s="16" t="s">
        <v>93</v>
      </c>
      <c r="CX49" s="16" t="s">
        <v>94</v>
      </c>
      <c r="CY49" s="16" t="s">
        <v>63</v>
      </c>
      <c r="DD49" s="16">
        <v>1</v>
      </c>
      <c r="DE49" s="16" t="s">
        <v>2082</v>
      </c>
      <c r="DG49" s="16">
        <v>70</v>
      </c>
      <c r="DL49" s="16" t="s">
        <v>63</v>
      </c>
      <c r="DM49" s="16" t="s">
        <v>62</v>
      </c>
      <c r="DN49" s="16" t="s">
        <v>63</v>
      </c>
      <c r="DO49" s="16" t="s">
        <v>150</v>
      </c>
      <c r="DP49" s="16" t="s">
        <v>62</v>
      </c>
      <c r="DQ49" s="16" t="s">
        <v>76</v>
      </c>
      <c r="DS49" s="16" t="s">
        <v>2002</v>
      </c>
      <c r="DT49" s="16" t="s">
        <v>2003</v>
      </c>
      <c r="DU49" s="16" t="s">
        <v>2004</v>
      </c>
      <c r="DV49" s="16" t="s">
        <v>2005</v>
      </c>
      <c r="DZ49" s="89"/>
      <c r="EA49" s="149"/>
      <c r="EB49" s="90">
        <v>6</v>
      </c>
      <c r="EC49" s="16">
        <v>7</v>
      </c>
      <c r="ED49" s="89"/>
      <c r="EE49" s="90" t="s">
        <v>2083</v>
      </c>
      <c r="EF49" s="16">
        <v>5</v>
      </c>
      <c r="EH49" s="89"/>
      <c r="EI49" s="90"/>
      <c r="EM49" s="90"/>
      <c r="EP49" s="89"/>
      <c r="EQ49" s="90"/>
      <c r="ET49" s="89"/>
      <c r="EU49" s="90"/>
      <c r="EV49" s="89">
        <v>2000</v>
      </c>
      <c r="EW49" s="90">
        <v>0</v>
      </c>
      <c r="EX49" s="16">
        <v>0</v>
      </c>
      <c r="EY49" s="89">
        <v>0</v>
      </c>
      <c r="EZ49" s="91">
        <v>232</v>
      </c>
      <c r="FA49" s="16">
        <v>3</v>
      </c>
      <c r="FB49" s="89"/>
      <c r="FC49" s="91">
        <v>480</v>
      </c>
      <c r="FD49" s="90">
        <v>27</v>
      </c>
      <c r="FE49" s="16">
        <v>31</v>
      </c>
      <c r="FF49" s="89">
        <v>29</v>
      </c>
      <c r="FG49" s="16">
        <v>248.3</v>
      </c>
      <c r="FH49" s="16">
        <v>213.1</v>
      </c>
      <c r="FI49" s="95">
        <f>EZ49</f>
        <v>232</v>
      </c>
      <c r="FJ49" s="150">
        <v>18.21</v>
      </c>
      <c r="FK49" s="151">
        <v>18.91</v>
      </c>
      <c r="FL49" s="89">
        <f>BD49</f>
        <v>19</v>
      </c>
      <c r="FM49" s="16">
        <v>0.42899999999999999</v>
      </c>
      <c r="FN49" s="16">
        <v>0.44</v>
      </c>
      <c r="FO49" s="89">
        <v>0.434</v>
      </c>
      <c r="FP49" s="152">
        <v>0</v>
      </c>
      <c r="FQ49" s="153">
        <v>0</v>
      </c>
      <c r="FR49" s="153">
        <v>0</v>
      </c>
      <c r="FS49" s="154">
        <v>21.1</v>
      </c>
    </row>
    <row r="50" spans="1:190" s="16" customFormat="1" x14ac:dyDescent="0.3">
      <c r="A50" s="16" t="s">
        <v>1597</v>
      </c>
      <c r="B50" s="184" t="s">
        <v>2084</v>
      </c>
      <c r="C50" s="184"/>
      <c r="D50" s="184"/>
      <c r="E50" s="184"/>
      <c r="F50" s="184"/>
      <c r="G50" s="184"/>
      <c r="H50" s="184"/>
      <c r="I50" s="185"/>
      <c r="J50" s="90">
        <v>21</v>
      </c>
      <c r="K50" s="16">
        <v>24</v>
      </c>
      <c r="L50" s="16">
        <v>22</v>
      </c>
      <c r="M50" s="16">
        <v>26.1</v>
      </c>
      <c r="N50" s="16">
        <v>33</v>
      </c>
      <c r="O50" s="16">
        <v>28.818000000000001</v>
      </c>
      <c r="P50" s="16">
        <v>20.609100000000002</v>
      </c>
      <c r="Q50" s="16">
        <v>23.568100000000001</v>
      </c>
      <c r="R50" s="16">
        <v>21.8432</v>
      </c>
      <c r="T50" s="16" t="s">
        <v>59</v>
      </c>
      <c r="U50" s="16" t="s">
        <v>70</v>
      </c>
      <c r="V50" s="16" t="s">
        <v>146</v>
      </c>
      <c r="W50" s="16" t="s">
        <v>147</v>
      </c>
      <c r="Y50" s="16">
        <v>8</v>
      </c>
      <c r="Z50" s="16" t="s">
        <v>63</v>
      </c>
      <c r="AA50" s="16" t="s">
        <v>63</v>
      </c>
      <c r="AB50" s="16" t="s">
        <v>60</v>
      </c>
      <c r="AC50" s="16" t="s">
        <v>117</v>
      </c>
      <c r="AD50" s="16">
        <v>10</v>
      </c>
      <c r="AF50" s="16">
        <v>463</v>
      </c>
      <c r="AG50" s="16" t="s">
        <v>58</v>
      </c>
      <c r="AH50" s="16" t="s">
        <v>65</v>
      </c>
      <c r="AI50" s="16" t="s">
        <v>66</v>
      </c>
      <c r="AJ50" s="89" t="s">
        <v>67</v>
      </c>
      <c r="AK50" s="90" t="s">
        <v>63</v>
      </c>
      <c r="AL50" s="16" t="s">
        <v>124</v>
      </c>
      <c r="AQ50" s="16">
        <v>98</v>
      </c>
      <c r="AR50" s="89">
        <v>27</v>
      </c>
      <c r="AS50" s="90">
        <v>2000</v>
      </c>
      <c r="AT50" s="16">
        <v>2000</v>
      </c>
      <c r="AU50" s="90">
        <v>50</v>
      </c>
      <c r="AV50" s="16">
        <v>54</v>
      </c>
      <c r="AW50" s="16">
        <v>52</v>
      </c>
      <c r="AX50" s="16">
        <v>70.900000000000006</v>
      </c>
      <c r="AY50" s="16">
        <v>77.3</v>
      </c>
      <c r="AZ50" s="16">
        <v>73.643799999999999</v>
      </c>
      <c r="BA50" s="16">
        <v>50.243600000000001</v>
      </c>
      <c r="BB50" s="16">
        <v>54.1218</v>
      </c>
      <c r="BC50" s="16">
        <v>51.917700000000004</v>
      </c>
      <c r="BD50" s="16">
        <v>19</v>
      </c>
      <c r="BE50" s="16" t="s">
        <v>1616</v>
      </c>
      <c r="BF50" s="16" t="s">
        <v>1617</v>
      </c>
      <c r="BG50" s="16" t="s">
        <v>66</v>
      </c>
      <c r="BH50" s="16" t="s">
        <v>67</v>
      </c>
      <c r="BI50" s="16">
        <f>AS50</f>
        <v>2000</v>
      </c>
      <c r="BJ50" s="1"/>
      <c r="BK50" s="1"/>
      <c r="BL50" s="1"/>
      <c r="BM50" s="89">
        <f>AS50</f>
        <v>2000</v>
      </c>
      <c r="BN50" s="92" t="s">
        <v>1998</v>
      </c>
      <c r="BO50" s="16">
        <v>2</v>
      </c>
      <c r="BP50" s="16">
        <v>2</v>
      </c>
      <c r="BQ50" s="16">
        <v>6</v>
      </c>
      <c r="BR50" s="16" t="s">
        <v>125</v>
      </c>
      <c r="BS50" s="16" t="s">
        <v>1548</v>
      </c>
      <c r="BT50" s="16" t="s">
        <v>1999</v>
      </c>
      <c r="BU50" s="21">
        <v>44798</v>
      </c>
      <c r="BV50" s="89">
        <v>31909</v>
      </c>
      <c r="BW50" s="148"/>
      <c r="BX50" s="90" t="s">
        <v>63</v>
      </c>
      <c r="BY50" s="16" t="s">
        <v>63</v>
      </c>
      <c r="CB50" s="16" t="s">
        <v>63</v>
      </c>
      <c r="CC50" s="16" t="s">
        <v>63</v>
      </c>
      <c r="CD50" s="16" t="s">
        <v>2081</v>
      </c>
      <c r="CE50" s="16" t="s">
        <v>63</v>
      </c>
      <c r="CG50" s="16" t="s">
        <v>62</v>
      </c>
      <c r="CH50" s="16" t="s">
        <v>179</v>
      </c>
      <c r="CI50" s="16" t="s">
        <v>62</v>
      </c>
      <c r="CJ50" s="16" t="s">
        <v>149</v>
      </c>
      <c r="CK50" s="16" t="s">
        <v>90</v>
      </c>
      <c r="CM50" s="16">
        <v>1</v>
      </c>
      <c r="CN50" s="16" t="s">
        <v>91</v>
      </c>
      <c r="CP50" s="16">
        <v>382</v>
      </c>
      <c r="CQ50" s="16">
        <v>48</v>
      </c>
      <c r="CR50" s="16">
        <v>91</v>
      </c>
      <c r="CS50" s="16" t="s">
        <v>1685</v>
      </c>
      <c r="CV50" s="16" t="s">
        <v>93</v>
      </c>
      <c r="CX50" s="16" t="s">
        <v>94</v>
      </c>
      <c r="CY50" s="16" t="s">
        <v>63</v>
      </c>
      <c r="DD50" s="16">
        <v>1</v>
      </c>
      <c r="DE50" s="16" t="s">
        <v>2082</v>
      </c>
      <c r="DG50" s="16">
        <v>70</v>
      </c>
      <c r="DJ50" s="16" t="s">
        <v>106</v>
      </c>
      <c r="DK50" s="16" t="s">
        <v>1549</v>
      </c>
      <c r="DL50" s="16" t="s">
        <v>63</v>
      </c>
      <c r="DM50" s="16" t="s">
        <v>62</v>
      </c>
      <c r="DN50" s="16" t="s">
        <v>63</v>
      </c>
      <c r="DO50" s="16" t="s">
        <v>150</v>
      </c>
      <c r="DP50" s="16" t="s">
        <v>62</v>
      </c>
      <c r="DQ50" s="16" t="s">
        <v>76</v>
      </c>
      <c r="DS50" s="16" t="s">
        <v>2002</v>
      </c>
      <c r="DT50" s="16" t="s">
        <v>2003</v>
      </c>
      <c r="DU50" s="16" t="s">
        <v>2004</v>
      </c>
      <c r="DV50" s="16" t="s">
        <v>2005</v>
      </c>
      <c r="DY50" s="16">
        <v>29.4</v>
      </c>
      <c r="DZ50" s="89"/>
      <c r="EA50" s="149"/>
      <c r="EB50" s="90">
        <v>6</v>
      </c>
      <c r="EC50" s="16">
        <v>7</v>
      </c>
      <c r="ED50" s="89">
        <v>10</v>
      </c>
      <c r="EE50" s="90" t="s">
        <v>2083</v>
      </c>
      <c r="EF50" s="16">
        <v>5</v>
      </c>
      <c r="EH50" s="89"/>
      <c r="EI50" s="90"/>
      <c r="EM50" s="90"/>
      <c r="EP50" s="89"/>
      <c r="EQ50" s="90"/>
      <c r="ET50" s="89"/>
      <c r="EU50" s="90"/>
      <c r="EV50" s="89">
        <v>2000</v>
      </c>
      <c r="EW50" s="90">
        <v>428</v>
      </c>
      <c r="EX50" s="16">
        <v>374</v>
      </c>
      <c r="EY50" s="89">
        <v>404</v>
      </c>
      <c r="EZ50" s="91">
        <v>232</v>
      </c>
      <c r="FA50" s="16">
        <v>3</v>
      </c>
      <c r="FB50" s="89"/>
      <c r="FC50" s="91">
        <v>480</v>
      </c>
      <c r="FD50" s="90">
        <v>27</v>
      </c>
      <c r="FE50" s="16">
        <v>31</v>
      </c>
      <c r="FF50" s="89">
        <v>29</v>
      </c>
      <c r="FG50" s="16">
        <v>248.3</v>
      </c>
      <c r="FH50" s="16">
        <v>213.1</v>
      </c>
      <c r="FI50" s="95">
        <f>EZ50</f>
        <v>232</v>
      </c>
      <c r="FJ50" s="92" t="s">
        <v>2020</v>
      </c>
      <c r="FL50" s="89"/>
      <c r="FM50" s="16">
        <v>0.42899999999999999</v>
      </c>
      <c r="FN50" s="16">
        <v>0.44</v>
      </c>
      <c r="FO50" s="89">
        <v>0.434</v>
      </c>
      <c r="FP50" s="90"/>
      <c r="FS50" s="154">
        <v>21.1</v>
      </c>
    </row>
    <row r="51" spans="1:190" s="82" customFormat="1" x14ac:dyDescent="0.3">
      <c r="A51" s="16"/>
      <c r="E51" s="16"/>
      <c r="F51" s="16"/>
      <c r="G51" s="19"/>
      <c r="H51" s="16"/>
      <c r="I51" s="89"/>
      <c r="J51" s="81"/>
      <c r="K51" s="72"/>
      <c r="L51" s="72"/>
      <c r="M51" s="74" t="s">
        <v>2085</v>
      </c>
      <c r="N51" s="72"/>
      <c r="O51" s="72"/>
      <c r="P51" s="72"/>
      <c r="Q51" s="72"/>
      <c r="R51" s="72"/>
      <c r="S51" s="72"/>
      <c r="T51" s="72"/>
      <c r="U51" s="72"/>
      <c r="V51" s="72"/>
      <c r="W51" s="72"/>
      <c r="X51" s="72"/>
      <c r="Y51" s="72"/>
      <c r="Z51" s="72"/>
      <c r="AA51" s="72"/>
      <c r="AB51" s="72"/>
      <c r="AC51" s="72"/>
      <c r="AD51" s="74" t="str">
        <f>$M51</f>
        <v>2023 Porsche Panamera 4S E-Hybrid</v>
      </c>
      <c r="AE51" s="72"/>
      <c r="AF51" s="72"/>
      <c r="AG51" s="72"/>
      <c r="AH51" s="72"/>
      <c r="AI51" s="72"/>
      <c r="AJ51" s="75"/>
      <c r="AK51" s="138"/>
      <c r="AL51" s="1"/>
      <c r="AM51" s="1"/>
      <c r="AN51" s="1"/>
      <c r="AO51" s="1"/>
      <c r="AP51" s="1"/>
      <c r="AQ51" s="1"/>
      <c r="AR51" s="139"/>
      <c r="AS51" s="70"/>
      <c r="AT51" s="74" t="str">
        <f>$M51</f>
        <v>2023 Porsche Panamera 4S E-Hybrid</v>
      </c>
      <c r="AU51" s="70"/>
      <c r="AV51" s="72"/>
      <c r="AW51" s="72"/>
      <c r="AX51" s="72"/>
      <c r="AY51" s="72"/>
      <c r="AZ51" s="72"/>
      <c r="BA51" s="72"/>
      <c r="BB51" s="72"/>
      <c r="BC51" s="72"/>
      <c r="BD51" s="72"/>
      <c r="BE51" s="72"/>
      <c r="BF51" s="72"/>
      <c r="BG51" s="72"/>
      <c r="BH51" s="72"/>
      <c r="BI51" s="74" t="str">
        <f>$M51</f>
        <v>2023 Porsche Panamera 4S E-Hybrid</v>
      </c>
      <c r="BJ51" s="72"/>
      <c r="BK51" s="72"/>
      <c r="BL51" s="72"/>
      <c r="BM51" s="75"/>
      <c r="BN51" s="138"/>
      <c r="BO51" s="1"/>
      <c r="BP51" s="1"/>
      <c r="BQ51" s="1"/>
      <c r="BR51" s="1"/>
      <c r="BS51" s="1"/>
      <c r="BT51" s="140"/>
      <c r="BU51" s="1"/>
      <c r="BV51" s="139"/>
      <c r="BW51" s="141"/>
      <c r="BX51" s="70"/>
      <c r="BY51" s="74" t="str">
        <f>$M51</f>
        <v>2023 Porsche Panamera 4S E-Hybrid</v>
      </c>
      <c r="BZ51" s="72"/>
      <c r="CA51" s="72"/>
      <c r="CB51" s="72"/>
      <c r="CC51" s="72"/>
      <c r="CD51" s="72"/>
      <c r="CE51" s="142"/>
      <c r="CF51" s="72"/>
      <c r="CG51" s="72"/>
      <c r="CH51" s="72"/>
      <c r="CI51" s="72"/>
      <c r="CJ51" s="72"/>
      <c r="CK51" s="72"/>
      <c r="CL51" s="72"/>
      <c r="CM51" s="72"/>
      <c r="CN51" s="72"/>
      <c r="CO51" s="74" t="str">
        <f>$M51</f>
        <v>2023 Porsche Panamera 4S E-Hybrid</v>
      </c>
      <c r="CP51" s="72"/>
      <c r="CQ51" s="72"/>
      <c r="CR51" s="72"/>
      <c r="CS51" s="72"/>
      <c r="CT51" s="72"/>
      <c r="CU51" s="72"/>
      <c r="CV51" s="72"/>
      <c r="CW51" s="72"/>
      <c r="CX51" s="72"/>
      <c r="CY51" s="72"/>
      <c r="CZ51" s="72"/>
      <c r="DA51" s="72"/>
      <c r="DB51" s="72"/>
      <c r="DC51" s="72"/>
      <c r="DD51" s="72"/>
      <c r="DE51" s="72"/>
      <c r="DF51" s="74" t="str">
        <f>$M51</f>
        <v>2023 Porsche Panamera 4S E-Hybrid</v>
      </c>
      <c r="DG51" s="72"/>
      <c r="DH51" s="72"/>
      <c r="DI51" s="72"/>
      <c r="DJ51" s="72"/>
      <c r="DK51" s="72"/>
      <c r="DL51" s="72"/>
      <c r="DM51" s="72"/>
      <c r="DN51" s="72"/>
      <c r="DO51" s="72"/>
      <c r="DP51" s="72"/>
      <c r="DQ51" s="72"/>
      <c r="DR51" s="74"/>
      <c r="DS51" s="74"/>
      <c r="DT51" s="74"/>
      <c r="DU51" s="74"/>
      <c r="DV51" s="74"/>
      <c r="DW51" s="74" t="str">
        <f>$M51</f>
        <v>2023 Porsche Panamera 4S E-Hybrid</v>
      </c>
      <c r="DX51" s="74"/>
      <c r="DY51" s="74"/>
      <c r="DZ51" s="73"/>
      <c r="EA51" s="143"/>
      <c r="EB51" s="81"/>
      <c r="EC51" s="74"/>
      <c r="ED51" s="73"/>
      <c r="EE51" s="81"/>
      <c r="EF51" s="74"/>
      <c r="EG51" s="74"/>
      <c r="EH51" s="73"/>
      <c r="EI51" s="81"/>
      <c r="EK51" t="s">
        <v>1597</v>
      </c>
      <c r="EL51" s="74" t="str">
        <f>$M51</f>
        <v>2023 Porsche Panamera 4S E-Hybrid</v>
      </c>
      <c r="EM51" s="81"/>
      <c r="EP51" s="87"/>
      <c r="EQ51" s="86"/>
      <c r="ET51" s="87"/>
      <c r="EU51" s="86"/>
      <c r="EV51" s="87"/>
      <c r="EW51" s="86"/>
      <c r="EY51" s="87"/>
      <c r="EZ51" s="88"/>
      <c r="FA51" s="74" t="str">
        <f>$M51</f>
        <v>2023 Porsche Panamera 4S E-Hybrid</v>
      </c>
      <c r="FB51" s="87"/>
      <c r="FC51" s="88"/>
      <c r="FD51" s="81"/>
      <c r="FE51" s="74"/>
      <c r="FF51" s="73"/>
      <c r="FG51" s="81"/>
      <c r="FH51" s="74"/>
      <c r="FI51" s="73"/>
      <c r="FJ51" s="81"/>
      <c r="FK51" s="74"/>
      <c r="FL51" s="73"/>
      <c r="FM51" s="74" t="str">
        <f>$M51</f>
        <v>2023 Porsche Panamera 4S E-Hybrid</v>
      </c>
      <c r="FN51" s="74"/>
      <c r="FO51" s="73"/>
      <c r="FP51" s="144"/>
      <c r="FQ51" s="145"/>
      <c r="FR51" s="146"/>
      <c r="FS51" s="147"/>
      <c r="FT51" s="74"/>
      <c r="FU51" s="74"/>
      <c r="FV51" s="74"/>
      <c r="FW51" s="74"/>
      <c r="FX51" s="74"/>
      <c r="FY51" s="74"/>
      <c r="FZ51" s="74"/>
      <c r="GA51" s="74"/>
      <c r="GB51" s="74"/>
      <c r="GC51" s="74"/>
      <c r="GD51" s="74"/>
      <c r="GE51" s="74"/>
      <c r="GF51" s="74"/>
      <c r="GG51" s="74"/>
      <c r="GH51" s="74"/>
    </row>
    <row r="52" spans="1:190" s="16" customFormat="1" x14ac:dyDescent="0.3">
      <c r="A52" s="16">
        <v>2023</v>
      </c>
      <c r="B52" s="16" t="s">
        <v>144</v>
      </c>
      <c r="C52" s="16" t="s">
        <v>144</v>
      </c>
      <c r="D52" s="16" t="s">
        <v>2086</v>
      </c>
      <c r="E52" s="16" t="s">
        <v>145</v>
      </c>
      <c r="F52" s="16">
        <v>627</v>
      </c>
      <c r="G52" s="19">
        <v>2.9</v>
      </c>
      <c r="H52" s="16">
        <v>6</v>
      </c>
      <c r="I52" s="89" t="s">
        <v>180</v>
      </c>
      <c r="J52" s="90">
        <v>21</v>
      </c>
      <c r="K52" s="16">
        <v>23</v>
      </c>
      <c r="L52" s="16">
        <v>22</v>
      </c>
      <c r="M52" s="16">
        <v>26.1</v>
      </c>
      <c r="N52" s="16">
        <v>32.700000000000003</v>
      </c>
      <c r="O52" s="16">
        <v>28.7074</v>
      </c>
      <c r="P52" s="16">
        <v>20.630400000000002</v>
      </c>
      <c r="Q52" s="16">
        <v>23.364899999999999</v>
      </c>
      <c r="R52" s="16">
        <v>21.7773</v>
      </c>
      <c r="T52" s="16" t="s">
        <v>59</v>
      </c>
      <c r="U52" s="16" t="s">
        <v>70</v>
      </c>
      <c r="V52" s="16" t="s">
        <v>146</v>
      </c>
      <c r="W52" s="16" t="s">
        <v>147</v>
      </c>
      <c r="Y52" s="16">
        <v>8</v>
      </c>
      <c r="Z52" s="16" t="s">
        <v>63</v>
      </c>
      <c r="AA52" s="16" t="s">
        <v>63</v>
      </c>
      <c r="AB52" s="16" t="s">
        <v>60</v>
      </c>
      <c r="AC52" s="16" t="s">
        <v>117</v>
      </c>
      <c r="AD52" s="16">
        <v>10</v>
      </c>
      <c r="AF52" s="16">
        <v>461</v>
      </c>
      <c r="AG52" s="16" t="s">
        <v>58</v>
      </c>
      <c r="AH52" s="16" t="s">
        <v>65</v>
      </c>
      <c r="AI52" s="16" t="s">
        <v>66</v>
      </c>
      <c r="AJ52" s="89" t="s">
        <v>67</v>
      </c>
      <c r="AK52" s="90" t="s">
        <v>63</v>
      </c>
      <c r="AL52" s="16" t="s">
        <v>124</v>
      </c>
      <c r="AQ52" s="16">
        <v>98</v>
      </c>
      <c r="AR52" s="89">
        <v>27</v>
      </c>
      <c r="AS52" s="90">
        <v>2000</v>
      </c>
      <c r="AT52" s="16">
        <v>2000</v>
      </c>
      <c r="AU52" s="90">
        <v>68</v>
      </c>
      <c r="AV52" s="16">
        <v>63</v>
      </c>
      <c r="AW52" s="16">
        <v>66</v>
      </c>
      <c r="AX52" s="16">
        <v>48.8</v>
      </c>
      <c r="AY52" s="16">
        <v>46.1</v>
      </c>
      <c r="AZ52" s="16">
        <v>47.585000000000001</v>
      </c>
      <c r="BA52" s="16">
        <v>67.84</v>
      </c>
      <c r="BB52" s="16">
        <v>63.374000000000002</v>
      </c>
      <c r="BC52" s="16">
        <v>65.830299999999994</v>
      </c>
      <c r="BD52" s="16">
        <v>19</v>
      </c>
      <c r="BE52" s="16" t="s">
        <v>1616</v>
      </c>
      <c r="BF52" s="16" t="s">
        <v>1617</v>
      </c>
      <c r="BG52" s="16" t="s">
        <v>1624</v>
      </c>
      <c r="BH52" s="16" t="s">
        <v>1625</v>
      </c>
      <c r="BI52" s="16">
        <f>AS52</f>
        <v>2000</v>
      </c>
      <c r="BM52" s="89">
        <f>AS52</f>
        <v>2000</v>
      </c>
      <c r="BN52" s="92"/>
      <c r="BO52" s="16">
        <v>2</v>
      </c>
      <c r="BP52" s="16">
        <v>2</v>
      </c>
      <c r="BQ52" s="16">
        <v>6</v>
      </c>
      <c r="BR52" s="16" t="s">
        <v>125</v>
      </c>
      <c r="BS52" s="16" t="s">
        <v>1548</v>
      </c>
      <c r="BT52" s="16" t="s">
        <v>1999</v>
      </c>
      <c r="BU52" s="21">
        <v>44798</v>
      </c>
      <c r="BV52" s="89">
        <v>31910</v>
      </c>
      <c r="BW52" s="148"/>
      <c r="BX52" s="90" t="s">
        <v>63</v>
      </c>
      <c r="BY52" s="16" t="s">
        <v>63</v>
      </c>
      <c r="CB52" s="16" t="s">
        <v>63</v>
      </c>
      <c r="CC52" s="16" t="s">
        <v>63</v>
      </c>
      <c r="CD52" s="16" t="s">
        <v>2081</v>
      </c>
      <c r="CE52" s="16" t="s">
        <v>63</v>
      </c>
      <c r="CG52" s="16" t="s">
        <v>62</v>
      </c>
      <c r="CH52" s="16" t="s">
        <v>179</v>
      </c>
      <c r="CI52" s="16" t="s">
        <v>62</v>
      </c>
      <c r="CJ52" s="16" t="s">
        <v>149</v>
      </c>
      <c r="CK52" s="16" t="s">
        <v>90</v>
      </c>
      <c r="CM52" s="16">
        <v>1</v>
      </c>
      <c r="CN52" s="16" t="s">
        <v>91</v>
      </c>
      <c r="CP52" s="16">
        <v>382</v>
      </c>
      <c r="CQ52" s="16">
        <v>48</v>
      </c>
      <c r="CR52" s="16">
        <v>91</v>
      </c>
      <c r="CS52" s="16" t="s">
        <v>1685</v>
      </c>
      <c r="CV52" s="16" t="s">
        <v>93</v>
      </c>
      <c r="CX52" s="16" t="s">
        <v>94</v>
      </c>
      <c r="CY52" s="16" t="s">
        <v>63</v>
      </c>
      <c r="DD52" s="16">
        <v>1</v>
      </c>
      <c r="DE52" s="16" t="s">
        <v>2082</v>
      </c>
      <c r="DG52" s="16">
        <v>70</v>
      </c>
      <c r="DL52" s="16" t="s">
        <v>63</v>
      </c>
      <c r="DM52" s="16" t="s">
        <v>62</v>
      </c>
      <c r="DN52" s="16" t="s">
        <v>63</v>
      </c>
      <c r="DO52" s="16" t="s">
        <v>150</v>
      </c>
      <c r="DP52" s="16" t="s">
        <v>62</v>
      </c>
      <c r="DQ52" s="16" t="s">
        <v>76</v>
      </c>
      <c r="DS52" s="16" t="s">
        <v>2002</v>
      </c>
      <c r="DT52" s="16" t="s">
        <v>2003</v>
      </c>
      <c r="DU52" s="16" t="s">
        <v>2004</v>
      </c>
      <c r="DV52" s="16" t="s">
        <v>2005</v>
      </c>
      <c r="DZ52" s="89"/>
      <c r="EA52" s="149"/>
      <c r="EB52" s="90">
        <v>6</v>
      </c>
      <c r="EC52" s="16">
        <v>7</v>
      </c>
      <c r="ED52" s="89"/>
      <c r="EE52" s="90" t="s">
        <v>2083</v>
      </c>
      <c r="EF52" s="16">
        <v>5</v>
      </c>
      <c r="EH52" s="89"/>
      <c r="EI52" s="90"/>
      <c r="EM52" s="90"/>
      <c r="EP52" s="89"/>
      <c r="EQ52" s="90"/>
      <c r="ET52" s="89"/>
      <c r="EU52" s="90"/>
      <c r="EV52" s="89">
        <v>2000</v>
      </c>
      <c r="EW52" s="90">
        <v>0</v>
      </c>
      <c r="EX52" s="16">
        <v>0</v>
      </c>
      <c r="EY52" s="89">
        <v>0</v>
      </c>
      <c r="EZ52" s="91">
        <v>236</v>
      </c>
      <c r="FA52" s="16">
        <v>3</v>
      </c>
      <c r="FB52" s="89"/>
      <c r="FC52" s="91">
        <v>480</v>
      </c>
      <c r="FD52" s="90">
        <v>27</v>
      </c>
      <c r="FE52" s="16">
        <v>30</v>
      </c>
      <c r="FF52" s="89">
        <v>28</v>
      </c>
      <c r="FG52" s="16">
        <v>251.2</v>
      </c>
      <c r="FH52" s="16">
        <v>217.9</v>
      </c>
      <c r="FI52" s="95">
        <f>EZ52</f>
        <v>236</v>
      </c>
      <c r="FJ52" s="150">
        <v>18.3</v>
      </c>
      <c r="FK52" s="151">
        <v>18.89</v>
      </c>
      <c r="FL52" s="89">
        <f>BD52</f>
        <v>19</v>
      </c>
      <c r="FM52" s="16">
        <v>0.43</v>
      </c>
      <c r="FN52" s="16">
        <v>0.439</v>
      </c>
      <c r="FO52" s="89">
        <v>0.434</v>
      </c>
      <c r="FP52" s="152">
        <v>0</v>
      </c>
      <c r="FQ52" s="153">
        <v>0</v>
      </c>
      <c r="FR52" s="153">
        <v>0</v>
      </c>
      <c r="FS52" s="154">
        <v>21.1</v>
      </c>
    </row>
    <row r="53" spans="1:190" s="16" customFormat="1" x14ac:dyDescent="0.3">
      <c r="A53" s="16" t="s">
        <v>1597</v>
      </c>
      <c r="B53" s="184" t="s">
        <v>2084</v>
      </c>
      <c r="C53" s="184"/>
      <c r="D53" s="184"/>
      <c r="E53" s="184"/>
      <c r="F53" s="184"/>
      <c r="G53" s="184"/>
      <c r="H53" s="184"/>
      <c r="I53" s="185"/>
      <c r="J53" s="90">
        <v>21</v>
      </c>
      <c r="K53" s="16">
        <v>23</v>
      </c>
      <c r="L53" s="16">
        <v>22</v>
      </c>
      <c r="M53" s="16">
        <v>26.1</v>
      </c>
      <c r="N53" s="16">
        <v>32.700000000000003</v>
      </c>
      <c r="O53" s="16">
        <v>28.7074</v>
      </c>
      <c r="P53" s="16">
        <v>20.630400000000002</v>
      </c>
      <c r="Q53" s="16">
        <v>23.364899999999999</v>
      </c>
      <c r="R53" s="16">
        <v>21.7773</v>
      </c>
      <c r="T53" s="16" t="s">
        <v>59</v>
      </c>
      <c r="U53" s="16" t="s">
        <v>70</v>
      </c>
      <c r="V53" s="16" t="s">
        <v>146</v>
      </c>
      <c r="W53" s="16" t="s">
        <v>147</v>
      </c>
      <c r="Y53" s="16">
        <v>8</v>
      </c>
      <c r="Z53" s="16" t="s">
        <v>63</v>
      </c>
      <c r="AA53" s="16" t="s">
        <v>63</v>
      </c>
      <c r="AB53" s="16" t="s">
        <v>60</v>
      </c>
      <c r="AC53" s="16" t="s">
        <v>117</v>
      </c>
      <c r="AD53" s="16">
        <v>10</v>
      </c>
      <c r="AF53" s="16">
        <v>461</v>
      </c>
      <c r="AG53" s="16" t="s">
        <v>58</v>
      </c>
      <c r="AH53" s="16" t="s">
        <v>65</v>
      </c>
      <c r="AI53" s="16" t="s">
        <v>66</v>
      </c>
      <c r="AJ53" s="89" t="s">
        <v>67</v>
      </c>
      <c r="AK53" s="90" t="s">
        <v>63</v>
      </c>
      <c r="AL53" s="16" t="s">
        <v>124</v>
      </c>
      <c r="AQ53" s="16">
        <v>98</v>
      </c>
      <c r="AR53" s="89">
        <v>27</v>
      </c>
      <c r="AS53" s="90">
        <v>2000</v>
      </c>
      <c r="AT53" s="16">
        <v>2000</v>
      </c>
      <c r="AU53" s="90">
        <v>49</v>
      </c>
      <c r="AV53" s="16">
        <v>51</v>
      </c>
      <c r="AW53" s="16">
        <v>50</v>
      </c>
      <c r="AX53" s="16">
        <v>69.099999999999994</v>
      </c>
      <c r="AY53" s="16">
        <v>73.099999999999994</v>
      </c>
      <c r="AZ53" s="16">
        <v>70.844499999999996</v>
      </c>
      <c r="BA53" s="16">
        <v>49.0137</v>
      </c>
      <c r="BB53" s="16">
        <v>51.142699999999998</v>
      </c>
      <c r="BC53" s="16">
        <v>49.949399999999997</v>
      </c>
      <c r="BD53" s="16">
        <v>19</v>
      </c>
      <c r="BE53" s="16" t="s">
        <v>1616</v>
      </c>
      <c r="BF53" s="16" t="s">
        <v>1617</v>
      </c>
      <c r="BG53" s="16" t="s">
        <v>66</v>
      </c>
      <c r="BH53" s="16" t="s">
        <v>67</v>
      </c>
      <c r="BI53" s="16">
        <f>AS53</f>
        <v>2000</v>
      </c>
      <c r="BJ53" s="1"/>
      <c r="BK53" s="1"/>
      <c r="BL53" s="1"/>
      <c r="BM53" s="89">
        <f>AS53</f>
        <v>2000</v>
      </c>
      <c r="BN53" s="92" t="s">
        <v>1998</v>
      </c>
      <c r="BO53" s="16">
        <v>2</v>
      </c>
      <c r="BP53" s="16">
        <v>2</v>
      </c>
      <c r="BQ53" s="16">
        <v>6</v>
      </c>
      <c r="BR53" s="16" t="s">
        <v>125</v>
      </c>
      <c r="BS53" s="16" t="s">
        <v>1548</v>
      </c>
      <c r="BT53" s="16" t="s">
        <v>1999</v>
      </c>
      <c r="BU53" s="21">
        <v>44798</v>
      </c>
      <c r="BV53" s="89">
        <v>31910</v>
      </c>
      <c r="BW53" s="148"/>
      <c r="BX53" s="90" t="s">
        <v>63</v>
      </c>
      <c r="BY53" s="16" t="s">
        <v>63</v>
      </c>
      <c r="CB53" s="16" t="s">
        <v>63</v>
      </c>
      <c r="CC53" s="16" t="s">
        <v>63</v>
      </c>
      <c r="CD53" s="16" t="s">
        <v>2081</v>
      </c>
      <c r="CE53" s="16" t="s">
        <v>63</v>
      </c>
      <c r="CG53" s="16" t="s">
        <v>62</v>
      </c>
      <c r="CH53" s="16" t="s">
        <v>179</v>
      </c>
      <c r="CI53" s="16" t="s">
        <v>62</v>
      </c>
      <c r="CJ53" s="16" t="s">
        <v>149</v>
      </c>
      <c r="CK53" s="16" t="s">
        <v>90</v>
      </c>
      <c r="CM53" s="16">
        <v>1</v>
      </c>
      <c r="CN53" s="16" t="s">
        <v>91</v>
      </c>
      <c r="CP53" s="16">
        <v>382</v>
      </c>
      <c r="CQ53" s="16">
        <v>48</v>
      </c>
      <c r="CR53" s="16">
        <v>91</v>
      </c>
      <c r="CS53" s="16" t="s">
        <v>1685</v>
      </c>
      <c r="CV53" s="16" t="s">
        <v>93</v>
      </c>
      <c r="CX53" s="16" t="s">
        <v>94</v>
      </c>
      <c r="CY53" s="16" t="s">
        <v>63</v>
      </c>
      <c r="DD53" s="16">
        <v>1</v>
      </c>
      <c r="DE53" s="16" t="s">
        <v>2082</v>
      </c>
      <c r="DG53" s="16">
        <v>70</v>
      </c>
      <c r="DJ53" s="16" t="s">
        <v>106</v>
      </c>
      <c r="DK53" s="16" t="s">
        <v>1549</v>
      </c>
      <c r="DL53" s="16" t="s">
        <v>63</v>
      </c>
      <c r="DM53" s="16" t="s">
        <v>62</v>
      </c>
      <c r="DN53" s="16" t="s">
        <v>63</v>
      </c>
      <c r="DO53" s="16" t="s">
        <v>150</v>
      </c>
      <c r="DP53" s="16" t="s">
        <v>62</v>
      </c>
      <c r="DQ53" s="16" t="s">
        <v>76</v>
      </c>
      <c r="DS53" s="16" t="s">
        <v>2002</v>
      </c>
      <c r="DT53" s="16" t="s">
        <v>2003</v>
      </c>
      <c r="DU53" s="16" t="s">
        <v>2004</v>
      </c>
      <c r="DV53" s="16" t="s">
        <v>2005</v>
      </c>
      <c r="DY53" s="16">
        <v>29.2</v>
      </c>
      <c r="DZ53" s="89"/>
      <c r="EA53" s="149"/>
      <c r="EB53" s="90">
        <v>6</v>
      </c>
      <c r="EC53" s="16">
        <v>7</v>
      </c>
      <c r="ED53" s="89"/>
      <c r="EE53" s="90" t="s">
        <v>2083</v>
      </c>
      <c r="EF53" s="16">
        <v>5</v>
      </c>
      <c r="EH53" s="89"/>
      <c r="EI53" s="90"/>
      <c r="EM53" s="90"/>
      <c r="EP53" s="89"/>
      <c r="EQ53" s="90"/>
      <c r="ET53" s="89"/>
      <c r="EU53" s="90"/>
      <c r="EV53" s="89">
        <v>2000</v>
      </c>
      <c r="EW53" s="90">
        <v>432</v>
      </c>
      <c r="EX53" s="16">
        <v>381</v>
      </c>
      <c r="EY53" s="89">
        <v>409</v>
      </c>
      <c r="EZ53" s="91">
        <v>236</v>
      </c>
      <c r="FA53" s="16">
        <v>3</v>
      </c>
      <c r="FB53" s="89"/>
      <c r="FC53" s="91">
        <v>480</v>
      </c>
      <c r="FD53" s="90">
        <v>27</v>
      </c>
      <c r="FE53" s="16">
        <v>30</v>
      </c>
      <c r="FF53" s="89">
        <v>28</v>
      </c>
      <c r="FG53" s="16">
        <v>251.2</v>
      </c>
      <c r="FH53" s="16">
        <v>217.9</v>
      </c>
      <c r="FI53" s="95">
        <f>EZ53</f>
        <v>236</v>
      </c>
      <c r="FJ53" s="92" t="s">
        <v>2020</v>
      </c>
      <c r="FL53" s="89"/>
      <c r="FM53" s="16">
        <v>0.43</v>
      </c>
      <c r="FN53" s="16">
        <v>0.439</v>
      </c>
      <c r="FO53" s="89">
        <v>0.434</v>
      </c>
      <c r="FP53" s="90"/>
      <c r="FS53" s="154">
        <v>21.1</v>
      </c>
    </row>
    <row r="54" spans="1:190" s="82" customFormat="1" x14ac:dyDescent="0.3">
      <c r="A54" s="16"/>
      <c r="E54" s="16"/>
      <c r="F54" s="16"/>
      <c r="G54" s="19"/>
      <c r="H54" s="16"/>
      <c r="I54" s="89"/>
      <c r="J54" s="81"/>
      <c r="K54" s="72"/>
      <c r="L54" s="72"/>
      <c r="M54" s="74" t="s">
        <v>2087</v>
      </c>
      <c r="N54" s="72"/>
      <c r="O54" s="72"/>
      <c r="P54" s="72"/>
      <c r="Q54" s="72"/>
      <c r="R54" s="72"/>
      <c r="S54" s="72"/>
      <c r="T54" s="72"/>
      <c r="U54" s="72"/>
      <c r="V54" s="72"/>
      <c r="W54" s="72"/>
      <c r="X54" s="72"/>
      <c r="Y54" s="72"/>
      <c r="Z54" s="72"/>
      <c r="AA54" s="72"/>
      <c r="AB54" s="72"/>
      <c r="AC54" s="72"/>
      <c r="AD54" s="74" t="str">
        <f>$M54</f>
        <v>2023 Porsche Panamera Turbo S E-Hybrid</v>
      </c>
      <c r="AE54" s="72"/>
      <c r="AF54" s="72"/>
      <c r="AG54" s="72"/>
      <c r="AH54" s="72"/>
      <c r="AI54" s="72"/>
      <c r="AJ54" s="75"/>
      <c r="AK54" s="138"/>
      <c r="AL54" s="1"/>
      <c r="AM54" s="1"/>
      <c r="AN54" s="1"/>
      <c r="AO54" s="1"/>
      <c r="AP54" s="1"/>
      <c r="AQ54" s="1"/>
      <c r="AR54" s="139"/>
      <c r="AS54" s="70"/>
      <c r="AT54" s="74" t="str">
        <f>$M54</f>
        <v>2023 Porsche Panamera Turbo S E-Hybrid</v>
      </c>
      <c r="AU54" s="70"/>
      <c r="AV54" s="72"/>
      <c r="AW54" s="72"/>
      <c r="AX54" s="72"/>
      <c r="AY54" s="72"/>
      <c r="AZ54" s="72"/>
      <c r="BA54" s="72"/>
      <c r="BB54" s="72"/>
      <c r="BC54" s="72"/>
      <c r="BD54" s="72"/>
      <c r="BE54" s="72"/>
      <c r="BF54" s="72"/>
      <c r="BG54" s="72"/>
      <c r="BH54" s="72"/>
      <c r="BI54" s="74" t="str">
        <f>$M54</f>
        <v>2023 Porsche Panamera Turbo S E-Hybrid</v>
      </c>
      <c r="BJ54" s="72"/>
      <c r="BK54" s="72"/>
      <c r="BL54" s="72"/>
      <c r="BM54" s="75"/>
      <c r="BN54" s="138"/>
      <c r="BO54" s="1"/>
      <c r="BP54" s="1"/>
      <c r="BQ54" s="1"/>
      <c r="BR54" s="1"/>
      <c r="BS54" s="1"/>
      <c r="BT54" s="140"/>
      <c r="BU54" s="1"/>
      <c r="BV54" s="139"/>
      <c r="BW54" s="141"/>
      <c r="BX54" s="70"/>
      <c r="BY54" s="74" t="str">
        <f>$M54</f>
        <v>2023 Porsche Panamera Turbo S E-Hybrid</v>
      </c>
      <c r="BZ54" s="72"/>
      <c r="CA54" s="72"/>
      <c r="CB54" s="72"/>
      <c r="CC54" s="72"/>
      <c r="CD54" s="72"/>
      <c r="CE54" s="142"/>
      <c r="CF54" s="72"/>
      <c r="CG54" s="72"/>
      <c r="CH54" s="72"/>
      <c r="CI54" s="72"/>
      <c r="CJ54" s="72"/>
      <c r="CK54" s="72"/>
      <c r="CL54" s="72"/>
      <c r="CM54" s="72"/>
      <c r="CN54" s="72"/>
      <c r="CO54" s="74" t="str">
        <f>$M54</f>
        <v>2023 Porsche Panamera Turbo S E-Hybrid</v>
      </c>
      <c r="CP54" s="72"/>
      <c r="CQ54" s="72"/>
      <c r="CR54" s="72"/>
      <c r="CS54" s="72"/>
      <c r="CT54" s="72"/>
      <c r="CU54" s="72"/>
      <c r="CV54" s="72"/>
      <c r="CW54" s="72"/>
      <c r="CX54" s="72"/>
      <c r="CY54" s="72"/>
      <c r="CZ54" s="72"/>
      <c r="DA54" s="72"/>
      <c r="DB54" s="72"/>
      <c r="DC54" s="72"/>
      <c r="DD54" s="72"/>
      <c r="DE54" s="72"/>
      <c r="DF54" s="74" t="str">
        <f>$M54</f>
        <v>2023 Porsche Panamera Turbo S E-Hybrid</v>
      </c>
      <c r="DG54" s="72"/>
      <c r="DH54" s="72"/>
      <c r="DI54" s="72"/>
      <c r="DJ54" s="72"/>
      <c r="DK54" s="72"/>
      <c r="DL54" s="72"/>
      <c r="DM54" s="72"/>
      <c r="DN54" s="72"/>
      <c r="DO54" s="72"/>
      <c r="DP54" s="72"/>
      <c r="DQ54" s="72"/>
      <c r="DR54" s="74"/>
      <c r="DS54" s="74"/>
      <c r="DT54" s="74"/>
      <c r="DU54" s="74"/>
      <c r="DV54" s="74"/>
      <c r="DW54" s="74" t="str">
        <f>$M54</f>
        <v>2023 Porsche Panamera Turbo S E-Hybrid</v>
      </c>
      <c r="DX54" s="74"/>
      <c r="DY54" s="74"/>
      <c r="DZ54" s="73"/>
      <c r="EA54" s="143"/>
      <c r="EB54" s="81"/>
      <c r="EC54" s="74"/>
      <c r="ED54" s="73"/>
      <c r="EE54" s="81"/>
      <c r="EF54" s="74"/>
      <c r="EG54" s="74"/>
      <c r="EH54" s="73"/>
      <c r="EI54" s="81"/>
      <c r="EK54" t="s">
        <v>1597</v>
      </c>
      <c r="EL54" s="74" t="str">
        <f>$M54</f>
        <v>2023 Porsche Panamera Turbo S E-Hybrid</v>
      </c>
      <c r="EM54" s="81"/>
      <c r="EP54" s="87"/>
      <c r="EQ54" s="86"/>
      <c r="ET54" s="87"/>
      <c r="EU54" s="86"/>
      <c r="EV54" s="87"/>
      <c r="EW54" s="86"/>
      <c r="EY54" s="87"/>
      <c r="EZ54" s="88"/>
      <c r="FA54" s="74" t="str">
        <f>$M54</f>
        <v>2023 Porsche Panamera Turbo S E-Hybrid</v>
      </c>
      <c r="FB54" s="87"/>
      <c r="FC54" s="88"/>
      <c r="FD54" s="81"/>
      <c r="FE54" s="74"/>
      <c r="FF54" s="73"/>
      <c r="FG54" s="81"/>
      <c r="FH54" s="74"/>
      <c r="FI54" s="73"/>
      <c r="FJ54" s="81"/>
      <c r="FK54" s="74"/>
      <c r="FL54" s="73"/>
      <c r="FM54" s="74" t="str">
        <f>$M54</f>
        <v>2023 Porsche Panamera Turbo S E-Hybrid</v>
      </c>
      <c r="FN54" s="74"/>
      <c r="FO54" s="73"/>
      <c r="FP54" s="144"/>
      <c r="FQ54" s="145"/>
      <c r="FR54" s="146"/>
      <c r="FS54" s="147"/>
      <c r="FT54" s="74"/>
      <c r="FU54" s="74"/>
      <c r="FV54" s="74"/>
      <c r="FW54" s="74"/>
      <c r="FX54" s="74"/>
      <c r="FY54" s="74"/>
      <c r="FZ54" s="74"/>
      <c r="GA54" s="74"/>
      <c r="GB54" s="74"/>
      <c r="GC54" s="74"/>
      <c r="GD54" s="74"/>
      <c r="GE54" s="74"/>
      <c r="GF54" s="74"/>
      <c r="GG54" s="74"/>
      <c r="GH54" s="74"/>
    </row>
    <row r="55" spans="1:190" s="16" customFormat="1" x14ac:dyDescent="0.3">
      <c r="A55" s="16">
        <v>2023</v>
      </c>
      <c r="B55" s="16" t="s">
        <v>144</v>
      </c>
      <c r="C55" s="16" t="s">
        <v>144</v>
      </c>
      <c r="D55" s="16" t="s">
        <v>2088</v>
      </c>
      <c r="E55" s="16" t="s">
        <v>145</v>
      </c>
      <c r="F55" s="16">
        <v>647</v>
      </c>
      <c r="G55" s="19">
        <v>4</v>
      </c>
      <c r="H55" s="16">
        <v>8</v>
      </c>
      <c r="I55" s="89" t="s">
        <v>180</v>
      </c>
      <c r="J55" s="90">
        <v>18</v>
      </c>
      <c r="K55" s="16">
        <v>22</v>
      </c>
      <c r="L55" s="16">
        <v>19</v>
      </c>
      <c r="M55" s="16">
        <v>22.3</v>
      </c>
      <c r="N55" s="16">
        <v>30.1</v>
      </c>
      <c r="O55" s="16">
        <v>25.2437</v>
      </c>
      <c r="P55" s="16">
        <v>17.8416</v>
      </c>
      <c r="Q55" s="16">
        <v>21.679400000000001</v>
      </c>
      <c r="R55" s="16">
        <v>19.385899999999999</v>
      </c>
      <c r="T55" s="16" t="s">
        <v>59</v>
      </c>
      <c r="U55" s="16" t="s">
        <v>70</v>
      </c>
      <c r="V55" s="16" t="s">
        <v>146</v>
      </c>
      <c r="W55" s="16" t="s">
        <v>147</v>
      </c>
      <c r="Y55" s="16">
        <v>8</v>
      </c>
      <c r="Z55" s="16" t="s">
        <v>63</v>
      </c>
      <c r="AA55" s="16" t="s">
        <v>63</v>
      </c>
      <c r="AB55" s="16" t="s">
        <v>60</v>
      </c>
      <c r="AC55" s="16" t="s">
        <v>117</v>
      </c>
      <c r="AD55" s="16">
        <v>10</v>
      </c>
      <c r="AF55" s="16">
        <v>413</v>
      </c>
      <c r="AG55" s="16" t="s">
        <v>58</v>
      </c>
      <c r="AH55" s="16" t="s">
        <v>65</v>
      </c>
      <c r="AI55" s="16" t="s">
        <v>66</v>
      </c>
      <c r="AJ55" s="89" t="s">
        <v>67</v>
      </c>
      <c r="AK55" s="90" t="s">
        <v>63</v>
      </c>
      <c r="AL55" s="16" t="s">
        <v>124</v>
      </c>
      <c r="AQ55" s="16">
        <v>98</v>
      </c>
      <c r="AR55" s="89">
        <v>27</v>
      </c>
      <c r="AS55" s="90">
        <v>2250</v>
      </c>
      <c r="AT55" s="16">
        <v>2250</v>
      </c>
      <c r="AU55" s="90">
        <v>74</v>
      </c>
      <c r="AV55" s="16">
        <v>66</v>
      </c>
      <c r="AW55" s="16">
        <v>70</v>
      </c>
      <c r="AX55" s="16">
        <v>52.5</v>
      </c>
      <c r="AY55" s="16">
        <v>46.4</v>
      </c>
      <c r="AZ55" s="16">
        <v>49.755000000000003</v>
      </c>
      <c r="BA55" s="16">
        <v>74.396000000000001</v>
      </c>
      <c r="BB55" s="16">
        <v>65.691999999999993</v>
      </c>
      <c r="BC55" s="16">
        <v>70.479200000000006</v>
      </c>
      <c r="BD55" s="16">
        <v>17</v>
      </c>
      <c r="BE55" s="16" t="s">
        <v>1616</v>
      </c>
      <c r="BF55" s="16" t="s">
        <v>1617</v>
      </c>
      <c r="BG55" s="16" t="s">
        <v>1624</v>
      </c>
      <c r="BH55" s="16" t="s">
        <v>1625</v>
      </c>
      <c r="BI55" s="16">
        <f>AS55</f>
        <v>2250</v>
      </c>
      <c r="BM55" s="89">
        <f>AS55</f>
        <v>2250</v>
      </c>
      <c r="BN55" s="92"/>
      <c r="BO55" s="16">
        <v>2</v>
      </c>
      <c r="BP55" s="16">
        <v>2</v>
      </c>
      <c r="BQ55" s="16">
        <v>6</v>
      </c>
      <c r="BR55" s="16" t="s">
        <v>125</v>
      </c>
      <c r="BS55" s="16" t="s">
        <v>1548</v>
      </c>
      <c r="BT55" s="16" t="s">
        <v>1999</v>
      </c>
      <c r="BU55" s="21">
        <v>44820</v>
      </c>
      <c r="BV55" s="89">
        <v>31940</v>
      </c>
      <c r="BW55" s="148"/>
      <c r="BX55" s="90" t="s">
        <v>63</v>
      </c>
      <c r="BY55" s="16" t="s">
        <v>63</v>
      </c>
      <c r="CB55" s="16" t="s">
        <v>63</v>
      </c>
      <c r="CC55" s="16" t="s">
        <v>63</v>
      </c>
      <c r="CD55" s="16" t="s">
        <v>2089</v>
      </c>
      <c r="CE55" s="16" t="s">
        <v>63</v>
      </c>
      <c r="CG55" s="16" t="s">
        <v>62</v>
      </c>
      <c r="CH55" s="16" t="s">
        <v>179</v>
      </c>
      <c r="CI55" s="16" t="s">
        <v>62</v>
      </c>
      <c r="CJ55" s="16" t="s">
        <v>149</v>
      </c>
      <c r="CK55" s="16" t="s">
        <v>90</v>
      </c>
      <c r="CM55" s="16">
        <v>1</v>
      </c>
      <c r="CN55" s="16" t="s">
        <v>91</v>
      </c>
      <c r="CP55" s="16">
        <v>374</v>
      </c>
      <c r="CQ55" s="16">
        <v>48</v>
      </c>
      <c r="CR55" s="16">
        <v>91</v>
      </c>
      <c r="CS55" s="16" t="s">
        <v>1685</v>
      </c>
      <c r="CV55" s="16" t="s">
        <v>93</v>
      </c>
      <c r="CX55" s="16" t="s">
        <v>94</v>
      </c>
      <c r="CY55" s="16" t="s">
        <v>63</v>
      </c>
      <c r="DD55" s="16">
        <v>1</v>
      </c>
      <c r="DE55" s="16" t="s">
        <v>2082</v>
      </c>
      <c r="DG55" s="16">
        <v>100</v>
      </c>
      <c r="DL55" s="16" t="s">
        <v>63</v>
      </c>
      <c r="DM55" s="16" t="s">
        <v>62</v>
      </c>
      <c r="DN55" s="16" t="s">
        <v>63</v>
      </c>
      <c r="DO55" s="16" t="s">
        <v>150</v>
      </c>
      <c r="DP55" s="16" t="s">
        <v>62</v>
      </c>
      <c r="DQ55" s="16" t="s">
        <v>76</v>
      </c>
      <c r="DS55" s="16" t="s">
        <v>2002</v>
      </c>
      <c r="DT55" s="16" t="s">
        <v>2003</v>
      </c>
      <c r="DU55" s="16" t="s">
        <v>2004</v>
      </c>
      <c r="DV55" s="16" t="s">
        <v>2005</v>
      </c>
      <c r="DZ55" s="89"/>
      <c r="EA55" s="149"/>
      <c r="EB55" s="90">
        <v>5</v>
      </c>
      <c r="EC55" s="16">
        <v>6</v>
      </c>
      <c r="ED55" s="89"/>
      <c r="EE55" s="90" t="s">
        <v>2090</v>
      </c>
      <c r="EF55" s="16">
        <v>3</v>
      </c>
      <c r="EH55" s="89"/>
      <c r="EI55" s="90"/>
      <c r="EM55" s="90"/>
      <c r="EP55" s="89"/>
      <c r="EQ55" s="90"/>
      <c r="ET55" s="89"/>
      <c r="EU55" s="90"/>
      <c r="EV55" s="89">
        <v>3250</v>
      </c>
      <c r="EW55" s="90">
        <v>0</v>
      </c>
      <c r="EX55" s="16">
        <v>0</v>
      </c>
      <c r="EY55" s="89">
        <v>0</v>
      </c>
      <c r="EZ55" s="91">
        <v>274</v>
      </c>
      <c r="FA55" s="16">
        <v>3</v>
      </c>
      <c r="FB55" s="89"/>
      <c r="FC55" s="91">
        <v>430</v>
      </c>
      <c r="FD55" s="90">
        <v>24</v>
      </c>
      <c r="FE55" s="16">
        <v>28</v>
      </c>
      <c r="FF55" s="89">
        <v>25</v>
      </c>
      <c r="FG55" s="16">
        <v>298.8</v>
      </c>
      <c r="FH55" s="16">
        <v>244.7</v>
      </c>
      <c r="FI55" s="95">
        <f>EZ55</f>
        <v>274</v>
      </c>
      <c r="FJ55" s="150">
        <v>16.86</v>
      </c>
      <c r="FK55" s="151">
        <v>17.579999999999998</v>
      </c>
      <c r="FL55" s="89">
        <f>BD55</f>
        <v>17</v>
      </c>
      <c r="FM55" s="16">
        <v>0.40600000000000003</v>
      </c>
      <c r="FN55" s="16">
        <v>0.41799999999999998</v>
      </c>
      <c r="FO55" s="89">
        <v>0.41099999999999998</v>
      </c>
      <c r="FP55" s="152">
        <v>0</v>
      </c>
      <c r="FQ55" s="153">
        <v>0</v>
      </c>
      <c r="FR55" s="153">
        <v>0</v>
      </c>
      <c r="FS55" s="154">
        <v>21.1</v>
      </c>
    </row>
    <row r="56" spans="1:190" s="16" customFormat="1" x14ac:dyDescent="0.3">
      <c r="A56" s="16" t="s">
        <v>1597</v>
      </c>
      <c r="B56" s="184" t="s">
        <v>2084</v>
      </c>
      <c r="C56" s="184"/>
      <c r="D56" s="184"/>
      <c r="E56" s="184"/>
      <c r="F56" s="184"/>
      <c r="G56" s="184"/>
      <c r="H56" s="184"/>
      <c r="I56" s="185"/>
      <c r="J56" s="90">
        <v>18</v>
      </c>
      <c r="K56" s="16">
        <v>22</v>
      </c>
      <c r="L56" s="16">
        <v>19</v>
      </c>
      <c r="M56" s="16">
        <v>22.3</v>
      </c>
      <c r="N56" s="16">
        <v>30.1</v>
      </c>
      <c r="O56" s="16">
        <v>25.2437</v>
      </c>
      <c r="P56" s="16">
        <v>17.8416</v>
      </c>
      <c r="Q56" s="16">
        <v>21.679400000000001</v>
      </c>
      <c r="R56" s="16">
        <v>19.385899999999999</v>
      </c>
      <c r="T56" s="16" t="s">
        <v>59</v>
      </c>
      <c r="U56" s="16" t="s">
        <v>70</v>
      </c>
      <c r="V56" s="16" t="s">
        <v>146</v>
      </c>
      <c r="W56" s="16" t="s">
        <v>147</v>
      </c>
      <c r="Y56" s="16">
        <v>8</v>
      </c>
      <c r="Z56" s="16" t="s">
        <v>63</v>
      </c>
      <c r="AA56" s="16" t="s">
        <v>63</v>
      </c>
      <c r="AB56" s="16" t="s">
        <v>60</v>
      </c>
      <c r="AC56" s="16" t="s">
        <v>117</v>
      </c>
      <c r="AD56" s="16">
        <v>10</v>
      </c>
      <c r="AF56" s="16">
        <v>413</v>
      </c>
      <c r="AG56" s="16" t="s">
        <v>58</v>
      </c>
      <c r="AH56" s="16" t="s">
        <v>65</v>
      </c>
      <c r="AI56" s="16" t="s">
        <v>66</v>
      </c>
      <c r="AJ56" s="89" t="s">
        <v>67</v>
      </c>
      <c r="AK56" s="90" t="s">
        <v>63</v>
      </c>
      <c r="AL56" s="16" t="s">
        <v>124</v>
      </c>
      <c r="AQ56" s="16">
        <v>98</v>
      </c>
      <c r="AR56" s="89">
        <v>27</v>
      </c>
      <c r="AS56" s="90">
        <v>2250</v>
      </c>
      <c r="AT56" s="16">
        <v>2250</v>
      </c>
      <c r="AU56" s="90">
        <v>45</v>
      </c>
      <c r="AV56" s="16">
        <v>51</v>
      </c>
      <c r="AW56" s="16">
        <v>48</v>
      </c>
      <c r="AX56" s="16">
        <v>64.2</v>
      </c>
      <c r="AY56" s="16">
        <v>72.7</v>
      </c>
      <c r="AZ56" s="16">
        <v>67.7654</v>
      </c>
      <c r="BA56" s="16">
        <v>45.484400000000001</v>
      </c>
      <c r="BB56" s="16">
        <v>50.955100000000002</v>
      </c>
      <c r="BC56" s="16">
        <v>47.793500000000002</v>
      </c>
      <c r="BD56" s="16">
        <v>17</v>
      </c>
      <c r="BE56" s="16" t="s">
        <v>1616</v>
      </c>
      <c r="BF56" s="16" t="s">
        <v>1617</v>
      </c>
      <c r="BG56" s="16" t="s">
        <v>66</v>
      </c>
      <c r="BH56" s="16" t="s">
        <v>67</v>
      </c>
      <c r="BI56" s="16">
        <f>AS56</f>
        <v>2250</v>
      </c>
      <c r="BJ56" s="1"/>
      <c r="BK56" s="1"/>
      <c r="BL56" s="1"/>
      <c r="BM56" s="89">
        <f>AS56</f>
        <v>2250</v>
      </c>
      <c r="BN56" s="92" t="s">
        <v>1998</v>
      </c>
      <c r="BO56" s="16">
        <v>2</v>
      </c>
      <c r="BP56" s="16">
        <v>2</v>
      </c>
      <c r="BQ56" s="16">
        <v>6</v>
      </c>
      <c r="BR56" s="16" t="s">
        <v>125</v>
      </c>
      <c r="BS56" s="16" t="s">
        <v>1548</v>
      </c>
      <c r="BT56" s="16" t="s">
        <v>1999</v>
      </c>
      <c r="BU56" s="21">
        <v>44820</v>
      </c>
      <c r="BV56" s="89">
        <v>31940</v>
      </c>
      <c r="BW56" s="148"/>
      <c r="BX56" s="90" t="s">
        <v>63</v>
      </c>
      <c r="BY56" s="16" t="s">
        <v>63</v>
      </c>
      <c r="CB56" s="16" t="s">
        <v>63</v>
      </c>
      <c r="CC56" s="16" t="s">
        <v>63</v>
      </c>
      <c r="CD56" s="16" t="s">
        <v>2089</v>
      </c>
      <c r="CE56" s="16" t="s">
        <v>63</v>
      </c>
      <c r="CG56" s="16" t="s">
        <v>62</v>
      </c>
      <c r="CH56" s="16" t="s">
        <v>179</v>
      </c>
      <c r="CI56" s="16" t="s">
        <v>62</v>
      </c>
      <c r="CJ56" s="16" t="s">
        <v>149</v>
      </c>
      <c r="CK56" s="16" t="s">
        <v>90</v>
      </c>
      <c r="CM56" s="16">
        <v>1</v>
      </c>
      <c r="CN56" s="16" t="s">
        <v>91</v>
      </c>
      <c r="CP56" s="16">
        <v>374</v>
      </c>
      <c r="CQ56" s="16">
        <v>48</v>
      </c>
      <c r="CR56" s="16">
        <v>91</v>
      </c>
      <c r="CS56" s="16" t="s">
        <v>1685</v>
      </c>
      <c r="CV56" s="16" t="s">
        <v>93</v>
      </c>
      <c r="CX56" s="16" t="s">
        <v>94</v>
      </c>
      <c r="CY56" s="16" t="s">
        <v>63</v>
      </c>
      <c r="DD56" s="16">
        <v>1</v>
      </c>
      <c r="DE56" s="16" t="s">
        <v>2082</v>
      </c>
      <c r="DG56" s="16">
        <v>100</v>
      </c>
      <c r="DJ56" s="16" t="s">
        <v>106</v>
      </c>
      <c r="DK56" s="16" t="s">
        <v>1549</v>
      </c>
      <c r="DL56" s="16" t="s">
        <v>63</v>
      </c>
      <c r="DM56" s="16" t="s">
        <v>62</v>
      </c>
      <c r="DN56" s="16" t="s">
        <v>63</v>
      </c>
      <c r="DO56" s="16" t="s">
        <v>150</v>
      </c>
      <c r="DP56" s="16" t="s">
        <v>62</v>
      </c>
      <c r="DQ56" s="16" t="s">
        <v>76</v>
      </c>
      <c r="DS56" s="16" t="s">
        <v>2002</v>
      </c>
      <c r="DT56" s="16" t="s">
        <v>2003</v>
      </c>
      <c r="DU56" s="16" t="s">
        <v>2004</v>
      </c>
      <c r="DV56" s="16" t="s">
        <v>2005</v>
      </c>
      <c r="DY56" s="16">
        <v>26</v>
      </c>
      <c r="DZ56" s="89"/>
      <c r="EA56" s="149"/>
      <c r="EB56" s="90">
        <v>5</v>
      </c>
      <c r="EC56" s="16">
        <v>6</v>
      </c>
      <c r="ED56" s="89"/>
      <c r="EE56" s="90" t="s">
        <v>2090</v>
      </c>
      <c r="EF56" s="16">
        <v>3</v>
      </c>
      <c r="EH56" s="89"/>
      <c r="EI56" s="90"/>
      <c r="EM56" s="90"/>
      <c r="EP56" s="89"/>
      <c r="EQ56" s="90"/>
      <c r="ET56" s="89"/>
      <c r="EU56" s="90"/>
      <c r="EV56" s="89">
        <v>3250</v>
      </c>
      <c r="EW56" s="90">
        <v>500</v>
      </c>
      <c r="EX56" s="16">
        <v>411</v>
      </c>
      <c r="EY56" s="89">
        <v>460</v>
      </c>
      <c r="EZ56" s="91">
        <v>274</v>
      </c>
      <c r="FA56" s="16">
        <v>3</v>
      </c>
      <c r="FB56" s="89"/>
      <c r="FC56" s="91">
        <v>430</v>
      </c>
      <c r="FD56" s="90">
        <v>24</v>
      </c>
      <c r="FE56" s="16">
        <v>28</v>
      </c>
      <c r="FF56" s="89">
        <v>25</v>
      </c>
      <c r="FG56" s="16">
        <v>298.8</v>
      </c>
      <c r="FH56" s="16">
        <v>244.7</v>
      </c>
      <c r="FI56" s="95">
        <f>EZ56</f>
        <v>274</v>
      </c>
      <c r="FJ56" s="92" t="s">
        <v>2091</v>
      </c>
      <c r="FL56" s="89"/>
      <c r="FM56" s="16">
        <v>0.40600000000000003</v>
      </c>
      <c r="FN56" s="16">
        <v>0.41799999999999998</v>
      </c>
      <c r="FO56" s="89">
        <v>0.41099999999999998</v>
      </c>
      <c r="FP56" s="90"/>
      <c r="FS56" s="154">
        <v>21.1</v>
      </c>
    </row>
    <row r="57" spans="1:190" s="82" customFormat="1" x14ac:dyDescent="0.3">
      <c r="A57" s="16"/>
      <c r="E57" s="16"/>
      <c r="F57" s="16"/>
      <c r="G57" s="19"/>
      <c r="H57" s="16"/>
      <c r="I57" s="89"/>
      <c r="J57" s="81"/>
      <c r="K57" s="72"/>
      <c r="L57" s="72"/>
      <c r="M57" s="74" t="s">
        <v>2092</v>
      </c>
      <c r="N57" s="72"/>
      <c r="O57" s="72"/>
      <c r="P57" s="72"/>
      <c r="Q57" s="72"/>
      <c r="R57" s="72"/>
      <c r="S57" s="72"/>
      <c r="T57" s="72"/>
      <c r="U57" s="72"/>
      <c r="V57" s="72"/>
      <c r="W57" s="72"/>
      <c r="X57" s="72"/>
      <c r="Y57" s="72"/>
      <c r="Z57" s="72"/>
      <c r="AA57" s="72"/>
      <c r="AB57" s="72"/>
      <c r="AC57" s="72"/>
      <c r="AD57" s="74" t="str">
        <f>$M57</f>
        <v>2023 Porsche Cayenne Turbo S E-Hybrid</v>
      </c>
      <c r="AE57" s="72"/>
      <c r="AF57" s="72"/>
      <c r="AG57" s="72"/>
      <c r="AH57" s="72"/>
      <c r="AI57" s="72"/>
      <c r="AJ57" s="75"/>
      <c r="AK57" s="138"/>
      <c r="AL57" s="1"/>
      <c r="AM57" s="1"/>
      <c r="AN57" s="1"/>
      <c r="AO57" s="1"/>
      <c r="AP57" s="1"/>
      <c r="AQ57" s="1"/>
      <c r="AR57" s="139"/>
      <c r="AS57" s="70"/>
      <c r="AT57" s="74" t="str">
        <f>$M57</f>
        <v>2023 Porsche Cayenne Turbo S E-Hybrid</v>
      </c>
      <c r="AU57" s="70"/>
      <c r="AV57" s="72"/>
      <c r="AW57" s="72"/>
      <c r="AX57" s="72"/>
      <c r="AY57" s="72"/>
      <c r="AZ57" s="72"/>
      <c r="BA57" s="72"/>
      <c r="BB57" s="72"/>
      <c r="BC57" s="72"/>
      <c r="BD57" s="72"/>
      <c r="BE57" s="72"/>
      <c r="BF57" s="72"/>
      <c r="BG57" s="72"/>
      <c r="BH57" s="72"/>
      <c r="BI57" s="74" t="str">
        <f>$M57</f>
        <v>2023 Porsche Cayenne Turbo S E-Hybrid</v>
      </c>
      <c r="BJ57" s="72"/>
      <c r="BK57" s="72"/>
      <c r="BL57" s="72"/>
      <c r="BM57" s="75"/>
      <c r="BN57" s="138"/>
      <c r="BO57" s="1"/>
      <c r="BP57" s="1"/>
      <c r="BQ57" s="1"/>
      <c r="BR57" s="1"/>
      <c r="BS57" s="1"/>
      <c r="BT57" s="140"/>
      <c r="BU57" s="1"/>
      <c r="BV57" s="139"/>
      <c r="BW57" s="141"/>
      <c r="BX57" s="70"/>
      <c r="BY57" s="74" t="str">
        <f>$M57</f>
        <v>2023 Porsche Cayenne Turbo S E-Hybrid</v>
      </c>
      <c r="BZ57" s="72"/>
      <c r="CA57" s="72"/>
      <c r="CB57" s="72"/>
      <c r="CC57" s="72"/>
      <c r="CD57" s="72"/>
      <c r="CE57" s="142"/>
      <c r="CF57" s="72"/>
      <c r="CG57" s="72"/>
      <c r="CH57" s="72"/>
      <c r="CI57" s="72"/>
      <c r="CJ57" s="72"/>
      <c r="CK57" s="72"/>
      <c r="CL57" s="72"/>
      <c r="CM57" s="72"/>
      <c r="CN57" s="72"/>
      <c r="CO57" s="74" t="str">
        <f>$M57</f>
        <v>2023 Porsche Cayenne Turbo S E-Hybrid</v>
      </c>
      <c r="CP57" s="72"/>
      <c r="CQ57" s="72"/>
      <c r="CR57" s="72"/>
      <c r="CS57" s="72"/>
      <c r="CT57" s="72"/>
      <c r="CU57" s="72"/>
      <c r="CV57" s="72"/>
      <c r="CW57" s="72"/>
      <c r="CX57" s="72"/>
      <c r="CY57" s="72"/>
      <c r="CZ57" s="72"/>
      <c r="DA57" s="72"/>
      <c r="DB57" s="72"/>
      <c r="DC57" s="72"/>
      <c r="DD57" s="72"/>
      <c r="DE57" s="72"/>
      <c r="DF57" s="74" t="str">
        <f>$M57</f>
        <v>2023 Porsche Cayenne Turbo S E-Hybrid</v>
      </c>
      <c r="DG57" s="72"/>
      <c r="DH57" s="72"/>
      <c r="DI57" s="72"/>
      <c r="DJ57" s="72"/>
      <c r="DK57" s="72"/>
      <c r="DL57" s="72"/>
      <c r="DM57" s="72"/>
      <c r="DN57" s="72"/>
      <c r="DO57" s="72"/>
      <c r="DP57" s="72"/>
      <c r="DQ57" s="72"/>
      <c r="DR57" s="74"/>
      <c r="DS57" s="74"/>
      <c r="DT57" s="74"/>
      <c r="DU57" s="74"/>
      <c r="DV57" s="74"/>
      <c r="DW57" s="74" t="str">
        <f>$M57</f>
        <v>2023 Porsche Cayenne Turbo S E-Hybrid</v>
      </c>
      <c r="DX57" s="74"/>
      <c r="DY57" s="74"/>
      <c r="DZ57" s="73"/>
      <c r="EA57" s="143"/>
      <c r="EB57" s="81"/>
      <c r="EC57" s="74"/>
      <c r="ED57" s="73"/>
      <c r="EE57" s="81"/>
      <c r="EF57" s="74"/>
      <c r="EG57" s="74"/>
      <c r="EH57" s="73"/>
      <c r="EI57" s="81"/>
      <c r="EK57" t="s">
        <v>1597</v>
      </c>
      <c r="EL57" s="74" t="str">
        <f>$M57</f>
        <v>2023 Porsche Cayenne Turbo S E-Hybrid</v>
      </c>
      <c r="EM57" s="81"/>
      <c r="EP57" s="87"/>
      <c r="EQ57" s="86"/>
      <c r="ET57" s="87"/>
      <c r="EU57" s="86"/>
      <c r="EV57" s="87"/>
      <c r="EW57" s="86"/>
      <c r="EY57" s="87"/>
      <c r="EZ57" s="88"/>
      <c r="FA57" s="74" t="str">
        <f>$M57</f>
        <v>2023 Porsche Cayenne Turbo S E-Hybrid</v>
      </c>
      <c r="FB57" s="87"/>
      <c r="FC57" s="88"/>
      <c r="FD57" s="81"/>
      <c r="FE57" s="74"/>
      <c r="FF57" s="73"/>
      <c r="FG57" s="81"/>
      <c r="FH57" s="74"/>
      <c r="FI57" s="73"/>
      <c r="FJ57" s="81"/>
      <c r="FK57" s="74"/>
      <c r="FL57" s="73"/>
      <c r="FM57" s="74" t="str">
        <f>$M57</f>
        <v>2023 Porsche Cayenne Turbo S E-Hybrid</v>
      </c>
      <c r="FN57" s="74"/>
      <c r="FO57" s="73"/>
      <c r="FP57" s="144"/>
      <c r="FQ57" s="145"/>
      <c r="FR57" s="146"/>
      <c r="FS57" s="147"/>
      <c r="FT57" s="74"/>
      <c r="FU57" s="74"/>
      <c r="FV57" s="74"/>
      <c r="FW57" s="74"/>
      <c r="FX57" s="74"/>
      <c r="FY57" s="74"/>
      <c r="FZ57" s="74"/>
      <c r="GA57" s="74"/>
      <c r="GB57" s="74"/>
      <c r="GC57" s="74"/>
      <c r="GD57" s="74"/>
      <c r="GE57" s="74"/>
      <c r="GF57" s="74"/>
      <c r="GG57" s="74"/>
      <c r="GH57" s="74"/>
    </row>
    <row r="58" spans="1:190" s="16" customFormat="1" x14ac:dyDescent="0.3">
      <c r="A58" s="16">
        <v>2023</v>
      </c>
      <c r="B58" s="16" t="s">
        <v>144</v>
      </c>
      <c r="C58" s="16" t="s">
        <v>144</v>
      </c>
      <c r="D58" s="16" t="s">
        <v>2093</v>
      </c>
      <c r="E58" s="16" t="s">
        <v>145</v>
      </c>
      <c r="F58" s="16">
        <v>447</v>
      </c>
      <c r="G58" s="19">
        <v>4</v>
      </c>
      <c r="H58" s="16">
        <v>8</v>
      </c>
      <c r="I58" s="89" t="s">
        <v>121</v>
      </c>
      <c r="J58" s="90">
        <v>17</v>
      </c>
      <c r="K58" s="16">
        <v>20</v>
      </c>
      <c r="L58" s="16">
        <v>18</v>
      </c>
      <c r="M58" s="16">
        <v>21.2</v>
      </c>
      <c r="N58" s="16">
        <v>26.9</v>
      </c>
      <c r="O58" s="16">
        <v>23.453700000000001</v>
      </c>
      <c r="P58" s="16">
        <v>17.014199999999999</v>
      </c>
      <c r="Q58" s="16">
        <v>19.5061</v>
      </c>
      <c r="R58" s="16">
        <v>18.052</v>
      </c>
      <c r="T58" s="16" t="s">
        <v>59</v>
      </c>
      <c r="U58" s="16" t="s">
        <v>70</v>
      </c>
      <c r="V58" s="16" t="s">
        <v>115</v>
      </c>
      <c r="W58" s="16" t="s">
        <v>116</v>
      </c>
      <c r="Y58" s="16">
        <v>8</v>
      </c>
      <c r="Z58" s="16" t="s">
        <v>62</v>
      </c>
      <c r="AA58" s="16" t="s">
        <v>63</v>
      </c>
      <c r="AB58" s="16" t="s">
        <v>60</v>
      </c>
      <c r="AC58" s="16" t="s">
        <v>117</v>
      </c>
      <c r="AD58" s="16">
        <v>10</v>
      </c>
      <c r="AF58" s="16">
        <v>359</v>
      </c>
      <c r="AG58" s="16" t="s">
        <v>204</v>
      </c>
      <c r="AH58" s="16" t="s">
        <v>205</v>
      </c>
      <c r="AI58" s="16" t="s">
        <v>66</v>
      </c>
      <c r="AJ58" s="89" t="s">
        <v>67</v>
      </c>
      <c r="AK58" s="90" t="s">
        <v>68</v>
      </c>
      <c r="AL58" s="16" t="s">
        <v>69</v>
      </c>
      <c r="AR58" s="89"/>
      <c r="AS58" s="90">
        <v>2550</v>
      </c>
      <c r="AT58" s="16">
        <v>2550</v>
      </c>
      <c r="AU58" s="90">
        <v>87</v>
      </c>
      <c r="AV58" s="16">
        <v>76</v>
      </c>
      <c r="AW58" s="16">
        <v>82</v>
      </c>
      <c r="AX58" s="16">
        <v>61.8</v>
      </c>
      <c r="AY58" s="16">
        <v>53.8</v>
      </c>
      <c r="AZ58" s="16">
        <v>58.2</v>
      </c>
      <c r="BA58" s="16">
        <v>87.254999999999995</v>
      </c>
      <c r="BB58" s="16">
        <v>76.459000000000003</v>
      </c>
      <c r="BC58" s="16">
        <v>82.396799999999999</v>
      </c>
      <c r="BD58" s="16">
        <v>15</v>
      </c>
      <c r="BE58" s="16" t="s">
        <v>1616</v>
      </c>
      <c r="BF58" s="16" t="s">
        <v>1617</v>
      </c>
      <c r="BG58" s="16" t="s">
        <v>1624</v>
      </c>
      <c r="BH58" s="16" t="s">
        <v>1625</v>
      </c>
      <c r="BI58" s="16">
        <f>AS58</f>
        <v>2550</v>
      </c>
      <c r="BM58" s="89">
        <f>AS58</f>
        <v>2550</v>
      </c>
      <c r="BN58" s="92"/>
      <c r="BO58" s="16">
        <v>2</v>
      </c>
      <c r="BP58" s="16">
        <v>2</v>
      </c>
      <c r="BQ58" s="16">
        <v>33</v>
      </c>
      <c r="BR58" s="16" t="s">
        <v>71</v>
      </c>
      <c r="BT58" s="16" t="s">
        <v>1999</v>
      </c>
      <c r="BU58" s="21">
        <v>44820</v>
      </c>
      <c r="BV58" s="89">
        <v>32141</v>
      </c>
      <c r="BW58" s="148"/>
      <c r="BX58" s="90" t="s">
        <v>63</v>
      </c>
      <c r="BY58" s="16" t="s">
        <v>63</v>
      </c>
      <c r="CB58" s="16" t="s">
        <v>63</v>
      </c>
      <c r="CC58" s="16" t="s">
        <v>63</v>
      </c>
      <c r="CE58" s="16" t="s">
        <v>63</v>
      </c>
      <c r="CG58" s="16" t="s">
        <v>62</v>
      </c>
      <c r="CH58" s="16" t="s">
        <v>179</v>
      </c>
      <c r="CI58" s="16" t="s">
        <v>62</v>
      </c>
      <c r="CJ58" s="16" t="s">
        <v>149</v>
      </c>
      <c r="CK58" s="16" t="s">
        <v>90</v>
      </c>
      <c r="CM58" s="16">
        <v>1</v>
      </c>
      <c r="CN58" s="16" t="s">
        <v>91</v>
      </c>
      <c r="CP58" s="16">
        <v>374</v>
      </c>
      <c r="CQ58" s="16">
        <v>48</v>
      </c>
      <c r="CR58" s="16">
        <v>103</v>
      </c>
      <c r="CS58" s="16" t="s">
        <v>1685</v>
      </c>
      <c r="CV58" s="16" t="s">
        <v>93</v>
      </c>
      <c r="CX58" s="16" t="s">
        <v>94</v>
      </c>
      <c r="CY58" s="16" t="s">
        <v>63</v>
      </c>
      <c r="DD58" s="16">
        <v>1</v>
      </c>
      <c r="DE58" s="16" t="s">
        <v>2082</v>
      </c>
      <c r="DG58" s="16">
        <v>99</v>
      </c>
      <c r="DL58" s="16" t="s">
        <v>63</v>
      </c>
      <c r="DM58" s="16" t="s">
        <v>62</v>
      </c>
      <c r="DN58" s="16" t="s">
        <v>63</v>
      </c>
      <c r="DO58" s="16" t="s">
        <v>150</v>
      </c>
      <c r="DP58" s="16" t="s">
        <v>62</v>
      </c>
      <c r="DQ58" s="16" t="s">
        <v>76</v>
      </c>
      <c r="DS58" s="16" t="s">
        <v>2002</v>
      </c>
      <c r="DT58" s="16" t="s">
        <v>2003</v>
      </c>
      <c r="DU58" s="16" t="s">
        <v>2004</v>
      </c>
      <c r="DV58" s="16" t="s">
        <v>2005</v>
      </c>
      <c r="DZ58" s="89"/>
      <c r="EA58" s="149"/>
      <c r="EB58" s="90">
        <v>5</v>
      </c>
      <c r="EC58" s="16">
        <v>6</v>
      </c>
      <c r="ED58" s="89"/>
      <c r="EE58" s="90" t="s">
        <v>2094</v>
      </c>
      <c r="EF58" s="16">
        <v>3</v>
      </c>
      <c r="EH58" s="89"/>
      <c r="EI58" s="90"/>
      <c r="EM58" s="90"/>
      <c r="EP58" s="89"/>
      <c r="EQ58" s="90"/>
      <c r="ET58" s="89"/>
      <c r="EU58" s="90"/>
      <c r="EV58" s="89">
        <v>4750</v>
      </c>
      <c r="EW58" s="90">
        <v>0</v>
      </c>
      <c r="EX58" s="16">
        <v>0</v>
      </c>
      <c r="EY58" s="89">
        <v>0</v>
      </c>
      <c r="EZ58" s="91">
        <v>320</v>
      </c>
      <c r="FA58" s="16">
        <v>3</v>
      </c>
      <c r="FB58" s="89"/>
      <c r="FC58" s="91">
        <v>370</v>
      </c>
      <c r="FD58" s="90">
        <v>21</v>
      </c>
      <c r="FE58" s="16">
        <v>23</v>
      </c>
      <c r="FF58" s="89">
        <v>22</v>
      </c>
      <c r="FG58" s="16">
        <v>340.7</v>
      </c>
      <c r="FH58" s="16">
        <v>293.60000000000002</v>
      </c>
      <c r="FI58" s="95">
        <f>EZ58</f>
        <v>320</v>
      </c>
      <c r="FJ58" s="150">
        <v>14.66</v>
      </c>
      <c r="FK58" s="151">
        <v>14.6</v>
      </c>
      <c r="FL58" s="89">
        <f>BD58</f>
        <v>15</v>
      </c>
      <c r="FM58" s="16">
        <v>0.36599999999999999</v>
      </c>
      <c r="FN58" s="16">
        <v>0.36499999999999999</v>
      </c>
      <c r="FO58" s="89">
        <v>0.36599999999999999</v>
      </c>
      <c r="FP58" s="152">
        <v>0</v>
      </c>
      <c r="FQ58" s="153">
        <v>0</v>
      </c>
      <c r="FR58" s="153">
        <v>0</v>
      </c>
      <c r="FS58" s="154">
        <v>19.8</v>
      </c>
    </row>
    <row r="59" spans="1:190" s="16" customFormat="1" x14ac:dyDescent="0.3">
      <c r="B59" s="184" t="s">
        <v>2095</v>
      </c>
      <c r="C59" s="184"/>
      <c r="D59" s="184"/>
      <c r="E59" s="184"/>
      <c r="F59" s="184"/>
      <c r="G59" s="184"/>
      <c r="H59" s="184"/>
      <c r="I59" s="185"/>
      <c r="J59" s="90">
        <v>17</v>
      </c>
      <c r="K59" s="16">
        <v>20</v>
      </c>
      <c r="L59" s="16">
        <v>18</v>
      </c>
      <c r="M59" s="16">
        <v>21.2</v>
      </c>
      <c r="N59" s="16">
        <v>26.9</v>
      </c>
      <c r="O59" s="16">
        <v>23.453700000000001</v>
      </c>
      <c r="P59" s="16">
        <v>17.014199999999999</v>
      </c>
      <c r="Q59" s="16">
        <v>19.5061</v>
      </c>
      <c r="R59" s="16">
        <v>18.052</v>
      </c>
      <c r="T59" s="16" t="s">
        <v>59</v>
      </c>
      <c r="U59" s="16" t="s">
        <v>70</v>
      </c>
      <c r="V59" s="16" t="s">
        <v>115</v>
      </c>
      <c r="W59" s="16" t="s">
        <v>116</v>
      </c>
      <c r="Y59" s="16">
        <v>8</v>
      </c>
      <c r="Z59" s="16" t="s">
        <v>62</v>
      </c>
      <c r="AA59" s="16" t="s">
        <v>63</v>
      </c>
      <c r="AB59" s="16" t="s">
        <v>60</v>
      </c>
      <c r="AC59" s="16" t="s">
        <v>117</v>
      </c>
      <c r="AD59" s="16">
        <v>10</v>
      </c>
      <c r="AF59" s="16">
        <v>359</v>
      </c>
      <c r="AG59" s="16" t="s">
        <v>204</v>
      </c>
      <c r="AH59" s="16" t="s">
        <v>205</v>
      </c>
      <c r="AI59" s="16" t="s">
        <v>66</v>
      </c>
      <c r="AJ59" s="89" t="s">
        <v>67</v>
      </c>
      <c r="AK59" s="90" t="s">
        <v>68</v>
      </c>
      <c r="AL59" s="16" t="s">
        <v>69</v>
      </c>
      <c r="AR59" s="89"/>
      <c r="AS59" s="90">
        <v>2550</v>
      </c>
      <c r="AT59" s="16">
        <v>2550</v>
      </c>
      <c r="AU59" s="90">
        <v>40</v>
      </c>
      <c r="AV59" s="16">
        <v>44</v>
      </c>
      <c r="AW59" s="16">
        <v>42</v>
      </c>
      <c r="AX59" s="16">
        <v>54.6</v>
      </c>
      <c r="AY59" s="16">
        <v>62.6</v>
      </c>
      <c r="AZ59" s="16">
        <v>57.9315</v>
      </c>
      <c r="BA59" s="16">
        <v>40.243899999999996</v>
      </c>
      <c r="BB59" s="16">
        <v>43.858400000000003</v>
      </c>
      <c r="BC59" s="16">
        <v>41.793900000000001</v>
      </c>
      <c r="BD59" s="16">
        <v>15</v>
      </c>
      <c r="BE59" s="16" t="s">
        <v>1616</v>
      </c>
      <c r="BF59" s="16" t="s">
        <v>1617</v>
      </c>
      <c r="BG59" s="16" t="s">
        <v>66</v>
      </c>
      <c r="BH59" s="16" t="s">
        <v>67</v>
      </c>
      <c r="BI59" s="16">
        <f>AS59</f>
        <v>2550</v>
      </c>
      <c r="BJ59" s="1"/>
      <c r="BK59" s="1"/>
      <c r="BL59" s="1"/>
      <c r="BM59" s="89">
        <f>AS59</f>
        <v>2550</v>
      </c>
      <c r="BN59" s="92" t="s">
        <v>1998</v>
      </c>
      <c r="BO59" s="16">
        <v>2</v>
      </c>
      <c r="BP59" s="16">
        <v>2</v>
      </c>
      <c r="BQ59" s="16">
        <v>33</v>
      </c>
      <c r="BR59" s="16" t="s">
        <v>71</v>
      </c>
      <c r="BT59" s="16" t="s">
        <v>1999</v>
      </c>
      <c r="BU59" s="21">
        <v>44820</v>
      </c>
      <c r="BV59" s="89">
        <v>32141</v>
      </c>
      <c r="BW59" s="148"/>
      <c r="BX59" s="90" t="s">
        <v>63</v>
      </c>
      <c r="BY59" s="16" t="s">
        <v>63</v>
      </c>
      <c r="CB59" s="16" t="s">
        <v>63</v>
      </c>
      <c r="CC59" s="16" t="s">
        <v>63</v>
      </c>
      <c r="CE59" s="16" t="s">
        <v>63</v>
      </c>
      <c r="CG59" s="16" t="s">
        <v>62</v>
      </c>
      <c r="CH59" s="16" t="s">
        <v>179</v>
      </c>
      <c r="CI59" s="16" t="s">
        <v>62</v>
      </c>
      <c r="CJ59" s="16" t="s">
        <v>149</v>
      </c>
      <c r="CK59" s="16" t="s">
        <v>90</v>
      </c>
      <c r="CM59" s="16">
        <v>1</v>
      </c>
      <c r="CN59" s="16" t="s">
        <v>91</v>
      </c>
      <c r="CP59" s="16">
        <v>374</v>
      </c>
      <c r="CQ59" s="16">
        <v>48</v>
      </c>
      <c r="CR59" s="16">
        <v>103</v>
      </c>
      <c r="CS59" s="16" t="s">
        <v>1685</v>
      </c>
      <c r="CV59" s="16" t="s">
        <v>93</v>
      </c>
      <c r="CX59" s="16" t="s">
        <v>94</v>
      </c>
      <c r="CY59" s="16" t="s">
        <v>63</v>
      </c>
      <c r="DD59" s="16">
        <v>1</v>
      </c>
      <c r="DE59" s="16" t="s">
        <v>2082</v>
      </c>
      <c r="DG59" s="16">
        <v>99</v>
      </c>
      <c r="DJ59" s="16" t="s">
        <v>106</v>
      </c>
      <c r="DK59" s="16" t="s">
        <v>1549</v>
      </c>
      <c r="DL59" s="16" t="s">
        <v>63</v>
      </c>
      <c r="DM59" s="16" t="s">
        <v>62</v>
      </c>
      <c r="DN59" s="16" t="s">
        <v>63</v>
      </c>
      <c r="DO59" s="16" t="s">
        <v>150</v>
      </c>
      <c r="DP59" s="16" t="s">
        <v>62</v>
      </c>
      <c r="DQ59" s="16" t="s">
        <v>76</v>
      </c>
      <c r="DS59" s="16" t="s">
        <v>2002</v>
      </c>
      <c r="DT59" s="16" t="s">
        <v>2003</v>
      </c>
      <c r="DU59" s="16" t="s">
        <v>2004</v>
      </c>
      <c r="DV59" s="16" t="s">
        <v>2005</v>
      </c>
      <c r="DZ59" s="89"/>
      <c r="EA59" s="149"/>
      <c r="EB59" s="90">
        <v>5</v>
      </c>
      <c r="EC59" s="16">
        <v>6</v>
      </c>
      <c r="ED59" s="89">
        <v>10</v>
      </c>
      <c r="EE59" s="90" t="s">
        <v>2094</v>
      </c>
      <c r="EF59" s="16">
        <v>3</v>
      </c>
      <c r="EH59" s="89"/>
      <c r="EI59" s="90"/>
      <c r="EM59" s="90"/>
      <c r="EP59" s="89"/>
      <c r="EQ59" s="90"/>
      <c r="ET59" s="89"/>
      <c r="EU59" s="90"/>
      <c r="EV59" s="89">
        <v>4750</v>
      </c>
      <c r="EW59" s="90">
        <v>522</v>
      </c>
      <c r="EX59" s="16">
        <v>456</v>
      </c>
      <c r="EY59" s="89">
        <v>492</v>
      </c>
      <c r="EZ59" s="91">
        <v>320</v>
      </c>
      <c r="FA59" s="16">
        <v>3</v>
      </c>
      <c r="FB59" s="89"/>
      <c r="FC59" s="91">
        <v>370</v>
      </c>
      <c r="FD59" s="90">
        <v>21</v>
      </c>
      <c r="FE59" s="16">
        <v>23</v>
      </c>
      <c r="FF59" s="89">
        <v>22</v>
      </c>
      <c r="FG59" s="16">
        <v>340.7</v>
      </c>
      <c r="FH59" s="16">
        <v>293.60000000000002</v>
      </c>
      <c r="FI59" s="95">
        <f>EZ59</f>
        <v>320</v>
      </c>
      <c r="FJ59" s="92" t="s">
        <v>2096</v>
      </c>
      <c r="FL59" s="89"/>
      <c r="FM59" s="16">
        <v>0.36599999999999999</v>
      </c>
      <c r="FN59" s="16">
        <v>0.36499999999999999</v>
      </c>
      <c r="FO59" s="89">
        <v>0.36599999999999999</v>
      </c>
      <c r="FP59" s="90"/>
      <c r="FS59" s="154">
        <v>19.8</v>
      </c>
    </row>
    <row r="60" spans="1:190" s="82" customFormat="1" x14ac:dyDescent="0.3">
      <c r="A60" s="16"/>
      <c r="E60" s="16"/>
      <c r="F60" s="16"/>
      <c r="G60" s="19"/>
      <c r="H60" s="16"/>
      <c r="I60" s="89"/>
      <c r="J60" s="81"/>
      <c r="K60" s="72"/>
      <c r="L60" s="72"/>
      <c r="M60" s="74" t="s">
        <v>2097</v>
      </c>
      <c r="N60" s="72"/>
      <c r="O60" s="72"/>
      <c r="P60" s="72"/>
      <c r="Q60" s="72"/>
      <c r="R60" s="72"/>
      <c r="S60" s="72"/>
      <c r="T60" s="72"/>
      <c r="U60" s="72"/>
      <c r="V60" s="72"/>
      <c r="W60" s="72"/>
      <c r="X60" s="72"/>
      <c r="Y60" s="72"/>
      <c r="Z60" s="72"/>
      <c r="AA60" s="72"/>
      <c r="AB60" s="72"/>
      <c r="AC60" s="72"/>
      <c r="AD60" s="74" t="str">
        <f>$M60</f>
        <v>2023 Porsche Cayenne Turbo S E-Hybrid Coupe</v>
      </c>
      <c r="AE60" s="72"/>
      <c r="AF60" s="72"/>
      <c r="AG60" s="72"/>
      <c r="AH60" s="72"/>
      <c r="AI60" s="72"/>
      <c r="AJ60" s="75"/>
      <c r="AK60" s="138"/>
      <c r="AL60" s="1"/>
      <c r="AM60" s="1"/>
      <c r="AN60" s="1"/>
      <c r="AO60" s="1"/>
      <c r="AP60" s="1"/>
      <c r="AQ60" s="1"/>
      <c r="AR60" s="139"/>
      <c r="AS60" s="70"/>
      <c r="AT60" s="74" t="str">
        <f>$M60</f>
        <v>2023 Porsche Cayenne Turbo S E-Hybrid Coupe</v>
      </c>
      <c r="AU60" s="70"/>
      <c r="AV60" s="72"/>
      <c r="AW60" s="72"/>
      <c r="AX60" s="72"/>
      <c r="AY60" s="72"/>
      <c r="AZ60" s="72"/>
      <c r="BA60" s="72"/>
      <c r="BB60" s="72"/>
      <c r="BC60" s="72"/>
      <c r="BD60" s="72"/>
      <c r="BE60" s="72"/>
      <c r="BF60" s="72"/>
      <c r="BG60" s="72"/>
      <c r="BH60" s="72"/>
      <c r="BI60" s="74" t="str">
        <f>$M60</f>
        <v>2023 Porsche Cayenne Turbo S E-Hybrid Coupe</v>
      </c>
      <c r="BJ60" s="72"/>
      <c r="BK60" s="72"/>
      <c r="BL60" s="72"/>
      <c r="BM60" s="75"/>
      <c r="BN60" s="138"/>
      <c r="BO60" s="1"/>
      <c r="BP60" s="1"/>
      <c r="BQ60" s="1"/>
      <c r="BR60" s="1"/>
      <c r="BS60" s="1"/>
      <c r="BT60" s="140"/>
      <c r="BU60" s="1"/>
      <c r="BV60" s="139"/>
      <c r="BW60" s="141"/>
      <c r="BX60" s="70"/>
      <c r="BY60" s="74" t="str">
        <f>$M60</f>
        <v>2023 Porsche Cayenne Turbo S E-Hybrid Coupe</v>
      </c>
      <c r="BZ60" s="72"/>
      <c r="CA60" s="72"/>
      <c r="CB60" s="72"/>
      <c r="CC60" s="72"/>
      <c r="CD60" s="72"/>
      <c r="CE60" s="142"/>
      <c r="CF60" s="72"/>
      <c r="CG60" s="72"/>
      <c r="CH60" s="72"/>
      <c r="CI60" s="72"/>
      <c r="CJ60" s="72"/>
      <c r="CK60" s="72"/>
      <c r="CL60" s="72"/>
      <c r="CM60" s="72"/>
      <c r="CN60" s="72"/>
      <c r="CO60" s="74" t="str">
        <f>$M60</f>
        <v>2023 Porsche Cayenne Turbo S E-Hybrid Coupe</v>
      </c>
      <c r="CP60" s="72"/>
      <c r="CQ60" s="72"/>
      <c r="CR60" s="72"/>
      <c r="CS60" s="72"/>
      <c r="CT60" s="72"/>
      <c r="CU60" s="72"/>
      <c r="CV60" s="72"/>
      <c r="CW60" s="72"/>
      <c r="CX60" s="72"/>
      <c r="CY60" s="72"/>
      <c r="CZ60" s="72"/>
      <c r="DA60" s="72"/>
      <c r="DB60" s="72"/>
      <c r="DC60" s="72"/>
      <c r="DD60" s="72"/>
      <c r="DE60" s="72"/>
      <c r="DF60" s="74" t="str">
        <f>$M60</f>
        <v>2023 Porsche Cayenne Turbo S E-Hybrid Coupe</v>
      </c>
      <c r="DG60" s="72"/>
      <c r="DH60" s="72"/>
      <c r="DI60" s="72"/>
      <c r="DJ60" s="72"/>
      <c r="DK60" s="72"/>
      <c r="DL60" s="72"/>
      <c r="DM60" s="72"/>
      <c r="DN60" s="72"/>
      <c r="DO60" s="72"/>
      <c r="DP60" s="72"/>
      <c r="DQ60" s="72"/>
      <c r="DR60" s="74"/>
      <c r="DS60" s="74"/>
      <c r="DT60" s="74"/>
      <c r="DU60" s="74"/>
      <c r="DV60" s="74"/>
      <c r="DW60" s="74" t="str">
        <f>$M60</f>
        <v>2023 Porsche Cayenne Turbo S E-Hybrid Coupe</v>
      </c>
      <c r="DX60" s="74"/>
      <c r="DY60" s="74"/>
      <c r="DZ60" s="73"/>
      <c r="EA60" s="143"/>
      <c r="EB60" s="81"/>
      <c r="EC60" s="74"/>
      <c r="ED60" s="73"/>
      <c r="EE60" s="81"/>
      <c r="EF60" s="74"/>
      <c r="EG60" s="74"/>
      <c r="EH60" s="73"/>
      <c r="EI60" s="81"/>
      <c r="EK60" t="s">
        <v>1597</v>
      </c>
      <c r="EL60" s="74" t="str">
        <f>$M60</f>
        <v>2023 Porsche Cayenne Turbo S E-Hybrid Coupe</v>
      </c>
      <c r="EM60" s="81"/>
      <c r="EP60" s="87"/>
      <c r="EQ60" s="86"/>
      <c r="ET60" s="87"/>
      <c r="EU60" s="86"/>
      <c r="EV60" s="87"/>
      <c r="EW60" s="86"/>
      <c r="EY60" s="87"/>
      <c r="EZ60" s="88"/>
      <c r="FA60" s="74" t="str">
        <f>$M60</f>
        <v>2023 Porsche Cayenne Turbo S E-Hybrid Coupe</v>
      </c>
      <c r="FB60" s="87"/>
      <c r="FC60" s="88"/>
      <c r="FD60" s="81"/>
      <c r="FE60" s="74"/>
      <c r="FF60" s="73"/>
      <c r="FG60" s="81"/>
      <c r="FH60" s="74"/>
      <c r="FI60" s="73"/>
      <c r="FJ60" s="81"/>
      <c r="FK60" s="74"/>
      <c r="FL60" s="73"/>
      <c r="FM60" s="74" t="str">
        <f>$M60</f>
        <v>2023 Porsche Cayenne Turbo S E-Hybrid Coupe</v>
      </c>
      <c r="FN60" s="74"/>
      <c r="FO60" s="73"/>
      <c r="FP60" s="144"/>
      <c r="FQ60" s="145"/>
      <c r="FR60" s="146"/>
      <c r="FS60" s="147"/>
      <c r="FT60" s="74"/>
      <c r="FU60" s="74"/>
      <c r="FV60" s="74"/>
      <c r="FW60" s="74"/>
      <c r="FX60" s="74"/>
      <c r="FY60" s="74"/>
      <c r="FZ60" s="74"/>
      <c r="GA60" s="74"/>
      <c r="GB60" s="74"/>
      <c r="GC60" s="74"/>
      <c r="GD60" s="74"/>
      <c r="GE60" s="74"/>
      <c r="GF60" s="74"/>
      <c r="GG60" s="74"/>
      <c r="GH60" s="74"/>
    </row>
    <row r="61" spans="1:190" s="16" customFormat="1" x14ac:dyDescent="0.3">
      <c r="A61" s="16">
        <v>2023</v>
      </c>
      <c r="B61" s="16" t="s">
        <v>144</v>
      </c>
      <c r="C61" s="16" t="s">
        <v>144</v>
      </c>
      <c r="D61" s="16" t="s">
        <v>2098</v>
      </c>
      <c r="E61" s="16" t="s">
        <v>145</v>
      </c>
      <c r="F61" s="16">
        <v>457</v>
      </c>
      <c r="G61" s="19">
        <v>4</v>
      </c>
      <c r="H61" s="16">
        <v>8</v>
      </c>
      <c r="I61" s="89" t="s">
        <v>121</v>
      </c>
      <c r="J61" s="90">
        <v>17</v>
      </c>
      <c r="K61" s="16">
        <v>20</v>
      </c>
      <c r="L61" s="16">
        <v>18</v>
      </c>
      <c r="M61" s="16">
        <v>21.2</v>
      </c>
      <c r="N61" s="16">
        <v>26.9</v>
      </c>
      <c r="O61" s="16">
        <v>23.453700000000001</v>
      </c>
      <c r="P61" s="16">
        <v>17.014199999999999</v>
      </c>
      <c r="Q61" s="16">
        <v>19.5061</v>
      </c>
      <c r="R61" s="16">
        <v>18.052</v>
      </c>
      <c r="T61" s="16" t="s">
        <v>59</v>
      </c>
      <c r="U61" s="16" t="s">
        <v>70</v>
      </c>
      <c r="V61" s="16" t="s">
        <v>115</v>
      </c>
      <c r="W61" s="16" t="s">
        <v>116</v>
      </c>
      <c r="Y61" s="16">
        <v>8</v>
      </c>
      <c r="Z61" s="16" t="s">
        <v>62</v>
      </c>
      <c r="AA61" s="16" t="s">
        <v>63</v>
      </c>
      <c r="AB61" s="16" t="s">
        <v>60</v>
      </c>
      <c r="AC61" s="16" t="s">
        <v>117</v>
      </c>
      <c r="AD61" s="16">
        <v>10</v>
      </c>
      <c r="AF61" s="16">
        <v>359</v>
      </c>
      <c r="AG61" s="16" t="s">
        <v>204</v>
      </c>
      <c r="AH61" s="16" t="s">
        <v>205</v>
      </c>
      <c r="AI61" s="16" t="s">
        <v>66</v>
      </c>
      <c r="AJ61" s="89" t="s">
        <v>67</v>
      </c>
      <c r="AK61" s="90" t="s">
        <v>68</v>
      </c>
      <c r="AL61" s="16" t="s">
        <v>69</v>
      </c>
      <c r="AR61" s="89"/>
      <c r="AS61" s="90">
        <v>2550</v>
      </c>
      <c r="AT61" s="16">
        <v>2550</v>
      </c>
      <c r="AU61" s="90">
        <v>87</v>
      </c>
      <c r="AV61" s="16">
        <v>76</v>
      </c>
      <c r="AW61" s="16">
        <v>82</v>
      </c>
      <c r="AX61" s="16">
        <v>61.8</v>
      </c>
      <c r="AY61" s="16">
        <v>53.8</v>
      </c>
      <c r="AZ61" s="16">
        <v>58.2</v>
      </c>
      <c r="BA61" s="16">
        <v>87.254999999999995</v>
      </c>
      <c r="BB61" s="16">
        <v>76.459000000000003</v>
      </c>
      <c r="BC61" s="16">
        <v>82.396799999999999</v>
      </c>
      <c r="BD61" s="16">
        <v>15</v>
      </c>
      <c r="BE61" s="16" t="s">
        <v>1616</v>
      </c>
      <c r="BF61" s="16" t="s">
        <v>1617</v>
      </c>
      <c r="BG61" s="16" t="s">
        <v>1624</v>
      </c>
      <c r="BH61" s="16" t="s">
        <v>1625</v>
      </c>
      <c r="BI61" s="16">
        <f>AS61</f>
        <v>2550</v>
      </c>
      <c r="BM61" s="89">
        <f>AS61</f>
        <v>2550</v>
      </c>
      <c r="BN61" s="92"/>
      <c r="BO61" s="16">
        <v>2</v>
      </c>
      <c r="BP61" s="16">
        <v>2</v>
      </c>
      <c r="BQ61" s="16">
        <v>33</v>
      </c>
      <c r="BR61" s="16" t="s">
        <v>71</v>
      </c>
      <c r="BT61" s="16" t="s">
        <v>1999</v>
      </c>
      <c r="BU61" s="21">
        <v>44820</v>
      </c>
      <c r="BV61" s="89">
        <v>32140</v>
      </c>
      <c r="BW61" s="148"/>
      <c r="BX61" s="90" t="s">
        <v>63</v>
      </c>
      <c r="BY61" s="16" t="s">
        <v>63</v>
      </c>
      <c r="CB61" s="16" t="s">
        <v>63</v>
      </c>
      <c r="CC61" s="16" t="s">
        <v>63</v>
      </c>
      <c r="CE61" s="16" t="s">
        <v>63</v>
      </c>
      <c r="CG61" s="16" t="s">
        <v>62</v>
      </c>
      <c r="CH61" s="16" t="s">
        <v>179</v>
      </c>
      <c r="CI61" s="16" t="s">
        <v>62</v>
      </c>
      <c r="CJ61" s="16" t="s">
        <v>149</v>
      </c>
      <c r="CK61" s="16" t="s">
        <v>90</v>
      </c>
      <c r="CM61" s="16">
        <v>1</v>
      </c>
      <c r="CN61" s="16" t="s">
        <v>91</v>
      </c>
      <c r="CP61" s="16">
        <v>374</v>
      </c>
      <c r="CQ61" s="16">
        <v>48</v>
      </c>
      <c r="CR61" s="16">
        <v>103</v>
      </c>
      <c r="CS61" s="16" t="s">
        <v>1685</v>
      </c>
      <c r="CV61" s="16" t="s">
        <v>93</v>
      </c>
      <c r="CX61" s="16" t="s">
        <v>94</v>
      </c>
      <c r="CY61" s="16" t="s">
        <v>63</v>
      </c>
      <c r="DD61" s="16">
        <v>1</v>
      </c>
      <c r="DE61" s="16" t="s">
        <v>2082</v>
      </c>
      <c r="DG61" s="16">
        <v>99</v>
      </c>
      <c r="DL61" s="16" t="s">
        <v>63</v>
      </c>
      <c r="DM61" s="16" t="s">
        <v>62</v>
      </c>
      <c r="DN61" s="16" t="s">
        <v>63</v>
      </c>
      <c r="DO61" s="16" t="s">
        <v>150</v>
      </c>
      <c r="DP61" s="16" t="s">
        <v>62</v>
      </c>
      <c r="DQ61" s="16" t="s">
        <v>76</v>
      </c>
      <c r="DS61" s="16" t="s">
        <v>2002</v>
      </c>
      <c r="DT61" s="16" t="s">
        <v>2003</v>
      </c>
      <c r="DU61" s="16" t="s">
        <v>2004</v>
      </c>
      <c r="DV61" s="16" t="s">
        <v>2005</v>
      </c>
      <c r="DZ61" s="89"/>
      <c r="EA61" s="149"/>
      <c r="EB61" s="90">
        <v>5</v>
      </c>
      <c r="EC61" s="16">
        <v>6</v>
      </c>
      <c r="ED61" s="89"/>
      <c r="EE61" s="90" t="s">
        <v>2094</v>
      </c>
      <c r="EF61" s="16">
        <v>3</v>
      </c>
      <c r="EH61" s="89"/>
      <c r="EI61" s="90"/>
      <c r="EM61" s="90"/>
      <c r="EP61" s="89"/>
      <c r="EQ61" s="90"/>
      <c r="ET61" s="89"/>
      <c r="EU61" s="90"/>
      <c r="EV61" s="89">
        <v>4750</v>
      </c>
      <c r="EW61" s="90">
        <v>0</v>
      </c>
      <c r="EX61" s="16">
        <v>0</v>
      </c>
      <c r="EY61" s="89">
        <v>0</v>
      </c>
      <c r="EZ61" s="91">
        <v>320</v>
      </c>
      <c r="FA61" s="16">
        <v>3</v>
      </c>
      <c r="FB61" s="89"/>
      <c r="FC61" s="91">
        <v>370</v>
      </c>
      <c r="FD61" s="90">
        <v>21</v>
      </c>
      <c r="FE61" s="16">
        <v>23</v>
      </c>
      <c r="FF61" s="89">
        <v>22</v>
      </c>
      <c r="FG61" s="16">
        <v>340.7</v>
      </c>
      <c r="FH61" s="16">
        <v>293.60000000000002</v>
      </c>
      <c r="FI61" s="95">
        <f>EZ61</f>
        <v>320</v>
      </c>
      <c r="FJ61" s="150">
        <v>14.66</v>
      </c>
      <c r="FK61" s="151">
        <v>14.6</v>
      </c>
      <c r="FL61" s="89">
        <f>BD61</f>
        <v>15</v>
      </c>
      <c r="FM61" s="16">
        <v>0.36599999999999999</v>
      </c>
      <c r="FN61" s="16">
        <v>0.36499999999999999</v>
      </c>
      <c r="FO61" s="89">
        <v>0.36599999999999999</v>
      </c>
      <c r="FP61" s="152">
        <v>0</v>
      </c>
      <c r="FQ61" s="153">
        <v>0</v>
      </c>
      <c r="FR61" s="153">
        <v>0</v>
      </c>
      <c r="FS61" s="154">
        <v>19.8</v>
      </c>
    </row>
    <row r="62" spans="1:190" s="16" customFormat="1" x14ac:dyDescent="0.3">
      <c r="B62" s="184" t="s">
        <v>2095</v>
      </c>
      <c r="C62" s="184"/>
      <c r="D62" s="184"/>
      <c r="E62" s="184"/>
      <c r="F62" s="184"/>
      <c r="G62" s="184"/>
      <c r="H62" s="184"/>
      <c r="I62" s="185"/>
      <c r="J62" s="90">
        <v>17</v>
      </c>
      <c r="K62" s="16">
        <v>20</v>
      </c>
      <c r="L62" s="16">
        <v>18</v>
      </c>
      <c r="M62" s="16">
        <v>21.2</v>
      </c>
      <c r="N62" s="16">
        <v>26.9</v>
      </c>
      <c r="O62" s="16">
        <v>23.453700000000001</v>
      </c>
      <c r="P62" s="16">
        <v>17.014199999999999</v>
      </c>
      <c r="Q62" s="16">
        <v>19.5061</v>
      </c>
      <c r="R62" s="16">
        <v>18.052</v>
      </c>
      <c r="T62" s="16" t="s">
        <v>59</v>
      </c>
      <c r="U62" s="16" t="s">
        <v>70</v>
      </c>
      <c r="V62" s="16" t="s">
        <v>115</v>
      </c>
      <c r="W62" s="16" t="s">
        <v>116</v>
      </c>
      <c r="Y62" s="16">
        <v>8</v>
      </c>
      <c r="Z62" s="16" t="s">
        <v>62</v>
      </c>
      <c r="AA62" s="16" t="s">
        <v>63</v>
      </c>
      <c r="AB62" s="16" t="s">
        <v>60</v>
      </c>
      <c r="AC62" s="16" t="s">
        <v>117</v>
      </c>
      <c r="AD62" s="16">
        <v>10</v>
      </c>
      <c r="AF62" s="16">
        <v>359</v>
      </c>
      <c r="AG62" s="16" t="s">
        <v>204</v>
      </c>
      <c r="AH62" s="16" t="s">
        <v>205</v>
      </c>
      <c r="AI62" s="16" t="s">
        <v>66</v>
      </c>
      <c r="AJ62" s="89" t="s">
        <v>67</v>
      </c>
      <c r="AK62" s="90" t="s">
        <v>68</v>
      </c>
      <c r="AL62" s="16" t="s">
        <v>69</v>
      </c>
      <c r="AR62" s="89"/>
      <c r="AS62" s="90">
        <v>2550</v>
      </c>
      <c r="AT62" s="16">
        <v>2550</v>
      </c>
      <c r="AU62" s="90">
        <v>40</v>
      </c>
      <c r="AV62" s="16">
        <v>44</v>
      </c>
      <c r="AW62" s="16">
        <v>42</v>
      </c>
      <c r="AX62" s="16">
        <v>54.6</v>
      </c>
      <c r="AY62" s="16">
        <v>62.6</v>
      </c>
      <c r="AZ62" s="16">
        <v>57.9315</v>
      </c>
      <c r="BA62" s="16">
        <v>40.243899999999996</v>
      </c>
      <c r="BB62" s="16">
        <v>43.858400000000003</v>
      </c>
      <c r="BC62" s="16">
        <v>41.793900000000001</v>
      </c>
      <c r="BD62" s="16">
        <v>15</v>
      </c>
      <c r="BE62" s="16" t="s">
        <v>1616</v>
      </c>
      <c r="BF62" s="16" t="s">
        <v>1617</v>
      </c>
      <c r="BG62" s="16" t="s">
        <v>66</v>
      </c>
      <c r="BH62" s="16" t="s">
        <v>67</v>
      </c>
      <c r="BI62" s="16">
        <f>AS62</f>
        <v>2550</v>
      </c>
      <c r="BJ62" s="1"/>
      <c r="BK62" s="1"/>
      <c r="BL62" s="1"/>
      <c r="BM62" s="89">
        <f>AS62</f>
        <v>2550</v>
      </c>
      <c r="BN62" s="92" t="s">
        <v>1998</v>
      </c>
      <c r="BO62" s="16">
        <v>2</v>
      </c>
      <c r="BP62" s="16">
        <v>2</v>
      </c>
      <c r="BQ62" s="16">
        <v>33</v>
      </c>
      <c r="BR62" s="16" t="s">
        <v>71</v>
      </c>
      <c r="BT62" s="16" t="s">
        <v>1999</v>
      </c>
      <c r="BU62" s="21">
        <v>44820</v>
      </c>
      <c r="BV62" s="89">
        <v>32140</v>
      </c>
      <c r="BW62" s="148"/>
      <c r="BX62" s="90" t="s">
        <v>63</v>
      </c>
      <c r="BY62" s="16" t="s">
        <v>63</v>
      </c>
      <c r="CB62" s="16" t="s">
        <v>63</v>
      </c>
      <c r="CC62" s="16" t="s">
        <v>63</v>
      </c>
      <c r="CE62" s="16" t="s">
        <v>63</v>
      </c>
      <c r="CG62" s="16" t="s">
        <v>62</v>
      </c>
      <c r="CH62" s="16" t="s">
        <v>179</v>
      </c>
      <c r="CI62" s="16" t="s">
        <v>62</v>
      </c>
      <c r="CJ62" s="16" t="s">
        <v>149</v>
      </c>
      <c r="CK62" s="16" t="s">
        <v>90</v>
      </c>
      <c r="CM62" s="16">
        <v>1</v>
      </c>
      <c r="CN62" s="16" t="s">
        <v>91</v>
      </c>
      <c r="CP62" s="16">
        <v>374</v>
      </c>
      <c r="CQ62" s="16">
        <v>48</v>
      </c>
      <c r="CR62" s="16">
        <v>103</v>
      </c>
      <c r="CS62" s="16" t="s">
        <v>1685</v>
      </c>
      <c r="CV62" s="16" t="s">
        <v>93</v>
      </c>
      <c r="CX62" s="16" t="s">
        <v>94</v>
      </c>
      <c r="CY62" s="16" t="s">
        <v>63</v>
      </c>
      <c r="DD62" s="16">
        <v>1</v>
      </c>
      <c r="DE62" s="16" t="s">
        <v>2082</v>
      </c>
      <c r="DG62" s="16">
        <v>99</v>
      </c>
      <c r="DJ62" s="16" t="s">
        <v>106</v>
      </c>
      <c r="DK62" s="16" t="s">
        <v>1549</v>
      </c>
      <c r="DL62" s="16" t="s">
        <v>63</v>
      </c>
      <c r="DM62" s="16" t="s">
        <v>62</v>
      </c>
      <c r="DN62" s="16" t="s">
        <v>63</v>
      </c>
      <c r="DO62" s="16" t="s">
        <v>150</v>
      </c>
      <c r="DP62" s="16" t="s">
        <v>62</v>
      </c>
      <c r="DQ62" s="16" t="s">
        <v>76</v>
      </c>
      <c r="DS62" s="16" t="s">
        <v>2002</v>
      </c>
      <c r="DT62" s="16" t="s">
        <v>2003</v>
      </c>
      <c r="DU62" s="16" t="s">
        <v>2004</v>
      </c>
      <c r="DV62" s="16" t="s">
        <v>2005</v>
      </c>
      <c r="DZ62" s="89"/>
      <c r="EA62" s="149"/>
      <c r="EB62" s="90">
        <v>5</v>
      </c>
      <c r="EC62" s="16">
        <v>6</v>
      </c>
      <c r="ED62" s="89">
        <v>10</v>
      </c>
      <c r="EE62" s="90" t="s">
        <v>2094</v>
      </c>
      <c r="EF62" s="16">
        <v>3</v>
      </c>
      <c r="EH62" s="89"/>
      <c r="EI62" s="90"/>
      <c r="EM62" s="90"/>
      <c r="EP62" s="89"/>
      <c r="EQ62" s="90"/>
      <c r="ET62" s="89"/>
      <c r="EU62" s="90"/>
      <c r="EV62" s="89">
        <v>4750</v>
      </c>
      <c r="EW62" s="90">
        <v>522</v>
      </c>
      <c r="EX62" s="16">
        <v>456</v>
      </c>
      <c r="EY62" s="89">
        <v>492</v>
      </c>
      <c r="EZ62" s="91">
        <v>320</v>
      </c>
      <c r="FA62" s="16">
        <v>3</v>
      </c>
      <c r="FB62" s="89"/>
      <c r="FC62" s="91">
        <v>370</v>
      </c>
      <c r="FD62" s="90">
        <v>21</v>
      </c>
      <c r="FE62" s="16">
        <v>23</v>
      </c>
      <c r="FF62" s="89">
        <v>22</v>
      </c>
      <c r="FG62" s="16">
        <v>340.7</v>
      </c>
      <c r="FH62" s="16">
        <v>293.60000000000002</v>
      </c>
      <c r="FI62" s="95">
        <f>EZ62</f>
        <v>320</v>
      </c>
      <c r="FJ62" s="92" t="s">
        <v>2096</v>
      </c>
      <c r="FL62" s="89"/>
      <c r="FM62" s="16">
        <v>0.36599999999999999</v>
      </c>
      <c r="FN62" s="16">
        <v>0.36499999999999999</v>
      </c>
      <c r="FO62" s="89">
        <v>0.36599999999999999</v>
      </c>
      <c r="FP62" s="90"/>
      <c r="FS62" s="154">
        <v>19.8</v>
      </c>
    </row>
    <row r="63" spans="1:190" s="82" customFormat="1" x14ac:dyDescent="0.3">
      <c r="A63" s="16"/>
      <c r="E63" s="16"/>
      <c r="F63" s="16"/>
      <c r="G63" s="19"/>
      <c r="H63" s="16"/>
      <c r="I63" s="89"/>
      <c r="J63" s="81"/>
      <c r="K63" s="72"/>
      <c r="L63" s="72"/>
      <c r="M63" s="74" t="s">
        <v>2099</v>
      </c>
      <c r="N63" s="72"/>
      <c r="O63" s="72"/>
      <c r="P63" s="72"/>
      <c r="Q63" s="72"/>
      <c r="R63" s="72"/>
      <c r="S63" s="72"/>
      <c r="T63" s="72"/>
      <c r="U63" s="72"/>
      <c r="V63" s="72"/>
      <c r="W63" s="72"/>
      <c r="X63" s="72"/>
      <c r="Y63" s="72"/>
      <c r="Z63" s="72"/>
      <c r="AA63" s="72"/>
      <c r="AB63" s="72"/>
      <c r="AC63" s="72"/>
      <c r="AD63" s="74" t="str">
        <f>$M63</f>
        <v>2023 Volvo S90 T8 AWD Recharge ext. Range</v>
      </c>
      <c r="AE63" s="72"/>
      <c r="AF63" s="72"/>
      <c r="AG63" s="72"/>
      <c r="AH63" s="72"/>
      <c r="AI63" s="72"/>
      <c r="AJ63" s="75"/>
      <c r="AK63" s="138"/>
      <c r="AL63" s="1"/>
      <c r="AM63" s="1"/>
      <c r="AN63" s="1"/>
      <c r="AO63" s="1"/>
      <c r="AP63" s="1"/>
      <c r="AQ63" s="1"/>
      <c r="AR63" s="139"/>
      <c r="AS63" s="70"/>
      <c r="AT63" s="74" t="str">
        <f>$M63</f>
        <v>2023 Volvo S90 T8 AWD Recharge ext. Range</v>
      </c>
      <c r="AU63" s="70"/>
      <c r="AV63" s="72"/>
      <c r="AW63" s="72"/>
      <c r="AX63" s="72"/>
      <c r="AY63" s="72"/>
      <c r="AZ63" s="72"/>
      <c r="BA63" s="72"/>
      <c r="BB63" s="72"/>
      <c r="BC63" s="72"/>
      <c r="BD63" s="72"/>
      <c r="BE63" s="72"/>
      <c r="BF63" s="72"/>
      <c r="BG63" s="72"/>
      <c r="BH63" s="72"/>
      <c r="BI63" s="74" t="str">
        <f>$M63</f>
        <v>2023 Volvo S90 T8 AWD Recharge ext. Range</v>
      </c>
      <c r="BJ63" s="72"/>
      <c r="BK63" s="72"/>
      <c r="BL63" s="72"/>
      <c r="BM63" s="75"/>
      <c r="BN63" s="138"/>
      <c r="BO63" s="1"/>
      <c r="BP63" s="1"/>
      <c r="BQ63" s="1"/>
      <c r="BR63" s="1"/>
      <c r="BS63" s="1"/>
      <c r="BT63" s="140"/>
      <c r="BU63" s="1"/>
      <c r="BV63" s="139"/>
      <c r="BW63" s="141"/>
      <c r="BX63" s="70"/>
      <c r="BY63" s="74" t="str">
        <f>$M63</f>
        <v>2023 Volvo S90 T8 AWD Recharge ext. Range</v>
      </c>
      <c r="BZ63" s="72"/>
      <c r="CA63" s="72"/>
      <c r="CB63" s="72"/>
      <c r="CC63" s="72"/>
      <c r="CD63" s="72"/>
      <c r="CE63" s="142"/>
      <c r="CF63" s="72"/>
      <c r="CG63" s="72"/>
      <c r="CH63" s="72"/>
      <c r="CI63" s="72"/>
      <c r="CJ63" s="72"/>
      <c r="CK63" s="72"/>
      <c r="CL63" s="72"/>
      <c r="CM63" s="72"/>
      <c r="CN63" s="72"/>
      <c r="CO63" s="74" t="str">
        <f>$M63</f>
        <v>2023 Volvo S90 T8 AWD Recharge ext. Range</v>
      </c>
      <c r="CP63" s="72"/>
      <c r="CQ63" s="72"/>
      <c r="CR63" s="72"/>
      <c r="CS63" s="72"/>
      <c r="CT63" s="72"/>
      <c r="CU63" s="72"/>
      <c r="CV63" s="72"/>
      <c r="CW63" s="72"/>
      <c r="CX63" s="72"/>
      <c r="CY63" s="72"/>
      <c r="CZ63" s="72"/>
      <c r="DA63" s="72"/>
      <c r="DB63" s="72"/>
      <c r="DC63" s="72"/>
      <c r="DD63" s="72"/>
      <c r="DE63" s="72"/>
      <c r="DF63" s="74" t="str">
        <f>$M63</f>
        <v>2023 Volvo S90 T8 AWD Recharge ext. Range</v>
      </c>
      <c r="DG63" s="72"/>
      <c r="DH63" s="72"/>
      <c r="DI63" s="72"/>
      <c r="DJ63" s="72"/>
      <c r="DK63" s="72"/>
      <c r="DL63" s="72"/>
      <c r="DM63" s="72"/>
      <c r="DN63" s="72"/>
      <c r="DO63" s="72"/>
      <c r="DP63" s="72"/>
      <c r="DQ63" s="72"/>
      <c r="DR63" s="74"/>
      <c r="DS63" s="74"/>
      <c r="DT63" s="74"/>
      <c r="DU63" s="74"/>
      <c r="DV63" s="74"/>
      <c r="DW63" s="74" t="str">
        <f>$M63</f>
        <v>2023 Volvo S90 T8 AWD Recharge ext. Range</v>
      </c>
      <c r="DX63" s="74"/>
      <c r="DY63" s="74"/>
      <c r="DZ63" s="73"/>
      <c r="EA63" s="143"/>
      <c r="EB63" s="81"/>
      <c r="EC63" s="74"/>
      <c r="ED63" s="73"/>
      <c r="EE63" s="81"/>
      <c r="EF63" s="74"/>
      <c r="EG63" s="74"/>
      <c r="EH63" s="73"/>
      <c r="EI63" s="81"/>
      <c r="EK63" t="s">
        <v>1597</v>
      </c>
      <c r="EL63" s="74" t="str">
        <f>$M63</f>
        <v>2023 Volvo S90 T8 AWD Recharge ext. Range</v>
      </c>
      <c r="EM63" s="81"/>
      <c r="EP63" s="87"/>
      <c r="EQ63" s="86"/>
      <c r="ET63" s="87"/>
      <c r="EU63" s="86"/>
      <c r="EV63" s="87"/>
      <c r="EW63" s="86"/>
      <c r="EY63" s="87"/>
      <c r="EZ63" s="88"/>
      <c r="FA63" s="74" t="str">
        <f>$M63</f>
        <v>2023 Volvo S90 T8 AWD Recharge ext. Range</v>
      </c>
      <c r="FB63" s="87"/>
      <c r="FC63" s="88"/>
      <c r="FD63" s="81"/>
      <c r="FE63" s="74"/>
      <c r="FF63" s="73"/>
      <c r="FG63" s="81"/>
      <c r="FH63" s="74"/>
      <c r="FI63" s="73"/>
      <c r="FJ63" s="81"/>
      <c r="FK63" s="74"/>
      <c r="FL63" s="73"/>
      <c r="FM63" s="74" t="str">
        <f>$M63</f>
        <v>2023 Volvo S90 T8 AWD Recharge ext. Range</v>
      </c>
      <c r="FN63" s="74"/>
      <c r="FO63" s="73"/>
      <c r="FP63" s="144"/>
      <c r="FQ63" s="145"/>
      <c r="FR63" s="146"/>
      <c r="FS63" s="147"/>
      <c r="FT63" s="74"/>
      <c r="FU63" s="74"/>
      <c r="FV63" s="74"/>
      <c r="FW63" s="74"/>
      <c r="FX63" s="74"/>
      <c r="FY63" s="74"/>
      <c r="FZ63" s="74"/>
      <c r="GA63" s="74"/>
      <c r="GB63" s="74"/>
      <c r="GC63" s="74"/>
      <c r="GD63" s="74"/>
      <c r="GE63" s="74"/>
      <c r="GF63" s="74"/>
      <c r="GG63" s="74"/>
      <c r="GH63" s="74"/>
    </row>
    <row r="64" spans="1:190" s="16" customFormat="1" x14ac:dyDescent="0.3">
      <c r="A64" s="16">
        <v>2023</v>
      </c>
      <c r="B64" s="16" t="s">
        <v>1099</v>
      </c>
      <c r="C64" s="16" t="s">
        <v>1100</v>
      </c>
      <c r="D64" s="16" t="s">
        <v>2100</v>
      </c>
      <c r="E64" s="16" t="s">
        <v>1102</v>
      </c>
      <c r="F64" s="16">
        <v>219</v>
      </c>
      <c r="G64" s="19">
        <v>2</v>
      </c>
      <c r="H64" s="16">
        <v>4</v>
      </c>
      <c r="I64" s="89" t="s">
        <v>121</v>
      </c>
      <c r="J64" s="90">
        <v>28</v>
      </c>
      <c r="K64" s="16">
        <v>33</v>
      </c>
      <c r="L64" s="16">
        <v>30</v>
      </c>
      <c r="M64" s="16">
        <v>36.799999999999997</v>
      </c>
      <c r="N64" s="16">
        <v>48.5</v>
      </c>
      <c r="O64" s="16">
        <v>41.281399999999998</v>
      </c>
      <c r="P64" s="16">
        <v>28.0777</v>
      </c>
      <c r="Q64" s="16">
        <v>33.465299999999999</v>
      </c>
      <c r="R64" s="16">
        <v>30.270700000000001</v>
      </c>
      <c r="T64" s="16" t="s">
        <v>1103</v>
      </c>
      <c r="U64" s="16" t="s">
        <v>1104</v>
      </c>
      <c r="V64" s="16" t="s">
        <v>115</v>
      </c>
      <c r="W64" s="16" t="s">
        <v>116</v>
      </c>
      <c r="Y64" s="16">
        <v>8</v>
      </c>
      <c r="Z64" s="16" t="s">
        <v>62</v>
      </c>
      <c r="AA64" s="16" t="s">
        <v>63</v>
      </c>
      <c r="AB64" s="16" t="s">
        <v>60</v>
      </c>
      <c r="AC64" s="16" t="s">
        <v>117</v>
      </c>
      <c r="AD64" s="16">
        <v>10</v>
      </c>
      <c r="AF64" s="16">
        <v>485</v>
      </c>
      <c r="AG64" s="16" t="s">
        <v>58</v>
      </c>
      <c r="AH64" s="16" t="s">
        <v>65</v>
      </c>
      <c r="AI64" s="16" t="s">
        <v>66</v>
      </c>
      <c r="AJ64" s="89" t="s">
        <v>67</v>
      </c>
      <c r="AK64" s="90" t="s">
        <v>63</v>
      </c>
      <c r="AL64" s="16" t="s">
        <v>124</v>
      </c>
      <c r="AO64" s="16">
        <v>102</v>
      </c>
      <c r="AP64" s="16">
        <v>14</v>
      </c>
      <c r="AR64" s="89"/>
      <c r="AS64" s="90">
        <v>1300</v>
      </c>
      <c r="AT64" s="16">
        <v>1300</v>
      </c>
      <c r="AU64" s="90">
        <v>49</v>
      </c>
      <c r="AV64" s="16">
        <v>48</v>
      </c>
      <c r="AW64" s="16">
        <v>48</v>
      </c>
      <c r="AX64" s="16">
        <v>34.299999999999997</v>
      </c>
      <c r="AY64" s="16">
        <v>33.5</v>
      </c>
      <c r="AZ64" s="16">
        <v>33.94</v>
      </c>
      <c r="BA64" s="16">
        <v>48.823999999999998</v>
      </c>
      <c r="BB64" s="16">
        <v>47.579000000000001</v>
      </c>
      <c r="BC64" s="16">
        <v>48.263800000000003</v>
      </c>
      <c r="BD64" s="16">
        <v>38</v>
      </c>
      <c r="BE64" s="16" t="s">
        <v>1616</v>
      </c>
      <c r="BF64" s="16" t="s">
        <v>1617</v>
      </c>
      <c r="BG64" s="16" t="s">
        <v>1624</v>
      </c>
      <c r="BH64" s="16" t="s">
        <v>1625</v>
      </c>
      <c r="BI64" s="16">
        <f>AS64</f>
        <v>1300</v>
      </c>
      <c r="BM64" s="89">
        <f>AS64</f>
        <v>1300</v>
      </c>
      <c r="BN64" s="92"/>
      <c r="BO64" s="16">
        <v>2</v>
      </c>
      <c r="BP64" s="16">
        <v>2</v>
      </c>
      <c r="BQ64" s="16">
        <v>5</v>
      </c>
      <c r="BR64" s="16" t="s">
        <v>164</v>
      </c>
      <c r="BS64" s="16" t="s">
        <v>1548</v>
      </c>
      <c r="BT64" s="16" t="s">
        <v>1999</v>
      </c>
      <c r="BU64" s="21">
        <v>44743</v>
      </c>
      <c r="BV64" s="89">
        <v>31534</v>
      </c>
      <c r="BW64" s="148"/>
      <c r="BX64" s="90"/>
      <c r="BY64" s="16" t="s">
        <v>63</v>
      </c>
      <c r="CB64" s="16" t="s">
        <v>63</v>
      </c>
      <c r="CC64" s="16" t="s">
        <v>63</v>
      </c>
      <c r="CD64" s="16" t="s">
        <v>2101</v>
      </c>
      <c r="CE64" s="16" t="s">
        <v>63</v>
      </c>
      <c r="CG64" s="16" t="s">
        <v>62</v>
      </c>
      <c r="CH64" s="16" t="s">
        <v>2102</v>
      </c>
      <c r="CI64" s="16" t="s">
        <v>63</v>
      </c>
      <c r="CJ64" s="16" t="s">
        <v>752</v>
      </c>
      <c r="CK64" s="16" t="s">
        <v>90</v>
      </c>
      <c r="CM64" s="16">
        <v>1</v>
      </c>
      <c r="CN64" s="16" t="s">
        <v>91</v>
      </c>
      <c r="CP64" s="16">
        <v>369</v>
      </c>
      <c r="CQ64" s="16">
        <v>51</v>
      </c>
      <c r="CR64" s="16">
        <v>136.69999999999999</v>
      </c>
      <c r="CS64" s="16" t="s">
        <v>92</v>
      </c>
      <c r="CV64" s="16" t="s">
        <v>93</v>
      </c>
      <c r="CX64" s="16" t="s">
        <v>194</v>
      </c>
      <c r="CY64" s="16" t="s">
        <v>63</v>
      </c>
      <c r="DD64" s="16">
        <v>2</v>
      </c>
      <c r="DE64" s="16" t="s">
        <v>167</v>
      </c>
      <c r="DF64" s="16" t="s">
        <v>2103</v>
      </c>
      <c r="DG64" s="16" t="s">
        <v>2104</v>
      </c>
      <c r="DL64" s="16" t="s">
        <v>63</v>
      </c>
      <c r="DM64" s="16" t="s">
        <v>62</v>
      </c>
      <c r="DN64" s="16" t="s">
        <v>63</v>
      </c>
      <c r="DO64" s="16" t="s">
        <v>2105</v>
      </c>
      <c r="DP64" s="16" t="s">
        <v>62</v>
      </c>
      <c r="DQ64" s="16" t="s">
        <v>76</v>
      </c>
      <c r="DR64" s="16" t="s">
        <v>1107</v>
      </c>
      <c r="DS64" s="16" t="s">
        <v>2002</v>
      </c>
      <c r="DT64" s="16" t="s">
        <v>2003</v>
      </c>
      <c r="DU64" s="16" t="s">
        <v>2004</v>
      </c>
      <c r="DV64" s="16" t="s">
        <v>2005</v>
      </c>
      <c r="DZ64" s="89"/>
      <c r="EA64" s="149"/>
      <c r="EB64" s="90">
        <v>8</v>
      </c>
      <c r="EC64" s="16">
        <v>10</v>
      </c>
      <c r="ED64" s="89"/>
      <c r="EE64" s="90" t="s">
        <v>2106</v>
      </c>
      <c r="EF64" s="16">
        <v>7</v>
      </c>
      <c r="EH64" s="89"/>
      <c r="EI64" s="90"/>
      <c r="EM64" s="90"/>
      <c r="EP64" s="89"/>
      <c r="EQ64" s="90"/>
      <c r="ET64" s="89"/>
      <c r="EU64" s="90">
        <v>1500</v>
      </c>
      <c r="EV64" s="89"/>
      <c r="EW64" s="90">
        <v>9</v>
      </c>
      <c r="EX64" s="16">
        <v>9</v>
      </c>
      <c r="EY64" s="89">
        <v>9</v>
      </c>
      <c r="EZ64" s="91">
        <v>110</v>
      </c>
      <c r="FA64" s="16">
        <v>5</v>
      </c>
      <c r="FB64" s="89"/>
      <c r="FC64" s="91">
        <v>500</v>
      </c>
      <c r="FD64" s="90">
        <v>45</v>
      </c>
      <c r="FE64" s="16">
        <v>49</v>
      </c>
      <c r="FF64" s="89">
        <v>47</v>
      </c>
      <c r="FG64" s="16">
        <v>115.9</v>
      </c>
      <c r="FH64" s="16">
        <v>103.6</v>
      </c>
      <c r="FI64" s="95">
        <f>EZ64</f>
        <v>110</v>
      </c>
      <c r="FJ64" s="150">
        <v>37.479999999999997</v>
      </c>
      <c r="FK64" s="151">
        <v>38.22</v>
      </c>
      <c r="FL64" s="89">
        <f>BD64</f>
        <v>38</v>
      </c>
      <c r="FM64" s="16">
        <v>0.65700000000000003</v>
      </c>
      <c r="FN64" s="16">
        <v>0.66300000000000003</v>
      </c>
      <c r="FO64" s="89">
        <v>0.66</v>
      </c>
      <c r="FP64" s="152">
        <v>0.1</v>
      </c>
      <c r="FQ64" s="153">
        <v>0.1</v>
      </c>
      <c r="FR64" s="153">
        <v>0.1</v>
      </c>
      <c r="FS64" s="154">
        <v>15.9</v>
      </c>
    </row>
    <row r="65" spans="1:190" s="16" customFormat="1" x14ac:dyDescent="0.3">
      <c r="B65" s="184" t="s">
        <v>2107</v>
      </c>
      <c r="C65" s="184"/>
      <c r="D65" s="184"/>
      <c r="E65" s="184"/>
      <c r="F65" s="184"/>
      <c r="G65" s="184"/>
      <c r="H65" s="184"/>
      <c r="I65" s="185"/>
      <c r="J65" s="90">
        <v>28</v>
      </c>
      <c r="K65" s="16">
        <v>33</v>
      </c>
      <c r="L65" s="16">
        <v>30</v>
      </c>
      <c r="M65" s="16">
        <v>36.799999999999997</v>
      </c>
      <c r="N65" s="16">
        <v>48.5</v>
      </c>
      <c r="O65" s="16">
        <v>41.281399999999998</v>
      </c>
      <c r="P65" s="16">
        <v>28.0777</v>
      </c>
      <c r="Q65" s="16">
        <v>33.465299999999999</v>
      </c>
      <c r="R65" s="16">
        <v>30.270700000000001</v>
      </c>
      <c r="T65" s="16" t="s">
        <v>1103</v>
      </c>
      <c r="U65" s="16" t="s">
        <v>1104</v>
      </c>
      <c r="V65" s="16" t="s">
        <v>115</v>
      </c>
      <c r="W65" s="16" t="s">
        <v>116</v>
      </c>
      <c r="Y65" s="16">
        <v>8</v>
      </c>
      <c r="Z65" s="16" t="s">
        <v>62</v>
      </c>
      <c r="AA65" s="16" t="s">
        <v>63</v>
      </c>
      <c r="AB65" s="16" t="s">
        <v>60</v>
      </c>
      <c r="AC65" s="16" t="s">
        <v>117</v>
      </c>
      <c r="AD65" s="16">
        <v>10</v>
      </c>
      <c r="AF65" s="16">
        <v>485</v>
      </c>
      <c r="AG65" s="16" t="s">
        <v>58</v>
      </c>
      <c r="AH65" s="16" t="s">
        <v>65</v>
      </c>
      <c r="AI65" s="16" t="s">
        <v>66</v>
      </c>
      <c r="AJ65" s="89" t="s">
        <v>67</v>
      </c>
      <c r="AK65" s="90" t="s">
        <v>63</v>
      </c>
      <c r="AL65" s="16" t="s">
        <v>124</v>
      </c>
      <c r="AO65" s="16">
        <v>102</v>
      </c>
      <c r="AP65" s="16">
        <v>14</v>
      </c>
      <c r="AR65" s="89"/>
      <c r="AS65" s="90">
        <v>1300</v>
      </c>
      <c r="AT65" s="16">
        <v>1300</v>
      </c>
      <c r="AU65" s="90">
        <v>66</v>
      </c>
      <c r="AV65" s="16">
        <v>67</v>
      </c>
      <c r="AW65" s="16">
        <v>66</v>
      </c>
      <c r="AX65" s="16">
        <v>98.4</v>
      </c>
      <c r="AY65" s="16">
        <v>100.7</v>
      </c>
      <c r="AZ65" s="16">
        <v>99.421899999999994</v>
      </c>
      <c r="BA65" s="16">
        <v>69.002700000000004</v>
      </c>
      <c r="BB65" s="16">
        <v>70.522800000000004</v>
      </c>
      <c r="BC65" s="16">
        <v>69.678600000000003</v>
      </c>
      <c r="BD65" s="16">
        <v>38</v>
      </c>
      <c r="BE65" s="16" t="s">
        <v>1616</v>
      </c>
      <c r="BF65" s="16" t="s">
        <v>1617</v>
      </c>
      <c r="BG65" s="16" t="s">
        <v>66</v>
      </c>
      <c r="BH65" s="16" t="s">
        <v>67</v>
      </c>
      <c r="BI65" s="16">
        <f>AS65</f>
        <v>1300</v>
      </c>
      <c r="BJ65" s="1"/>
      <c r="BK65" s="1"/>
      <c r="BL65" s="1"/>
      <c r="BM65" s="89">
        <f>AS65</f>
        <v>1300</v>
      </c>
      <c r="BN65" s="92" t="s">
        <v>1998</v>
      </c>
      <c r="BO65" s="16">
        <v>2</v>
      </c>
      <c r="BP65" s="16">
        <v>2</v>
      </c>
      <c r="BQ65" s="16">
        <v>5</v>
      </c>
      <c r="BR65" s="16" t="s">
        <v>164</v>
      </c>
      <c r="BS65" s="16" t="s">
        <v>1548</v>
      </c>
      <c r="BT65" s="16" t="s">
        <v>1999</v>
      </c>
      <c r="BU65" s="21">
        <v>44743</v>
      </c>
      <c r="BV65" s="89">
        <v>31534</v>
      </c>
      <c r="BW65" s="148"/>
      <c r="BX65" s="90"/>
      <c r="BY65" s="16" t="s">
        <v>63</v>
      </c>
      <c r="CB65" s="16" t="s">
        <v>63</v>
      </c>
      <c r="CC65" s="16" t="s">
        <v>63</v>
      </c>
      <c r="CD65" s="16" t="s">
        <v>2101</v>
      </c>
      <c r="CE65" s="16" t="s">
        <v>63</v>
      </c>
      <c r="CG65" s="16" t="s">
        <v>62</v>
      </c>
      <c r="CH65" s="16" t="s">
        <v>2102</v>
      </c>
      <c r="CI65" s="16" t="s">
        <v>63</v>
      </c>
      <c r="CJ65" s="16" t="s">
        <v>752</v>
      </c>
      <c r="CK65" s="16" t="s">
        <v>90</v>
      </c>
      <c r="CM65" s="16">
        <v>1</v>
      </c>
      <c r="CN65" s="16" t="s">
        <v>91</v>
      </c>
      <c r="CP65" s="16">
        <v>369</v>
      </c>
      <c r="CQ65" s="16">
        <v>51</v>
      </c>
      <c r="CR65" s="16">
        <v>136.69999999999999</v>
      </c>
      <c r="CS65" s="16" t="s">
        <v>92</v>
      </c>
      <c r="CV65" s="16" t="s">
        <v>93</v>
      </c>
      <c r="CX65" s="16" t="s">
        <v>194</v>
      </c>
      <c r="CY65" s="16" t="s">
        <v>63</v>
      </c>
      <c r="DD65" s="16">
        <v>2</v>
      </c>
      <c r="DE65" s="16" t="s">
        <v>167</v>
      </c>
      <c r="DF65" s="16" t="s">
        <v>2108</v>
      </c>
      <c r="DG65" s="16" t="s">
        <v>2104</v>
      </c>
      <c r="DJ65" s="16" t="s">
        <v>106</v>
      </c>
      <c r="DK65" s="16" t="s">
        <v>1549</v>
      </c>
      <c r="DL65" s="16" t="s">
        <v>63</v>
      </c>
      <c r="DM65" s="16" t="s">
        <v>62</v>
      </c>
      <c r="DN65" s="16" t="s">
        <v>63</v>
      </c>
      <c r="DO65" s="16" t="s">
        <v>2105</v>
      </c>
      <c r="DP65" s="16" t="s">
        <v>62</v>
      </c>
      <c r="DQ65" s="16" t="s">
        <v>76</v>
      </c>
      <c r="DR65" s="16" t="s">
        <v>1107</v>
      </c>
      <c r="DS65" s="16" t="s">
        <v>2002</v>
      </c>
      <c r="DT65" s="16" t="s">
        <v>2003</v>
      </c>
      <c r="DU65" s="16" t="s">
        <v>2004</v>
      </c>
      <c r="DV65" s="16" t="s">
        <v>2005</v>
      </c>
      <c r="DY65" s="16">
        <v>39.6</v>
      </c>
      <c r="DZ65" s="89"/>
      <c r="EA65" s="149"/>
      <c r="EB65" s="90">
        <v>8</v>
      </c>
      <c r="EC65" s="16">
        <v>10</v>
      </c>
      <c r="ED65" s="89">
        <v>10</v>
      </c>
      <c r="EE65" s="90" t="s">
        <v>2106</v>
      </c>
      <c r="EF65" s="16">
        <v>7</v>
      </c>
      <c r="EH65" s="89"/>
      <c r="EI65" s="90"/>
      <c r="EM65" s="90"/>
      <c r="EP65" s="89"/>
      <c r="EQ65" s="90"/>
      <c r="ET65" s="89"/>
      <c r="EU65" s="90">
        <v>1500</v>
      </c>
      <c r="EV65" s="89"/>
      <c r="EW65" s="90">
        <v>317</v>
      </c>
      <c r="EX65" s="16">
        <v>285</v>
      </c>
      <c r="EY65" s="89">
        <v>303</v>
      </c>
      <c r="EZ65" s="91">
        <v>110</v>
      </c>
      <c r="FA65" s="16">
        <v>5</v>
      </c>
      <c r="FB65" s="89"/>
      <c r="FC65" s="91">
        <v>500</v>
      </c>
      <c r="FD65" s="90">
        <v>45</v>
      </c>
      <c r="FE65" s="16">
        <v>49</v>
      </c>
      <c r="FF65" s="89">
        <v>47</v>
      </c>
      <c r="FG65" s="16">
        <v>115.9</v>
      </c>
      <c r="FH65" s="16">
        <v>103.6</v>
      </c>
      <c r="FI65" s="95">
        <f>EZ65</f>
        <v>110</v>
      </c>
      <c r="FJ65" s="92" t="s">
        <v>2109</v>
      </c>
      <c r="FL65" s="89"/>
      <c r="FM65" s="16">
        <v>0.65700000000000003</v>
      </c>
      <c r="FN65" s="16">
        <v>0.66300000000000003</v>
      </c>
      <c r="FO65" s="89">
        <v>0.66</v>
      </c>
      <c r="FP65" s="90" t="s">
        <v>2110</v>
      </c>
      <c r="FS65" s="154">
        <v>15.9</v>
      </c>
    </row>
    <row r="66" spans="1:190" s="82" customFormat="1" x14ac:dyDescent="0.3">
      <c r="A66" s="16"/>
      <c r="E66" s="16"/>
      <c r="F66" s="16"/>
      <c r="G66" s="19"/>
      <c r="H66" s="16"/>
      <c r="I66" s="89"/>
      <c r="J66" s="81"/>
      <c r="K66" s="72"/>
      <c r="L66" s="72"/>
      <c r="M66" s="74" t="s">
        <v>2111</v>
      </c>
      <c r="N66" s="72"/>
      <c r="O66" s="72"/>
      <c r="P66" s="72"/>
      <c r="Q66" s="72"/>
      <c r="R66" s="72"/>
      <c r="S66" s="72"/>
      <c r="T66" s="72"/>
      <c r="U66" s="72"/>
      <c r="V66" s="72"/>
      <c r="W66" s="72"/>
      <c r="X66" s="72"/>
      <c r="Y66" s="72"/>
      <c r="Z66" s="72"/>
      <c r="AA66" s="72"/>
      <c r="AB66" s="72"/>
      <c r="AC66" s="72"/>
      <c r="AD66" s="74" t="str">
        <f>$M66</f>
        <v>2023 Volvo V60 T8 AWD Recharge ext. Range</v>
      </c>
      <c r="AE66" s="72"/>
      <c r="AF66" s="72"/>
      <c r="AG66" s="72"/>
      <c r="AH66" s="72"/>
      <c r="AI66" s="72"/>
      <c r="AJ66" s="75"/>
      <c r="AK66" s="138"/>
      <c r="AL66" s="1"/>
      <c r="AM66" s="1"/>
      <c r="AN66" s="1"/>
      <c r="AO66" s="1"/>
      <c r="AP66" s="1"/>
      <c r="AQ66" s="1"/>
      <c r="AR66" s="139"/>
      <c r="AS66" s="70"/>
      <c r="AT66" s="74" t="str">
        <f>$M66</f>
        <v>2023 Volvo V60 T8 AWD Recharge ext. Range</v>
      </c>
      <c r="AU66" s="70"/>
      <c r="AV66" s="72"/>
      <c r="AW66" s="72"/>
      <c r="AX66" s="72"/>
      <c r="AY66" s="72"/>
      <c r="AZ66" s="72"/>
      <c r="BA66" s="72"/>
      <c r="BB66" s="72"/>
      <c r="BC66" s="72"/>
      <c r="BD66" s="72"/>
      <c r="BE66" s="72"/>
      <c r="BF66" s="72"/>
      <c r="BG66" s="72"/>
      <c r="BH66" s="72"/>
      <c r="BI66" s="74" t="str">
        <f>$M66</f>
        <v>2023 Volvo V60 T8 AWD Recharge ext. Range</v>
      </c>
      <c r="BJ66" s="72"/>
      <c r="BK66" s="72"/>
      <c r="BL66" s="72"/>
      <c r="BM66" s="75"/>
      <c r="BN66" s="138"/>
      <c r="BO66" s="1"/>
      <c r="BP66" s="1"/>
      <c r="BQ66" s="1"/>
      <c r="BR66" s="1"/>
      <c r="BS66" s="1"/>
      <c r="BT66" s="140"/>
      <c r="BU66" s="1"/>
      <c r="BV66" s="139"/>
      <c r="BW66" s="141"/>
      <c r="BX66" s="70"/>
      <c r="BY66" s="74" t="str">
        <f>$M66</f>
        <v>2023 Volvo V60 T8 AWD Recharge ext. Range</v>
      </c>
      <c r="BZ66" s="72"/>
      <c r="CA66" s="72"/>
      <c r="CB66" s="72"/>
      <c r="CC66" s="72"/>
      <c r="CD66" s="72"/>
      <c r="CE66" s="142"/>
      <c r="CF66" s="72"/>
      <c r="CG66" s="72"/>
      <c r="CH66" s="72"/>
      <c r="CI66" s="72"/>
      <c r="CJ66" s="72"/>
      <c r="CK66" s="72"/>
      <c r="CL66" s="72"/>
      <c r="CM66" s="72"/>
      <c r="CN66" s="72"/>
      <c r="CO66" s="74" t="str">
        <f>$M66</f>
        <v>2023 Volvo V60 T8 AWD Recharge ext. Range</v>
      </c>
      <c r="CP66" s="72"/>
      <c r="CQ66" s="72"/>
      <c r="CR66" s="72"/>
      <c r="CS66" s="72"/>
      <c r="CT66" s="72"/>
      <c r="CU66" s="72"/>
      <c r="CV66" s="72"/>
      <c r="CW66" s="72"/>
      <c r="CX66" s="72"/>
      <c r="CY66" s="72"/>
      <c r="CZ66" s="72"/>
      <c r="DA66" s="72"/>
      <c r="DB66" s="72"/>
      <c r="DC66" s="72"/>
      <c r="DD66" s="72"/>
      <c r="DE66" s="72"/>
      <c r="DF66" s="74" t="str">
        <f>$M66</f>
        <v>2023 Volvo V60 T8 AWD Recharge ext. Range</v>
      </c>
      <c r="DG66" s="72"/>
      <c r="DH66" s="72"/>
      <c r="DI66" s="72"/>
      <c r="DJ66" s="72"/>
      <c r="DK66" s="72"/>
      <c r="DL66" s="72"/>
      <c r="DM66" s="72"/>
      <c r="DN66" s="72"/>
      <c r="DO66" s="72"/>
      <c r="DP66" s="72"/>
      <c r="DQ66" s="72"/>
      <c r="DR66" s="74"/>
      <c r="DS66" s="74"/>
      <c r="DT66" s="74"/>
      <c r="DU66" s="74"/>
      <c r="DV66" s="74"/>
      <c r="DW66" s="74" t="str">
        <f>$M66</f>
        <v>2023 Volvo V60 T8 AWD Recharge ext. Range</v>
      </c>
      <c r="DX66" s="74"/>
      <c r="DY66" s="74"/>
      <c r="DZ66" s="73"/>
      <c r="EA66" s="143"/>
      <c r="EB66" s="81"/>
      <c r="EC66" s="74"/>
      <c r="ED66" s="73"/>
      <c r="EE66" s="81"/>
      <c r="EF66" s="74"/>
      <c r="EG66" s="74"/>
      <c r="EH66" s="73"/>
      <c r="EI66" s="81"/>
      <c r="EK66" t="s">
        <v>1597</v>
      </c>
      <c r="EL66" s="74" t="str">
        <f>$M66</f>
        <v>2023 Volvo V60 T8 AWD Recharge ext. Range</v>
      </c>
      <c r="EM66" s="81"/>
      <c r="EP66" s="87"/>
      <c r="EQ66" s="86"/>
      <c r="ET66" s="87"/>
      <c r="EU66" s="86"/>
      <c r="EV66" s="87"/>
      <c r="EW66" s="86"/>
      <c r="EY66" s="87"/>
      <c r="EZ66" s="88"/>
      <c r="FA66" s="74" t="str">
        <f>$M66</f>
        <v>2023 Volvo V60 T8 AWD Recharge ext. Range</v>
      </c>
      <c r="FB66" s="87"/>
      <c r="FC66" s="88"/>
      <c r="FD66" s="81"/>
      <c r="FE66" s="74"/>
      <c r="FF66" s="73"/>
      <c r="FG66" s="81"/>
      <c r="FH66" s="74"/>
      <c r="FI66" s="73"/>
      <c r="FJ66" s="81"/>
      <c r="FK66" s="74"/>
      <c r="FL66" s="73"/>
      <c r="FM66" s="74" t="str">
        <f>$M66</f>
        <v>2023 Volvo V60 T8 AWD Recharge ext. Range</v>
      </c>
      <c r="FN66" s="74"/>
      <c r="FO66" s="73"/>
      <c r="FP66" s="144"/>
      <c r="FQ66" s="145"/>
      <c r="FR66" s="146"/>
      <c r="FS66" s="147"/>
      <c r="FT66" s="74"/>
      <c r="FU66" s="74"/>
      <c r="FV66" s="74"/>
      <c r="FW66" s="74"/>
      <c r="FX66" s="74"/>
      <c r="FY66" s="74"/>
      <c r="FZ66" s="74"/>
      <c r="GA66" s="74"/>
      <c r="GB66" s="74"/>
      <c r="GC66" s="74"/>
      <c r="GD66" s="74"/>
      <c r="GE66" s="74"/>
      <c r="GF66" s="74"/>
      <c r="GG66" s="74"/>
      <c r="GH66" s="74"/>
    </row>
    <row r="67" spans="1:190" s="16" customFormat="1" x14ac:dyDescent="0.3">
      <c r="A67" s="16">
        <v>2023</v>
      </c>
      <c r="B67" s="16" t="s">
        <v>1099</v>
      </c>
      <c r="C67" s="16" t="s">
        <v>1100</v>
      </c>
      <c r="D67" s="16" t="s">
        <v>2112</v>
      </c>
      <c r="E67" s="16" t="s">
        <v>1102</v>
      </c>
      <c r="F67" s="16">
        <v>214</v>
      </c>
      <c r="G67" s="19">
        <v>2</v>
      </c>
      <c r="H67" s="16">
        <v>4</v>
      </c>
      <c r="I67" s="89" t="s">
        <v>121</v>
      </c>
      <c r="J67" s="90">
        <v>30</v>
      </c>
      <c r="K67" s="16">
        <v>33</v>
      </c>
      <c r="L67" s="16">
        <v>31</v>
      </c>
      <c r="M67" s="16">
        <v>39</v>
      </c>
      <c r="N67" s="16">
        <v>47.1</v>
      </c>
      <c r="O67" s="16">
        <v>42.271299999999997</v>
      </c>
      <c r="P67" s="16">
        <v>29.5533</v>
      </c>
      <c r="Q67" s="16">
        <v>32.599800000000002</v>
      </c>
      <c r="R67" s="16">
        <v>30.8507</v>
      </c>
      <c r="T67" s="16" t="s">
        <v>59</v>
      </c>
      <c r="U67" s="16" t="s">
        <v>70</v>
      </c>
      <c r="V67" s="16" t="s">
        <v>115</v>
      </c>
      <c r="W67" s="16" t="s">
        <v>116</v>
      </c>
      <c r="Y67" s="16">
        <v>8</v>
      </c>
      <c r="Z67" s="16" t="s">
        <v>62</v>
      </c>
      <c r="AA67" s="16" t="s">
        <v>63</v>
      </c>
      <c r="AB67" s="16" t="s">
        <v>60</v>
      </c>
      <c r="AC67" s="16" t="s">
        <v>117</v>
      </c>
      <c r="AD67" s="16">
        <v>10</v>
      </c>
      <c r="AF67" s="16">
        <v>492</v>
      </c>
      <c r="AG67" s="16" t="s">
        <v>58</v>
      </c>
      <c r="AH67" s="16" t="s">
        <v>65</v>
      </c>
      <c r="AI67" s="16" t="s">
        <v>66</v>
      </c>
      <c r="AJ67" s="89" t="s">
        <v>67</v>
      </c>
      <c r="AK67" s="90" t="s">
        <v>63</v>
      </c>
      <c r="AL67" s="16" t="s">
        <v>124</v>
      </c>
      <c r="AO67" s="16">
        <v>94</v>
      </c>
      <c r="AP67" s="16">
        <v>29</v>
      </c>
      <c r="AR67" s="89"/>
      <c r="AS67" s="90">
        <v>1200</v>
      </c>
      <c r="AT67" s="16">
        <v>1200</v>
      </c>
      <c r="AU67" s="90">
        <v>44</v>
      </c>
      <c r="AV67" s="16">
        <v>44</v>
      </c>
      <c r="AW67" s="16">
        <v>44</v>
      </c>
      <c r="AX67" s="16">
        <v>30.4</v>
      </c>
      <c r="AY67" s="16">
        <v>30.6</v>
      </c>
      <c r="AZ67" s="16">
        <v>30.49</v>
      </c>
      <c r="BA67" s="16">
        <v>43.585999999999999</v>
      </c>
      <c r="BB67" s="16">
        <v>44.029000000000003</v>
      </c>
      <c r="BC67" s="16">
        <v>43.785400000000003</v>
      </c>
      <c r="BD67" s="16">
        <v>40</v>
      </c>
      <c r="BE67" s="16" t="s">
        <v>1616</v>
      </c>
      <c r="BF67" s="16" t="s">
        <v>1617</v>
      </c>
      <c r="BG67" s="16" t="s">
        <v>1624</v>
      </c>
      <c r="BH67" s="16" t="s">
        <v>1625</v>
      </c>
      <c r="BI67" s="16">
        <f>AS67</f>
        <v>1200</v>
      </c>
      <c r="BM67" s="89">
        <f>AS67</f>
        <v>1200</v>
      </c>
      <c r="BN67" s="92"/>
      <c r="BO67" s="16">
        <v>2</v>
      </c>
      <c r="BP67" s="16">
        <v>2</v>
      </c>
      <c r="BQ67" s="16">
        <v>7</v>
      </c>
      <c r="BR67" s="16" t="s">
        <v>154</v>
      </c>
      <c r="BS67" s="16" t="s">
        <v>1548</v>
      </c>
      <c r="BT67" s="16" t="s">
        <v>1999</v>
      </c>
      <c r="BU67" s="21">
        <v>44743</v>
      </c>
      <c r="BV67" s="89">
        <v>31536</v>
      </c>
      <c r="BW67" s="148"/>
      <c r="BX67" s="90"/>
      <c r="BY67" s="16" t="s">
        <v>63</v>
      </c>
      <c r="CB67" s="16" t="s">
        <v>63</v>
      </c>
      <c r="CC67" s="16" t="s">
        <v>63</v>
      </c>
      <c r="CD67" s="16" t="s">
        <v>2101</v>
      </c>
      <c r="CE67" s="16" t="s">
        <v>63</v>
      </c>
      <c r="CG67" s="16" t="s">
        <v>62</v>
      </c>
      <c r="CH67" s="16" t="s">
        <v>2102</v>
      </c>
      <c r="CI67" s="16" t="s">
        <v>63</v>
      </c>
      <c r="CJ67" s="16" t="s">
        <v>752</v>
      </c>
      <c r="CK67" s="16" t="s">
        <v>90</v>
      </c>
      <c r="CM67" s="16">
        <v>1</v>
      </c>
      <c r="CN67" s="16" t="s">
        <v>91</v>
      </c>
      <c r="CP67" s="16">
        <v>369</v>
      </c>
      <c r="CQ67" s="16">
        <v>51</v>
      </c>
      <c r="CR67" s="16">
        <v>136.69999999999999</v>
      </c>
      <c r="CS67" s="16" t="s">
        <v>92</v>
      </c>
      <c r="CV67" s="16" t="s">
        <v>93</v>
      </c>
      <c r="CX67" s="16" t="s">
        <v>194</v>
      </c>
      <c r="CY67" s="16" t="s">
        <v>63</v>
      </c>
      <c r="DD67" s="16">
        <v>2</v>
      </c>
      <c r="DE67" s="16" t="s">
        <v>167</v>
      </c>
      <c r="DF67" s="16" t="s">
        <v>2103</v>
      </c>
      <c r="DG67" s="16" t="s">
        <v>2104</v>
      </c>
      <c r="DL67" s="16" t="s">
        <v>63</v>
      </c>
      <c r="DM67" s="16" t="s">
        <v>62</v>
      </c>
      <c r="DN67" s="16" t="s">
        <v>63</v>
      </c>
      <c r="DO67" s="16" t="s">
        <v>2105</v>
      </c>
      <c r="DP67" s="16" t="s">
        <v>62</v>
      </c>
      <c r="DQ67" s="16" t="s">
        <v>76</v>
      </c>
      <c r="DR67" s="16" t="s">
        <v>1107</v>
      </c>
      <c r="DS67" s="16" t="s">
        <v>2002</v>
      </c>
      <c r="DT67" s="16" t="s">
        <v>2003</v>
      </c>
      <c r="DU67" s="16" t="s">
        <v>2004</v>
      </c>
      <c r="DV67" s="16" t="s">
        <v>2005</v>
      </c>
      <c r="DZ67" s="89"/>
      <c r="EA67" s="149"/>
      <c r="EB67" s="90">
        <v>9</v>
      </c>
      <c r="EC67" s="16">
        <v>10</v>
      </c>
      <c r="ED67" s="89"/>
      <c r="EE67" s="90" t="s">
        <v>2106</v>
      </c>
      <c r="EF67" s="16">
        <v>7</v>
      </c>
      <c r="EH67" s="89"/>
      <c r="EI67" s="90"/>
      <c r="EM67" s="90"/>
      <c r="EP67" s="89"/>
      <c r="EQ67" s="90"/>
      <c r="ET67" s="89"/>
      <c r="EU67" s="90">
        <v>2000</v>
      </c>
      <c r="EV67" s="89"/>
      <c r="EW67" s="90">
        <v>9</v>
      </c>
      <c r="EX67" s="16">
        <v>9</v>
      </c>
      <c r="EY67" s="89">
        <v>9</v>
      </c>
      <c r="EZ67" s="91">
        <v>99</v>
      </c>
      <c r="FA67" s="16">
        <v>5</v>
      </c>
      <c r="FB67" s="89"/>
      <c r="FC67" s="91">
        <v>530</v>
      </c>
      <c r="FD67" s="90">
        <v>50</v>
      </c>
      <c r="FE67" s="16">
        <v>53</v>
      </c>
      <c r="FF67" s="89">
        <v>52</v>
      </c>
      <c r="FG67" s="16">
        <v>102.6</v>
      </c>
      <c r="FH67" s="16">
        <v>94.6</v>
      </c>
      <c r="FI67" s="95">
        <f>EZ67</f>
        <v>99</v>
      </c>
      <c r="FJ67" s="150">
        <v>40.85</v>
      </c>
      <c r="FK67" s="151">
        <v>39.97</v>
      </c>
      <c r="FL67" s="89">
        <f>BD67</f>
        <v>40</v>
      </c>
      <c r="FM67" s="16">
        <v>0.68400000000000005</v>
      </c>
      <c r="FN67" s="16">
        <v>0.67700000000000005</v>
      </c>
      <c r="FO67" s="89">
        <v>0.68100000000000005</v>
      </c>
      <c r="FP67" s="152">
        <v>0.1</v>
      </c>
      <c r="FQ67" s="153">
        <v>0.1</v>
      </c>
      <c r="FR67" s="153">
        <v>0.1</v>
      </c>
      <c r="FS67" s="154">
        <v>15.9</v>
      </c>
    </row>
    <row r="68" spans="1:190" s="16" customFormat="1" x14ac:dyDescent="0.3">
      <c r="B68" s="184" t="s">
        <v>2107</v>
      </c>
      <c r="C68" s="184"/>
      <c r="D68" s="184"/>
      <c r="E68" s="184"/>
      <c r="F68" s="184"/>
      <c r="G68" s="184"/>
      <c r="H68" s="184"/>
      <c r="I68" s="185"/>
      <c r="J68" s="90">
        <v>30</v>
      </c>
      <c r="K68" s="16">
        <v>33</v>
      </c>
      <c r="L68" s="16">
        <v>31</v>
      </c>
      <c r="M68" s="16">
        <v>39</v>
      </c>
      <c r="N68" s="16">
        <v>47.1</v>
      </c>
      <c r="O68" s="16">
        <v>42.271299999999997</v>
      </c>
      <c r="P68" s="16">
        <v>29.5533</v>
      </c>
      <c r="Q68" s="16">
        <v>32.599800000000002</v>
      </c>
      <c r="R68" s="16">
        <v>30.8507</v>
      </c>
      <c r="T68" s="16" t="s">
        <v>59</v>
      </c>
      <c r="U68" s="16" t="s">
        <v>70</v>
      </c>
      <c r="V68" s="16" t="s">
        <v>115</v>
      </c>
      <c r="W68" s="16" t="s">
        <v>116</v>
      </c>
      <c r="Y68" s="16">
        <v>8</v>
      </c>
      <c r="Z68" s="16" t="s">
        <v>62</v>
      </c>
      <c r="AA68" s="16" t="s">
        <v>63</v>
      </c>
      <c r="AB68" s="16" t="s">
        <v>60</v>
      </c>
      <c r="AC68" s="16" t="s">
        <v>117</v>
      </c>
      <c r="AD68" s="16">
        <v>10</v>
      </c>
      <c r="AF68" s="16">
        <v>492</v>
      </c>
      <c r="AG68" s="16" t="s">
        <v>58</v>
      </c>
      <c r="AH68" s="16" t="s">
        <v>65</v>
      </c>
      <c r="AI68" s="16" t="s">
        <v>66</v>
      </c>
      <c r="AJ68" s="89" t="s">
        <v>67</v>
      </c>
      <c r="AK68" s="90" t="s">
        <v>63</v>
      </c>
      <c r="AL68" s="16" t="s">
        <v>124</v>
      </c>
      <c r="AO68" s="16">
        <v>94</v>
      </c>
      <c r="AP68" s="16">
        <v>29</v>
      </c>
      <c r="AR68" s="89"/>
      <c r="AS68" s="90">
        <v>1200</v>
      </c>
      <c r="AT68" s="16">
        <v>1200</v>
      </c>
      <c r="AU68" s="90">
        <v>74</v>
      </c>
      <c r="AV68" s="16">
        <v>73</v>
      </c>
      <c r="AW68" s="16">
        <v>74</v>
      </c>
      <c r="AX68" s="16">
        <v>110.8</v>
      </c>
      <c r="AY68" s="16">
        <v>110.3</v>
      </c>
      <c r="AZ68" s="16">
        <v>110.5744</v>
      </c>
      <c r="BA68" s="16">
        <v>77.527600000000007</v>
      </c>
      <c r="BB68" s="16">
        <v>77.202299999999994</v>
      </c>
      <c r="BC68" s="16">
        <v>77.380899999999997</v>
      </c>
      <c r="BD68" s="16">
        <v>40</v>
      </c>
      <c r="BE68" s="16" t="s">
        <v>1616</v>
      </c>
      <c r="BF68" s="16" t="s">
        <v>1617</v>
      </c>
      <c r="BG68" s="16" t="s">
        <v>66</v>
      </c>
      <c r="BH68" s="16" t="s">
        <v>67</v>
      </c>
      <c r="BI68" s="16">
        <f>AS68</f>
        <v>1200</v>
      </c>
      <c r="BJ68" s="1"/>
      <c r="BK68" s="1"/>
      <c r="BL68" s="1"/>
      <c r="BM68" s="89">
        <f>AS68</f>
        <v>1200</v>
      </c>
      <c r="BN68" s="92" t="s">
        <v>1998</v>
      </c>
      <c r="BO68" s="16">
        <v>2</v>
      </c>
      <c r="BP68" s="16">
        <v>2</v>
      </c>
      <c r="BQ68" s="16">
        <v>7</v>
      </c>
      <c r="BR68" s="16" t="s">
        <v>154</v>
      </c>
      <c r="BS68" s="16" t="s">
        <v>1548</v>
      </c>
      <c r="BT68" s="16" t="s">
        <v>1999</v>
      </c>
      <c r="BU68" s="21">
        <v>44743</v>
      </c>
      <c r="BV68" s="89">
        <v>31536</v>
      </c>
      <c r="BW68" s="148"/>
      <c r="BX68" s="90"/>
      <c r="BY68" s="16" t="s">
        <v>63</v>
      </c>
      <c r="CB68" s="16" t="s">
        <v>63</v>
      </c>
      <c r="CC68" s="16" t="s">
        <v>63</v>
      </c>
      <c r="CD68" s="16" t="s">
        <v>2101</v>
      </c>
      <c r="CE68" s="16" t="s">
        <v>63</v>
      </c>
      <c r="CG68" s="16" t="s">
        <v>62</v>
      </c>
      <c r="CH68" s="16" t="s">
        <v>2102</v>
      </c>
      <c r="CI68" s="16" t="s">
        <v>63</v>
      </c>
      <c r="CJ68" s="16" t="s">
        <v>752</v>
      </c>
      <c r="CK68" s="16" t="s">
        <v>90</v>
      </c>
      <c r="CM68" s="16">
        <v>1</v>
      </c>
      <c r="CN68" s="16" t="s">
        <v>91</v>
      </c>
      <c r="CP68" s="16">
        <v>369</v>
      </c>
      <c r="CQ68" s="16">
        <v>51</v>
      </c>
      <c r="CR68" s="16">
        <v>136.69999999999999</v>
      </c>
      <c r="CS68" s="16" t="s">
        <v>92</v>
      </c>
      <c r="CV68" s="16" t="s">
        <v>93</v>
      </c>
      <c r="CX68" s="16" t="s">
        <v>194</v>
      </c>
      <c r="CY68" s="16" t="s">
        <v>63</v>
      </c>
      <c r="DD68" s="16">
        <v>2</v>
      </c>
      <c r="DE68" s="16" t="s">
        <v>167</v>
      </c>
      <c r="DF68" s="16" t="s">
        <v>2108</v>
      </c>
      <c r="DG68" s="16" t="s">
        <v>2104</v>
      </c>
      <c r="DJ68" s="16" t="s">
        <v>106</v>
      </c>
      <c r="DK68" s="16" t="s">
        <v>1549</v>
      </c>
      <c r="DL68" s="16" t="s">
        <v>63</v>
      </c>
      <c r="DM68" s="16" t="s">
        <v>62</v>
      </c>
      <c r="DN68" s="16" t="s">
        <v>63</v>
      </c>
      <c r="DO68" s="16" t="s">
        <v>2105</v>
      </c>
      <c r="DP68" s="16" t="s">
        <v>62</v>
      </c>
      <c r="DQ68" s="16" t="s">
        <v>76</v>
      </c>
      <c r="DR68" s="16" t="s">
        <v>1107</v>
      </c>
      <c r="DS68" s="16" t="s">
        <v>2002</v>
      </c>
      <c r="DT68" s="16" t="s">
        <v>2003</v>
      </c>
      <c r="DU68" s="16" t="s">
        <v>2004</v>
      </c>
      <c r="DV68" s="16" t="s">
        <v>2005</v>
      </c>
      <c r="DY68" s="16">
        <v>42.3</v>
      </c>
      <c r="DZ68" s="89"/>
      <c r="EA68" s="149"/>
      <c r="EB68" s="90">
        <v>9</v>
      </c>
      <c r="EC68" s="16">
        <v>10</v>
      </c>
      <c r="ED68" s="89">
        <v>10</v>
      </c>
      <c r="EE68" s="90" t="s">
        <v>2106</v>
      </c>
      <c r="EF68" s="16">
        <v>7</v>
      </c>
      <c r="EH68" s="89"/>
      <c r="EI68" s="90"/>
      <c r="EM68" s="90"/>
      <c r="EP68" s="89"/>
      <c r="EQ68" s="90"/>
      <c r="ET68" s="89"/>
      <c r="EU68" s="90">
        <v>2000</v>
      </c>
      <c r="EV68" s="89"/>
      <c r="EW68" s="90">
        <v>298</v>
      </c>
      <c r="EX68" s="16">
        <v>270</v>
      </c>
      <c r="EY68" s="89">
        <v>286</v>
      </c>
      <c r="EZ68" s="91">
        <v>99</v>
      </c>
      <c r="FA68" s="16">
        <v>5</v>
      </c>
      <c r="FB68" s="89"/>
      <c r="FC68" s="91">
        <v>530</v>
      </c>
      <c r="FD68" s="90">
        <v>50</v>
      </c>
      <c r="FE68" s="16">
        <v>53</v>
      </c>
      <c r="FF68" s="89">
        <v>52</v>
      </c>
      <c r="FG68" s="16">
        <v>102.6</v>
      </c>
      <c r="FH68" s="16">
        <v>94.6</v>
      </c>
      <c r="FI68" s="95">
        <f>EZ68</f>
        <v>99</v>
      </c>
      <c r="FJ68" s="92" t="s">
        <v>2113</v>
      </c>
      <c r="FL68" s="89"/>
      <c r="FM68" s="16">
        <v>0.68400000000000005</v>
      </c>
      <c r="FN68" s="16">
        <v>0.67700000000000005</v>
      </c>
      <c r="FO68" s="89">
        <v>0.68100000000000005</v>
      </c>
      <c r="FP68" s="90" t="s">
        <v>2110</v>
      </c>
      <c r="FS68" s="154">
        <v>15.9</v>
      </c>
    </row>
    <row r="69" spans="1:190" s="82" customFormat="1" x14ac:dyDescent="0.3">
      <c r="B69" s="16"/>
      <c r="C69" s="72"/>
      <c r="D69" s="72"/>
      <c r="E69" s="72"/>
      <c r="F69" s="72"/>
      <c r="G69" s="72"/>
      <c r="H69" s="72"/>
      <c r="I69" s="73"/>
      <c r="J69" s="81"/>
      <c r="K69" s="72"/>
      <c r="L69" s="72"/>
      <c r="M69" s="74"/>
      <c r="N69" s="72"/>
      <c r="O69" s="72"/>
      <c r="P69" s="72"/>
      <c r="Q69" s="72"/>
      <c r="R69" s="72"/>
      <c r="S69" s="72"/>
      <c r="T69" s="72"/>
      <c r="U69" s="72"/>
      <c r="V69" s="72"/>
      <c r="W69" s="72"/>
      <c r="X69" s="72"/>
      <c r="Y69" s="72"/>
      <c r="Z69" s="72"/>
      <c r="AA69" s="72"/>
      <c r="AB69" s="72"/>
      <c r="AC69" s="72"/>
      <c r="AD69" s="74"/>
      <c r="AE69" s="72"/>
      <c r="AF69" s="72"/>
      <c r="AG69" s="72"/>
      <c r="AH69" s="72"/>
      <c r="AI69" s="72"/>
      <c r="AJ69" s="75"/>
      <c r="AK69" s="70"/>
      <c r="AL69" s="72"/>
      <c r="AM69" s="72"/>
      <c r="AN69" s="72"/>
      <c r="AO69" s="72"/>
      <c r="AP69" s="72"/>
      <c r="AQ69" s="72"/>
      <c r="AR69" s="75"/>
      <c r="AS69" s="70"/>
      <c r="AT69" s="74"/>
      <c r="AU69" s="70"/>
      <c r="AV69" s="72"/>
      <c r="AW69" s="72"/>
      <c r="AX69" s="72"/>
      <c r="AY69" s="72"/>
      <c r="AZ69" s="72"/>
      <c r="BA69" s="72"/>
      <c r="BB69" s="72"/>
      <c r="BC69" s="72"/>
      <c r="BD69" s="72"/>
      <c r="BE69" s="72"/>
      <c r="BF69" s="72"/>
      <c r="BG69" s="72"/>
      <c r="BH69" s="72"/>
      <c r="BI69" s="74"/>
      <c r="BJ69" s="72"/>
      <c r="BK69" s="72"/>
      <c r="BL69" s="72"/>
      <c r="BM69" s="75"/>
      <c r="BN69" s="138"/>
      <c r="BO69" s="1"/>
      <c r="BP69" s="1"/>
      <c r="BQ69" s="1"/>
      <c r="BR69" s="1"/>
      <c r="BS69" s="1"/>
      <c r="BT69" s="140"/>
      <c r="BU69" s="1"/>
      <c r="BV69" s="139"/>
      <c r="BW69" s="141"/>
      <c r="BX69" s="70"/>
      <c r="BY69" s="74"/>
      <c r="BZ69" s="72"/>
      <c r="CA69" s="72"/>
      <c r="CB69" s="72"/>
      <c r="CC69" s="72"/>
      <c r="CD69" s="72"/>
      <c r="CE69" s="142"/>
      <c r="CF69" s="72"/>
      <c r="CG69" s="72"/>
      <c r="CH69" s="72"/>
      <c r="CI69" s="72"/>
      <c r="CJ69" s="72"/>
      <c r="CK69" s="72"/>
      <c r="CL69" s="72"/>
      <c r="CM69" s="72"/>
      <c r="CN69" s="72"/>
      <c r="CO69" s="74"/>
      <c r="CP69" s="72"/>
      <c r="CQ69" s="72"/>
      <c r="CR69" s="72"/>
      <c r="CS69" s="72"/>
      <c r="CT69" s="72"/>
      <c r="CU69" s="72"/>
      <c r="CV69" s="72"/>
      <c r="CW69" s="72"/>
      <c r="CX69" s="72"/>
      <c r="CY69" s="72"/>
      <c r="CZ69" s="72"/>
      <c r="DA69" s="72"/>
      <c r="DB69" s="72"/>
      <c r="DC69" s="72"/>
      <c r="DD69" s="72"/>
      <c r="DE69" s="72"/>
      <c r="DF69" s="74"/>
      <c r="DG69" s="72"/>
      <c r="DH69" s="72"/>
      <c r="DI69" s="72"/>
      <c r="DJ69" s="72"/>
      <c r="DK69" s="72"/>
      <c r="DL69" s="72"/>
      <c r="DM69" s="72"/>
      <c r="DN69" s="72"/>
      <c r="DO69" s="72"/>
      <c r="DP69" s="72"/>
      <c r="DQ69" s="72"/>
      <c r="DR69" s="74"/>
      <c r="DS69" s="74"/>
      <c r="DT69" s="74"/>
      <c r="DU69" s="74"/>
      <c r="DV69" s="74"/>
      <c r="DW69" s="74"/>
      <c r="DX69" s="74"/>
      <c r="DY69" s="74"/>
      <c r="DZ69" s="73"/>
      <c r="EA69" s="143"/>
      <c r="EB69" s="156"/>
      <c r="EC69" s="157"/>
      <c r="ED69" s="158"/>
      <c r="EE69" s="156"/>
      <c r="EF69" s="157"/>
      <c r="EG69" s="157"/>
      <c r="EH69" s="158"/>
      <c r="EI69" s="81"/>
      <c r="EK69"/>
      <c r="EL69" s="74"/>
      <c r="EM69" s="81"/>
      <c r="EP69" s="87"/>
      <c r="EQ69" s="86"/>
      <c r="ET69" s="87"/>
      <c r="EU69" s="86"/>
      <c r="EV69" s="87"/>
      <c r="EW69" s="86"/>
      <c r="EY69" s="87"/>
      <c r="EZ69" s="88"/>
      <c r="FA69" s="74"/>
      <c r="FB69" s="87"/>
      <c r="FC69" s="88"/>
      <c r="FD69" s="81"/>
      <c r="FE69" s="74"/>
      <c r="FF69" s="73"/>
      <c r="FG69" s="81"/>
      <c r="FH69" s="74"/>
      <c r="FI69" s="73"/>
      <c r="FJ69" s="81"/>
      <c r="FK69" s="74"/>
      <c r="FL69" s="73"/>
      <c r="FM69" s="74"/>
      <c r="FN69" s="74"/>
      <c r="FO69" s="73"/>
      <c r="FP69" s="81"/>
      <c r="FQ69" s="74"/>
      <c r="FR69" s="73"/>
      <c r="FS69" s="147"/>
      <c r="FT69" s="74"/>
      <c r="FU69" s="74"/>
      <c r="FV69" s="74"/>
      <c r="FW69" s="74"/>
      <c r="FX69" s="74"/>
      <c r="FY69" s="74"/>
      <c r="FZ69" s="74"/>
      <c r="GA69" s="74"/>
      <c r="GB69" s="74"/>
      <c r="GC69" s="74"/>
      <c r="GD69" s="74"/>
      <c r="GE69" s="74"/>
      <c r="GF69" s="74"/>
      <c r="GG69" s="74"/>
      <c r="GH69" s="74"/>
    </row>
    <row r="70" spans="1:190" s="82" customFormat="1" x14ac:dyDescent="0.3">
      <c r="C70" s="72"/>
      <c r="D70" s="72"/>
      <c r="E70" s="72"/>
      <c r="F70" s="72"/>
      <c r="G70" s="72"/>
      <c r="H70" s="72"/>
      <c r="I70" s="73"/>
      <c r="J70" s="81"/>
      <c r="K70" s="72"/>
      <c r="L70" s="72"/>
      <c r="M70" s="74"/>
      <c r="N70" s="72"/>
      <c r="O70" s="72"/>
      <c r="P70" s="72"/>
      <c r="Q70" s="72"/>
      <c r="R70" s="72"/>
      <c r="S70" s="72"/>
      <c r="T70" s="72"/>
      <c r="U70" s="72"/>
      <c r="V70" s="72"/>
      <c r="W70" s="72"/>
      <c r="X70" s="72"/>
      <c r="Y70" s="72"/>
      <c r="Z70" s="72"/>
      <c r="AA70" s="72"/>
      <c r="AB70" s="72"/>
      <c r="AC70" s="72"/>
      <c r="AD70" s="74"/>
      <c r="AE70" s="72"/>
      <c r="AF70" s="72"/>
      <c r="AG70" s="72"/>
      <c r="AH70" s="72"/>
      <c r="AI70" s="72"/>
      <c r="AJ70" s="75"/>
      <c r="AK70" s="70"/>
      <c r="AL70" s="72"/>
      <c r="AM70" s="72"/>
      <c r="AN70" s="72"/>
      <c r="AO70" s="72"/>
      <c r="AP70" s="72"/>
      <c r="AQ70" s="72"/>
      <c r="AR70" s="75"/>
      <c r="AS70" s="70"/>
      <c r="AT70" s="74"/>
      <c r="AU70" s="70"/>
      <c r="AV70" s="72"/>
      <c r="AW70" s="72"/>
      <c r="AX70" s="72"/>
      <c r="AY70" s="72"/>
      <c r="AZ70" s="72"/>
      <c r="BA70" s="72"/>
      <c r="BB70" s="72"/>
      <c r="BC70" s="72"/>
      <c r="BD70" s="72"/>
      <c r="BE70" s="72"/>
      <c r="BF70" s="72"/>
      <c r="BG70" s="72"/>
      <c r="BH70" s="72"/>
      <c r="BI70" s="74"/>
      <c r="BJ70" s="72"/>
      <c r="BK70" s="72"/>
      <c r="BL70" s="72"/>
      <c r="BM70" s="75"/>
      <c r="BN70" s="138"/>
      <c r="BO70" s="1"/>
      <c r="BP70" s="1"/>
      <c r="BQ70" s="1"/>
      <c r="BR70" s="1"/>
      <c r="BS70" s="1"/>
      <c r="BT70" s="140"/>
      <c r="BU70" s="1"/>
      <c r="BV70" s="139"/>
      <c r="BW70" s="141"/>
      <c r="BX70" s="70"/>
      <c r="BY70" s="74"/>
      <c r="BZ70" s="72"/>
      <c r="CA70" s="72"/>
      <c r="CB70" s="72"/>
      <c r="CC70" s="72"/>
      <c r="CD70" s="72"/>
      <c r="CE70" s="142"/>
      <c r="CF70" s="72"/>
      <c r="CG70" s="72"/>
      <c r="CH70" s="72"/>
      <c r="CI70" s="72"/>
      <c r="CJ70" s="72"/>
      <c r="CK70" s="72"/>
      <c r="CL70" s="72"/>
      <c r="CM70" s="72"/>
      <c r="CN70" s="72"/>
      <c r="CO70" s="74"/>
      <c r="CP70" s="72"/>
      <c r="CQ70" s="72"/>
      <c r="CR70" s="72"/>
      <c r="CS70" s="72"/>
      <c r="CT70" s="72"/>
      <c r="CU70" s="72"/>
      <c r="CV70" s="72"/>
      <c r="CW70" s="72"/>
      <c r="CX70" s="72"/>
      <c r="CY70" s="72"/>
      <c r="CZ70" s="72"/>
      <c r="DA70" s="72"/>
      <c r="DB70" s="72"/>
      <c r="DC70" s="72"/>
      <c r="DD70" s="72"/>
      <c r="DE70" s="72"/>
      <c r="DF70" s="74"/>
      <c r="DG70" s="72"/>
      <c r="DH70" s="72"/>
      <c r="DI70" s="72"/>
      <c r="DJ70" s="72"/>
      <c r="DK70" s="72"/>
      <c r="DL70" s="72"/>
      <c r="DM70" s="72"/>
      <c r="DN70" s="72"/>
      <c r="DO70" s="72"/>
      <c r="DP70" s="72"/>
      <c r="DQ70" s="72"/>
      <c r="DR70" s="74"/>
      <c r="DS70" s="74"/>
      <c r="DT70" s="74"/>
      <c r="DU70" s="74"/>
      <c r="DV70" s="74"/>
      <c r="DW70" s="74"/>
      <c r="DX70" s="74"/>
      <c r="DY70" s="74"/>
      <c r="DZ70" s="73"/>
      <c r="EA70" s="143"/>
      <c r="EB70" s="81"/>
      <c r="EC70" s="74"/>
      <c r="ED70" s="73"/>
      <c r="EE70" s="81"/>
      <c r="EF70" s="74"/>
      <c r="EG70" s="74"/>
      <c r="EH70" s="73"/>
      <c r="EI70" s="81"/>
      <c r="EK70"/>
      <c r="EL70" s="74"/>
      <c r="EM70" s="81"/>
      <c r="EP70" s="87"/>
      <c r="EQ70" s="86"/>
      <c r="ET70" s="87"/>
      <c r="EU70" s="86"/>
      <c r="EV70" s="87"/>
      <c r="EW70" s="86"/>
      <c r="EY70" s="87"/>
      <c r="EZ70" s="88"/>
      <c r="FA70" s="74"/>
      <c r="FB70" s="87"/>
      <c r="FC70" s="88"/>
      <c r="FD70" s="81"/>
      <c r="FE70" s="74"/>
      <c r="FF70" s="73"/>
      <c r="FG70" s="81"/>
      <c r="FH70" s="74"/>
      <c r="FI70" s="73"/>
      <c r="FJ70" s="81"/>
      <c r="FK70" s="74"/>
      <c r="FL70" s="73"/>
      <c r="FM70" s="74"/>
      <c r="FN70" s="74"/>
      <c r="FO70" s="73"/>
      <c r="FP70" s="81"/>
      <c r="FQ70" s="74"/>
      <c r="FR70" s="73"/>
      <c r="FS70" s="147"/>
      <c r="FT70" s="74"/>
      <c r="FU70" s="74"/>
      <c r="FV70" s="74"/>
      <c r="FW70" s="74"/>
      <c r="FX70" s="74"/>
      <c r="FY70" s="74"/>
      <c r="FZ70" s="74"/>
      <c r="GA70" s="74"/>
      <c r="GB70" s="74"/>
      <c r="GC70" s="74"/>
      <c r="GD70" s="74"/>
      <c r="GE70" s="74"/>
      <c r="GF70" s="74"/>
      <c r="GG70" s="74"/>
      <c r="GH70" s="74"/>
    </row>
    <row r="71" spans="1:190" s="82" customFormat="1" ht="14.5" thickBot="1" x14ac:dyDescent="0.35">
      <c r="A71" s="159"/>
      <c r="B71" s="159"/>
      <c r="C71" s="160"/>
      <c r="D71" s="160"/>
      <c r="E71" s="160"/>
      <c r="F71" s="160"/>
      <c r="G71" s="160"/>
      <c r="H71" s="160"/>
      <c r="I71" s="161"/>
      <c r="J71" s="162"/>
      <c r="K71" s="160"/>
      <c r="L71" s="160"/>
      <c r="M71" s="163"/>
      <c r="N71" s="160"/>
      <c r="O71" s="160"/>
      <c r="P71" s="160"/>
      <c r="Q71" s="160"/>
      <c r="R71" s="160"/>
      <c r="S71" s="160"/>
      <c r="T71" s="160"/>
      <c r="U71" s="160"/>
      <c r="V71" s="160"/>
      <c r="W71" s="160"/>
      <c r="X71" s="160"/>
      <c r="Y71" s="160"/>
      <c r="Z71" s="160"/>
      <c r="AA71" s="160"/>
      <c r="AB71" s="160"/>
      <c r="AC71" s="160"/>
      <c r="AD71" s="163"/>
      <c r="AE71" s="160"/>
      <c r="AF71" s="160"/>
      <c r="AG71" s="160"/>
      <c r="AH71" s="160"/>
      <c r="AI71" s="160"/>
      <c r="AJ71" s="164"/>
      <c r="AK71" s="165"/>
      <c r="AL71" s="160"/>
      <c r="AM71" s="160"/>
      <c r="AN71" s="160"/>
      <c r="AO71" s="160"/>
      <c r="AP71" s="160"/>
      <c r="AQ71" s="160"/>
      <c r="AR71" s="164"/>
      <c r="AS71" s="165"/>
      <c r="AT71" s="163"/>
      <c r="AU71" s="165"/>
      <c r="AV71" s="160"/>
      <c r="AW71" s="160"/>
      <c r="AX71" s="160"/>
      <c r="AY71" s="160"/>
      <c r="AZ71" s="160"/>
      <c r="BA71" s="160"/>
      <c r="BB71" s="160"/>
      <c r="BC71" s="160"/>
      <c r="BD71" s="160"/>
      <c r="BE71" s="160"/>
      <c r="BF71" s="160"/>
      <c r="BG71" s="160"/>
      <c r="BH71" s="160"/>
      <c r="BI71" s="163"/>
      <c r="BJ71" s="160"/>
      <c r="BK71" s="160"/>
      <c r="BL71" s="160"/>
      <c r="BM71" s="164"/>
      <c r="BN71" s="96"/>
      <c r="BO71" s="97"/>
      <c r="BP71" s="97"/>
      <c r="BQ71" s="97"/>
      <c r="BR71" s="97"/>
      <c r="BS71" s="97"/>
      <c r="BT71" s="166"/>
      <c r="BU71" s="97"/>
      <c r="BV71" s="98"/>
      <c r="BW71" s="167"/>
      <c r="BX71" s="165"/>
      <c r="BY71" s="163"/>
      <c r="BZ71" s="160"/>
      <c r="CA71" s="160"/>
      <c r="CB71" s="160"/>
      <c r="CC71" s="160"/>
      <c r="CD71" s="160"/>
      <c r="CE71" s="168"/>
      <c r="CF71" s="160"/>
      <c r="CG71" s="160"/>
      <c r="CH71" s="160"/>
      <c r="CI71" s="160"/>
      <c r="CJ71" s="160"/>
      <c r="CK71" s="160"/>
      <c r="CL71" s="160"/>
      <c r="CM71" s="160"/>
      <c r="CN71" s="160"/>
      <c r="CO71" s="163"/>
      <c r="CP71" s="160"/>
      <c r="CQ71" s="160"/>
      <c r="CR71" s="160"/>
      <c r="CS71" s="160"/>
      <c r="CT71" s="160"/>
      <c r="CU71" s="160"/>
      <c r="CV71" s="160"/>
      <c r="CW71" s="160"/>
      <c r="CX71" s="160"/>
      <c r="CY71" s="160"/>
      <c r="CZ71" s="160"/>
      <c r="DA71" s="160"/>
      <c r="DB71" s="160"/>
      <c r="DC71" s="160"/>
      <c r="DD71" s="160"/>
      <c r="DE71" s="160"/>
      <c r="DF71" s="163"/>
      <c r="DG71" s="160"/>
      <c r="DH71" s="160"/>
      <c r="DI71" s="160"/>
      <c r="DJ71" s="160"/>
      <c r="DK71" s="160"/>
      <c r="DL71" s="160"/>
      <c r="DM71" s="160"/>
      <c r="DN71" s="160"/>
      <c r="DO71" s="160"/>
      <c r="DP71" s="160"/>
      <c r="DQ71" s="160"/>
      <c r="DR71" s="163"/>
      <c r="DS71" s="163"/>
      <c r="DT71" s="163"/>
      <c r="DU71" s="163"/>
      <c r="DV71" s="163"/>
      <c r="DW71" s="163"/>
      <c r="DX71" s="163"/>
      <c r="DY71" s="163"/>
      <c r="DZ71" s="161"/>
      <c r="EA71" s="169"/>
      <c r="EB71" s="162"/>
      <c r="EC71" s="163"/>
      <c r="ED71" s="161"/>
      <c r="EE71" s="162"/>
      <c r="EF71" s="163"/>
      <c r="EG71" s="163"/>
      <c r="EH71" s="161"/>
      <c r="EI71" s="162"/>
      <c r="EJ71" s="159"/>
      <c r="EK71" s="109"/>
      <c r="EL71" s="163"/>
      <c r="EM71" s="162"/>
      <c r="EN71" s="159"/>
      <c r="EO71" s="159"/>
      <c r="EP71" s="170"/>
      <c r="EQ71" s="171"/>
      <c r="ER71" s="159"/>
      <c r="ES71" s="159"/>
      <c r="ET71" s="170"/>
      <c r="EU71" s="171"/>
      <c r="EV71" s="170"/>
      <c r="EW71" s="171"/>
      <c r="EX71" s="159"/>
      <c r="EY71" s="170"/>
      <c r="EZ71" s="172"/>
      <c r="FA71" s="163"/>
      <c r="FB71" s="170"/>
      <c r="FC71" s="172"/>
      <c r="FD71" s="162"/>
      <c r="FE71" s="163"/>
      <c r="FF71" s="161"/>
      <c r="FG71" s="162"/>
      <c r="FH71" s="163"/>
      <c r="FI71" s="161"/>
      <c r="FJ71" s="162"/>
      <c r="FK71" s="163"/>
      <c r="FL71" s="161"/>
      <c r="FM71" s="163"/>
      <c r="FN71" s="163"/>
      <c r="FO71" s="161"/>
      <c r="FP71" s="162"/>
      <c r="FQ71" s="163"/>
      <c r="FR71" s="161"/>
      <c r="FS71" s="173"/>
      <c r="FT71" s="74"/>
      <c r="FU71" s="74"/>
      <c r="FV71" s="74"/>
      <c r="FW71" s="74"/>
      <c r="FX71" s="74"/>
      <c r="FY71" s="74"/>
      <c r="FZ71" s="74"/>
      <c r="GA71" s="74"/>
      <c r="GB71" s="74"/>
      <c r="GC71" s="74"/>
      <c r="GD71" s="74"/>
      <c r="GE71" s="74"/>
      <c r="GF71" s="74"/>
      <c r="GG71" s="74"/>
      <c r="GH71" s="74"/>
    </row>
    <row r="72" spans="1:190" ht="15" customHeight="1" x14ac:dyDescent="0.35">
      <c r="B72" s="22"/>
      <c r="G72"/>
      <c r="I72" s="74"/>
      <c r="BN72"/>
      <c r="BU72"/>
      <c r="BW72"/>
      <c r="EA72"/>
      <c r="FS72" s="113"/>
    </row>
    <row r="73" spans="1:190" ht="15" customHeight="1" x14ac:dyDescent="0.35">
      <c r="B73" s="22"/>
      <c r="G73"/>
      <c r="I73" s="74"/>
      <c r="BN73"/>
      <c r="BU73"/>
      <c r="BW73"/>
      <c r="EA73"/>
      <c r="FS73" s="113"/>
    </row>
    <row r="74" spans="1:190" ht="15" customHeight="1" x14ac:dyDescent="0.35">
      <c r="B74" s="22"/>
      <c r="G74"/>
      <c r="I74" t="s">
        <v>1589</v>
      </c>
      <c r="BN74"/>
      <c r="BU74"/>
      <c r="BW74"/>
      <c r="EA74"/>
      <c r="FS74" s="113"/>
    </row>
  </sheetData>
  <mergeCells count="40">
    <mergeCell ref="FG4:FS4"/>
    <mergeCell ref="A5:I5"/>
    <mergeCell ref="J5:AJ5"/>
    <mergeCell ref="AK5:AR5"/>
    <mergeCell ref="AS5:AT5"/>
    <mergeCell ref="AU5:BM5"/>
    <mergeCell ref="BN5:BV5"/>
    <mergeCell ref="BX5:DZ5"/>
    <mergeCell ref="EB5:ED5"/>
    <mergeCell ref="EE5:EH5"/>
    <mergeCell ref="B31:I31"/>
    <mergeCell ref="FG5:FI5"/>
    <mergeCell ref="FJ5:FL5"/>
    <mergeCell ref="FM5:FO5"/>
    <mergeCell ref="FP5:FR5"/>
    <mergeCell ref="B10:I10"/>
    <mergeCell ref="B13:I13"/>
    <mergeCell ref="EI5:EL5"/>
    <mergeCell ref="EM5:EP5"/>
    <mergeCell ref="EQ5:ET5"/>
    <mergeCell ref="EU5:EV5"/>
    <mergeCell ref="EW5:EY5"/>
    <mergeCell ref="FD5:FF5"/>
    <mergeCell ref="B16:I16"/>
    <mergeCell ref="B19:I19"/>
    <mergeCell ref="B22:I22"/>
    <mergeCell ref="B25:I25"/>
    <mergeCell ref="B28:I28"/>
    <mergeCell ref="B68:I68"/>
    <mergeCell ref="B34:I34"/>
    <mergeCell ref="B37:I37"/>
    <mergeCell ref="B40:I40"/>
    <mergeCell ref="B43:I43"/>
    <mergeCell ref="B46:I46"/>
    <mergeCell ref="B50:I50"/>
    <mergeCell ref="B53:I53"/>
    <mergeCell ref="B56:I56"/>
    <mergeCell ref="B59:I59"/>
    <mergeCell ref="B62:I62"/>
    <mergeCell ref="B65:I65"/>
  </mergeCells>
  <phoneticPr fontId="33"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vt:lpstr>
      <vt:lpstr>EVs</vt:lpstr>
      <vt:lpstr>PHEVs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Ge Shen</cp:lastModifiedBy>
  <dcterms:created xsi:type="dcterms:W3CDTF">2023-01-24T19:23:33Z</dcterms:created>
  <dcterms:modified xsi:type="dcterms:W3CDTF">2023-01-29T04:16:54Z</dcterms:modified>
</cp:coreProperties>
</file>