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d25137108a10f/Skrivebord/ELAFLÆSNING/"/>
    </mc:Choice>
  </mc:AlternateContent>
  <xr:revisionPtr revIDLastSave="81" documentId="13_ncr:1_{30F92393-7B48-419C-A41A-D94A00934D01}" xr6:coauthVersionLast="47" xr6:coauthVersionMax="47" xr10:uidLastSave="{21D10861-DF16-4D40-B222-C981B4855115}"/>
  <bookViews>
    <workbookView xWindow="-110" yWindow="-110" windowWidth="19420" windowHeight="10420" xr2:uid="{EC29D522-BEAB-4D61-9266-5BED015A8139}"/>
  </bookViews>
  <sheets>
    <sheet name="Ark1" sheetId="1" r:id="rId1"/>
    <sheet name="Ark1 (2)" sheetId="2" r:id="rId2"/>
    <sheet name="Ark2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C3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D46" i="1"/>
  <c r="C38" i="1"/>
  <c r="C39" i="1"/>
  <c r="C40" i="1"/>
  <c r="C41" i="1"/>
  <c r="C42" i="1"/>
  <c r="C43" i="1"/>
  <c r="C44" i="1"/>
  <c r="C45" i="1"/>
  <c r="D45" i="1" s="1"/>
  <c r="C46" i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H9" i="1"/>
  <c r="H7" i="1"/>
  <c r="I55" i="1" l="1"/>
  <c r="H4" i="1"/>
  <c r="H5" i="1"/>
  <c r="H6" i="1"/>
  <c r="H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I3" i="1"/>
  <c r="D42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D38" i="1"/>
  <c r="D39" i="1"/>
  <c r="D40" i="1"/>
  <c r="D41" i="1"/>
  <c r="D43" i="1"/>
  <c r="D44" i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H4" i="2"/>
  <c r="I4" i="2" s="1"/>
  <c r="H5" i="2"/>
  <c r="I5" i="2" s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3" i="2"/>
  <c r="I3" i="2" s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3" i="2"/>
  <c r="C4" i="2"/>
  <c r="D4" i="2" s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3" i="2"/>
  <c r="D55" i="1" l="1"/>
</calcChain>
</file>

<file path=xl/sharedStrings.xml><?xml version="1.0" encoding="utf-8"?>
<sst xmlns="http://schemas.openxmlformats.org/spreadsheetml/2006/main" count="33" uniqueCount="21">
  <si>
    <t>Dato</t>
  </si>
  <si>
    <t>KWh</t>
  </si>
  <si>
    <t>Total Forbrug</t>
  </si>
  <si>
    <t>Første sal Forbrug</t>
  </si>
  <si>
    <t>kr.</t>
  </si>
  <si>
    <t>i alt</t>
  </si>
  <si>
    <t xml:space="preserve">          Tændt for varme</t>
  </si>
  <si>
    <t xml:space="preserve">               535 KW</t>
  </si>
  <si>
    <t xml:space="preserve">               470 KW</t>
  </si>
  <si>
    <t xml:space="preserve">               486KW</t>
  </si>
  <si>
    <t xml:space="preserve">               430KW</t>
  </si>
  <si>
    <t xml:space="preserve">                403KW</t>
  </si>
  <si>
    <t xml:space="preserve">                430KW</t>
  </si>
  <si>
    <t xml:space="preserve">                446KW</t>
  </si>
  <si>
    <t xml:space="preserve">                493KW</t>
  </si>
  <si>
    <t xml:space="preserve">                426KW</t>
  </si>
  <si>
    <t xml:space="preserve">                459KW</t>
  </si>
  <si>
    <t xml:space="preserve">                472KW</t>
  </si>
  <si>
    <t xml:space="preserve">                501KW</t>
  </si>
  <si>
    <t xml:space="preserve">               547KW</t>
  </si>
  <si>
    <t xml:space="preserve">i alt      6098 KW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</si>
</sst>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'Ark1'!$C$1</c:f>
              <c:strCache>
                <c:ptCount val="1"/>
                <c:pt idx="0">
                  <c:v>Total Forbrug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'Ark1'!$C$2:$C$14</c:f>
              <c:numCache>
                <c:formatCode>General</c:formatCode>
                <c:ptCount val="13"/>
                <c:pt idx="1">
                  <c:v>-137</c:v>
                </c:pt>
                <c:pt idx="2">
                  <c:v>-128</c:v>
                </c:pt>
                <c:pt idx="3">
                  <c:v>-125</c:v>
                </c:pt>
                <c:pt idx="4">
                  <c:v>-145</c:v>
                </c:pt>
                <c:pt idx="5">
                  <c:v>-105</c:v>
                </c:pt>
                <c:pt idx="6">
                  <c:v>-124</c:v>
                </c:pt>
                <c:pt idx="7">
                  <c:v>-121</c:v>
                </c:pt>
                <c:pt idx="8">
                  <c:v>-120</c:v>
                </c:pt>
                <c:pt idx="9">
                  <c:v>-116</c:v>
                </c:pt>
                <c:pt idx="10">
                  <c:v>-122</c:v>
                </c:pt>
                <c:pt idx="11">
                  <c:v>-133</c:v>
                </c:pt>
                <c:pt idx="12">
                  <c:v>-115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F-4954-9A29-E1B461A60CE5}"/>
            </c:ext>
          </c:extLst>
        </c:ser>
        <c:ser>
          <c:idx val="1"/>
          <c:order val="1"/>
          <c:tx>
            <c:strRef>
              <c:f>'Ark1'!$H$1</c:f>
              <c:strCache>
                <c:ptCount val="1"/>
                <c:pt idx="0">
                  <c:v>Første sal Forbrug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'Ark1'!$H$2:$H$14</c:f>
              <c:numCache>
                <c:formatCode>General</c:formatCode>
                <c:ptCount val="13"/>
                <c:pt idx="2">
                  <c:v>-26.5</c:v>
                </c:pt>
                <c:pt idx="3">
                  <c:v>-33.799999999999272</c:v>
                </c:pt>
                <c:pt idx="4">
                  <c:v>-33.900000000001455</c:v>
                </c:pt>
                <c:pt idx="5">
                  <c:v>-28.299999999999272</c:v>
                </c:pt>
                <c:pt idx="6">
                  <c:v>-26.5</c:v>
                </c:pt>
                <c:pt idx="7">
                  <c:v>-26.700000000000728</c:v>
                </c:pt>
                <c:pt idx="8">
                  <c:v>-22.299999999999272</c:v>
                </c:pt>
                <c:pt idx="9">
                  <c:v>-26.299999999999272</c:v>
                </c:pt>
                <c:pt idx="10">
                  <c:v>-29.400000000001455</c:v>
                </c:pt>
                <c:pt idx="11">
                  <c:v>-28.5</c:v>
                </c:pt>
                <c:pt idx="12">
                  <c:v>-24.5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F-4954-9A29-E1B461A60CE5}"/>
            </c:ext>
          </c:extLst>
        </c:ser>
        <c:ser>
          <c:idx val="2"/>
          <c:order val="2"/>
          <c:tx>
            <c:strRef>
              <c:f>[1]Ark1!$C$1</c:f>
              <c:strCache>
                <c:ptCount val="1"/>
                <c:pt idx="0">
                  <c:v>Total Forbrug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[1]Ark1!$C$2:$C$53</c:f>
              <c:numCache>
                <c:formatCode>General</c:formatCode>
                <c:ptCount val="52"/>
                <c:pt idx="1">
                  <c:v>-149</c:v>
                </c:pt>
                <c:pt idx="2">
                  <c:v>-148</c:v>
                </c:pt>
                <c:pt idx="3">
                  <c:v>-135</c:v>
                </c:pt>
                <c:pt idx="4">
                  <c:v>-152</c:v>
                </c:pt>
                <c:pt idx="5">
                  <c:v>-126</c:v>
                </c:pt>
                <c:pt idx="6">
                  <c:v>-141</c:v>
                </c:pt>
                <c:pt idx="7">
                  <c:v>-127</c:v>
                </c:pt>
                <c:pt idx="8">
                  <c:v>-139</c:v>
                </c:pt>
                <c:pt idx="9">
                  <c:v>-121</c:v>
                </c:pt>
                <c:pt idx="10">
                  <c:v>-135</c:v>
                </c:pt>
                <c:pt idx="11">
                  <c:v>-124</c:v>
                </c:pt>
                <c:pt idx="12">
                  <c:v>-120</c:v>
                </c:pt>
                <c:pt idx="13">
                  <c:v>-110</c:v>
                </c:pt>
                <c:pt idx="14">
                  <c:v>-114</c:v>
                </c:pt>
                <c:pt idx="15">
                  <c:v>-122</c:v>
                </c:pt>
                <c:pt idx="16">
                  <c:v>-111</c:v>
                </c:pt>
                <c:pt idx="17">
                  <c:v>-133</c:v>
                </c:pt>
                <c:pt idx="18">
                  <c:v>-117</c:v>
                </c:pt>
                <c:pt idx="19">
                  <c:v>-116</c:v>
                </c:pt>
                <c:pt idx="20">
                  <c:v>-116</c:v>
                </c:pt>
                <c:pt idx="21">
                  <c:v>-131</c:v>
                </c:pt>
                <c:pt idx="22">
                  <c:v>-114</c:v>
                </c:pt>
                <c:pt idx="23">
                  <c:v>-113</c:v>
                </c:pt>
                <c:pt idx="24">
                  <c:v>-155</c:v>
                </c:pt>
                <c:pt idx="25">
                  <c:v>-148</c:v>
                </c:pt>
                <c:pt idx="26">
                  <c:v>-160</c:v>
                </c:pt>
                <c:pt idx="27">
                  <c:v>-155</c:v>
                </c:pt>
                <c:pt idx="28">
                  <c:v>-109</c:v>
                </c:pt>
                <c:pt idx="29">
                  <c:v>-103</c:v>
                </c:pt>
                <c:pt idx="30">
                  <c:v>-92</c:v>
                </c:pt>
                <c:pt idx="31">
                  <c:v>-109</c:v>
                </c:pt>
                <c:pt idx="32">
                  <c:v>-93</c:v>
                </c:pt>
                <c:pt idx="33">
                  <c:v>-127</c:v>
                </c:pt>
                <c:pt idx="34">
                  <c:v>-145</c:v>
                </c:pt>
                <c:pt idx="35">
                  <c:v>-143</c:v>
                </c:pt>
                <c:pt idx="36">
                  <c:v>-126</c:v>
                </c:pt>
                <c:pt idx="37">
                  <c:v>-134</c:v>
                </c:pt>
                <c:pt idx="38">
                  <c:v>-102</c:v>
                </c:pt>
                <c:pt idx="39">
                  <c:v>-116</c:v>
                </c:pt>
                <c:pt idx="40">
                  <c:v>-133</c:v>
                </c:pt>
                <c:pt idx="41">
                  <c:v>-362</c:v>
                </c:pt>
                <c:pt idx="42">
                  <c:v>-108</c:v>
                </c:pt>
                <c:pt idx="43">
                  <c:v>-219</c:v>
                </c:pt>
                <c:pt idx="44">
                  <c:v>-38</c:v>
                </c:pt>
                <c:pt idx="45">
                  <c:v>-106</c:v>
                </c:pt>
                <c:pt idx="46">
                  <c:v>-105</c:v>
                </c:pt>
                <c:pt idx="47">
                  <c:v>-121</c:v>
                </c:pt>
                <c:pt idx="48">
                  <c:v>-123</c:v>
                </c:pt>
                <c:pt idx="49">
                  <c:v>-132</c:v>
                </c:pt>
                <c:pt idx="50">
                  <c:v>-131</c:v>
                </c:pt>
                <c:pt idx="51">
                  <c:v>-179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DF-4954-9A29-E1B461A60CE5}"/>
            </c:ext>
          </c:extLst>
        </c:ser>
        <c:ser>
          <c:idx val="3"/>
          <c:order val="3"/>
          <c:tx>
            <c:strRef>
              <c:f>[1]Ark1!$H$1</c:f>
              <c:strCache>
                <c:ptCount val="1"/>
                <c:pt idx="0">
                  <c:v>Første sal Forbrug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[1]Ark1!$H$2:$H$53</c:f>
              <c:numCache>
                <c:formatCode>General</c:formatCode>
                <c:ptCount val="52"/>
                <c:pt idx="1">
                  <c:v>-36</c:v>
                </c:pt>
                <c:pt idx="2">
                  <c:v>-37.600000000000364</c:v>
                </c:pt>
                <c:pt idx="3">
                  <c:v>-33.699999999998909</c:v>
                </c:pt>
                <c:pt idx="4">
                  <c:v>-34.600000000000364</c:v>
                </c:pt>
                <c:pt idx="5">
                  <c:v>-27.700000000000728</c:v>
                </c:pt>
                <c:pt idx="6">
                  <c:v>-33.799999999999272</c:v>
                </c:pt>
                <c:pt idx="7">
                  <c:v>-34.200000000000728</c:v>
                </c:pt>
                <c:pt idx="8">
                  <c:v>-32.799999999999272</c:v>
                </c:pt>
                <c:pt idx="9">
                  <c:v>-33</c:v>
                </c:pt>
                <c:pt idx="10">
                  <c:v>-35.5</c:v>
                </c:pt>
                <c:pt idx="11">
                  <c:v>-35.600000000000364</c:v>
                </c:pt>
                <c:pt idx="12">
                  <c:v>-26.299999999999272</c:v>
                </c:pt>
                <c:pt idx="13">
                  <c:v>-27.300000000001091</c:v>
                </c:pt>
                <c:pt idx="14">
                  <c:v>-31.899999999999636</c:v>
                </c:pt>
                <c:pt idx="15">
                  <c:v>-27.100000000000364</c:v>
                </c:pt>
                <c:pt idx="16">
                  <c:v>-25.899999999999636</c:v>
                </c:pt>
                <c:pt idx="17">
                  <c:v>-29.700000000000728</c:v>
                </c:pt>
                <c:pt idx="18">
                  <c:v>-25.099999999998545</c:v>
                </c:pt>
                <c:pt idx="19">
                  <c:v>-27</c:v>
                </c:pt>
                <c:pt idx="20">
                  <c:v>-28.300000000001091</c:v>
                </c:pt>
                <c:pt idx="21">
                  <c:v>-28</c:v>
                </c:pt>
                <c:pt idx="22">
                  <c:v>-27.299999999999272</c:v>
                </c:pt>
                <c:pt idx="23">
                  <c:v>-22.200000000000728</c:v>
                </c:pt>
                <c:pt idx="24">
                  <c:v>-18.199999999998909</c:v>
                </c:pt>
                <c:pt idx="25">
                  <c:v>-23.600000000000364</c:v>
                </c:pt>
                <c:pt idx="26">
                  <c:v>-23.899999999999636</c:v>
                </c:pt>
                <c:pt idx="27">
                  <c:v>-18.900000000001455</c:v>
                </c:pt>
                <c:pt idx="28">
                  <c:v>-23.099999999998545</c:v>
                </c:pt>
                <c:pt idx="29">
                  <c:v>-19.800000000001091</c:v>
                </c:pt>
                <c:pt idx="30">
                  <c:v>-14.899999999999636</c:v>
                </c:pt>
                <c:pt idx="31">
                  <c:v>-15.399999999999636</c:v>
                </c:pt>
                <c:pt idx="32">
                  <c:v>-17.200000000000728</c:v>
                </c:pt>
                <c:pt idx="33">
                  <c:v>-13.799999999999272</c:v>
                </c:pt>
                <c:pt idx="34">
                  <c:v>-19.399999999999636</c:v>
                </c:pt>
                <c:pt idx="35">
                  <c:v>-21.600000000000364</c:v>
                </c:pt>
                <c:pt idx="36">
                  <c:v>-19.300000000001091</c:v>
                </c:pt>
                <c:pt idx="37">
                  <c:v>-20.199999999998909</c:v>
                </c:pt>
                <c:pt idx="38">
                  <c:v>-19</c:v>
                </c:pt>
                <c:pt idx="39">
                  <c:v>-24.300000000001091</c:v>
                </c:pt>
                <c:pt idx="40">
                  <c:v>-26.599999999998545</c:v>
                </c:pt>
                <c:pt idx="41">
                  <c:v>-28.600000000000364</c:v>
                </c:pt>
                <c:pt idx="42">
                  <c:v>-23.800000000001091</c:v>
                </c:pt>
                <c:pt idx="43">
                  <c:v>-37.599999999998545</c:v>
                </c:pt>
                <c:pt idx="44">
                  <c:v>-11.800000000001091</c:v>
                </c:pt>
                <c:pt idx="45">
                  <c:v>-16.199999999998909</c:v>
                </c:pt>
                <c:pt idx="46">
                  <c:v>-20.5</c:v>
                </c:pt>
                <c:pt idx="47">
                  <c:v>-22.900000000001455</c:v>
                </c:pt>
                <c:pt idx="48">
                  <c:v>-26.299999999999272</c:v>
                </c:pt>
                <c:pt idx="49">
                  <c:v>-28</c:v>
                </c:pt>
                <c:pt idx="50">
                  <c:v>-26.5</c:v>
                </c:pt>
                <c:pt idx="51">
                  <c:v>-37.399999999999636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DF-4954-9A29-E1B461A60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3081391"/>
        <c:axId val="1613081807"/>
      </c:lineChart>
      <c:catAx>
        <c:axId val="1613081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13081807"/>
        <c:crosses val="autoZero"/>
        <c:auto val="1"/>
        <c:lblAlgn val="ctr"/>
        <c:lblOffset val="100"/>
        <c:noMultiLvlLbl val="0"/>
      </c:catAx>
      <c:valAx>
        <c:axId val="161308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1308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0</xdr:row>
      <xdr:rowOff>171450</xdr:rowOff>
    </xdr:from>
    <xdr:to>
      <xdr:col>15</xdr:col>
      <xdr:colOff>558800</xdr:colOff>
      <xdr:row>18</xdr:row>
      <xdr:rowOff>25400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FEFCA34-0588-4232-827B-19DE92877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L%20afl&#230;sning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  <sheetName val="Ark1 (2)"/>
    </sheetNames>
    <sheetDataSet>
      <sheetData sheetId="0">
        <row r="1">
          <cell r="C1" t="str">
            <v>Total Forbrug</v>
          </cell>
          <cell r="H1" t="str">
            <v>Første sal Forbrug</v>
          </cell>
        </row>
        <row r="3">
          <cell r="C3">
            <v>-149</v>
          </cell>
          <cell r="H3">
            <v>-36</v>
          </cell>
        </row>
        <row r="4">
          <cell r="C4">
            <v>-148</v>
          </cell>
          <cell r="H4">
            <v>-37.600000000000364</v>
          </cell>
        </row>
        <row r="5">
          <cell r="C5">
            <v>-135</v>
          </cell>
          <cell r="H5">
            <v>-33.699999999998909</v>
          </cell>
        </row>
        <row r="6">
          <cell r="C6">
            <v>-152</v>
          </cell>
          <cell r="H6">
            <v>-34.600000000000364</v>
          </cell>
        </row>
        <row r="7">
          <cell r="C7">
            <v>-126</v>
          </cell>
          <cell r="H7">
            <v>-27.700000000000728</v>
          </cell>
        </row>
        <row r="8">
          <cell r="C8">
            <v>-141</v>
          </cell>
          <cell r="H8">
            <v>-33.799999999999272</v>
          </cell>
        </row>
        <row r="9">
          <cell r="C9">
            <v>-127</v>
          </cell>
          <cell r="H9">
            <v>-34.200000000000728</v>
          </cell>
        </row>
        <row r="10">
          <cell r="C10">
            <v>-139</v>
          </cell>
          <cell r="H10">
            <v>-32.799999999999272</v>
          </cell>
        </row>
        <row r="11">
          <cell r="C11">
            <v>-121</v>
          </cell>
          <cell r="H11">
            <v>-33</v>
          </cell>
        </row>
        <row r="12">
          <cell r="C12">
            <v>-135</v>
          </cell>
          <cell r="H12">
            <v>-35.5</v>
          </cell>
        </row>
        <row r="13">
          <cell r="C13">
            <v>-124</v>
          </cell>
          <cell r="H13">
            <v>-35.600000000000364</v>
          </cell>
        </row>
        <row r="14">
          <cell r="C14">
            <v>-120</v>
          </cell>
          <cell r="H14">
            <v>-26.299999999999272</v>
          </cell>
        </row>
        <row r="15">
          <cell r="C15">
            <v>-110</v>
          </cell>
          <cell r="H15">
            <v>-27.300000000001091</v>
          </cell>
        </row>
        <row r="16">
          <cell r="C16">
            <v>-114</v>
          </cell>
          <cell r="H16">
            <v>-31.899999999999636</v>
          </cell>
        </row>
        <row r="17">
          <cell r="C17">
            <v>-122</v>
          </cell>
          <cell r="H17">
            <v>-27.100000000000364</v>
          </cell>
        </row>
        <row r="18">
          <cell r="C18">
            <v>-111</v>
          </cell>
          <cell r="H18">
            <v>-25.899999999999636</v>
          </cell>
        </row>
        <row r="19">
          <cell r="C19">
            <v>-133</v>
          </cell>
          <cell r="H19">
            <v>-29.700000000000728</v>
          </cell>
        </row>
        <row r="20">
          <cell r="C20">
            <v>-117</v>
          </cell>
          <cell r="H20">
            <v>-25.099999999998545</v>
          </cell>
        </row>
        <row r="21">
          <cell r="C21">
            <v>-116</v>
          </cell>
          <cell r="H21">
            <v>-27</v>
          </cell>
        </row>
        <row r="22">
          <cell r="C22">
            <v>-116</v>
          </cell>
          <cell r="H22">
            <v>-28.300000000001091</v>
          </cell>
        </row>
        <row r="23">
          <cell r="C23">
            <v>-131</v>
          </cell>
          <cell r="H23">
            <v>-28</v>
          </cell>
        </row>
        <row r="24">
          <cell r="C24">
            <v>-114</v>
          </cell>
          <cell r="H24">
            <v>-27.299999999999272</v>
          </cell>
        </row>
        <row r="25">
          <cell r="C25">
            <v>-113</v>
          </cell>
          <cell r="H25">
            <v>-22.200000000000728</v>
          </cell>
        </row>
        <row r="26">
          <cell r="C26">
            <v>-155</v>
          </cell>
          <cell r="H26">
            <v>-18.199999999998909</v>
          </cell>
        </row>
        <row r="27">
          <cell r="C27">
            <v>-148</v>
          </cell>
          <cell r="H27">
            <v>-23.600000000000364</v>
          </cell>
        </row>
        <row r="28">
          <cell r="C28">
            <v>-160</v>
          </cell>
          <cell r="H28">
            <v>-23.899999999999636</v>
          </cell>
        </row>
        <row r="29">
          <cell r="C29">
            <v>-155</v>
          </cell>
          <cell r="H29">
            <v>-18.900000000001455</v>
          </cell>
        </row>
        <row r="30">
          <cell r="C30">
            <v>-109</v>
          </cell>
          <cell r="H30">
            <v>-23.099999999998545</v>
          </cell>
        </row>
        <row r="31">
          <cell r="C31">
            <v>-103</v>
          </cell>
          <cell r="H31">
            <v>-19.800000000001091</v>
          </cell>
        </row>
        <row r="32">
          <cell r="C32">
            <v>-92</v>
          </cell>
          <cell r="H32">
            <v>-14.899999999999636</v>
          </cell>
        </row>
        <row r="33">
          <cell r="C33">
            <v>-109</v>
          </cell>
          <cell r="H33">
            <v>-15.399999999999636</v>
          </cell>
        </row>
        <row r="34">
          <cell r="C34">
            <v>-93</v>
          </cell>
          <cell r="H34">
            <v>-17.200000000000728</v>
          </cell>
        </row>
        <row r="35">
          <cell r="C35">
            <v>-127</v>
          </cell>
          <cell r="H35">
            <v>-13.799999999999272</v>
          </cell>
        </row>
        <row r="36">
          <cell r="C36">
            <v>-145</v>
          </cell>
          <cell r="H36">
            <v>-19.399999999999636</v>
          </cell>
        </row>
        <row r="37">
          <cell r="C37">
            <v>-143</v>
          </cell>
          <cell r="H37">
            <v>-21.600000000000364</v>
          </cell>
        </row>
        <row r="38">
          <cell r="C38">
            <v>-126</v>
          </cell>
          <cell r="H38">
            <v>-19.300000000001091</v>
          </cell>
        </row>
        <row r="39">
          <cell r="C39">
            <v>-134</v>
          </cell>
          <cell r="H39">
            <v>-20.199999999998909</v>
          </cell>
        </row>
        <row r="40">
          <cell r="C40">
            <v>-102</v>
          </cell>
          <cell r="H40">
            <v>-19</v>
          </cell>
        </row>
        <row r="41">
          <cell r="C41">
            <v>-116</v>
          </cell>
          <cell r="H41">
            <v>-24.300000000001091</v>
          </cell>
        </row>
        <row r="42">
          <cell r="C42">
            <v>-133</v>
          </cell>
          <cell r="H42">
            <v>-26.599999999998545</v>
          </cell>
        </row>
        <row r="43">
          <cell r="C43">
            <v>-362</v>
          </cell>
          <cell r="H43">
            <v>-28.600000000000364</v>
          </cell>
        </row>
        <row r="44">
          <cell r="C44">
            <v>-108</v>
          </cell>
          <cell r="H44">
            <v>-23.800000000001091</v>
          </cell>
        </row>
        <row r="45">
          <cell r="C45">
            <v>-219</v>
          </cell>
          <cell r="H45">
            <v>-37.599999999998545</v>
          </cell>
        </row>
        <row r="46">
          <cell r="C46">
            <v>-38</v>
          </cell>
          <cell r="H46">
            <v>-11.800000000001091</v>
          </cell>
        </row>
        <row r="47">
          <cell r="C47">
            <v>-106</v>
          </cell>
          <cell r="H47">
            <v>-16.199999999998909</v>
          </cell>
        </row>
        <row r="48">
          <cell r="C48">
            <v>-105</v>
          </cell>
          <cell r="H48">
            <v>-20.5</v>
          </cell>
        </row>
        <row r="49">
          <cell r="C49">
            <v>-121</v>
          </cell>
          <cell r="H49">
            <v>-22.900000000001455</v>
          </cell>
        </row>
        <row r="50">
          <cell r="C50">
            <v>-123</v>
          </cell>
          <cell r="H50">
            <v>-26.299999999999272</v>
          </cell>
        </row>
        <row r="51">
          <cell r="C51">
            <v>-132</v>
          </cell>
          <cell r="H51">
            <v>-28</v>
          </cell>
        </row>
        <row r="52">
          <cell r="C52">
            <v>-131</v>
          </cell>
          <cell r="H52">
            <v>-26.5</v>
          </cell>
        </row>
        <row r="53">
          <cell r="C53">
            <v>-179</v>
          </cell>
          <cell r="H53">
            <v>-37.399999999999636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73A3A-4B1F-4718-8097-ACAED0CAA0C3}">
  <dimension ref="A1:J55"/>
  <sheetViews>
    <sheetView tabSelected="1" topLeftCell="A49" zoomScaleNormal="100" workbookViewId="0">
      <selection activeCell="J60" sqref="J60"/>
    </sheetView>
  </sheetViews>
  <sheetFormatPr defaultRowHeight="14.5" x14ac:dyDescent="0.35"/>
  <cols>
    <col min="1" max="1" width="10.1796875" bestFit="1" customWidth="1"/>
    <col min="2" max="2" width="8.7265625" customWidth="1"/>
    <col min="3" max="3" width="13.54296875" customWidth="1"/>
    <col min="4" max="4" width="9.81640625" customWidth="1"/>
    <col min="5" max="6" width="10.1796875" bestFit="1" customWidth="1"/>
    <col min="7" max="7" width="10.54296875" customWidth="1"/>
    <col min="8" max="8" width="16.453125" customWidth="1"/>
    <col min="10" max="10" width="25.90625" customWidth="1"/>
  </cols>
  <sheetData>
    <row r="1" spans="1:10" x14ac:dyDescent="0.35">
      <c r="A1" s="2" t="s">
        <v>0</v>
      </c>
      <c r="B1" s="3" t="s">
        <v>1</v>
      </c>
      <c r="C1" s="4" t="s">
        <v>2</v>
      </c>
      <c r="D1" s="5" t="s">
        <v>4</v>
      </c>
      <c r="F1" s="2" t="s">
        <v>0</v>
      </c>
      <c r="G1" s="3" t="s">
        <v>1</v>
      </c>
      <c r="H1" s="4" t="s">
        <v>3</v>
      </c>
      <c r="I1" s="5" t="s">
        <v>4</v>
      </c>
    </row>
    <row r="2" spans="1:10" x14ac:dyDescent="0.35">
      <c r="A2" s="1">
        <v>44197</v>
      </c>
      <c r="B2">
        <v>88471</v>
      </c>
      <c r="F2" s="1">
        <v>44197</v>
      </c>
      <c r="G2">
        <v>14883.9</v>
      </c>
    </row>
    <row r="3" spans="1:10" x14ac:dyDescent="0.35">
      <c r="A3" s="1">
        <v>44204</v>
      </c>
      <c r="B3">
        <v>88608</v>
      </c>
      <c r="C3">
        <f>IF(B3 = "","",(B2-B3))</f>
        <v>-137</v>
      </c>
      <c r="F3" s="1">
        <v>44204</v>
      </c>
      <c r="G3">
        <v>14917.5</v>
      </c>
      <c r="I3">
        <f>IF(G3 = "","",(H3*2.3))</f>
        <v>0</v>
      </c>
    </row>
    <row r="4" spans="1:10" x14ac:dyDescent="0.35">
      <c r="A4" s="1">
        <v>44211</v>
      </c>
      <c r="B4">
        <v>88736</v>
      </c>
      <c r="C4">
        <f t="shared" ref="C4:C54" si="0">IF(B4 = "","",(B3-B4))</f>
        <v>-128</v>
      </c>
      <c r="D4">
        <f t="shared" ref="D4:D54" si="1">IF(B4="","",(C4*2.3))</f>
        <v>-294.39999999999998</v>
      </c>
      <c r="F4" s="1">
        <v>44211</v>
      </c>
      <c r="G4">
        <v>14944</v>
      </c>
      <c r="H4">
        <f t="shared" ref="H4:H54" si="2">IF(G4 = "","",(G3-G4))</f>
        <v>-26.5</v>
      </c>
      <c r="I4">
        <f t="shared" ref="I4:I54" si="3">IF(G4 = "","",(H4*2.3))</f>
        <v>-60.949999999999996</v>
      </c>
    </row>
    <row r="5" spans="1:10" x14ac:dyDescent="0.35">
      <c r="A5" s="1">
        <v>44218</v>
      </c>
      <c r="B5">
        <v>88861</v>
      </c>
      <c r="C5">
        <f t="shared" si="0"/>
        <v>-125</v>
      </c>
      <c r="D5">
        <f t="shared" si="1"/>
        <v>-287.5</v>
      </c>
      <c r="F5" s="1">
        <v>44218</v>
      </c>
      <c r="G5">
        <v>14977.8</v>
      </c>
      <c r="H5">
        <f t="shared" si="2"/>
        <v>-33.799999999999272</v>
      </c>
      <c r="I5">
        <f t="shared" si="3"/>
        <v>-77.739999999998318</v>
      </c>
    </row>
    <row r="6" spans="1:10" x14ac:dyDescent="0.35">
      <c r="A6" s="1">
        <v>44225</v>
      </c>
      <c r="B6">
        <v>89006</v>
      </c>
      <c r="C6">
        <f t="shared" si="0"/>
        <v>-145</v>
      </c>
      <c r="D6">
        <f t="shared" si="1"/>
        <v>-333.5</v>
      </c>
      <c r="F6" s="1">
        <v>44225</v>
      </c>
      <c r="G6">
        <v>15011.7</v>
      </c>
      <c r="H6">
        <f t="shared" si="2"/>
        <v>-33.900000000001455</v>
      </c>
      <c r="I6">
        <f t="shared" si="3"/>
        <v>-77.970000000003338</v>
      </c>
      <c r="J6" t="s">
        <v>7</v>
      </c>
    </row>
    <row r="7" spans="1:10" x14ac:dyDescent="0.35">
      <c r="A7" s="1">
        <v>44232</v>
      </c>
      <c r="B7">
        <v>89111</v>
      </c>
      <c r="C7">
        <f t="shared" si="0"/>
        <v>-105</v>
      </c>
      <c r="D7">
        <f t="shared" si="1"/>
        <v>-241.49999999999997</v>
      </c>
      <c r="F7" s="1">
        <v>44232</v>
      </c>
      <c r="G7">
        <v>15040</v>
      </c>
      <c r="H7">
        <f>IF(G7 = "","",(G6-G7))</f>
        <v>-28.299999999999272</v>
      </c>
      <c r="I7">
        <f t="shared" si="3"/>
        <v>-65.089999999998327</v>
      </c>
    </row>
    <row r="8" spans="1:10" x14ac:dyDescent="0.35">
      <c r="A8" s="1">
        <v>44239</v>
      </c>
      <c r="B8">
        <v>89235</v>
      </c>
      <c r="C8">
        <f t="shared" si="0"/>
        <v>-124</v>
      </c>
      <c r="D8">
        <f t="shared" si="1"/>
        <v>-285.2</v>
      </c>
      <c r="F8" s="1">
        <v>44239</v>
      </c>
      <c r="G8">
        <v>15066.5</v>
      </c>
      <c r="H8">
        <f t="shared" si="2"/>
        <v>-26.5</v>
      </c>
      <c r="I8">
        <f t="shared" si="3"/>
        <v>-60.949999999999996</v>
      </c>
    </row>
    <row r="9" spans="1:10" x14ac:dyDescent="0.35">
      <c r="A9" s="1">
        <v>44246</v>
      </c>
      <c r="B9">
        <v>89356</v>
      </c>
      <c r="C9">
        <f t="shared" si="0"/>
        <v>-121</v>
      </c>
      <c r="D9">
        <f t="shared" si="1"/>
        <v>-278.29999999999995</v>
      </c>
      <c r="F9" s="1">
        <v>44246</v>
      </c>
      <c r="G9">
        <v>15093.2</v>
      </c>
      <c r="H9">
        <f>IF(G9 = "","",(G8-G9))</f>
        <v>-26.700000000000728</v>
      </c>
      <c r="I9">
        <f t="shared" si="3"/>
        <v>-61.410000000001666</v>
      </c>
    </row>
    <row r="10" spans="1:10" x14ac:dyDescent="0.35">
      <c r="A10" s="1">
        <v>44253</v>
      </c>
      <c r="B10">
        <v>89476</v>
      </c>
      <c r="C10">
        <f t="shared" si="0"/>
        <v>-120</v>
      </c>
      <c r="D10">
        <f t="shared" si="1"/>
        <v>-276</v>
      </c>
      <c r="F10" s="1">
        <v>44253</v>
      </c>
      <c r="G10">
        <v>15115.5</v>
      </c>
      <c r="H10">
        <f t="shared" si="2"/>
        <v>-22.299999999999272</v>
      </c>
      <c r="I10">
        <f t="shared" si="3"/>
        <v>-51.289999999998322</v>
      </c>
      <c r="J10" t="s">
        <v>8</v>
      </c>
    </row>
    <row r="11" spans="1:10" x14ac:dyDescent="0.35">
      <c r="A11" s="1">
        <v>44260</v>
      </c>
      <c r="B11">
        <v>89592</v>
      </c>
      <c r="C11">
        <f t="shared" si="0"/>
        <v>-116</v>
      </c>
      <c r="D11">
        <f t="shared" si="1"/>
        <v>-266.79999999999995</v>
      </c>
      <c r="F11" s="1">
        <v>44260</v>
      </c>
      <c r="G11">
        <v>15141.8</v>
      </c>
      <c r="H11">
        <f t="shared" si="2"/>
        <v>-26.299999999999272</v>
      </c>
      <c r="I11">
        <f t="shared" si="3"/>
        <v>-60.489999999998325</v>
      </c>
    </row>
    <row r="12" spans="1:10" x14ac:dyDescent="0.35">
      <c r="A12" s="1">
        <v>44267</v>
      </c>
      <c r="B12">
        <v>89714</v>
      </c>
      <c r="C12">
        <f t="shared" si="0"/>
        <v>-122</v>
      </c>
      <c r="D12">
        <f t="shared" si="1"/>
        <v>-280.59999999999997</v>
      </c>
      <c r="F12" s="1">
        <v>44267</v>
      </c>
      <c r="G12">
        <v>15171.2</v>
      </c>
      <c r="H12">
        <f t="shared" si="2"/>
        <v>-29.400000000001455</v>
      </c>
      <c r="I12">
        <f t="shared" si="3"/>
        <v>-67.620000000003344</v>
      </c>
    </row>
    <row r="13" spans="1:10" x14ac:dyDescent="0.35">
      <c r="A13" s="1">
        <v>44274</v>
      </c>
      <c r="B13">
        <v>89847</v>
      </c>
      <c r="C13">
        <f t="shared" si="0"/>
        <v>-133</v>
      </c>
      <c r="D13">
        <f t="shared" si="1"/>
        <v>-305.89999999999998</v>
      </c>
      <c r="F13" s="1">
        <v>44274</v>
      </c>
      <c r="G13">
        <v>15199.7</v>
      </c>
      <c r="H13">
        <f t="shared" si="2"/>
        <v>-28.5</v>
      </c>
      <c r="I13">
        <f t="shared" si="3"/>
        <v>-65.55</v>
      </c>
    </row>
    <row r="14" spans="1:10" x14ac:dyDescent="0.35">
      <c r="A14" s="1">
        <v>44281</v>
      </c>
      <c r="B14">
        <v>89962</v>
      </c>
      <c r="C14">
        <f t="shared" si="0"/>
        <v>-115</v>
      </c>
      <c r="D14">
        <f t="shared" si="1"/>
        <v>-264.5</v>
      </c>
      <c r="F14" s="1">
        <v>44281</v>
      </c>
      <c r="G14">
        <v>15224.2</v>
      </c>
      <c r="H14">
        <f t="shared" si="2"/>
        <v>-24.5</v>
      </c>
      <c r="I14">
        <f t="shared" si="3"/>
        <v>-56.349999999999994</v>
      </c>
      <c r="J14" t="s">
        <v>9</v>
      </c>
    </row>
    <row r="15" spans="1:10" x14ac:dyDescent="0.35">
      <c r="A15" s="1">
        <v>44288</v>
      </c>
      <c r="B15">
        <v>90071</v>
      </c>
      <c r="C15">
        <f t="shared" si="0"/>
        <v>-109</v>
      </c>
      <c r="D15">
        <f t="shared" si="1"/>
        <v>-250.7</v>
      </c>
      <c r="F15" s="1">
        <v>44288</v>
      </c>
      <c r="G15">
        <v>15247.35</v>
      </c>
      <c r="H15">
        <f t="shared" si="2"/>
        <v>-23.149999999999636</v>
      </c>
      <c r="I15">
        <f t="shared" si="3"/>
        <v>-53.244999999999159</v>
      </c>
    </row>
    <row r="16" spans="1:10" x14ac:dyDescent="0.35">
      <c r="A16" s="1">
        <v>44295</v>
      </c>
      <c r="B16">
        <v>90181</v>
      </c>
      <c r="C16">
        <f t="shared" si="0"/>
        <v>-110</v>
      </c>
      <c r="D16">
        <f t="shared" si="1"/>
        <v>-252.99999999999997</v>
      </c>
      <c r="F16" s="1">
        <v>44295</v>
      </c>
      <c r="G16">
        <v>15270.5</v>
      </c>
      <c r="H16">
        <f t="shared" si="2"/>
        <v>-23.149999999999636</v>
      </c>
      <c r="I16">
        <f t="shared" si="3"/>
        <v>-53.244999999999159</v>
      </c>
    </row>
    <row r="17" spans="1:10" x14ac:dyDescent="0.35">
      <c r="A17" s="1">
        <v>44302</v>
      </c>
      <c r="B17">
        <v>90285</v>
      </c>
      <c r="C17">
        <f t="shared" si="0"/>
        <v>-104</v>
      </c>
      <c r="D17">
        <f t="shared" si="1"/>
        <v>-239.2</v>
      </c>
      <c r="F17" s="1">
        <v>44302</v>
      </c>
      <c r="G17">
        <v>15294.6</v>
      </c>
      <c r="H17">
        <f t="shared" si="2"/>
        <v>-24.100000000000364</v>
      </c>
      <c r="I17">
        <f t="shared" si="3"/>
        <v>-55.430000000000831</v>
      </c>
    </row>
    <row r="18" spans="1:10" x14ac:dyDescent="0.35">
      <c r="A18" s="1">
        <v>44309</v>
      </c>
      <c r="B18">
        <v>90392</v>
      </c>
      <c r="C18">
        <f t="shared" si="0"/>
        <v>-107</v>
      </c>
      <c r="D18">
        <f t="shared" si="1"/>
        <v>-246.1</v>
      </c>
      <c r="F18" s="1">
        <v>44309</v>
      </c>
      <c r="G18">
        <v>15320</v>
      </c>
      <c r="H18">
        <f t="shared" si="2"/>
        <v>-25.399999999999636</v>
      </c>
      <c r="I18">
        <f t="shared" si="3"/>
        <v>-58.419999999999156</v>
      </c>
      <c r="J18" t="s">
        <v>10</v>
      </c>
    </row>
    <row r="19" spans="1:10" x14ac:dyDescent="0.35">
      <c r="A19" s="1">
        <v>44316</v>
      </c>
      <c r="B19">
        <v>90500</v>
      </c>
      <c r="C19">
        <f t="shared" si="0"/>
        <v>-108</v>
      </c>
      <c r="D19">
        <f t="shared" si="1"/>
        <v>-248.39999999999998</v>
      </c>
      <c r="F19" s="1">
        <v>44316</v>
      </c>
      <c r="G19">
        <v>15346.7</v>
      </c>
      <c r="H19">
        <f t="shared" si="2"/>
        <v>-26.700000000000728</v>
      </c>
      <c r="I19">
        <f t="shared" si="3"/>
        <v>-61.410000000001666</v>
      </c>
    </row>
    <row r="20" spans="1:10" x14ac:dyDescent="0.35">
      <c r="A20" s="1">
        <v>44323</v>
      </c>
      <c r="B20">
        <v>90602</v>
      </c>
      <c r="C20">
        <f t="shared" si="0"/>
        <v>-102</v>
      </c>
      <c r="D20">
        <f t="shared" si="1"/>
        <v>-234.6</v>
      </c>
      <c r="F20" s="1">
        <v>44323</v>
      </c>
      <c r="G20">
        <v>15370.7</v>
      </c>
      <c r="H20">
        <f t="shared" si="2"/>
        <v>-24</v>
      </c>
      <c r="I20">
        <f t="shared" si="3"/>
        <v>-55.199999999999996</v>
      </c>
    </row>
    <row r="21" spans="1:10" x14ac:dyDescent="0.35">
      <c r="A21" s="1">
        <v>44330</v>
      </c>
      <c r="B21">
        <v>90708</v>
      </c>
      <c r="C21">
        <f t="shared" si="0"/>
        <v>-106</v>
      </c>
      <c r="D21">
        <f t="shared" si="1"/>
        <v>-243.79999999999998</v>
      </c>
      <c r="F21" s="1">
        <v>44330</v>
      </c>
      <c r="G21">
        <v>15392.9</v>
      </c>
      <c r="H21">
        <f t="shared" si="2"/>
        <v>-22.199999999998909</v>
      </c>
      <c r="I21">
        <f t="shared" si="3"/>
        <v>-51.059999999997487</v>
      </c>
    </row>
    <row r="22" spans="1:10" x14ac:dyDescent="0.35">
      <c r="A22" s="1">
        <v>44337</v>
      </c>
      <c r="B22">
        <v>90795</v>
      </c>
      <c r="C22">
        <f t="shared" si="0"/>
        <v>-87</v>
      </c>
      <c r="D22">
        <f t="shared" si="1"/>
        <v>-200.1</v>
      </c>
      <c r="F22" s="1">
        <v>44337</v>
      </c>
      <c r="G22">
        <v>15411.8</v>
      </c>
      <c r="H22">
        <f t="shared" si="2"/>
        <v>-18.899999999999636</v>
      </c>
      <c r="I22">
        <f t="shared" si="3"/>
        <v>-43.46999999999916</v>
      </c>
      <c r="J22" t="s">
        <v>11</v>
      </c>
    </row>
    <row r="23" spans="1:10" x14ac:dyDescent="0.35">
      <c r="A23" s="1">
        <v>44344</v>
      </c>
      <c r="B23">
        <v>90913</v>
      </c>
      <c r="C23">
        <f t="shared" si="0"/>
        <v>-118</v>
      </c>
      <c r="D23">
        <f t="shared" si="1"/>
        <v>-271.39999999999998</v>
      </c>
      <c r="F23" s="1">
        <v>44344</v>
      </c>
      <c r="G23">
        <v>15432.8</v>
      </c>
      <c r="H23">
        <f t="shared" si="2"/>
        <v>-21</v>
      </c>
      <c r="I23">
        <f t="shared" si="3"/>
        <v>-48.3</v>
      </c>
    </row>
    <row r="24" spans="1:10" x14ac:dyDescent="0.35">
      <c r="A24" s="1">
        <v>44351</v>
      </c>
      <c r="B24">
        <v>91019</v>
      </c>
      <c r="C24">
        <f t="shared" si="0"/>
        <v>-106</v>
      </c>
      <c r="D24">
        <f t="shared" si="1"/>
        <v>-243.79999999999998</v>
      </c>
      <c r="F24" s="1">
        <v>44351</v>
      </c>
      <c r="G24">
        <v>15454.3</v>
      </c>
      <c r="H24">
        <f t="shared" si="2"/>
        <v>-21.5</v>
      </c>
      <c r="I24">
        <f t="shared" si="3"/>
        <v>-49.449999999999996</v>
      </c>
    </row>
    <row r="25" spans="1:10" x14ac:dyDescent="0.35">
      <c r="A25" s="1">
        <v>44358</v>
      </c>
      <c r="B25">
        <v>91116</v>
      </c>
      <c r="C25">
        <f t="shared" si="0"/>
        <v>-97</v>
      </c>
      <c r="D25">
        <f t="shared" si="1"/>
        <v>-223.1</v>
      </c>
      <c r="F25" s="1">
        <v>44358</v>
      </c>
      <c r="G25">
        <v>15472.7</v>
      </c>
      <c r="H25">
        <f t="shared" si="2"/>
        <v>-18.400000000001455</v>
      </c>
      <c r="I25">
        <f t="shared" si="3"/>
        <v>-42.320000000003347</v>
      </c>
    </row>
    <row r="26" spans="1:10" x14ac:dyDescent="0.35">
      <c r="A26" s="1">
        <v>44365</v>
      </c>
      <c r="B26">
        <v>91225</v>
      </c>
      <c r="C26">
        <f t="shared" si="0"/>
        <v>-109</v>
      </c>
      <c r="D26">
        <f t="shared" si="1"/>
        <v>-250.7</v>
      </c>
      <c r="F26" s="1">
        <v>44365</v>
      </c>
      <c r="G26">
        <v>15490.2</v>
      </c>
      <c r="H26">
        <f t="shared" si="2"/>
        <v>-17.5</v>
      </c>
      <c r="I26">
        <f t="shared" si="3"/>
        <v>-40.25</v>
      </c>
      <c r="J26" t="s">
        <v>12</v>
      </c>
    </row>
    <row r="27" spans="1:10" x14ac:dyDescent="0.35">
      <c r="A27" s="1">
        <v>44372</v>
      </c>
      <c r="B27">
        <v>91326</v>
      </c>
      <c r="C27">
        <f t="shared" si="0"/>
        <v>-101</v>
      </c>
      <c r="D27">
        <f t="shared" si="1"/>
        <v>-232.29999999999998</v>
      </c>
      <c r="F27" s="1">
        <v>44372</v>
      </c>
      <c r="G27">
        <v>15507.3</v>
      </c>
      <c r="H27">
        <f t="shared" si="2"/>
        <v>-17.099999999998545</v>
      </c>
      <c r="I27">
        <f t="shared" si="3"/>
        <v>-39.329999999996652</v>
      </c>
    </row>
    <row r="28" spans="1:10" x14ac:dyDescent="0.35">
      <c r="A28" s="1">
        <v>44379</v>
      </c>
      <c r="B28">
        <v>91436</v>
      </c>
      <c r="C28">
        <f t="shared" si="0"/>
        <v>-110</v>
      </c>
      <c r="D28">
        <f t="shared" si="1"/>
        <v>-252.99999999999997</v>
      </c>
      <c r="F28" s="1">
        <v>44379</v>
      </c>
      <c r="G28">
        <v>15529.1</v>
      </c>
      <c r="H28">
        <f t="shared" si="2"/>
        <v>-21.800000000001091</v>
      </c>
      <c r="I28">
        <f t="shared" si="3"/>
        <v>-50.140000000002509</v>
      </c>
    </row>
    <row r="29" spans="1:10" x14ac:dyDescent="0.35">
      <c r="A29" s="1">
        <v>44386</v>
      </c>
      <c r="B29">
        <v>91547</v>
      </c>
      <c r="C29">
        <f t="shared" si="0"/>
        <v>-111</v>
      </c>
      <c r="D29">
        <f t="shared" si="1"/>
        <v>-255.29999999999998</v>
      </c>
      <c r="F29" s="1">
        <v>44386</v>
      </c>
      <c r="G29">
        <v>15544</v>
      </c>
      <c r="H29">
        <f t="shared" si="2"/>
        <v>-14.899999999999636</v>
      </c>
      <c r="I29">
        <f t="shared" si="3"/>
        <v>-34.269999999999158</v>
      </c>
    </row>
    <row r="30" spans="1:10" x14ac:dyDescent="0.35">
      <c r="A30" s="1">
        <v>44393</v>
      </c>
      <c r="B30">
        <v>91671</v>
      </c>
      <c r="C30">
        <f t="shared" si="0"/>
        <v>-124</v>
      </c>
      <c r="D30">
        <f t="shared" si="1"/>
        <v>-285.2</v>
      </c>
      <c r="F30" s="1">
        <v>44393</v>
      </c>
      <c r="G30">
        <v>15563.3</v>
      </c>
      <c r="H30">
        <f t="shared" si="2"/>
        <v>-19.299999999999272</v>
      </c>
      <c r="I30">
        <f t="shared" si="3"/>
        <v>-44.389999999998324</v>
      </c>
      <c r="J30" t="s">
        <v>13</v>
      </c>
    </row>
    <row r="31" spans="1:10" x14ac:dyDescent="0.35">
      <c r="A31" s="1">
        <v>44400</v>
      </c>
      <c r="B31">
        <v>91795</v>
      </c>
      <c r="C31">
        <f t="shared" si="0"/>
        <v>-124</v>
      </c>
      <c r="D31">
        <f t="shared" si="1"/>
        <v>-285.2</v>
      </c>
      <c r="F31" s="1">
        <v>44400</v>
      </c>
      <c r="G31">
        <v>15582.6</v>
      </c>
      <c r="H31">
        <f t="shared" si="2"/>
        <v>-19.300000000001091</v>
      </c>
      <c r="I31">
        <f t="shared" si="3"/>
        <v>-44.390000000002509</v>
      </c>
    </row>
    <row r="32" spans="1:10" x14ac:dyDescent="0.35">
      <c r="A32" s="1">
        <v>44407</v>
      </c>
      <c r="B32">
        <v>91907</v>
      </c>
      <c r="C32">
        <f t="shared" si="0"/>
        <v>-112</v>
      </c>
      <c r="D32">
        <f t="shared" si="1"/>
        <v>-257.59999999999997</v>
      </c>
      <c r="F32" s="1">
        <v>44407</v>
      </c>
      <c r="G32">
        <v>15598.7</v>
      </c>
      <c r="H32">
        <f t="shared" si="2"/>
        <v>-16.100000000000364</v>
      </c>
      <c r="I32">
        <f t="shared" si="3"/>
        <v>-37.030000000000832</v>
      </c>
    </row>
    <row r="33" spans="1:10" x14ac:dyDescent="0.35">
      <c r="A33" s="1">
        <v>44414</v>
      </c>
      <c r="B33">
        <v>92041</v>
      </c>
      <c r="C33">
        <f t="shared" si="0"/>
        <v>-134</v>
      </c>
      <c r="D33">
        <f t="shared" si="1"/>
        <v>-308.2</v>
      </c>
      <c r="F33" s="1">
        <v>44414</v>
      </c>
      <c r="G33">
        <v>15617.7</v>
      </c>
      <c r="H33">
        <f t="shared" si="2"/>
        <v>-19</v>
      </c>
      <c r="I33">
        <f t="shared" si="3"/>
        <v>-43.699999999999996</v>
      </c>
    </row>
    <row r="34" spans="1:10" x14ac:dyDescent="0.35">
      <c r="A34" s="1">
        <v>44421</v>
      </c>
      <c r="B34">
        <v>92164</v>
      </c>
      <c r="C34">
        <f t="shared" si="0"/>
        <v>-123</v>
      </c>
      <c r="D34">
        <f t="shared" si="1"/>
        <v>-282.89999999999998</v>
      </c>
      <c r="F34" s="1">
        <v>44421</v>
      </c>
      <c r="G34">
        <v>15635.4</v>
      </c>
      <c r="H34">
        <f t="shared" si="2"/>
        <v>-17.699999999998909</v>
      </c>
      <c r="I34">
        <f t="shared" si="3"/>
        <v>-40.709999999997486</v>
      </c>
      <c r="J34" t="s">
        <v>14</v>
      </c>
    </row>
    <row r="35" spans="1:10" x14ac:dyDescent="0.35">
      <c r="A35" s="1">
        <v>44428</v>
      </c>
      <c r="B35">
        <v>92279</v>
      </c>
      <c r="C35">
        <f t="shared" si="0"/>
        <v>-115</v>
      </c>
      <c r="D35">
        <f t="shared" si="1"/>
        <v>-264.5</v>
      </c>
      <c r="F35" s="1">
        <v>44428</v>
      </c>
      <c r="G35">
        <v>15658.2</v>
      </c>
      <c r="H35">
        <f t="shared" si="2"/>
        <v>-22.800000000001091</v>
      </c>
      <c r="I35">
        <f t="shared" si="3"/>
        <v>-52.440000000002506</v>
      </c>
    </row>
    <row r="36" spans="1:10" x14ac:dyDescent="0.35">
      <c r="A36" s="1">
        <v>44435</v>
      </c>
      <c r="B36">
        <v>92381</v>
      </c>
      <c r="C36">
        <f t="shared" si="0"/>
        <v>-102</v>
      </c>
      <c r="D36">
        <f t="shared" si="1"/>
        <v>-234.6</v>
      </c>
      <c r="F36" s="1">
        <v>44435</v>
      </c>
      <c r="G36">
        <v>15678.6</v>
      </c>
      <c r="H36">
        <f t="shared" si="2"/>
        <v>-20.399999999999636</v>
      </c>
      <c r="I36">
        <f t="shared" si="3"/>
        <v>-46.919999999999156</v>
      </c>
    </row>
    <row r="37" spans="1:10" x14ac:dyDescent="0.35">
      <c r="A37" s="1">
        <v>44442</v>
      </c>
      <c r="B37">
        <v>92486</v>
      </c>
      <c r="C37">
        <f t="shared" si="0"/>
        <v>-105</v>
      </c>
      <c r="D37">
        <f t="shared" si="1"/>
        <v>-241.49999999999997</v>
      </c>
      <c r="F37" s="1">
        <v>44442</v>
      </c>
      <c r="G37">
        <v>15703.2</v>
      </c>
      <c r="H37">
        <f t="shared" si="2"/>
        <v>-24.600000000000364</v>
      </c>
      <c r="I37">
        <f t="shared" si="3"/>
        <v>-56.58000000000083</v>
      </c>
    </row>
    <row r="38" spans="1:10" x14ac:dyDescent="0.35">
      <c r="A38" s="1">
        <v>44449</v>
      </c>
      <c r="B38">
        <v>92590</v>
      </c>
      <c r="C38">
        <f t="shared" si="0"/>
        <v>-104</v>
      </c>
      <c r="D38">
        <f t="shared" si="1"/>
        <v>-239.2</v>
      </c>
      <c r="F38" s="1">
        <v>44449</v>
      </c>
      <c r="G38">
        <v>15731.5</v>
      </c>
      <c r="H38">
        <f t="shared" si="2"/>
        <v>-28.299999999999272</v>
      </c>
      <c r="I38">
        <f t="shared" si="3"/>
        <v>-65.089999999998327</v>
      </c>
      <c r="J38" t="s">
        <v>15</v>
      </c>
    </row>
    <row r="39" spans="1:10" x14ac:dyDescent="0.35">
      <c r="A39" s="1">
        <v>44456</v>
      </c>
      <c r="B39">
        <v>92698</v>
      </c>
      <c r="C39">
        <f t="shared" si="0"/>
        <v>-108</v>
      </c>
      <c r="D39">
        <f t="shared" si="1"/>
        <v>-248.39999999999998</v>
      </c>
      <c r="F39" s="1">
        <v>44456</v>
      </c>
      <c r="G39">
        <v>15758.9</v>
      </c>
      <c r="H39">
        <f t="shared" si="2"/>
        <v>-27.399999999999636</v>
      </c>
      <c r="I39">
        <f t="shared" si="3"/>
        <v>-63.019999999999158</v>
      </c>
    </row>
    <row r="40" spans="1:10" x14ac:dyDescent="0.35">
      <c r="A40" s="1">
        <v>44463</v>
      </c>
      <c r="B40">
        <v>92821</v>
      </c>
      <c r="C40">
        <f t="shared" si="0"/>
        <v>-123</v>
      </c>
      <c r="D40">
        <f t="shared" si="1"/>
        <v>-282.89999999999998</v>
      </c>
      <c r="F40" s="1">
        <v>44463</v>
      </c>
      <c r="G40">
        <v>15785.1</v>
      </c>
      <c r="H40">
        <f t="shared" si="2"/>
        <v>-26.200000000000728</v>
      </c>
      <c r="I40">
        <f t="shared" si="3"/>
        <v>-60.260000000001668</v>
      </c>
      <c r="J40" t="s">
        <v>6</v>
      </c>
    </row>
    <row r="41" spans="1:10" x14ac:dyDescent="0.35">
      <c r="A41" s="1">
        <v>44470</v>
      </c>
      <c r="B41">
        <v>92936</v>
      </c>
      <c r="C41">
        <f t="shared" si="0"/>
        <v>-115</v>
      </c>
      <c r="D41">
        <f t="shared" si="1"/>
        <v>-264.5</v>
      </c>
      <c r="F41" s="1">
        <v>44470</v>
      </c>
      <c r="G41">
        <v>15811.7</v>
      </c>
      <c r="H41">
        <f t="shared" si="2"/>
        <v>-26.600000000000364</v>
      </c>
      <c r="I41">
        <f t="shared" si="3"/>
        <v>-61.180000000000831</v>
      </c>
    </row>
    <row r="42" spans="1:10" x14ac:dyDescent="0.35">
      <c r="A42" s="1">
        <v>44477</v>
      </c>
      <c r="B42">
        <v>93049</v>
      </c>
      <c r="C42">
        <f t="shared" si="0"/>
        <v>-113</v>
      </c>
      <c r="D42">
        <f t="shared" si="1"/>
        <v>-259.89999999999998</v>
      </c>
      <c r="F42" s="1">
        <v>44477</v>
      </c>
      <c r="G42">
        <v>15833.2</v>
      </c>
      <c r="H42">
        <f t="shared" si="2"/>
        <v>-21.5</v>
      </c>
      <c r="I42">
        <f t="shared" si="3"/>
        <v>-49.449999999999996</v>
      </c>
      <c r="J42" t="s">
        <v>16</v>
      </c>
    </row>
    <row r="43" spans="1:10" x14ac:dyDescent="0.35">
      <c r="A43" s="1">
        <v>44484</v>
      </c>
      <c r="B43">
        <v>93164</v>
      </c>
      <c r="C43">
        <f t="shared" si="0"/>
        <v>-115</v>
      </c>
      <c r="D43">
        <f t="shared" si="1"/>
        <v>-264.5</v>
      </c>
      <c r="F43" s="1">
        <v>44484</v>
      </c>
      <c r="G43">
        <v>15857.4</v>
      </c>
      <c r="H43">
        <f t="shared" si="2"/>
        <v>-24.199999999998909</v>
      </c>
      <c r="I43">
        <f t="shared" si="3"/>
        <v>-55.659999999997488</v>
      </c>
    </row>
    <row r="44" spans="1:10" x14ac:dyDescent="0.35">
      <c r="A44" s="1">
        <v>44491</v>
      </c>
      <c r="B44">
        <v>93289</v>
      </c>
      <c r="C44">
        <f t="shared" si="0"/>
        <v>-125</v>
      </c>
      <c r="D44">
        <f t="shared" si="1"/>
        <v>-287.5</v>
      </c>
      <c r="F44" s="1">
        <v>44491</v>
      </c>
      <c r="G44">
        <v>15879.9</v>
      </c>
      <c r="H44">
        <f t="shared" si="2"/>
        <v>-22.5</v>
      </c>
      <c r="I44">
        <f t="shared" si="3"/>
        <v>-51.749999999999993</v>
      </c>
    </row>
    <row r="45" spans="1:10" x14ac:dyDescent="0.35">
      <c r="A45" s="1">
        <v>44498</v>
      </c>
      <c r="B45">
        <v>93411</v>
      </c>
      <c r="C45">
        <f t="shared" si="0"/>
        <v>-122</v>
      </c>
      <c r="D45">
        <f t="shared" si="1"/>
        <v>-280.59999999999997</v>
      </c>
      <c r="F45" s="1">
        <v>44498</v>
      </c>
      <c r="G45">
        <v>15904.6</v>
      </c>
      <c r="H45">
        <f t="shared" si="2"/>
        <v>-24.700000000000728</v>
      </c>
      <c r="I45">
        <f t="shared" si="3"/>
        <v>-56.810000000001672</v>
      </c>
    </row>
    <row r="46" spans="1:10" x14ac:dyDescent="0.35">
      <c r="A46" s="1">
        <v>44505</v>
      </c>
      <c r="B46">
        <v>93521</v>
      </c>
      <c r="C46">
        <f t="shared" si="0"/>
        <v>-110</v>
      </c>
      <c r="D46">
        <f t="shared" si="1"/>
        <v>-252.99999999999997</v>
      </c>
      <c r="F46" s="1">
        <v>44505</v>
      </c>
      <c r="G46">
        <v>15926.7</v>
      </c>
      <c r="H46">
        <f t="shared" si="2"/>
        <v>-22.100000000000364</v>
      </c>
      <c r="I46">
        <f t="shared" si="3"/>
        <v>-50.83000000000083</v>
      </c>
      <c r="J46" t="s">
        <v>17</v>
      </c>
    </row>
    <row r="47" spans="1:10" x14ac:dyDescent="0.35">
      <c r="A47" s="1">
        <v>44512</v>
      </c>
      <c r="B47">
        <v>93642</v>
      </c>
      <c r="C47">
        <f t="shared" si="0"/>
        <v>-121</v>
      </c>
      <c r="D47">
        <f t="shared" si="1"/>
        <v>-278.29999999999995</v>
      </c>
      <c r="F47" s="1">
        <v>44512</v>
      </c>
      <c r="G47">
        <v>15949</v>
      </c>
      <c r="H47">
        <f t="shared" si="2"/>
        <v>-22.299999999999272</v>
      </c>
      <c r="I47">
        <f t="shared" si="3"/>
        <v>-51.289999999998322</v>
      </c>
    </row>
    <row r="48" spans="1:10" x14ac:dyDescent="0.35">
      <c r="A48" s="1">
        <v>44519</v>
      </c>
      <c r="B48">
        <v>93763</v>
      </c>
      <c r="C48">
        <f t="shared" si="0"/>
        <v>-121</v>
      </c>
      <c r="D48">
        <f t="shared" si="1"/>
        <v>-278.29999999999995</v>
      </c>
      <c r="F48" s="1">
        <v>44519</v>
      </c>
      <c r="G48">
        <v>15971.1</v>
      </c>
      <c r="H48">
        <f t="shared" si="2"/>
        <v>-22.100000000000364</v>
      </c>
      <c r="I48">
        <f t="shared" si="3"/>
        <v>-50.83000000000083</v>
      </c>
    </row>
    <row r="49" spans="1:10" x14ac:dyDescent="0.35">
      <c r="A49" s="1">
        <v>44526</v>
      </c>
      <c r="B49">
        <v>93899</v>
      </c>
      <c r="C49">
        <f t="shared" si="0"/>
        <v>-136</v>
      </c>
      <c r="D49">
        <f t="shared" si="1"/>
        <v>-312.79999999999995</v>
      </c>
      <c r="F49" s="1">
        <v>44526</v>
      </c>
      <c r="G49">
        <v>16001.1</v>
      </c>
      <c r="H49">
        <f t="shared" si="2"/>
        <v>-30</v>
      </c>
      <c r="I49">
        <f t="shared" si="3"/>
        <v>-69</v>
      </c>
    </row>
    <row r="50" spans="1:10" x14ac:dyDescent="0.35">
      <c r="A50" s="1">
        <v>44533</v>
      </c>
      <c r="B50">
        <v>94022</v>
      </c>
      <c r="C50">
        <f t="shared" si="0"/>
        <v>-123</v>
      </c>
      <c r="D50">
        <f t="shared" si="1"/>
        <v>-282.89999999999998</v>
      </c>
      <c r="F50" s="1">
        <v>44533</v>
      </c>
      <c r="G50">
        <v>16027.6</v>
      </c>
      <c r="H50">
        <f t="shared" si="2"/>
        <v>-26.5</v>
      </c>
      <c r="I50">
        <f t="shared" si="3"/>
        <v>-60.949999999999996</v>
      </c>
      <c r="J50" t="s">
        <v>18</v>
      </c>
    </row>
    <row r="51" spans="1:10" x14ac:dyDescent="0.35">
      <c r="A51" s="1">
        <v>44540</v>
      </c>
      <c r="B51">
        <v>94164</v>
      </c>
      <c r="C51">
        <f t="shared" si="0"/>
        <v>-142</v>
      </c>
      <c r="D51">
        <f t="shared" si="1"/>
        <v>-326.59999999999997</v>
      </c>
      <c r="F51" s="1">
        <v>44540</v>
      </c>
      <c r="G51">
        <v>16054.1</v>
      </c>
      <c r="H51">
        <f t="shared" si="2"/>
        <v>-26.5</v>
      </c>
      <c r="I51">
        <f t="shared" si="3"/>
        <v>-60.949999999999996</v>
      </c>
    </row>
    <row r="52" spans="1:10" x14ac:dyDescent="0.35">
      <c r="A52" s="1">
        <v>44547</v>
      </c>
      <c r="B52">
        <v>94290</v>
      </c>
      <c r="C52">
        <f t="shared" si="0"/>
        <v>-126</v>
      </c>
      <c r="D52">
        <f t="shared" si="1"/>
        <v>-289.79999999999995</v>
      </c>
      <c r="F52" s="1">
        <v>44547</v>
      </c>
      <c r="G52">
        <v>16082.6</v>
      </c>
      <c r="H52">
        <f t="shared" si="2"/>
        <v>-28.5</v>
      </c>
      <c r="I52">
        <f t="shared" si="3"/>
        <v>-65.55</v>
      </c>
    </row>
    <row r="53" spans="1:10" x14ac:dyDescent="0.35">
      <c r="A53" s="1">
        <v>44554</v>
      </c>
      <c r="B53">
        <v>94436</v>
      </c>
      <c r="C53">
        <f t="shared" si="0"/>
        <v>-146</v>
      </c>
      <c r="D53">
        <f t="shared" si="1"/>
        <v>-335.79999999999995</v>
      </c>
      <c r="F53" s="1">
        <v>44554</v>
      </c>
      <c r="G53">
        <v>16108.9</v>
      </c>
      <c r="H53">
        <f t="shared" si="2"/>
        <v>-26.299999999999272</v>
      </c>
      <c r="I53">
        <f t="shared" si="3"/>
        <v>-60.489999999998325</v>
      </c>
    </row>
    <row r="54" spans="1:10" x14ac:dyDescent="0.35">
      <c r="A54" s="1">
        <v>44561</v>
      </c>
      <c r="B54">
        <v>94569</v>
      </c>
      <c r="C54">
        <f t="shared" si="0"/>
        <v>-133</v>
      </c>
      <c r="D54">
        <f t="shared" si="1"/>
        <v>-305.89999999999998</v>
      </c>
      <c r="F54" s="1">
        <v>44561</v>
      </c>
      <c r="G54">
        <v>16133.1</v>
      </c>
      <c r="H54">
        <f t="shared" si="2"/>
        <v>-24.200000000000728</v>
      </c>
      <c r="I54">
        <f t="shared" si="3"/>
        <v>-55.660000000001666</v>
      </c>
      <c r="J54" t="s">
        <v>19</v>
      </c>
    </row>
    <row r="55" spans="1:10" x14ac:dyDescent="0.35">
      <c r="C55" t="s">
        <v>5</v>
      </c>
      <c r="D55">
        <f>SUM(D3:D54)</f>
        <v>-13710.299999999996</v>
      </c>
      <c r="H55" t="s">
        <v>5</v>
      </c>
      <c r="I55">
        <f>SUM(I3:I54)</f>
        <v>-2795.8800000000006</v>
      </c>
      <c r="J55" t="s">
        <v>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74BF0-0558-4BA1-9B32-ADE26180668C}">
  <dimension ref="A1:I53"/>
  <sheetViews>
    <sheetView workbookViewId="0">
      <selection activeCell="I3" sqref="I3"/>
    </sheetView>
  </sheetViews>
  <sheetFormatPr defaultRowHeight="14.5" x14ac:dyDescent="0.35"/>
  <cols>
    <col min="1" max="1" width="10.1796875" bestFit="1" customWidth="1"/>
    <col min="2" max="2" width="8.7265625" customWidth="1"/>
    <col min="3" max="3" width="13.54296875" customWidth="1"/>
    <col min="4" max="4" width="9.81640625" customWidth="1"/>
    <col min="5" max="6" width="10.1796875" bestFit="1" customWidth="1"/>
    <col min="7" max="7" width="10.54296875" customWidth="1"/>
    <col min="8" max="8" width="16.453125" customWidth="1"/>
  </cols>
  <sheetData>
    <row r="1" spans="1:9" x14ac:dyDescent="0.35">
      <c r="A1" s="2" t="s">
        <v>0</v>
      </c>
      <c r="B1" s="3" t="s">
        <v>1</v>
      </c>
      <c r="C1" s="4" t="s">
        <v>2</v>
      </c>
      <c r="D1" s="5" t="s">
        <v>4</v>
      </c>
      <c r="F1" s="2" t="s">
        <v>0</v>
      </c>
      <c r="G1" s="3" t="s">
        <v>1</v>
      </c>
      <c r="H1" s="4" t="s">
        <v>3</v>
      </c>
      <c r="I1" s="5" t="s">
        <v>4</v>
      </c>
    </row>
    <row r="2" spans="1:9" x14ac:dyDescent="0.35">
      <c r="A2" s="1">
        <v>43833</v>
      </c>
      <c r="B2">
        <v>81659</v>
      </c>
      <c r="F2" s="1">
        <v>43833</v>
      </c>
      <c r="G2">
        <v>13536</v>
      </c>
    </row>
    <row r="3" spans="1:9" x14ac:dyDescent="0.35">
      <c r="A3" s="1">
        <v>43840</v>
      </c>
      <c r="B3">
        <v>81808</v>
      </c>
      <c r="C3">
        <f>IF(B3 = "","",(B2-B3))</f>
        <v>-149</v>
      </c>
      <c r="D3">
        <f>IF(B3="","",(C3*2.3))</f>
        <v>-342.7</v>
      </c>
      <c r="F3" s="1">
        <v>43840</v>
      </c>
      <c r="G3">
        <v>13572</v>
      </c>
      <c r="H3">
        <f>IF(G3 = "","",(G2-G3))</f>
        <v>-36</v>
      </c>
      <c r="I3">
        <f>IF(G3 = "","",(H3*2.3))</f>
        <v>-82.8</v>
      </c>
    </row>
    <row r="4" spans="1:9" x14ac:dyDescent="0.35">
      <c r="A4" s="1">
        <v>43847</v>
      </c>
      <c r="B4">
        <v>81956</v>
      </c>
      <c r="C4">
        <f t="shared" ref="C4:C53" si="0">IF(B4 = "","",(B3-B4))</f>
        <v>-148</v>
      </c>
      <c r="D4">
        <f t="shared" ref="D4:D53" si="1">IF(B4="","",(C4*2.3))</f>
        <v>-340.4</v>
      </c>
      <c r="F4" s="1">
        <v>43847</v>
      </c>
      <c r="G4">
        <v>13609.6</v>
      </c>
      <c r="H4">
        <f t="shared" ref="H4:H53" si="2">IF(G4 = "","",(G3-G4))</f>
        <v>-37.600000000000364</v>
      </c>
      <c r="I4">
        <f t="shared" ref="I4:I53" si="3">IF(G4 = "","",(H4*2.3))</f>
        <v>-86.480000000000828</v>
      </c>
    </row>
    <row r="5" spans="1:9" x14ac:dyDescent="0.35">
      <c r="A5" s="1">
        <v>43854</v>
      </c>
      <c r="B5">
        <v>82091</v>
      </c>
      <c r="C5">
        <f t="shared" si="0"/>
        <v>-135</v>
      </c>
      <c r="D5">
        <f t="shared" si="1"/>
        <v>-310.5</v>
      </c>
      <c r="F5" s="1">
        <v>43854</v>
      </c>
      <c r="G5">
        <v>13643.3</v>
      </c>
      <c r="H5">
        <f t="shared" si="2"/>
        <v>-33.699999999998909</v>
      </c>
      <c r="I5">
        <f t="shared" si="3"/>
        <v>-77.50999999999749</v>
      </c>
    </row>
    <row r="6" spans="1:9" x14ac:dyDescent="0.35">
      <c r="A6" s="1">
        <v>43861</v>
      </c>
      <c r="C6" t="str">
        <f t="shared" si="0"/>
        <v/>
      </c>
      <c r="D6" t="str">
        <f t="shared" si="1"/>
        <v/>
      </c>
      <c r="F6" s="1">
        <v>43861</v>
      </c>
      <c r="H6" t="str">
        <f t="shared" si="2"/>
        <v/>
      </c>
      <c r="I6" t="str">
        <f t="shared" si="3"/>
        <v/>
      </c>
    </row>
    <row r="7" spans="1:9" x14ac:dyDescent="0.35">
      <c r="A7" s="1">
        <v>43868</v>
      </c>
      <c r="C7" t="str">
        <f t="shared" si="0"/>
        <v/>
      </c>
      <c r="D7" t="str">
        <f t="shared" si="1"/>
        <v/>
      </c>
      <c r="F7" s="1">
        <v>43868</v>
      </c>
      <c r="H7" t="str">
        <f t="shared" si="2"/>
        <v/>
      </c>
      <c r="I7" t="str">
        <f t="shared" si="3"/>
        <v/>
      </c>
    </row>
    <row r="8" spans="1:9" x14ac:dyDescent="0.35">
      <c r="A8" s="1">
        <v>43875</v>
      </c>
      <c r="C8" t="str">
        <f t="shared" si="0"/>
        <v/>
      </c>
      <c r="D8" t="str">
        <f t="shared" si="1"/>
        <v/>
      </c>
      <c r="F8" s="1">
        <v>43875</v>
      </c>
      <c r="H8" t="str">
        <f t="shared" si="2"/>
        <v/>
      </c>
      <c r="I8" t="str">
        <f t="shared" si="3"/>
        <v/>
      </c>
    </row>
    <row r="9" spans="1:9" x14ac:dyDescent="0.35">
      <c r="A9" s="1">
        <v>43882</v>
      </c>
      <c r="C9" t="str">
        <f t="shared" si="0"/>
        <v/>
      </c>
      <c r="D9" t="str">
        <f t="shared" si="1"/>
        <v/>
      </c>
      <c r="F9" s="1">
        <v>43882</v>
      </c>
      <c r="H9" t="str">
        <f t="shared" si="2"/>
        <v/>
      </c>
      <c r="I9" t="str">
        <f t="shared" si="3"/>
        <v/>
      </c>
    </row>
    <row r="10" spans="1:9" x14ac:dyDescent="0.35">
      <c r="A10" s="1">
        <v>43889</v>
      </c>
      <c r="C10" t="str">
        <f t="shared" si="0"/>
        <v/>
      </c>
      <c r="D10" t="str">
        <f t="shared" si="1"/>
        <v/>
      </c>
      <c r="F10" s="1">
        <v>43889</v>
      </c>
      <c r="H10" t="str">
        <f t="shared" si="2"/>
        <v/>
      </c>
      <c r="I10" t="str">
        <f t="shared" si="3"/>
        <v/>
      </c>
    </row>
    <row r="11" spans="1:9" x14ac:dyDescent="0.35">
      <c r="A11" s="1">
        <v>43896</v>
      </c>
      <c r="C11" t="str">
        <f t="shared" si="0"/>
        <v/>
      </c>
      <c r="D11" t="str">
        <f t="shared" si="1"/>
        <v/>
      </c>
      <c r="F11" s="1">
        <v>43896</v>
      </c>
      <c r="H11" t="str">
        <f t="shared" si="2"/>
        <v/>
      </c>
      <c r="I11" t="str">
        <f t="shared" si="3"/>
        <v/>
      </c>
    </row>
    <row r="12" spans="1:9" x14ac:dyDescent="0.35">
      <c r="A12" s="1">
        <v>43903</v>
      </c>
      <c r="C12" t="str">
        <f t="shared" si="0"/>
        <v/>
      </c>
      <c r="D12" t="str">
        <f t="shared" si="1"/>
        <v/>
      </c>
      <c r="F12" s="1">
        <v>43903</v>
      </c>
      <c r="H12" t="str">
        <f t="shared" si="2"/>
        <v/>
      </c>
      <c r="I12" t="str">
        <f t="shared" si="3"/>
        <v/>
      </c>
    </row>
    <row r="13" spans="1:9" x14ac:dyDescent="0.35">
      <c r="A13" s="1">
        <v>43910</v>
      </c>
      <c r="C13" t="str">
        <f t="shared" si="0"/>
        <v/>
      </c>
      <c r="D13" t="str">
        <f t="shared" si="1"/>
        <v/>
      </c>
      <c r="F13" s="1">
        <v>43910</v>
      </c>
      <c r="H13" t="str">
        <f t="shared" si="2"/>
        <v/>
      </c>
      <c r="I13" t="str">
        <f t="shared" si="3"/>
        <v/>
      </c>
    </row>
    <row r="14" spans="1:9" x14ac:dyDescent="0.35">
      <c r="A14" s="1">
        <v>43917</v>
      </c>
      <c r="C14" t="str">
        <f t="shared" si="0"/>
        <v/>
      </c>
      <c r="D14" t="str">
        <f t="shared" si="1"/>
        <v/>
      </c>
      <c r="F14" s="1">
        <v>43917</v>
      </c>
      <c r="H14" t="str">
        <f t="shared" si="2"/>
        <v/>
      </c>
      <c r="I14" t="str">
        <f t="shared" si="3"/>
        <v/>
      </c>
    </row>
    <row r="15" spans="1:9" x14ac:dyDescent="0.35">
      <c r="A15" s="1">
        <v>43924</v>
      </c>
      <c r="C15" t="str">
        <f t="shared" si="0"/>
        <v/>
      </c>
      <c r="D15" t="str">
        <f t="shared" si="1"/>
        <v/>
      </c>
      <c r="F15" s="1">
        <v>43924</v>
      </c>
      <c r="H15" t="str">
        <f t="shared" si="2"/>
        <v/>
      </c>
      <c r="I15" t="str">
        <f t="shared" si="3"/>
        <v/>
      </c>
    </row>
    <row r="16" spans="1:9" x14ac:dyDescent="0.35">
      <c r="A16" s="1">
        <v>43931</v>
      </c>
      <c r="C16" t="str">
        <f t="shared" si="0"/>
        <v/>
      </c>
      <c r="D16" t="str">
        <f t="shared" si="1"/>
        <v/>
      </c>
      <c r="F16" s="1">
        <v>43931</v>
      </c>
      <c r="H16" t="str">
        <f t="shared" si="2"/>
        <v/>
      </c>
      <c r="I16" t="str">
        <f t="shared" si="3"/>
        <v/>
      </c>
    </row>
    <row r="17" spans="1:9" x14ac:dyDescent="0.35">
      <c r="A17" s="1">
        <v>43938</v>
      </c>
      <c r="C17" t="str">
        <f t="shared" si="0"/>
        <v/>
      </c>
      <c r="D17" t="str">
        <f t="shared" si="1"/>
        <v/>
      </c>
      <c r="F17" s="1">
        <v>43938</v>
      </c>
      <c r="H17" t="str">
        <f t="shared" si="2"/>
        <v/>
      </c>
      <c r="I17" t="str">
        <f t="shared" si="3"/>
        <v/>
      </c>
    </row>
    <row r="18" spans="1:9" x14ac:dyDescent="0.35">
      <c r="A18" s="1">
        <v>43945</v>
      </c>
      <c r="C18" t="str">
        <f t="shared" si="0"/>
        <v/>
      </c>
      <c r="D18" t="str">
        <f t="shared" si="1"/>
        <v/>
      </c>
      <c r="F18" s="1">
        <v>43945</v>
      </c>
      <c r="H18" t="str">
        <f t="shared" si="2"/>
        <v/>
      </c>
      <c r="I18" t="str">
        <f t="shared" si="3"/>
        <v/>
      </c>
    </row>
    <row r="19" spans="1:9" x14ac:dyDescent="0.35">
      <c r="A19" s="1">
        <v>43952</v>
      </c>
      <c r="C19" t="str">
        <f t="shared" si="0"/>
        <v/>
      </c>
      <c r="D19" t="str">
        <f t="shared" si="1"/>
        <v/>
      </c>
      <c r="F19" s="1">
        <v>43952</v>
      </c>
      <c r="H19" t="str">
        <f t="shared" si="2"/>
        <v/>
      </c>
      <c r="I19" t="str">
        <f t="shared" si="3"/>
        <v/>
      </c>
    </row>
    <row r="20" spans="1:9" x14ac:dyDescent="0.35">
      <c r="A20" s="1">
        <v>43959</v>
      </c>
      <c r="C20" t="str">
        <f t="shared" si="0"/>
        <v/>
      </c>
      <c r="D20" t="str">
        <f t="shared" si="1"/>
        <v/>
      </c>
      <c r="F20" s="1">
        <v>43959</v>
      </c>
      <c r="H20" t="str">
        <f t="shared" si="2"/>
        <v/>
      </c>
      <c r="I20" t="str">
        <f t="shared" si="3"/>
        <v/>
      </c>
    </row>
    <row r="21" spans="1:9" x14ac:dyDescent="0.35">
      <c r="A21" s="1">
        <v>43966</v>
      </c>
      <c r="C21" t="str">
        <f t="shared" si="0"/>
        <v/>
      </c>
      <c r="D21" t="str">
        <f t="shared" si="1"/>
        <v/>
      </c>
      <c r="F21" s="1">
        <v>43966</v>
      </c>
      <c r="H21" t="str">
        <f t="shared" si="2"/>
        <v/>
      </c>
      <c r="I21" t="str">
        <f t="shared" si="3"/>
        <v/>
      </c>
    </row>
    <row r="22" spans="1:9" x14ac:dyDescent="0.35">
      <c r="A22" s="1">
        <v>43973</v>
      </c>
      <c r="C22" t="str">
        <f t="shared" si="0"/>
        <v/>
      </c>
      <c r="D22" t="str">
        <f t="shared" si="1"/>
        <v/>
      </c>
      <c r="F22" s="1">
        <v>43973</v>
      </c>
      <c r="H22" t="str">
        <f t="shared" si="2"/>
        <v/>
      </c>
      <c r="I22" t="str">
        <f t="shared" si="3"/>
        <v/>
      </c>
    </row>
    <row r="23" spans="1:9" x14ac:dyDescent="0.35">
      <c r="A23" s="1">
        <v>43980</v>
      </c>
      <c r="C23" t="str">
        <f t="shared" si="0"/>
        <v/>
      </c>
      <c r="D23" t="str">
        <f t="shared" si="1"/>
        <v/>
      </c>
      <c r="F23" s="1">
        <v>43980</v>
      </c>
      <c r="H23" t="str">
        <f t="shared" si="2"/>
        <v/>
      </c>
      <c r="I23" t="str">
        <f t="shared" si="3"/>
        <v/>
      </c>
    </row>
    <row r="24" spans="1:9" x14ac:dyDescent="0.35">
      <c r="A24" s="1">
        <v>43987</v>
      </c>
      <c r="C24" t="str">
        <f t="shared" si="0"/>
        <v/>
      </c>
      <c r="D24" t="str">
        <f t="shared" si="1"/>
        <v/>
      </c>
      <c r="F24" s="1">
        <v>43987</v>
      </c>
      <c r="H24" t="str">
        <f t="shared" si="2"/>
        <v/>
      </c>
      <c r="I24" t="str">
        <f t="shared" si="3"/>
        <v/>
      </c>
    </row>
    <row r="25" spans="1:9" x14ac:dyDescent="0.35">
      <c r="A25" s="1">
        <v>43994</v>
      </c>
      <c r="C25" t="str">
        <f t="shared" si="0"/>
        <v/>
      </c>
      <c r="D25" t="str">
        <f t="shared" si="1"/>
        <v/>
      </c>
      <c r="F25" s="1">
        <v>43994</v>
      </c>
      <c r="H25" t="str">
        <f t="shared" si="2"/>
        <v/>
      </c>
      <c r="I25" t="str">
        <f t="shared" si="3"/>
        <v/>
      </c>
    </row>
    <row r="26" spans="1:9" x14ac:dyDescent="0.35">
      <c r="A26" s="1">
        <v>44001</v>
      </c>
      <c r="C26" t="str">
        <f t="shared" si="0"/>
        <v/>
      </c>
      <c r="D26" t="str">
        <f t="shared" si="1"/>
        <v/>
      </c>
      <c r="F26" s="1">
        <v>44001</v>
      </c>
      <c r="H26" t="str">
        <f t="shared" si="2"/>
        <v/>
      </c>
      <c r="I26" t="str">
        <f t="shared" si="3"/>
        <v/>
      </c>
    </row>
    <row r="27" spans="1:9" x14ac:dyDescent="0.35">
      <c r="A27" s="1">
        <v>44008</v>
      </c>
      <c r="C27" t="str">
        <f t="shared" si="0"/>
        <v/>
      </c>
      <c r="D27" t="str">
        <f t="shared" si="1"/>
        <v/>
      </c>
      <c r="F27" s="1">
        <v>44008</v>
      </c>
      <c r="H27" t="str">
        <f t="shared" si="2"/>
        <v/>
      </c>
      <c r="I27" t="str">
        <f t="shared" si="3"/>
        <v/>
      </c>
    </row>
    <row r="28" spans="1:9" x14ac:dyDescent="0.35">
      <c r="A28" s="1">
        <v>44015</v>
      </c>
      <c r="C28" t="str">
        <f t="shared" si="0"/>
        <v/>
      </c>
      <c r="D28" t="str">
        <f t="shared" si="1"/>
        <v/>
      </c>
      <c r="F28" s="1">
        <v>44015</v>
      </c>
      <c r="H28" t="str">
        <f t="shared" si="2"/>
        <v/>
      </c>
      <c r="I28" t="str">
        <f t="shared" si="3"/>
        <v/>
      </c>
    </row>
    <row r="29" spans="1:9" x14ac:dyDescent="0.35">
      <c r="A29" s="1">
        <v>44022</v>
      </c>
      <c r="C29" t="str">
        <f t="shared" si="0"/>
        <v/>
      </c>
      <c r="D29" t="str">
        <f t="shared" si="1"/>
        <v/>
      </c>
      <c r="F29" s="1">
        <v>44022</v>
      </c>
      <c r="H29" t="str">
        <f t="shared" si="2"/>
        <v/>
      </c>
      <c r="I29" t="str">
        <f t="shared" si="3"/>
        <v/>
      </c>
    </row>
    <row r="30" spans="1:9" x14ac:dyDescent="0.35">
      <c r="A30" s="1">
        <v>44029</v>
      </c>
      <c r="C30" t="str">
        <f t="shared" si="0"/>
        <v/>
      </c>
      <c r="D30" t="str">
        <f t="shared" si="1"/>
        <v/>
      </c>
      <c r="F30" s="1">
        <v>44029</v>
      </c>
      <c r="H30" t="str">
        <f t="shared" si="2"/>
        <v/>
      </c>
      <c r="I30" t="str">
        <f t="shared" si="3"/>
        <v/>
      </c>
    </row>
    <row r="31" spans="1:9" x14ac:dyDescent="0.35">
      <c r="A31" s="1">
        <v>44036</v>
      </c>
      <c r="C31" t="str">
        <f t="shared" si="0"/>
        <v/>
      </c>
      <c r="D31" t="str">
        <f t="shared" si="1"/>
        <v/>
      </c>
      <c r="F31" s="1">
        <v>44036</v>
      </c>
      <c r="H31" t="str">
        <f t="shared" si="2"/>
        <v/>
      </c>
      <c r="I31" t="str">
        <f t="shared" si="3"/>
        <v/>
      </c>
    </row>
    <row r="32" spans="1:9" x14ac:dyDescent="0.35">
      <c r="A32" s="1">
        <v>44043</v>
      </c>
      <c r="C32" t="str">
        <f t="shared" si="0"/>
        <v/>
      </c>
      <c r="D32" t="str">
        <f t="shared" si="1"/>
        <v/>
      </c>
      <c r="F32" s="1">
        <v>44043</v>
      </c>
      <c r="H32" t="str">
        <f t="shared" si="2"/>
        <v/>
      </c>
      <c r="I32" t="str">
        <f t="shared" si="3"/>
        <v/>
      </c>
    </row>
    <row r="33" spans="1:9" x14ac:dyDescent="0.35">
      <c r="A33" s="1">
        <v>44050</v>
      </c>
      <c r="C33" t="str">
        <f t="shared" si="0"/>
        <v/>
      </c>
      <c r="D33" t="str">
        <f t="shared" si="1"/>
        <v/>
      </c>
      <c r="F33" s="1">
        <v>44050</v>
      </c>
      <c r="H33" t="str">
        <f t="shared" si="2"/>
        <v/>
      </c>
      <c r="I33" t="str">
        <f t="shared" si="3"/>
        <v/>
      </c>
    </row>
    <row r="34" spans="1:9" x14ac:dyDescent="0.35">
      <c r="A34" s="1">
        <v>44057</v>
      </c>
      <c r="C34" t="str">
        <f t="shared" si="0"/>
        <v/>
      </c>
      <c r="D34" t="str">
        <f t="shared" si="1"/>
        <v/>
      </c>
      <c r="F34" s="1">
        <v>44057</v>
      </c>
      <c r="H34" t="str">
        <f t="shared" si="2"/>
        <v/>
      </c>
      <c r="I34" t="str">
        <f t="shared" si="3"/>
        <v/>
      </c>
    </row>
    <row r="35" spans="1:9" x14ac:dyDescent="0.35">
      <c r="A35" s="1">
        <v>44064</v>
      </c>
      <c r="C35" t="str">
        <f t="shared" si="0"/>
        <v/>
      </c>
      <c r="D35" t="str">
        <f t="shared" si="1"/>
        <v/>
      </c>
      <c r="F35" s="1">
        <v>44064</v>
      </c>
      <c r="H35" t="str">
        <f t="shared" si="2"/>
        <v/>
      </c>
      <c r="I35" t="str">
        <f t="shared" si="3"/>
        <v/>
      </c>
    </row>
    <row r="36" spans="1:9" x14ac:dyDescent="0.35">
      <c r="A36" s="1">
        <v>44071</v>
      </c>
      <c r="C36" t="str">
        <f t="shared" si="0"/>
        <v/>
      </c>
      <c r="D36" t="str">
        <f t="shared" si="1"/>
        <v/>
      </c>
      <c r="F36" s="1">
        <v>44071</v>
      </c>
      <c r="H36" t="str">
        <f t="shared" si="2"/>
        <v/>
      </c>
    </row>
    <row r="37" spans="1:9" x14ac:dyDescent="0.35">
      <c r="A37" s="1">
        <v>44078</v>
      </c>
      <c r="C37" t="str">
        <f t="shared" si="0"/>
        <v/>
      </c>
      <c r="D37" t="str">
        <f t="shared" si="1"/>
        <v/>
      </c>
      <c r="F37" s="1">
        <v>44078</v>
      </c>
      <c r="H37" t="str">
        <f t="shared" si="2"/>
        <v/>
      </c>
    </row>
    <row r="38" spans="1:9" x14ac:dyDescent="0.35">
      <c r="A38" s="1">
        <v>44085</v>
      </c>
      <c r="C38" t="str">
        <f t="shared" si="0"/>
        <v/>
      </c>
      <c r="D38" t="str">
        <f t="shared" si="1"/>
        <v/>
      </c>
      <c r="F38" s="1">
        <v>44085</v>
      </c>
      <c r="H38" t="str">
        <f t="shared" si="2"/>
        <v/>
      </c>
      <c r="I38" t="str">
        <f t="shared" si="3"/>
        <v/>
      </c>
    </row>
    <row r="39" spans="1:9" x14ac:dyDescent="0.35">
      <c r="A39" s="1">
        <v>44092</v>
      </c>
      <c r="C39" t="str">
        <f t="shared" si="0"/>
        <v/>
      </c>
      <c r="D39" t="str">
        <f t="shared" si="1"/>
        <v/>
      </c>
      <c r="F39" s="1">
        <v>44092</v>
      </c>
      <c r="H39" t="str">
        <f t="shared" si="2"/>
        <v/>
      </c>
      <c r="I39" t="str">
        <f t="shared" si="3"/>
        <v/>
      </c>
    </row>
    <row r="40" spans="1:9" x14ac:dyDescent="0.35">
      <c r="A40" s="1">
        <v>44099</v>
      </c>
      <c r="C40" t="str">
        <f t="shared" si="0"/>
        <v/>
      </c>
      <c r="D40" t="str">
        <f t="shared" si="1"/>
        <v/>
      </c>
      <c r="F40" s="1">
        <v>44099</v>
      </c>
      <c r="H40" t="str">
        <f t="shared" si="2"/>
        <v/>
      </c>
      <c r="I40" t="str">
        <f t="shared" si="3"/>
        <v/>
      </c>
    </row>
    <row r="41" spans="1:9" x14ac:dyDescent="0.35">
      <c r="A41" s="1">
        <v>44106</v>
      </c>
      <c r="C41" t="str">
        <f t="shared" si="0"/>
        <v/>
      </c>
      <c r="D41" t="str">
        <f t="shared" si="1"/>
        <v/>
      </c>
      <c r="F41" s="1">
        <v>44106</v>
      </c>
      <c r="H41" t="str">
        <f t="shared" si="2"/>
        <v/>
      </c>
      <c r="I41" t="str">
        <f t="shared" si="3"/>
        <v/>
      </c>
    </row>
    <row r="42" spans="1:9" x14ac:dyDescent="0.35">
      <c r="A42" s="1">
        <v>44113</v>
      </c>
      <c r="C42" t="str">
        <f t="shared" si="0"/>
        <v/>
      </c>
      <c r="D42" t="str">
        <f t="shared" si="1"/>
        <v/>
      </c>
      <c r="F42" s="1">
        <v>44113</v>
      </c>
      <c r="H42" t="str">
        <f t="shared" si="2"/>
        <v/>
      </c>
      <c r="I42" t="str">
        <f t="shared" si="3"/>
        <v/>
      </c>
    </row>
    <row r="43" spans="1:9" x14ac:dyDescent="0.35">
      <c r="A43" s="1">
        <v>44120</v>
      </c>
      <c r="C43" t="str">
        <f t="shared" si="0"/>
        <v/>
      </c>
      <c r="D43" t="str">
        <f t="shared" si="1"/>
        <v/>
      </c>
      <c r="F43" s="1">
        <v>44120</v>
      </c>
      <c r="H43" t="str">
        <f t="shared" si="2"/>
        <v/>
      </c>
      <c r="I43" t="str">
        <f t="shared" si="3"/>
        <v/>
      </c>
    </row>
    <row r="44" spans="1:9" x14ac:dyDescent="0.35">
      <c r="A44" s="1">
        <v>44127</v>
      </c>
      <c r="C44" t="str">
        <f t="shared" si="0"/>
        <v/>
      </c>
      <c r="D44" t="str">
        <f t="shared" si="1"/>
        <v/>
      </c>
      <c r="F44" s="1">
        <v>44127</v>
      </c>
      <c r="H44" t="str">
        <f t="shared" si="2"/>
        <v/>
      </c>
      <c r="I44" t="str">
        <f t="shared" si="3"/>
        <v/>
      </c>
    </row>
    <row r="45" spans="1:9" x14ac:dyDescent="0.35">
      <c r="A45" s="1">
        <v>44134</v>
      </c>
      <c r="C45" t="str">
        <f t="shared" si="0"/>
        <v/>
      </c>
      <c r="D45" t="str">
        <f t="shared" si="1"/>
        <v/>
      </c>
      <c r="F45" s="1">
        <v>44134</v>
      </c>
      <c r="H45" t="str">
        <f t="shared" si="2"/>
        <v/>
      </c>
      <c r="I45" t="str">
        <f t="shared" si="3"/>
        <v/>
      </c>
    </row>
    <row r="46" spans="1:9" x14ac:dyDescent="0.35">
      <c r="A46" s="1">
        <v>44141</v>
      </c>
      <c r="C46" t="str">
        <f t="shared" si="0"/>
        <v/>
      </c>
      <c r="D46" t="str">
        <f t="shared" si="1"/>
        <v/>
      </c>
      <c r="F46" s="1">
        <v>44141</v>
      </c>
      <c r="H46" t="str">
        <f t="shared" si="2"/>
        <v/>
      </c>
      <c r="I46" t="str">
        <f t="shared" si="3"/>
        <v/>
      </c>
    </row>
    <row r="47" spans="1:9" x14ac:dyDescent="0.35">
      <c r="A47" s="1">
        <v>44148</v>
      </c>
      <c r="C47" t="str">
        <f t="shared" si="0"/>
        <v/>
      </c>
      <c r="D47" t="str">
        <f t="shared" si="1"/>
        <v/>
      </c>
      <c r="F47" s="1">
        <v>44148</v>
      </c>
      <c r="H47" t="str">
        <f t="shared" si="2"/>
        <v/>
      </c>
      <c r="I47" t="str">
        <f t="shared" si="3"/>
        <v/>
      </c>
    </row>
    <row r="48" spans="1:9" x14ac:dyDescent="0.35">
      <c r="A48" s="1">
        <v>44155</v>
      </c>
      <c r="C48" t="str">
        <f t="shared" si="0"/>
        <v/>
      </c>
      <c r="D48" t="str">
        <f t="shared" si="1"/>
        <v/>
      </c>
      <c r="F48" s="1">
        <v>44155</v>
      </c>
      <c r="H48" t="str">
        <f t="shared" si="2"/>
        <v/>
      </c>
      <c r="I48" t="str">
        <f t="shared" si="3"/>
        <v/>
      </c>
    </row>
    <row r="49" spans="1:9" x14ac:dyDescent="0.35">
      <c r="A49" s="1">
        <v>44162</v>
      </c>
      <c r="C49" t="str">
        <f t="shared" si="0"/>
        <v/>
      </c>
      <c r="D49" t="str">
        <f t="shared" si="1"/>
        <v/>
      </c>
      <c r="F49" s="1">
        <v>44162</v>
      </c>
      <c r="H49" t="str">
        <f t="shared" si="2"/>
        <v/>
      </c>
      <c r="I49" t="str">
        <f t="shared" si="3"/>
        <v/>
      </c>
    </row>
    <row r="50" spans="1:9" x14ac:dyDescent="0.35">
      <c r="A50" s="1">
        <v>44169</v>
      </c>
      <c r="C50" t="str">
        <f t="shared" si="0"/>
        <v/>
      </c>
      <c r="D50" t="str">
        <f t="shared" si="1"/>
        <v/>
      </c>
      <c r="F50" s="1">
        <v>44169</v>
      </c>
      <c r="H50" t="str">
        <f t="shared" si="2"/>
        <v/>
      </c>
      <c r="I50" t="str">
        <f t="shared" si="3"/>
        <v/>
      </c>
    </row>
    <row r="51" spans="1:9" x14ac:dyDescent="0.35">
      <c r="A51" s="1">
        <v>44176</v>
      </c>
      <c r="C51" t="str">
        <f t="shared" si="0"/>
        <v/>
      </c>
      <c r="D51" t="str">
        <f t="shared" si="1"/>
        <v/>
      </c>
      <c r="F51" s="1">
        <v>44176</v>
      </c>
      <c r="H51" t="str">
        <f t="shared" si="2"/>
        <v/>
      </c>
      <c r="I51" t="str">
        <f t="shared" si="3"/>
        <v/>
      </c>
    </row>
    <row r="52" spans="1:9" x14ac:dyDescent="0.35">
      <c r="A52" s="1">
        <v>44183</v>
      </c>
      <c r="C52" t="str">
        <f t="shared" si="0"/>
        <v/>
      </c>
      <c r="D52" t="str">
        <f t="shared" si="1"/>
        <v/>
      </c>
      <c r="F52" s="1">
        <v>44183</v>
      </c>
      <c r="H52" t="str">
        <f t="shared" si="2"/>
        <v/>
      </c>
      <c r="I52" t="str">
        <f t="shared" si="3"/>
        <v/>
      </c>
    </row>
    <row r="53" spans="1:9" x14ac:dyDescent="0.35">
      <c r="A53" s="1">
        <v>44190</v>
      </c>
      <c r="C53" t="str">
        <f t="shared" si="0"/>
        <v/>
      </c>
      <c r="D53" t="str">
        <f t="shared" si="1"/>
        <v/>
      </c>
      <c r="F53" s="1">
        <v>44190</v>
      </c>
      <c r="H53" t="str">
        <f t="shared" si="2"/>
        <v/>
      </c>
      <c r="I53" t="str">
        <f t="shared" si="3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D5C39-F1C8-4E92-AE64-5B0FBF9BC643}">
  <dimension ref="A1"/>
  <sheetViews>
    <sheetView topLeftCell="A2" zoomScale="163" zoomScaleNormal="163" workbookViewId="0">
      <selection activeCell="E25" sqref="E25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Ark1 (2)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Linde Barrith</dc:creator>
  <cp:lastModifiedBy>Henrik Linde Barrith</cp:lastModifiedBy>
  <cp:lastPrinted>2021-12-29T23:22:13Z</cp:lastPrinted>
  <dcterms:created xsi:type="dcterms:W3CDTF">2020-01-11T16:09:42Z</dcterms:created>
  <dcterms:modified xsi:type="dcterms:W3CDTF">2022-01-09T08:37:15Z</dcterms:modified>
</cp:coreProperties>
</file>