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yzh/Desktop/Note-of-seed-class/生活委员事宜/班费统计/"/>
    </mc:Choice>
  </mc:AlternateContent>
  <bookViews>
    <workbookView xWindow="0" yWindow="460" windowWidth="38400" windowHeight="196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J29" i="1"/>
  <c r="J30" i="1"/>
  <c r="J21" i="1"/>
  <c r="J22" i="1"/>
  <c r="J23" i="1"/>
  <c r="J24" i="1"/>
  <c r="J25" i="1"/>
  <c r="J26" i="1"/>
  <c r="J27" i="1"/>
  <c r="J14" i="1"/>
  <c r="J15" i="1"/>
  <c r="J16" i="1"/>
  <c r="J17" i="1"/>
  <c r="J18" i="1"/>
  <c r="J19" i="1"/>
  <c r="J20" i="1"/>
  <c r="J3" i="1"/>
  <c r="J4" i="1"/>
  <c r="J5" i="1"/>
  <c r="J6" i="1"/>
  <c r="J7" i="1"/>
  <c r="J8" i="1"/>
  <c r="J9" i="1"/>
  <c r="J10" i="1"/>
  <c r="J11" i="1"/>
  <c r="J12" i="1"/>
  <c r="J2" i="1"/>
  <c r="I2" i="1"/>
  <c r="I6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</calcChain>
</file>

<file path=xl/sharedStrings.xml><?xml version="1.0" encoding="utf-8"?>
<sst xmlns="http://schemas.openxmlformats.org/spreadsheetml/2006/main" count="54" uniqueCount="54">
  <si>
    <t>队名</t>
    <phoneticPr fontId="1" type="noConversion"/>
  </si>
  <si>
    <t>成员</t>
    <phoneticPr fontId="1" type="noConversion"/>
  </si>
  <si>
    <t>雷紫薇</t>
    <phoneticPr fontId="1" type="noConversion"/>
  </si>
  <si>
    <t>田祺云</t>
    <phoneticPr fontId="1" type="noConversion"/>
  </si>
  <si>
    <t>余梦颖</t>
    <phoneticPr fontId="1" type="noConversion"/>
  </si>
  <si>
    <t>廖本成</t>
    <phoneticPr fontId="1" type="noConversion"/>
  </si>
  <si>
    <t>泥俊沛</t>
    <phoneticPr fontId="1" type="noConversion"/>
  </si>
  <si>
    <t>张鑫</t>
    <phoneticPr fontId="1" type="noConversion"/>
  </si>
  <si>
    <t>孙昊海</t>
    <phoneticPr fontId="1" type="noConversion"/>
  </si>
  <si>
    <t>赵永辉</t>
    <phoneticPr fontId="1" type="noConversion"/>
  </si>
  <si>
    <t>钟嘉伦</t>
    <phoneticPr fontId="1" type="noConversion"/>
  </si>
  <si>
    <t>周宇轩</t>
    <phoneticPr fontId="1" type="noConversion"/>
  </si>
  <si>
    <t>陆国航</t>
    <phoneticPr fontId="1" type="noConversion"/>
  </si>
  <si>
    <t>郭浩</t>
    <phoneticPr fontId="1" type="noConversion"/>
  </si>
  <si>
    <t>季慧</t>
    <phoneticPr fontId="1" type="noConversion"/>
  </si>
  <si>
    <t>谢怡荣</t>
    <phoneticPr fontId="1" type="noConversion"/>
  </si>
  <si>
    <t>钟帅</t>
    <phoneticPr fontId="1" type="noConversion"/>
  </si>
  <si>
    <t>赵欣然</t>
    <phoneticPr fontId="1" type="noConversion"/>
  </si>
  <si>
    <t>曾耀沛</t>
    <phoneticPr fontId="1" type="noConversion"/>
  </si>
  <si>
    <t>陈列可</t>
    <phoneticPr fontId="1" type="noConversion"/>
  </si>
  <si>
    <t>邹琪珺</t>
    <phoneticPr fontId="1" type="noConversion"/>
  </si>
  <si>
    <t>岳畅</t>
    <phoneticPr fontId="1" type="noConversion"/>
  </si>
  <si>
    <t>易子闳</t>
    <phoneticPr fontId="1" type="noConversion"/>
  </si>
  <si>
    <t>刘静雯</t>
    <phoneticPr fontId="1" type="noConversion"/>
  </si>
  <si>
    <t>李泽霖</t>
    <phoneticPr fontId="1" type="noConversion"/>
  </si>
  <si>
    <t>齐嘉程</t>
    <phoneticPr fontId="1" type="noConversion"/>
  </si>
  <si>
    <t>刘泊</t>
    <phoneticPr fontId="1" type="noConversion"/>
  </si>
  <si>
    <t>李雪杨</t>
    <phoneticPr fontId="1" type="noConversion"/>
  </si>
  <si>
    <t>第一组</t>
    <rPh sb="0" eb="1">
      <t>di'yi'zu</t>
    </rPh>
    <phoneticPr fontId="1" type="noConversion"/>
  </si>
  <si>
    <t>第二组</t>
    <rPh sb="0" eb="1">
      <t>di'er</t>
    </rPh>
    <rPh sb="2" eb="3">
      <t>zu</t>
    </rPh>
    <phoneticPr fontId="1" type="noConversion"/>
  </si>
  <si>
    <t>第三组</t>
    <rPh sb="0" eb="1">
      <t>di'san'zu</t>
    </rPh>
    <phoneticPr fontId="1" type="noConversion"/>
  </si>
  <si>
    <t>第四组</t>
    <rPh sb="0" eb="1">
      <t>di'si'zu</t>
    </rPh>
    <phoneticPr fontId="1" type="noConversion"/>
  </si>
  <si>
    <t>第五组</t>
    <rPh sb="0" eb="1">
      <t>di'wu'zu</t>
    </rPh>
    <phoneticPr fontId="1" type="noConversion"/>
  </si>
  <si>
    <t>第六组</t>
    <rPh sb="0" eb="1">
      <t>di'liu'z</t>
    </rPh>
    <phoneticPr fontId="1" type="noConversion"/>
  </si>
  <si>
    <t>第七组</t>
    <rPh sb="0" eb="1">
      <t>di'ba'zu</t>
    </rPh>
    <rPh sb="1" eb="2">
      <t>qi</t>
    </rPh>
    <phoneticPr fontId="1" type="noConversion"/>
  </si>
  <si>
    <t>第八组</t>
    <rPh sb="0" eb="1">
      <t>di'jiu'zu</t>
    </rPh>
    <rPh sb="1" eb="2">
      <t>ba</t>
    </rPh>
    <phoneticPr fontId="1" type="noConversion"/>
  </si>
  <si>
    <t>张阳泽雨</t>
    <phoneticPr fontId="1" type="noConversion"/>
  </si>
  <si>
    <t>黄小虎</t>
    <phoneticPr fontId="1" type="noConversion"/>
  </si>
  <si>
    <t>总计</t>
    <rPh sb="0" eb="1">
      <t>zong'ji</t>
    </rPh>
    <phoneticPr fontId="1" type="noConversion"/>
  </si>
  <si>
    <t>教师节送老师笔记本18.5</t>
    <rPh sb="0" eb="1">
      <t>jiao'shi'jie</t>
    </rPh>
    <rPh sb="3" eb="4">
      <t>song</t>
    </rPh>
    <rPh sb="4" eb="5">
      <t>lao'shi</t>
    </rPh>
    <rPh sb="6" eb="7">
      <t>bi'ji</t>
    </rPh>
    <rPh sb="8" eb="9">
      <t>ben</t>
    </rPh>
    <phoneticPr fontId="1" type="noConversion"/>
  </si>
  <si>
    <t>备注</t>
    <rPh sb="0" eb="1">
      <t>bei'zhu</t>
    </rPh>
    <phoneticPr fontId="1" type="noConversion"/>
  </si>
  <si>
    <t>邬昕昱</t>
    <phoneticPr fontId="1" type="noConversion"/>
  </si>
  <si>
    <t>第一次种子论坛烧烤 825.5</t>
    <rPh sb="0" eb="1">
      <t>di'yi'ci</t>
    </rPh>
    <rPh sb="3" eb="4">
      <t>zhong'zi</t>
    </rPh>
    <rPh sb="5" eb="6">
      <t>lun'tan</t>
    </rPh>
    <rPh sb="7" eb="8">
      <t>shao'kao</t>
    </rPh>
    <phoneticPr fontId="1" type="noConversion"/>
  </si>
  <si>
    <t>季慧、谢怡荣、钟帅、孙昊海、邬昕昱4人请假</t>
    <rPh sb="3" eb="4">
      <t>xie</t>
    </rPh>
    <rPh sb="4" eb="5">
      <t>yi</t>
    </rPh>
    <rPh sb="5" eb="6">
      <t>rong</t>
    </rPh>
    <rPh sb="7" eb="8">
      <t>zhong</t>
    </rPh>
    <rPh sb="8" eb="9">
      <t>shuai</t>
    </rPh>
    <rPh sb="10" eb="11">
      <t>sun</t>
    </rPh>
    <rPh sb="11" eb="12">
      <t>hao</t>
    </rPh>
    <rPh sb="18" eb="19">
      <t>ren</t>
    </rPh>
    <rPh sb="19" eb="20">
      <t>qing'jia</t>
    </rPh>
    <phoneticPr fontId="1" type="noConversion"/>
  </si>
  <si>
    <t>邹琪珺，季慧，郭浩，张鑫4人请假</t>
    <rPh sb="0" eb="1">
      <t>zou</t>
    </rPh>
    <rPh sb="1" eb="2">
      <t>qi</t>
    </rPh>
    <rPh sb="2" eb="3">
      <t>jun</t>
    </rPh>
    <rPh sb="7" eb="8">
      <t>guo'hao</t>
    </rPh>
    <rPh sb="10" eb="11">
      <t>zhang'xin</t>
    </rPh>
    <rPh sb="13" eb="14">
      <t>ren</t>
    </rPh>
    <rPh sb="14" eb="15">
      <t>qing'jia</t>
    </rPh>
    <phoneticPr fontId="1" type="noConversion"/>
  </si>
  <si>
    <t>第二次种子论坛（超市购物196，水果64，共260）（人均10.4）</t>
    <rPh sb="0" eb="1">
      <t>di'er'ci</t>
    </rPh>
    <rPh sb="3" eb="4">
      <t>zhong'zi</t>
    </rPh>
    <rPh sb="5" eb="6">
      <t>lun'tan</t>
    </rPh>
    <rPh sb="8" eb="9">
      <t>chao'shi</t>
    </rPh>
    <rPh sb="10" eb="11">
      <t>gou'wu</t>
    </rPh>
    <rPh sb="16" eb="17">
      <t>shui'guo</t>
    </rPh>
    <rPh sb="21" eb="22">
      <t>gong</t>
    </rPh>
    <rPh sb="27" eb="28">
      <t>ren'jun</t>
    </rPh>
    <phoneticPr fontId="1" type="noConversion"/>
  </si>
  <si>
    <t>第九组</t>
    <rPh sb="0" eb="1">
      <t>di'jiu'zu</t>
    </rPh>
    <phoneticPr fontId="1" type="noConversion"/>
  </si>
  <si>
    <t>陈明霏</t>
    <rPh sb="0" eb="1">
      <t>chen</t>
    </rPh>
    <rPh sb="1" eb="2">
      <t>ming'fei</t>
    </rPh>
    <rPh sb="2" eb="3">
      <t>fei</t>
    </rPh>
    <phoneticPr fontId="1" type="noConversion"/>
  </si>
  <si>
    <t>9月28东鑫酒店班聚（1827）（人均63元）</t>
    <rPh sb="1" eb="2">
      <t>yue</t>
    </rPh>
    <rPh sb="4" eb="5">
      <t>dong'xin</t>
    </rPh>
    <rPh sb="6" eb="7">
      <t>jiu'dain</t>
    </rPh>
    <rPh sb="8" eb="9">
      <t>ban'ju</t>
    </rPh>
    <rPh sb="17" eb="18">
      <t>ren'jun</t>
    </rPh>
    <rPh sb="21" eb="22">
      <t>yua</t>
    </rPh>
    <phoneticPr fontId="1" type="noConversion"/>
  </si>
  <si>
    <t>钟嘉伦1人请假</t>
    <phoneticPr fontId="1" type="noConversion"/>
  </si>
  <si>
    <t>除陈明霏都充值100</t>
    <rPh sb="0" eb="1">
      <t>chu</t>
    </rPh>
    <rPh sb="1" eb="2">
      <t>chen</t>
    </rPh>
    <rPh sb="2" eb="3">
      <t>ming'fei</t>
    </rPh>
    <rPh sb="3" eb="4">
      <t>fei</t>
    </rPh>
    <rPh sb="4" eb="5">
      <t>dou</t>
    </rPh>
    <rPh sb="5" eb="6">
      <t>chong'zhi</t>
    </rPh>
    <phoneticPr fontId="1" type="noConversion"/>
  </si>
  <si>
    <t>第三次种子论坛325元（人均11.61）</t>
    <rPh sb="0" eb="1">
      <t>di</t>
    </rPh>
    <rPh sb="1" eb="2">
      <t>san'ci</t>
    </rPh>
    <rPh sb="3" eb="4">
      <t>zhong'zi</t>
    </rPh>
    <rPh sb="5" eb="6">
      <t>lun'tan</t>
    </rPh>
    <rPh sb="10" eb="11">
      <t>yuan</t>
    </rPh>
    <rPh sb="12" eb="13">
      <t>ren'jun</t>
    </rPh>
    <phoneticPr fontId="1" type="noConversion"/>
  </si>
  <si>
    <t>邹琪珺1人请假</t>
    <phoneticPr fontId="1" type="noConversion"/>
  </si>
  <si>
    <t>第五次种子论坛193.9元（人均6.925）</t>
    <rPh sb="0" eb="1">
      <t>di'wu'ci</t>
    </rPh>
    <rPh sb="3" eb="4">
      <t>zhong'zi'lun'tun</t>
    </rPh>
    <rPh sb="5" eb="6">
      <t>lun'tan</t>
    </rPh>
    <rPh sb="12" eb="13">
      <t>yuan</t>
    </rPh>
    <rPh sb="14" eb="15">
      <t>ren'jun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</si>
</sst>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Abadi MT Condensed Extra Bold"/>
    </font>
    <font>
      <sz val="14"/>
      <color rgb="FFFF0000"/>
      <name val="Abadi MT Condensed Extra Bold"/>
    </font>
    <font>
      <b/>
      <sz val="11"/>
      <color theme="1"/>
      <name val="等线"/>
      <family val="2"/>
      <scheme val="minor"/>
    </font>
    <font>
      <b/>
      <sz val="12"/>
      <color theme="1"/>
      <name val="Abadi MT Condensed Extra Bold"/>
    </font>
    <font>
      <b/>
      <sz val="10.55"/>
      <color theme="1"/>
      <name val="Abadi MT Condensed Extra Bold"/>
    </font>
    <font>
      <b/>
      <sz val="10.15"/>
      <color theme="1"/>
      <name val="Abadi MT Condensed Extra Bold"/>
    </font>
    <font>
      <b/>
      <sz val="11.5"/>
      <color theme="1"/>
      <name val="Abadi MT Condensed Extra Bold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0" fillId="0" borderId="2" xfId="0" applyFill="1" applyBorder="1"/>
    <xf numFmtId="0" fontId="3" fillId="0" borderId="0" xfId="0" applyFont="1"/>
    <xf numFmtId="0" fontId="4" fillId="0" borderId="0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="96" zoomScaleNormal="96" zoomScalePageLayoutView="96" workbookViewId="0">
      <selection activeCell="I18" sqref="I18"/>
    </sheetView>
  </sheetViews>
  <sheetFormatPr baseColWidth="10" defaultColWidth="8.83203125" defaultRowHeight="15" x14ac:dyDescent="0.2"/>
  <cols>
    <col min="4" max="4" width="22.83203125" customWidth="1"/>
    <col min="5" max="5" width="38.6640625" customWidth="1"/>
    <col min="6" max="6" width="54.1640625" customWidth="1"/>
    <col min="7" max="7" width="37.5" customWidth="1"/>
    <col min="8" max="8" width="34.6640625" customWidth="1"/>
    <col min="9" max="9" width="33.83203125" customWidth="1"/>
    <col min="10" max="10" width="33" customWidth="1"/>
    <col min="11" max="11" width="22.5" customWidth="1"/>
  </cols>
  <sheetData>
    <row r="1" spans="1:10" ht="22" customHeight="1" x14ac:dyDescent="0.2">
      <c r="A1" s="1" t="s">
        <v>0</v>
      </c>
      <c r="B1" s="1" t="s">
        <v>1</v>
      </c>
      <c r="D1" t="s">
        <v>39</v>
      </c>
      <c r="E1" t="s">
        <v>42</v>
      </c>
      <c r="F1" t="s">
        <v>45</v>
      </c>
      <c r="G1" t="s">
        <v>48</v>
      </c>
      <c r="H1" t="s">
        <v>50</v>
      </c>
      <c r="I1" t="s">
        <v>51</v>
      </c>
      <c r="J1" t="s">
        <v>53</v>
      </c>
    </row>
    <row r="2" spans="1:10" ht="22" customHeight="1" x14ac:dyDescent="0.2">
      <c r="A2" s="16" t="s">
        <v>28</v>
      </c>
      <c r="B2" s="1" t="s">
        <v>17</v>
      </c>
      <c r="C2" s="6">
        <v>100</v>
      </c>
      <c r="D2" s="9">
        <v>99.361999999999995</v>
      </c>
      <c r="E2" s="9">
        <v>64.965999999999994</v>
      </c>
      <c r="F2" s="10">
        <v>54.566000000000003</v>
      </c>
      <c r="G2" s="11">
        <v>-8.4339999999999993</v>
      </c>
      <c r="H2">
        <f>G2+100</f>
        <v>91.566000000000003</v>
      </c>
      <c r="I2">
        <f xml:space="preserve"> H2-11.6</f>
        <v>79.966000000000008</v>
      </c>
      <c r="J2">
        <f xml:space="preserve"> I2-6.925</f>
        <v>73.041000000000011</v>
      </c>
    </row>
    <row r="3" spans="1:10" ht="22" customHeight="1" x14ac:dyDescent="0.2">
      <c r="A3" s="16"/>
      <c r="B3" s="1" t="s">
        <v>41</v>
      </c>
      <c r="C3" s="6">
        <v>100</v>
      </c>
      <c r="D3" s="9">
        <v>99.361999999999995</v>
      </c>
      <c r="E3" s="9">
        <v>99.361999999999995</v>
      </c>
      <c r="F3" s="9">
        <v>88.962000000000003</v>
      </c>
      <c r="G3" s="9">
        <v>25.962</v>
      </c>
      <c r="H3">
        <f t="shared" ref="H3:H30" si="0">G3+100</f>
        <v>125.962</v>
      </c>
      <c r="I3">
        <f t="shared" ref="I3:J30" si="1" xml:space="preserve"> H3-11.6</f>
        <v>114.36200000000001</v>
      </c>
      <c r="J3">
        <f t="shared" ref="J3:J31" si="2" xml:space="preserve"> I3-6.925</f>
        <v>107.43700000000001</v>
      </c>
    </row>
    <row r="4" spans="1:10" ht="22" customHeight="1" x14ac:dyDescent="0.2">
      <c r="A4" s="16"/>
      <c r="B4" s="1" t="s">
        <v>18</v>
      </c>
      <c r="C4" s="6">
        <v>100</v>
      </c>
      <c r="D4" s="9">
        <v>99.361999999999995</v>
      </c>
      <c r="E4" s="9">
        <v>64.965999999999994</v>
      </c>
      <c r="F4" s="10">
        <v>54.566000000000003</v>
      </c>
      <c r="G4" s="11">
        <v>-8.4339999999999993</v>
      </c>
      <c r="H4">
        <f t="shared" si="0"/>
        <v>91.566000000000003</v>
      </c>
      <c r="I4">
        <f t="shared" si="1"/>
        <v>79.966000000000008</v>
      </c>
      <c r="J4">
        <f t="shared" si="2"/>
        <v>73.041000000000011</v>
      </c>
    </row>
    <row r="5" spans="1:10" ht="22" customHeight="1" x14ac:dyDescent="0.2">
      <c r="A5" s="16"/>
      <c r="B5" s="1" t="s">
        <v>19</v>
      </c>
      <c r="C5" s="6">
        <v>100</v>
      </c>
      <c r="D5" s="9">
        <v>99.361999999999995</v>
      </c>
      <c r="E5" s="9">
        <v>64.965999999999994</v>
      </c>
      <c r="F5" s="10">
        <v>54.566000000000003</v>
      </c>
      <c r="G5" s="11">
        <v>-8.4339999999999993</v>
      </c>
      <c r="H5">
        <f t="shared" si="0"/>
        <v>91.566000000000003</v>
      </c>
      <c r="I5">
        <f t="shared" si="1"/>
        <v>79.966000000000008</v>
      </c>
      <c r="J5">
        <f t="shared" si="2"/>
        <v>73.041000000000011</v>
      </c>
    </row>
    <row r="6" spans="1:10" ht="22" customHeight="1" x14ac:dyDescent="0.2">
      <c r="A6" s="15" t="s">
        <v>29</v>
      </c>
      <c r="B6" s="1" t="s">
        <v>20</v>
      </c>
      <c r="C6" s="6">
        <v>100</v>
      </c>
      <c r="D6" s="9">
        <v>99.361999999999995</v>
      </c>
      <c r="E6" s="9">
        <v>64.965999999999994</v>
      </c>
      <c r="F6" s="10">
        <v>64.965999999999994</v>
      </c>
      <c r="G6" s="11">
        <v>1.966</v>
      </c>
      <c r="H6">
        <f t="shared" si="0"/>
        <v>101.96599999999999</v>
      </c>
      <c r="I6">
        <f xml:space="preserve"> H6</f>
        <v>101.96599999999999</v>
      </c>
      <c r="J6">
        <f t="shared" si="2"/>
        <v>95.040999999999997</v>
      </c>
    </row>
    <row r="7" spans="1:10" ht="22" customHeight="1" x14ac:dyDescent="0.2">
      <c r="A7" s="15"/>
      <c r="B7" s="1" t="s">
        <v>21</v>
      </c>
      <c r="C7" s="6">
        <v>100</v>
      </c>
      <c r="D7" s="9">
        <v>99.361999999999995</v>
      </c>
      <c r="E7" s="9">
        <v>64.965999999999994</v>
      </c>
      <c r="F7" s="10">
        <v>54.566000000000003</v>
      </c>
      <c r="G7" s="11">
        <v>-8.4339999999999993</v>
      </c>
      <c r="H7">
        <f t="shared" si="0"/>
        <v>91.566000000000003</v>
      </c>
      <c r="I7">
        <f t="shared" si="1"/>
        <v>79.966000000000008</v>
      </c>
      <c r="J7">
        <f t="shared" si="2"/>
        <v>73.041000000000011</v>
      </c>
    </row>
    <row r="8" spans="1:10" ht="22" customHeight="1" x14ac:dyDescent="0.2">
      <c r="A8" s="15"/>
      <c r="B8" s="1" t="s">
        <v>22</v>
      </c>
      <c r="C8" s="6">
        <v>100</v>
      </c>
      <c r="D8" s="9">
        <v>99.361999999999995</v>
      </c>
      <c r="E8" s="9">
        <v>64.965999999999994</v>
      </c>
      <c r="F8" s="10">
        <v>54.566000000000003</v>
      </c>
      <c r="G8" s="11">
        <v>-8.4339999999999993</v>
      </c>
      <c r="H8">
        <f t="shared" si="0"/>
        <v>91.566000000000003</v>
      </c>
      <c r="I8">
        <f t="shared" si="1"/>
        <v>79.966000000000008</v>
      </c>
      <c r="J8">
        <f t="shared" si="2"/>
        <v>73.041000000000011</v>
      </c>
    </row>
    <row r="9" spans="1:10" ht="22" customHeight="1" x14ac:dyDescent="0.2">
      <c r="A9" s="15"/>
      <c r="B9" s="1" t="s">
        <v>23</v>
      </c>
      <c r="C9" s="6">
        <v>100</v>
      </c>
      <c r="D9" s="9">
        <v>99.361999999999995</v>
      </c>
      <c r="E9" s="9">
        <v>64.965999999999994</v>
      </c>
      <c r="F9" s="10">
        <v>54.566000000000003</v>
      </c>
      <c r="G9" s="11">
        <v>-8.4339999999999993</v>
      </c>
      <c r="H9">
        <f t="shared" si="0"/>
        <v>91.566000000000003</v>
      </c>
      <c r="I9">
        <f t="shared" si="1"/>
        <v>79.966000000000008</v>
      </c>
      <c r="J9">
        <f t="shared" si="2"/>
        <v>73.041000000000011</v>
      </c>
    </row>
    <row r="10" spans="1:10" ht="22" customHeight="1" x14ac:dyDescent="0.2">
      <c r="A10" s="15" t="s">
        <v>30</v>
      </c>
      <c r="B10" s="1" t="s">
        <v>2</v>
      </c>
      <c r="C10" s="7">
        <v>100</v>
      </c>
      <c r="D10" s="9">
        <v>99.361999999999995</v>
      </c>
      <c r="E10" s="9">
        <v>64.965999999999994</v>
      </c>
      <c r="F10" s="10">
        <v>54.566000000000003</v>
      </c>
      <c r="G10" s="11">
        <v>-8.4339999999999993</v>
      </c>
      <c r="H10">
        <f t="shared" si="0"/>
        <v>91.566000000000003</v>
      </c>
      <c r="I10">
        <f t="shared" si="1"/>
        <v>79.966000000000008</v>
      </c>
      <c r="J10">
        <f t="shared" si="2"/>
        <v>73.041000000000011</v>
      </c>
    </row>
    <row r="11" spans="1:10" ht="22" customHeight="1" x14ac:dyDescent="0.2">
      <c r="A11" s="15"/>
      <c r="B11" s="1" t="s">
        <v>3</v>
      </c>
      <c r="C11" s="7">
        <v>100</v>
      </c>
      <c r="D11" s="9">
        <v>99.361999999999995</v>
      </c>
      <c r="E11" s="9">
        <v>64.965999999999994</v>
      </c>
      <c r="F11" s="10">
        <v>54.566000000000003</v>
      </c>
      <c r="G11" s="11">
        <v>-8.4339999999999993</v>
      </c>
      <c r="H11">
        <f t="shared" si="0"/>
        <v>91.566000000000003</v>
      </c>
      <c r="I11">
        <f t="shared" si="1"/>
        <v>79.966000000000008</v>
      </c>
      <c r="J11">
        <f t="shared" si="2"/>
        <v>73.041000000000011</v>
      </c>
    </row>
    <row r="12" spans="1:10" ht="22" customHeight="1" x14ac:dyDescent="0.2">
      <c r="A12" s="15"/>
      <c r="B12" s="1" t="s">
        <v>4</v>
      </c>
      <c r="C12" s="7">
        <v>100</v>
      </c>
      <c r="D12" s="9">
        <v>99.361999999999995</v>
      </c>
      <c r="E12" s="9">
        <v>64.965999999999994</v>
      </c>
      <c r="F12" s="10">
        <v>54.566000000000003</v>
      </c>
      <c r="G12" s="11">
        <v>-8.4339999999999993</v>
      </c>
      <c r="H12">
        <f t="shared" si="0"/>
        <v>91.566000000000003</v>
      </c>
      <c r="I12">
        <f t="shared" si="1"/>
        <v>79.966000000000008</v>
      </c>
      <c r="J12">
        <f t="shared" si="2"/>
        <v>73.041000000000011</v>
      </c>
    </row>
    <row r="13" spans="1:10" ht="22" customHeight="1" x14ac:dyDescent="0.2">
      <c r="A13" s="15"/>
      <c r="B13" s="1" t="s">
        <v>5</v>
      </c>
      <c r="C13" s="7">
        <v>100</v>
      </c>
      <c r="D13" s="9">
        <v>99.361999999999995</v>
      </c>
      <c r="E13" s="9">
        <v>64.965999999999994</v>
      </c>
      <c r="F13" s="10">
        <v>54.566000000000003</v>
      </c>
      <c r="G13" s="11">
        <v>-8.4339999999999993</v>
      </c>
      <c r="H13">
        <f t="shared" si="0"/>
        <v>91.566000000000003</v>
      </c>
      <c r="I13">
        <f t="shared" si="1"/>
        <v>79.966000000000008</v>
      </c>
      <c r="J13">
        <v>79.965999999999994</v>
      </c>
    </row>
    <row r="14" spans="1:10" ht="22" customHeight="1" x14ac:dyDescent="0.2">
      <c r="A14" s="15" t="s">
        <v>31</v>
      </c>
      <c r="B14" s="1" t="s">
        <v>6</v>
      </c>
      <c r="C14" s="7">
        <v>100</v>
      </c>
      <c r="D14" s="9">
        <v>99.361999999999995</v>
      </c>
      <c r="E14" s="9">
        <v>64.965999999999994</v>
      </c>
      <c r="F14" s="10">
        <v>54.566000000000003</v>
      </c>
      <c r="G14" s="11">
        <v>-8.4339999999999993</v>
      </c>
      <c r="H14">
        <f t="shared" si="0"/>
        <v>91.566000000000003</v>
      </c>
      <c r="I14">
        <f t="shared" si="1"/>
        <v>79.966000000000008</v>
      </c>
      <c r="J14">
        <f t="shared" si="2"/>
        <v>73.041000000000011</v>
      </c>
    </row>
    <row r="15" spans="1:10" ht="22" customHeight="1" x14ac:dyDescent="0.2">
      <c r="A15" s="15"/>
      <c r="B15" s="1" t="s">
        <v>36</v>
      </c>
      <c r="C15" s="7">
        <v>100</v>
      </c>
      <c r="D15" s="9">
        <v>99.361999999999995</v>
      </c>
      <c r="E15" s="9">
        <v>64.965999999999994</v>
      </c>
      <c r="F15" s="10">
        <v>54.566000000000003</v>
      </c>
      <c r="G15" s="11">
        <v>-8.4339999999999993</v>
      </c>
      <c r="H15">
        <f t="shared" si="0"/>
        <v>91.566000000000003</v>
      </c>
      <c r="I15">
        <f t="shared" si="1"/>
        <v>79.966000000000008</v>
      </c>
      <c r="J15">
        <f t="shared" si="2"/>
        <v>73.041000000000011</v>
      </c>
    </row>
    <row r="16" spans="1:10" ht="22" customHeight="1" x14ac:dyDescent="0.2">
      <c r="A16" s="15"/>
      <c r="B16" s="1" t="s">
        <v>37</v>
      </c>
      <c r="C16" s="7">
        <v>100</v>
      </c>
      <c r="D16" s="9">
        <v>99.361999999999995</v>
      </c>
      <c r="E16" s="9">
        <v>64.965999999999994</v>
      </c>
      <c r="F16" s="10">
        <v>54.566000000000003</v>
      </c>
      <c r="G16" s="11">
        <v>-8.4339999999999993</v>
      </c>
      <c r="H16">
        <f t="shared" si="0"/>
        <v>91.566000000000003</v>
      </c>
      <c r="I16">
        <f t="shared" si="1"/>
        <v>79.966000000000008</v>
      </c>
      <c r="J16">
        <f t="shared" si="2"/>
        <v>73.041000000000011</v>
      </c>
    </row>
    <row r="17" spans="1:10" ht="22" customHeight="1" x14ac:dyDescent="0.2">
      <c r="A17" s="15" t="s">
        <v>32</v>
      </c>
      <c r="B17" s="1" t="s">
        <v>7</v>
      </c>
      <c r="C17" s="7">
        <v>100</v>
      </c>
      <c r="D17" s="9">
        <v>99.361999999999995</v>
      </c>
      <c r="E17" s="9">
        <v>64.965999999999994</v>
      </c>
      <c r="F17" s="9">
        <v>64.965999999999994</v>
      </c>
      <c r="G17" s="12">
        <v>1.966</v>
      </c>
      <c r="H17">
        <f t="shared" si="0"/>
        <v>101.96599999999999</v>
      </c>
      <c r="I17">
        <f t="shared" si="1"/>
        <v>90.366</v>
      </c>
      <c r="J17">
        <f t="shared" si="2"/>
        <v>83.441000000000003</v>
      </c>
    </row>
    <row r="18" spans="1:10" ht="22" customHeight="1" x14ac:dyDescent="0.2">
      <c r="A18" s="15"/>
      <c r="B18" s="1" t="s">
        <v>8</v>
      </c>
      <c r="C18" s="7">
        <v>100</v>
      </c>
      <c r="D18" s="9">
        <v>99.361999999999995</v>
      </c>
      <c r="E18" s="9">
        <v>99.361999999999995</v>
      </c>
      <c r="F18" s="9">
        <v>88.962000000000003</v>
      </c>
      <c r="G18" s="9">
        <v>25.962</v>
      </c>
      <c r="H18">
        <f t="shared" si="0"/>
        <v>125.962</v>
      </c>
      <c r="I18">
        <f t="shared" si="1"/>
        <v>114.36200000000001</v>
      </c>
      <c r="J18">
        <f t="shared" si="2"/>
        <v>107.43700000000001</v>
      </c>
    </row>
    <row r="19" spans="1:10" ht="22" customHeight="1" x14ac:dyDescent="0.2">
      <c r="A19" s="15"/>
      <c r="B19" s="1" t="s">
        <v>9</v>
      </c>
      <c r="C19" s="7">
        <v>100</v>
      </c>
      <c r="D19" s="9">
        <v>99.361999999999995</v>
      </c>
      <c r="E19" s="9">
        <v>64.965999999999994</v>
      </c>
      <c r="F19" s="10">
        <v>54.566000000000003</v>
      </c>
      <c r="G19" s="11">
        <v>-8.4339999999999993</v>
      </c>
      <c r="H19">
        <f t="shared" si="0"/>
        <v>91.566000000000003</v>
      </c>
      <c r="I19">
        <f t="shared" si="1"/>
        <v>79.966000000000008</v>
      </c>
      <c r="J19">
        <f t="shared" si="2"/>
        <v>73.041000000000011</v>
      </c>
    </row>
    <row r="20" spans="1:10" ht="22" customHeight="1" x14ac:dyDescent="0.2">
      <c r="A20" s="15" t="s">
        <v>33</v>
      </c>
      <c r="B20" s="1" t="s">
        <v>10</v>
      </c>
      <c r="C20" s="7">
        <v>100</v>
      </c>
      <c r="D20" s="9">
        <v>99.361999999999995</v>
      </c>
      <c r="E20" s="9">
        <v>64.965999999999994</v>
      </c>
      <c r="F20" s="10">
        <v>54.566000000000003</v>
      </c>
      <c r="G20" s="11">
        <v>54.566000000000003</v>
      </c>
      <c r="H20">
        <f t="shared" si="0"/>
        <v>154.566</v>
      </c>
      <c r="I20">
        <f t="shared" si="1"/>
        <v>142.96600000000001</v>
      </c>
      <c r="J20">
        <f t="shared" si="2"/>
        <v>136.041</v>
      </c>
    </row>
    <row r="21" spans="1:10" ht="22" customHeight="1" x14ac:dyDescent="0.2">
      <c r="A21" s="15"/>
      <c r="B21" s="1" t="s">
        <v>11</v>
      </c>
      <c r="C21" s="7">
        <v>100</v>
      </c>
      <c r="D21" s="9">
        <v>99.361999999999995</v>
      </c>
      <c r="E21" s="9">
        <v>64.965999999999994</v>
      </c>
      <c r="F21" s="10">
        <v>54.566000000000003</v>
      </c>
      <c r="G21" s="11">
        <v>-8.4339999999999993</v>
      </c>
      <c r="H21">
        <f t="shared" si="0"/>
        <v>91.566000000000003</v>
      </c>
      <c r="I21">
        <f t="shared" si="1"/>
        <v>79.966000000000008</v>
      </c>
      <c r="J21">
        <f t="shared" si="2"/>
        <v>73.041000000000011</v>
      </c>
    </row>
    <row r="22" spans="1:10" ht="22" customHeight="1" x14ac:dyDescent="0.2">
      <c r="A22" s="15"/>
      <c r="B22" s="1" t="s">
        <v>12</v>
      </c>
      <c r="C22" s="7">
        <v>100</v>
      </c>
      <c r="D22" s="9">
        <v>99.361999999999995</v>
      </c>
      <c r="E22" s="9">
        <v>64.965999999999994</v>
      </c>
      <c r="F22" s="10">
        <v>54.566000000000003</v>
      </c>
      <c r="G22" s="11">
        <v>-8.4339999999999993</v>
      </c>
      <c r="H22">
        <f t="shared" si="0"/>
        <v>91.566000000000003</v>
      </c>
      <c r="I22">
        <f t="shared" si="1"/>
        <v>79.966000000000008</v>
      </c>
      <c r="J22">
        <f t="shared" si="2"/>
        <v>73.041000000000011</v>
      </c>
    </row>
    <row r="23" spans="1:10" ht="22" customHeight="1" x14ac:dyDescent="0.2">
      <c r="A23" s="15"/>
      <c r="B23" s="1" t="s">
        <v>26</v>
      </c>
      <c r="C23" s="7">
        <v>100</v>
      </c>
      <c r="D23" s="9">
        <v>99.361999999999995</v>
      </c>
      <c r="E23" s="9">
        <v>64.965999999999994</v>
      </c>
      <c r="F23" s="10">
        <v>54.566000000000003</v>
      </c>
      <c r="G23" s="11">
        <v>-8.4339999999999993</v>
      </c>
      <c r="H23">
        <f t="shared" si="0"/>
        <v>91.566000000000003</v>
      </c>
      <c r="I23">
        <f t="shared" si="1"/>
        <v>79.966000000000008</v>
      </c>
      <c r="J23">
        <f t="shared" si="2"/>
        <v>73.041000000000011</v>
      </c>
    </row>
    <row r="24" spans="1:10" ht="22" customHeight="1" x14ac:dyDescent="0.2">
      <c r="A24" s="15" t="s">
        <v>34</v>
      </c>
      <c r="B24" s="1" t="s">
        <v>13</v>
      </c>
      <c r="C24" s="7">
        <v>100</v>
      </c>
      <c r="D24" s="9">
        <v>99.361999999999995</v>
      </c>
      <c r="E24" s="9">
        <v>64.965999999999994</v>
      </c>
      <c r="F24" s="9">
        <v>64.965999999999994</v>
      </c>
      <c r="G24" s="12">
        <v>1.966</v>
      </c>
      <c r="H24">
        <f t="shared" si="0"/>
        <v>101.96599999999999</v>
      </c>
      <c r="I24">
        <f t="shared" si="1"/>
        <v>90.366</v>
      </c>
      <c r="J24">
        <f t="shared" si="2"/>
        <v>83.441000000000003</v>
      </c>
    </row>
    <row r="25" spans="1:10" ht="22" customHeight="1" x14ac:dyDescent="0.2">
      <c r="A25" s="15"/>
      <c r="B25" s="1" t="s">
        <v>14</v>
      </c>
      <c r="C25" s="7">
        <v>100</v>
      </c>
      <c r="D25" s="9">
        <v>99.361999999999995</v>
      </c>
      <c r="E25" s="9">
        <v>99.361999999999995</v>
      </c>
      <c r="F25" s="9">
        <v>99.361999999999995</v>
      </c>
      <c r="G25" s="12">
        <v>36.362000000000002</v>
      </c>
      <c r="H25">
        <f t="shared" si="0"/>
        <v>136.36199999999999</v>
      </c>
      <c r="I25">
        <f t="shared" si="1"/>
        <v>124.762</v>
      </c>
      <c r="J25">
        <f t="shared" si="2"/>
        <v>117.837</v>
      </c>
    </row>
    <row r="26" spans="1:10" ht="22" customHeight="1" x14ac:dyDescent="0.2">
      <c r="A26" s="15"/>
      <c r="B26" s="1" t="s">
        <v>15</v>
      </c>
      <c r="C26" s="7">
        <v>100</v>
      </c>
      <c r="D26" s="9">
        <v>99.361999999999995</v>
      </c>
      <c r="E26" s="9">
        <v>99.361999999999995</v>
      </c>
      <c r="F26" s="9">
        <v>88.962000000000003</v>
      </c>
      <c r="G26" s="9">
        <v>25.962</v>
      </c>
      <c r="H26">
        <f t="shared" si="0"/>
        <v>125.962</v>
      </c>
      <c r="I26">
        <f t="shared" si="1"/>
        <v>114.36200000000001</v>
      </c>
      <c r="J26">
        <f t="shared" si="2"/>
        <v>107.43700000000001</v>
      </c>
    </row>
    <row r="27" spans="1:10" ht="22" customHeight="1" x14ac:dyDescent="0.2">
      <c r="A27" s="15"/>
      <c r="B27" s="1" t="s">
        <v>16</v>
      </c>
      <c r="C27" s="7">
        <v>100</v>
      </c>
      <c r="D27" s="9">
        <v>99.361999999999995</v>
      </c>
      <c r="E27" s="9">
        <v>99.361999999999995</v>
      </c>
      <c r="F27" s="9">
        <v>88.962000000000003</v>
      </c>
      <c r="G27" s="9">
        <v>25.962</v>
      </c>
      <c r="H27">
        <f t="shared" si="0"/>
        <v>125.962</v>
      </c>
      <c r="I27">
        <f t="shared" si="1"/>
        <v>114.36200000000001</v>
      </c>
      <c r="J27">
        <f t="shared" si="2"/>
        <v>107.43700000000001</v>
      </c>
    </row>
    <row r="28" spans="1:10" ht="22" customHeight="1" x14ac:dyDescent="0.2">
      <c r="A28" s="15" t="s">
        <v>35</v>
      </c>
      <c r="B28" s="1" t="s">
        <v>24</v>
      </c>
      <c r="C28" s="7">
        <v>100</v>
      </c>
      <c r="D28" s="9">
        <v>99.361999999999995</v>
      </c>
      <c r="E28" s="9">
        <v>64.965999999999994</v>
      </c>
      <c r="F28" s="10">
        <v>54.566000000000003</v>
      </c>
      <c r="G28" s="11">
        <v>-8.4339999999999993</v>
      </c>
      <c r="H28">
        <f t="shared" si="0"/>
        <v>91.566000000000003</v>
      </c>
      <c r="I28">
        <f t="shared" si="1"/>
        <v>79.966000000000008</v>
      </c>
      <c r="J28">
        <f t="shared" si="2"/>
        <v>73.041000000000011</v>
      </c>
    </row>
    <row r="29" spans="1:10" ht="22" customHeight="1" x14ac:dyDescent="0.2">
      <c r="A29" s="15"/>
      <c r="B29" s="1" t="s">
        <v>25</v>
      </c>
      <c r="C29" s="7">
        <v>100</v>
      </c>
      <c r="D29" s="9">
        <v>99.361999999999995</v>
      </c>
      <c r="E29" s="9">
        <v>64.965999999999994</v>
      </c>
      <c r="F29" s="10">
        <v>54.566000000000003</v>
      </c>
      <c r="G29" s="9">
        <v>-8.4339999999999993</v>
      </c>
      <c r="H29">
        <f t="shared" si="0"/>
        <v>91.566000000000003</v>
      </c>
      <c r="I29">
        <f t="shared" si="1"/>
        <v>79.966000000000008</v>
      </c>
      <c r="J29">
        <f t="shared" si="2"/>
        <v>73.041000000000011</v>
      </c>
    </row>
    <row r="30" spans="1:10" ht="22" customHeight="1" x14ac:dyDescent="0.2">
      <c r="A30" s="15"/>
      <c r="B30" s="1" t="s">
        <v>27</v>
      </c>
      <c r="C30" s="7">
        <v>100</v>
      </c>
      <c r="D30" s="9">
        <v>99.361999999999995</v>
      </c>
      <c r="E30" s="9">
        <v>64.965999999999994</v>
      </c>
      <c r="F30" s="10">
        <v>54.566000000000003</v>
      </c>
      <c r="G30" s="11">
        <v>-8.4339999999999993</v>
      </c>
      <c r="H30">
        <f t="shared" si="0"/>
        <v>91.566000000000003</v>
      </c>
      <c r="I30">
        <f t="shared" si="1"/>
        <v>79.966000000000008</v>
      </c>
      <c r="J30">
        <f t="shared" si="2"/>
        <v>73.041000000000011</v>
      </c>
    </row>
    <row r="31" spans="1:10" ht="22" customHeight="1" x14ac:dyDescent="0.2">
      <c r="A31" t="s">
        <v>46</v>
      </c>
      <c r="B31" s="1" t="s">
        <v>47</v>
      </c>
      <c r="C31" s="8">
        <v>100</v>
      </c>
      <c r="D31" s="13">
        <v>100</v>
      </c>
      <c r="E31" s="13">
        <v>100</v>
      </c>
      <c r="F31" s="14">
        <v>100</v>
      </c>
      <c r="G31" s="9">
        <v>37</v>
      </c>
      <c r="H31">
        <v>37</v>
      </c>
      <c r="I31">
        <v>37</v>
      </c>
      <c r="J31">
        <v>37</v>
      </c>
    </row>
    <row r="32" spans="1:10" ht="22" customHeight="1" x14ac:dyDescent="0.2"/>
    <row r="33" spans="1:10" ht="22" customHeight="1" x14ac:dyDescent="0.25">
      <c r="A33" t="s">
        <v>38</v>
      </c>
      <c r="C33" s="3">
        <v>3000</v>
      </c>
      <c r="D33">
        <v>2981.5</v>
      </c>
      <c r="E33" s="4">
        <v>2156</v>
      </c>
      <c r="F33" s="5">
        <v>1896</v>
      </c>
      <c r="G33" s="2">
        <v>69</v>
      </c>
      <c r="H33">
        <v>2969</v>
      </c>
      <c r="I33">
        <v>2644</v>
      </c>
      <c r="J33">
        <v>2450.1</v>
      </c>
    </row>
    <row r="34" spans="1:10" ht="22" customHeight="1" x14ac:dyDescent="0.2">
      <c r="A34" t="s">
        <v>40</v>
      </c>
      <c r="E34" t="s">
        <v>43</v>
      </c>
      <c r="F34" t="s">
        <v>44</v>
      </c>
      <c r="G34" t="s">
        <v>49</v>
      </c>
      <c r="I34" t="s">
        <v>52</v>
      </c>
    </row>
  </sheetData>
  <mergeCells count="8">
    <mergeCell ref="A20:A23"/>
    <mergeCell ref="A24:A27"/>
    <mergeCell ref="A28:A30"/>
    <mergeCell ref="A2:A5"/>
    <mergeCell ref="A6:A9"/>
    <mergeCell ref="A10:A13"/>
    <mergeCell ref="A14:A16"/>
    <mergeCell ref="A17:A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2018-11-24T04:58:59Z</dcterms:modified>
</cp:coreProperties>
</file>