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 git perso\Catfeeder\PCB\BOM\"/>
    </mc:Choice>
  </mc:AlternateContent>
  <xr:revisionPtr revIDLastSave="0" documentId="13_ncr:1_{08C33053-87F1-4D4A-B457-EE98253E1B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G10" i="1"/>
</calcChain>
</file>

<file path=xl/sharedStrings.xml><?xml version="1.0" encoding="utf-8"?>
<sst xmlns="http://schemas.openxmlformats.org/spreadsheetml/2006/main" count="184" uniqueCount="143">
  <si>
    <t>Print Date:</t>
  </si>
  <si>
    <t>Bill of Materials</t>
  </si>
  <si>
    <t>Author:</t>
  </si>
  <si>
    <t>PCB name:</t>
  </si>
  <si>
    <t>Source Filename:</t>
  </si>
  <si>
    <t>PCB reference:</t>
  </si>
  <si>
    <t>PCB version:</t>
  </si>
  <si>
    <t>Report date:</t>
  </si>
  <si>
    <t>Réf. Imposée</t>
  </si>
  <si>
    <t>BOM revision:</t>
  </si>
  <si>
    <t>Arduino_Catfeeder.PrjPcb</t>
  </si>
  <si>
    <t>Shield Catfeeder UNO</t>
  </si>
  <si>
    <t>0000000</t>
  </si>
  <si>
    <t>v2</t>
  </si>
  <si>
    <t>0</t>
  </si>
  <si>
    <t>04/09/2021</t>
  </si>
  <si>
    <t>19:18:42</t>
  </si>
  <si>
    <t>Quantity</t>
  </si>
  <si>
    <t>Designator</t>
  </si>
  <si>
    <t>BP</t>
  </si>
  <si>
    <t>C1, C2, C3</t>
  </si>
  <si>
    <t>C4</t>
  </si>
  <si>
    <t>C10, C11</t>
  </si>
  <si>
    <t>D1</t>
  </si>
  <si>
    <t>ESP</t>
  </si>
  <si>
    <t>IR_IN</t>
  </si>
  <si>
    <t>IR_RX</t>
  </si>
  <si>
    <t>IR_TX</t>
  </si>
  <si>
    <t>LCD, P1, P1B, P1C, P1D, SERVO</t>
  </si>
  <si>
    <t>LED, LED_IR</t>
  </si>
  <si>
    <t>Q1, Q2, Q3</t>
  </si>
  <si>
    <t>R1, R2, R8, R9, R10, R11, R12</t>
  </si>
  <si>
    <t>R3</t>
  </si>
  <si>
    <t>R4, R6, R7</t>
  </si>
  <si>
    <t>R5</t>
  </si>
  <si>
    <t>RTC</t>
  </si>
  <si>
    <t>RTCB</t>
  </si>
  <si>
    <t>U1</t>
  </si>
  <si>
    <t>Description</t>
  </si>
  <si>
    <t>Bornier fil-à-carte, 2.54 mm, 4 Voies, 30 AWG, 16 AWG, 1.4 mm², Par vis</t>
  </si>
  <si>
    <t>Condensateur céramique multicouche CMS, 0.1 µF, 50 V, 0805 [2012 Metric], ± 10%, X7R</t>
  </si>
  <si>
    <t>Condensateur céramique multicouche CMS, 0.22 µF, 50 V, 0805 [2012 Metric], ± 10%, X7R</t>
  </si>
  <si>
    <t>Condensateur céramique multicouche CMS, 10 µF, 25 V, 1206 [3216 Metric], ± 10%, X5R, Série MC</t>
  </si>
  <si>
    <t>LED, Basse puissance, Rouge, CMS, 1206 (Métrique 3216), 20 mA, 1.85 V, 640 nm</t>
  </si>
  <si>
    <t>Embase PCB, Carte-à-carte, 2.54 mm, 2 Rangée(s), 8 Contact(s), Montage traversant, Série 2214S</t>
  </si>
  <si>
    <t>Bornier fil-à-carte, 2.54 mm, 3 Voies, 30 AWG, 16 AWG, 1.4 mm², Par vis</t>
  </si>
  <si>
    <t>Récepteur infrarouge, Barrière lumineuse, 38 kHz, Traversant Vue latérale, 25m, 0.4 mW/m²</t>
  </si>
  <si>
    <t>Emetteur infrarouge, Haute Puissance, 940 nm, 17 °, T-1 3/4 (5mm), 15 mW/Sr, 15 ns, 15 ns</t>
  </si>
  <si>
    <t>Header mâle, Carte-à-carte, 2.54 mm, 1 Rangée(s), 10 Contact(s), Traversant, droit, Série 2211S</t>
  </si>
  <si>
    <t>Bornier fil-à-carte, 2.54 mm, 2 Voies, 30 AWG, 16 AWG, 1.4 mm², Par vis</t>
  </si>
  <si>
    <t>MOSFET de puissance, Canal N, 100 V, 170 mA, 1.2 ohm, SOT-23, Montage en surface</t>
  </si>
  <si>
    <t>Résistance à puce CMS, 10 kohm, ± 1%, 250 mW, 0805 [2012 Metric], Couche épaisse, Haute puissance</t>
  </si>
  <si>
    <t>Résistance à puce CMS, Couche épaisse, 1 kohm, ± 1%, 125 mW, 0805 [2012 Metric], Couche épaisse</t>
  </si>
  <si>
    <t>Résistance à puce CMS, Couche épaisse, 330 ohm, ± 1%, 125 mW, 0805 [2012 Metric], Couche épaisse</t>
  </si>
  <si>
    <t>Résistance à puce CMS, 100 ohm, ± 1%, 500 mW, 0805 [2012 Metric], Couche épaisse, Anti-Surtension</t>
  </si>
  <si>
    <t>Embase PCB, Carte-à-carte, 2.54 mm, 1 Rangée(s), 5 Contact(s), Montage traversant, SSW Series</t>
  </si>
  <si>
    <t>Embase PCB, Carte-à-carte, 2.54 mm, 1 Rangée(s), 7 Contact(s), Montage traversant, SSW Series</t>
  </si>
  <si>
    <t>Convertisseur DC/DC POL non isolé, 1 sortie, 10 W, 5 V, 2 A, Fixe, Traversant</t>
  </si>
  <si>
    <t>#Column Name Error:Footprint</t>
  </si>
  <si>
    <t>Valeur</t>
  </si>
  <si>
    <t>10A - 4voies</t>
  </si>
  <si>
    <t>100nF</t>
  </si>
  <si>
    <t>220n</t>
  </si>
  <si>
    <t>10uF</t>
  </si>
  <si>
    <t>Rouge 1206</t>
  </si>
  <si>
    <t>2*4 cts</t>
  </si>
  <si>
    <t>10A - 3voies</t>
  </si>
  <si>
    <t/>
  </si>
  <si>
    <t>940nm</t>
  </si>
  <si>
    <t>10 cts</t>
  </si>
  <si>
    <t>10A - 2voies</t>
  </si>
  <si>
    <t>10k</t>
  </si>
  <si>
    <t>1k</t>
  </si>
  <si>
    <t>330r</t>
  </si>
  <si>
    <t>100r</t>
  </si>
  <si>
    <t>5 cts</t>
  </si>
  <si>
    <t>7 cts</t>
  </si>
  <si>
    <t>Voltage</t>
  </si>
  <si>
    <t>150V</t>
  </si>
  <si>
    <t>50V</t>
  </si>
  <si>
    <t>25V</t>
  </si>
  <si>
    <t>1.85V</t>
  </si>
  <si>
    <t>100V</t>
  </si>
  <si>
    <t>IN 6.5V-32V ; OUT 5V</t>
  </si>
  <si>
    <t>Fabricant</t>
  </si>
  <si>
    <t>TE</t>
  </si>
  <si>
    <t>AVX</t>
  </si>
  <si>
    <t>WALSIN</t>
  </si>
  <si>
    <t>MULTICOMP PRO</t>
  </si>
  <si>
    <t>KINGBRIGHT</t>
  </si>
  <si>
    <t>Vishay</t>
  </si>
  <si>
    <t>VISHAY</t>
  </si>
  <si>
    <t>ON SEMICONDUCTOR</t>
  </si>
  <si>
    <t>Yageo</t>
  </si>
  <si>
    <t>SAMTEC</t>
  </si>
  <si>
    <t>RECOM POWER</t>
  </si>
  <si>
    <t>RefFabricant</t>
  </si>
  <si>
    <t>282834-4</t>
  </si>
  <si>
    <t>08055C104KAT2A</t>
  </si>
  <si>
    <t>0805B224K500CT</t>
  </si>
  <si>
    <t>MC1206X106K250CT</t>
  </si>
  <si>
    <t>KPTD-3216SRC-PRV</t>
  </si>
  <si>
    <t>2214S-08SG-85</t>
  </si>
  <si>
    <t>282834-3</t>
  </si>
  <si>
    <t>TSSP4038</t>
  </si>
  <si>
    <t>TSAL6200</t>
  </si>
  <si>
    <t>2211S-10G</t>
  </si>
  <si>
    <t>282834-2</t>
  </si>
  <si>
    <t>BSS123</t>
  </si>
  <si>
    <t>MCWF08P1002FTL</t>
  </si>
  <si>
    <t>MCWR08X1001FTL</t>
  </si>
  <si>
    <t>MCWR08X3300FTL</t>
  </si>
  <si>
    <t>SR0805FR-47100RL</t>
  </si>
  <si>
    <t>SSW-105-01-G-S</t>
  </si>
  <si>
    <t>SSW-107-01-G-S</t>
  </si>
  <si>
    <t>R-78B5.0-2.0</t>
  </si>
  <si>
    <t>Fournisseur</t>
  </si>
  <si>
    <t>Farnell</t>
  </si>
  <si>
    <t>RefFournisseur</t>
  </si>
  <si>
    <t>2396253</t>
  </si>
  <si>
    <t>499687</t>
  </si>
  <si>
    <t>2496964</t>
  </si>
  <si>
    <t>2320887</t>
  </si>
  <si>
    <t>2001662</t>
  </si>
  <si>
    <t>1593489</t>
  </si>
  <si>
    <t>2396254</t>
  </si>
  <si>
    <t>2251441</t>
  </si>
  <si>
    <t>3152856</t>
  </si>
  <si>
    <t>1593417</t>
  </si>
  <si>
    <t>2112482</t>
  </si>
  <si>
    <t>9845321</t>
  </si>
  <si>
    <t>2694096</t>
  </si>
  <si>
    <t>2447587</t>
  </si>
  <si>
    <t>2447638</t>
  </si>
  <si>
    <t>3496794</t>
  </si>
  <si>
    <t>2578707</t>
  </si>
  <si>
    <t>2984569</t>
  </si>
  <si>
    <t>2747528</t>
  </si>
  <si>
    <t>#Column Name Error:Fabricant2</t>
  </si>
  <si>
    <t>#Column Name Error:RefFabricant2</t>
  </si>
  <si>
    <t>#Column Name Error:Fournisseur2</t>
  </si>
  <si>
    <t>#Column Name Error:RefFournisseur2</t>
  </si>
  <si>
    <t>Mathieu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</si>
</sst>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[$-F400]h:mm:ss\ AM/PM"/>
  </numFmts>
  <fonts count="12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</font>
    <font>
      <b/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vertical="top"/>
    </xf>
    <xf numFmtId="0" fontId="5" fillId="2" borderId="0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2" fillId="2" borderId="3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10" fillId="4" borderId="0" xfId="0" applyFont="1" applyFill="1" applyBorder="1" applyAlignment="1"/>
    <xf numFmtId="0" fontId="10" fillId="4" borderId="4" xfId="0" applyFont="1" applyFill="1" applyBorder="1" applyAlignment="1"/>
    <xf numFmtId="0" fontId="6" fillId="4" borderId="0" xfId="0" applyFont="1" applyFill="1" applyBorder="1" applyAlignment="1"/>
    <xf numFmtId="0" fontId="5" fillId="2" borderId="3" xfId="0" applyFont="1" applyFill="1" applyBorder="1" applyAlignment="1">
      <alignment horizontal="right"/>
    </xf>
    <xf numFmtId="0" fontId="8" fillId="2" borderId="9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6" fillId="5" borderId="10" xfId="0" applyFont="1" applyFill="1" applyBorder="1" applyAlignment="1"/>
    <xf numFmtId="0" fontId="5" fillId="2" borderId="1" xfId="0" applyFont="1" applyFill="1" applyBorder="1" applyAlignment="1"/>
    <xf numFmtId="0" fontId="5" fillId="2" borderId="11" xfId="0" applyFont="1" applyFill="1" applyBorder="1" applyAlignment="1"/>
    <xf numFmtId="0" fontId="0" fillId="5" borderId="0" xfId="0" applyFill="1" applyAlignment="1">
      <alignment vertical="top"/>
    </xf>
    <xf numFmtId="0" fontId="2" fillId="5" borderId="0" xfId="0" applyFont="1" applyFill="1" applyBorder="1" applyAlignment="1">
      <alignment horizontal="left"/>
    </xf>
    <xf numFmtId="0" fontId="2" fillId="0" borderId="3" xfId="0" applyFont="1" applyBorder="1" applyAlignment="1">
      <alignment vertical="top"/>
    </xf>
    <xf numFmtId="0" fontId="5" fillId="5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3" borderId="18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 wrapText="1"/>
    </xf>
    <xf numFmtId="0" fontId="3" fillId="4" borderId="1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/>
    </xf>
    <xf numFmtId="166" fontId="2" fillId="2" borderId="0" xfId="0" quotePrefix="1" applyNumberFormat="1" applyFont="1" applyFill="1" applyBorder="1" applyAlignment="1">
      <alignment horizontal="left"/>
    </xf>
    <xf numFmtId="0" fontId="3" fillId="4" borderId="14" xfId="0" quotePrefix="1" applyFont="1" applyFill="1" applyBorder="1" applyAlignment="1">
      <alignment horizontal="center" vertical="center"/>
    </xf>
    <xf numFmtId="0" fontId="3" fillId="4" borderId="15" xfId="0" quotePrefix="1" applyFont="1" applyFill="1" applyBorder="1" applyAlignment="1">
      <alignment horizontal="center" vertical="center"/>
    </xf>
    <xf numFmtId="0" fontId="4" fillId="3" borderId="12" xfId="0" quotePrefix="1" applyFont="1" applyFill="1" applyBorder="1" applyAlignment="1">
      <alignment horizontal="left" vertical="top" wrapText="1"/>
    </xf>
    <xf numFmtId="0" fontId="4" fillId="2" borderId="6" xfId="0" quotePrefix="1" applyFont="1" applyFill="1" applyBorder="1" applyAlignment="1">
      <alignment horizontal="left" vertical="top" wrapText="1"/>
    </xf>
    <xf numFmtId="0" fontId="4" fillId="3" borderId="8" xfId="0" quotePrefix="1" applyFont="1" applyFill="1" applyBorder="1" applyAlignment="1">
      <alignment horizontal="left" vertical="top" wrapText="1"/>
    </xf>
    <xf numFmtId="0" fontId="4" fillId="2" borderId="5" xfId="0" quotePrefix="1" applyFont="1" applyFill="1" applyBorder="1" applyAlignment="1">
      <alignment horizontal="left" vertical="top" wrapText="1"/>
    </xf>
    <xf numFmtId="0" fontId="3" fillId="4" borderId="16" xfId="0" quotePrefix="1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165" fontId="2" fillId="2" borderId="2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tabSelected="1" zoomScale="115" zoomScaleNormal="115" workbookViewId="0">
      <selection activeCell="S8" sqref="S8"/>
    </sheetView>
  </sheetViews>
  <sheetFormatPr baseColWidth="10" defaultColWidth="11.42578125" defaultRowHeight="12.75" x14ac:dyDescent="0.2"/>
  <cols>
    <col min="1" max="1" width="1.28515625" style="2" customWidth="1"/>
    <col min="2" max="2" width="6.5703125" style="2" customWidth="1"/>
    <col min="3" max="3" width="16.85546875" style="2" customWidth="1"/>
    <col min="4" max="4" width="26.5703125" style="2" customWidth="1"/>
    <col min="5" max="5" width="14" style="2" customWidth="1"/>
    <col min="6" max="7" width="8.85546875" style="2" customWidth="1"/>
    <col min="8" max="8" width="11" style="3" customWidth="1"/>
    <col min="9" max="9" width="13.28515625" style="2" customWidth="1"/>
    <col min="10" max="10" width="10.28515625" style="2" customWidth="1"/>
    <col min="11" max="13" width="10.7109375" style="1" customWidth="1"/>
    <col min="14" max="15" width="10.140625" style="2" customWidth="1"/>
    <col min="16" max="16" width="6.42578125" style="2" customWidth="1"/>
    <col min="17" max="17" width="1.28515625" style="2" customWidth="1"/>
    <col min="18" max="16384" width="11.42578125" style="2"/>
  </cols>
  <sheetData>
    <row r="1" spans="1:17" s="4" customFormat="1" ht="13.5" thickBot="1" x14ac:dyDescent="0.25">
      <c r="A1" s="1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4" customFormat="1" ht="39.6" customHeight="1" x14ac:dyDescent="0.2">
      <c r="A2" s="14"/>
      <c r="B2" s="17"/>
      <c r="C2" s="57" t="s">
        <v>1</v>
      </c>
      <c r="D2" s="57"/>
      <c r="E2" s="57"/>
      <c r="F2" s="57"/>
      <c r="G2" s="57"/>
      <c r="H2" s="57"/>
      <c r="I2" s="18"/>
      <c r="J2" s="19"/>
      <c r="K2" s="19"/>
      <c r="L2" s="19"/>
      <c r="M2" s="19"/>
      <c r="N2" s="19"/>
      <c r="O2" s="19"/>
      <c r="P2" s="20"/>
      <c r="Q2" s="15"/>
    </row>
    <row r="3" spans="1:17" s="4" customFormat="1" ht="15" customHeight="1" x14ac:dyDescent="0.2">
      <c r="A3" s="14"/>
      <c r="B3" s="21"/>
      <c r="C3" s="23"/>
      <c r="D3" s="23"/>
      <c r="E3" s="23"/>
      <c r="F3" s="23"/>
      <c r="G3" s="23"/>
      <c r="H3" s="23"/>
      <c r="I3" s="23"/>
      <c r="J3" s="23"/>
      <c r="K3" s="5"/>
      <c r="L3" s="5"/>
      <c r="M3" s="5"/>
      <c r="N3" s="5"/>
      <c r="O3" s="5"/>
      <c r="P3" s="9"/>
      <c r="Q3" s="15"/>
    </row>
    <row r="4" spans="1:17" s="4" customFormat="1" ht="17.25" customHeight="1" x14ac:dyDescent="0.2">
      <c r="A4" s="14"/>
      <c r="B4" s="21"/>
      <c r="C4" s="8" t="s">
        <v>4</v>
      </c>
      <c r="D4" s="58" t="s">
        <v>10</v>
      </c>
      <c r="E4" s="59"/>
      <c r="F4" s="59"/>
      <c r="G4" s="60" t="s">
        <v>2</v>
      </c>
      <c r="H4" s="60"/>
      <c r="I4" s="55" t="s">
        <v>142</v>
      </c>
      <c r="J4" s="55"/>
      <c r="K4" s="10"/>
      <c r="L4" s="10"/>
      <c r="M4" s="10"/>
      <c r="N4" s="10"/>
      <c r="O4" s="10"/>
      <c r="P4" s="9"/>
      <c r="Q4" s="15"/>
    </row>
    <row r="5" spans="1:17" s="4" customFormat="1" ht="17.25" customHeight="1" x14ac:dyDescent="0.2">
      <c r="A5" s="14"/>
      <c r="B5" s="21"/>
      <c r="C5" s="29" t="s">
        <v>3</v>
      </c>
      <c r="D5" s="45" t="s">
        <v>11</v>
      </c>
      <c r="E5" s="27"/>
      <c r="F5" s="27"/>
      <c r="G5" s="30"/>
      <c r="H5" s="30"/>
      <c r="I5" s="55"/>
      <c r="J5" s="55"/>
      <c r="K5" s="10"/>
      <c r="L5" s="10"/>
      <c r="M5" s="10"/>
      <c r="N5" s="10"/>
      <c r="O5" s="10"/>
      <c r="P5" s="9"/>
      <c r="Q5" s="15"/>
    </row>
    <row r="6" spans="1:17" s="4" customFormat="1" ht="17.25" customHeight="1" x14ac:dyDescent="0.2">
      <c r="A6" s="14"/>
      <c r="B6" s="21"/>
      <c r="C6" s="29" t="s">
        <v>5</v>
      </c>
      <c r="D6" s="45" t="s">
        <v>12</v>
      </c>
      <c r="E6" s="28"/>
      <c r="F6" s="28"/>
      <c r="G6" s="26" t="s">
        <v>7</v>
      </c>
      <c r="H6" s="26"/>
      <c r="I6" s="54" t="s">
        <v>15</v>
      </c>
      <c r="J6" s="55"/>
      <c r="K6" s="10"/>
      <c r="L6" s="10"/>
      <c r="M6" s="10"/>
      <c r="N6" s="10"/>
      <c r="O6" s="10"/>
      <c r="P6" s="9"/>
      <c r="Q6" s="15"/>
    </row>
    <row r="7" spans="1:17" s="4" customFormat="1" ht="17.25" customHeight="1" x14ac:dyDescent="0.2">
      <c r="A7" s="14"/>
      <c r="B7" s="21"/>
      <c r="C7" s="29" t="s">
        <v>6</v>
      </c>
      <c r="D7" s="45" t="s">
        <v>13</v>
      </c>
      <c r="E7" s="28"/>
      <c r="F7" s="28"/>
      <c r="G7" s="26"/>
      <c r="H7" s="23"/>
      <c r="I7" s="46" t="s">
        <v>16</v>
      </c>
      <c r="J7" s="10"/>
      <c r="K7" s="10"/>
      <c r="L7" s="10"/>
      <c r="M7" s="10"/>
      <c r="N7" s="10"/>
      <c r="O7" s="10"/>
      <c r="P7" s="9"/>
      <c r="Q7" s="15"/>
    </row>
    <row r="8" spans="1:17" s="4" customFormat="1" ht="17.25" customHeight="1" x14ac:dyDescent="0.2">
      <c r="A8" s="14"/>
      <c r="B8" s="21"/>
      <c r="C8" s="44" t="s">
        <v>9</v>
      </c>
      <c r="D8" s="45" t="s">
        <v>14</v>
      </c>
      <c r="E8" s="28"/>
      <c r="F8" s="28"/>
      <c r="G8" s="26"/>
      <c r="H8" s="26"/>
      <c r="I8" s="24"/>
      <c r="J8" s="10"/>
      <c r="K8" s="10"/>
      <c r="L8" s="10"/>
      <c r="M8" s="10"/>
      <c r="N8" s="10"/>
      <c r="O8" s="10"/>
      <c r="P8" s="9"/>
      <c r="Q8" s="15"/>
    </row>
    <row r="9" spans="1:17" s="4" customFormat="1" x14ac:dyDescent="0.2">
      <c r="A9" s="14"/>
      <c r="B9" s="22"/>
      <c r="C9" s="16"/>
      <c r="D9" s="11"/>
      <c r="E9" s="11"/>
      <c r="F9" s="11"/>
      <c r="G9" s="11"/>
      <c r="H9" s="6"/>
      <c r="I9" s="25"/>
      <c r="J9" s="7"/>
      <c r="K9" s="10"/>
      <c r="L9" s="10"/>
      <c r="M9" s="10"/>
      <c r="N9" s="10"/>
      <c r="O9" s="10"/>
      <c r="P9" s="12"/>
      <c r="Q9" s="15"/>
    </row>
    <row r="10" spans="1:17" s="4" customFormat="1" ht="15.75" customHeight="1" thickBot="1" x14ac:dyDescent="0.25">
      <c r="A10" s="14"/>
      <c r="B10" s="41"/>
      <c r="C10" s="42" t="s">
        <v>0</v>
      </c>
      <c r="D10" s="43">
        <f ca="1">TODAY()</f>
        <v>44535</v>
      </c>
      <c r="E10" s="43"/>
      <c r="F10" s="43"/>
      <c r="G10" s="56">
        <f ca="1">NOW()</f>
        <v>44535.678109837965</v>
      </c>
      <c r="H10" s="56"/>
      <c r="I10" s="56"/>
      <c r="J10" s="40"/>
      <c r="K10" s="40"/>
      <c r="L10" s="40"/>
      <c r="M10" s="40"/>
      <c r="N10" s="40"/>
      <c r="O10" s="40"/>
      <c r="P10" s="9"/>
      <c r="Q10" s="15"/>
    </row>
    <row r="11" spans="1:17" ht="35.25" customHeight="1" thickBot="1" x14ac:dyDescent="0.25">
      <c r="A11" s="14"/>
      <c r="B11" s="47" t="s">
        <v>17</v>
      </c>
      <c r="C11" s="48" t="s">
        <v>18</v>
      </c>
      <c r="D11" s="48" t="s">
        <v>38</v>
      </c>
      <c r="E11" s="48" t="s">
        <v>58</v>
      </c>
      <c r="F11" s="48" t="s">
        <v>59</v>
      </c>
      <c r="G11" s="53" t="s">
        <v>77</v>
      </c>
      <c r="H11" s="48" t="s">
        <v>84</v>
      </c>
      <c r="I11" s="48" t="s">
        <v>96</v>
      </c>
      <c r="J11" s="48" t="s">
        <v>116</v>
      </c>
      <c r="K11" s="48" t="s">
        <v>118</v>
      </c>
      <c r="L11" s="48" t="s">
        <v>138</v>
      </c>
      <c r="M11" s="48" t="s">
        <v>139</v>
      </c>
      <c r="N11" s="48" t="s">
        <v>140</v>
      </c>
      <c r="O11" s="48" t="s">
        <v>141</v>
      </c>
      <c r="P11" s="39" t="s">
        <v>8</v>
      </c>
      <c r="Q11" s="15"/>
    </row>
    <row r="12" spans="1:17" ht="33.75" x14ac:dyDescent="0.2">
      <c r="A12" s="14"/>
      <c r="B12" s="31">
        <v>1</v>
      </c>
      <c r="C12" s="49" t="s">
        <v>19</v>
      </c>
      <c r="D12" s="51" t="s">
        <v>39</v>
      </c>
      <c r="E12" s="32"/>
      <c r="F12" s="51" t="s">
        <v>60</v>
      </c>
      <c r="G12" s="51" t="s">
        <v>78</v>
      </c>
      <c r="H12" s="51" t="s">
        <v>85</v>
      </c>
      <c r="I12" s="51" t="s">
        <v>97</v>
      </c>
      <c r="J12" s="51" t="s">
        <v>117</v>
      </c>
      <c r="K12" s="51" t="s">
        <v>119</v>
      </c>
      <c r="L12" s="32"/>
      <c r="M12" s="32"/>
      <c r="N12" s="32"/>
      <c r="O12" s="37"/>
      <c r="P12" s="33"/>
      <c r="Q12" s="15"/>
    </row>
    <row r="13" spans="1:17" ht="33.75" x14ac:dyDescent="0.2">
      <c r="A13" s="14"/>
      <c r="B13" s="34">
        <v>3</v>
      </c>
      <c r="C13" s="50" t="s">
        <v>20</v>
      </c>
      <c r="D13" s="52" t="s">
        <v>40</v>
      </c>
      <c r="E13" s="35"/>
      <c r="F13" s="52" t="s">
        <v>61</v>
      </c>
      <c r="G13" s="52" t="s">
        <v>79</v>
      </c>
      <c r="H13" s="52" t="s">
        <v>86</v>
      </c>
      <c r="I13" s="52" t="s">
        <v>98</v>
      </c>
      <c r="J13" s="52" t="s">
        <v>117</v>
      </c>
      <c r="K13" s="52" t="s">
        <v>120</v>
      </c>
      <c r="L13" s="35"/>
      <c r="M13" s="35"/>
      <c r="N13" s="35"/>
      <c r="O13" s="38"/>
      <c r="P13" s="36"/>
      <c r="Q13" s="15"/>
    </row>
    <row r="14" spans="1:17" ht="33.75" x14ac:dyDescent="0.2">
      <c r="A14" s="14"/>
      <c r="B14" s="31">
        <v>1</v>
      </c>
      <c r="C14" s="49" t="s">
        <v>21</v>
      </c>
      <c r="D14" s="51" t="s">
        <v>41</v>
      </c>
      <c r="E14" s="32"/>
      <c r="F14" s="51" t="s">
        <v>62</v>
      </c>
      <c r="G14" s="51" t="s">
        <v>79</v>
      </c>
      <c r="H14" s="51" t="s">
        <v>87</v>
      </c>
      <c r="I14" s="51" t="s">
        <v>99</v>
      </c>
      <c r="J14" s="51" t="s">
        <v>117</v>
      </c>
      <c r="K14" s="51" t="s">
        <v>121</v>
      </c>
      <c r="L14" s="32"/>
      <c r="M14" s="32"/>
      <c r="N14" s="32"/>
      <c r="O14" s="37"/>
      <c r="P14" s="33"/>
      <c r="Q14" s="15"/>
    </row>
    <row r="15" spans="1:17" ht="33.75" x14ac:dyDescent="0.2">
      <c r="A15" s="14"/>
      <c r="B15" s="34">
        <v>2</v>
      </c>
      <c r="C15" s="50" t="s">
        <v>22</v>
      </c>
      <c r="D15" s="52" t="s">
        <v>42</v>
      </c>
      <c r="E15" s="35"/>
      <c r="F15" s="52" t="s">
        <v>63</v>
      </c>
      <c r="G15" s="52" t="s">
        <v>80</v>
      </c>
      <c r="H15" s="52" t="s">
        <v>88</v>
      </c>
      <c r="I15" s="52" t="s">
        <v>100</v>
      </c>
      <c r="J15" s="52" t="s">
        <v>117</v>
      </c>
      <c r="K15" s="52" t="s">
        <v>122</v>
      </c>
      <c r="L15" s="35"/>
      <c r="M15" s="35"/>
      <c r="N15" s="35"/>
      <c r="O15" s="38"/>
      <c r="P15" s="36"/>
      <c r="Q15" s="15"/>
    </row>
    <row r="16" spans="1:17" ht="33.75" x14ac:dyDescent="0.2">
      <c r="A16" s="14"/>
      <c r="B16" s="31">
        <v>1</v>
      </c>
      <c r="C16" s="49" t="s">
        <v>23</v>
      </c>
      <c r="D16" s="51" t="s">
        <v>43</v>
      </c>
      <c r="E16" s="32"/>
      <c r="F16" s="51" t="s">
        <v>64</v>
      </c>
      <c r="G16" s="51" t="s">
        <v>81</v>
      </c>
      <c r="H16" s="51" t="s">
        <v>89</v>
      </c>
      <c r="I16" s="51" t="s">
        <v>101</v>
      </c>
      <c r="J16" s="51" t="s">
        <v>117</v>
      </c>
      <c r="K16" s="51" t="s">
        <v>123</v>
      </c>
      <c r="L16" s="32"/>
      <c r="M16" s="32"/>
      <c r="N16" s="32"/>
      <c r="O16" s="37"/>
      <c r="P16" s="33"/>
      <c r="Q16" s="15"/>
    </row>
    <row r="17" spans="1:17" ht="33.75" x14ac:dyDescent="0.2">
      <c r="A17" s="14"/>
      <c r="B17" s="34">
        <v>1</v>
      </c>
      <c r="C17" s="50" t="s">
        <v>24</v>
      </c>
      <c r="D17" s="52" t="s">
        <v>44</v>
      </c>
      <c r="E17" s="35"/>
      <c r="F17" s="52" t="s">
        <v>65</v>
      </c>
      <c r="G17" s="52" t="s">
        <v>67</v>
      </c>
      <c r="H17" s="52" t="s">
        <v>88</v>
      </c>
      <c r="I17" s="52" t="s">
        <v>102</v>
      </c>
      <c r="J17" s="52" t="s">
        <v>117</v>
      </c>
      <c r="K17" s="52" t="s">
        <v>124</v>
      </c>
      <c r="L17" s="35"/>
      <c r="M17" s="35"/>
      <c r="N17" s="35"/>
      <c r="O17" s="38"/>
      <c r="P17" s="36"/>
      <c r="Q17" s="15"/>
    </row>
    <row r="18" spans="1:17" ht="33.75" x14ac:dyDescent="0.2">
      <c r="A18" s="14"/>
      <c r="B18" s="31">
        <v>1</v>
      </c>
      <c r="C18" s="49" t="s">
        <v>25</v>
      </c>
      <c r="D18" s="51" t="s">
        <v>45</v>
      </c>
      <c r="E18" s="32"/>
      <c r="F18" s="51" t="s">
        <v>66</v>
      </c>
      <c r="G18" s="51" t="s">
        <v>78</v>
      </c>
      <c r="H18" s="51" t="s">
        <v>85</v>
      </c>
      <c r="I18" s="51" t="s">
        <v>103</v>
      </c>
      <c r="J18" s="51" t="s">
        <v>117</v>
      </c>
      <c r="K18" s="51" t="s">
        <v>125</v>
      </c>
      <c r="L18" s="32"/>
      <c r="M18" s="32"/>
      <c r="N18" s="32"/>
      <c r="O18" s="37"/>
      <c r="P18" s="33"/>
      <c r="Q18" s="15"/>
    </row>
    <row r="19" spans="1:17" ht="33.75" x14ac:dyDescent="0.2">
      <c r="A19" s="14"/>
      <c r="B19" s="34">
        <v>1</v>
      </c>
      <c r="C19" s="50" t="s">
        <v>26</v>
      </c>
      <c r="D19" s="52" t="s">
        <v>46</v>
      </c>
      <c r="E19" s="35"/>
      <c r="F19" s="52" t="s">
        <v>67</v>
      </c>
      <c r="G19" s="52" t="s">
        <v>67</v>
      </c>
      <c r="H19" s="52" t="s">
        <v>90</v>
      </c>
      <c r="I19" s="52" t="s">
        <v>104</v>
      </c>
      <c r="J19" s="52" t="s">
        <v>117</v>
      </c>
      <c r="K19" s="52" t="s">
        <v>126</v>
      </c>
      <c r="L19" s="35"/>
      <c r="M19" s="35"/>
      <c r="N19" s="35"/>
      <c r="O19" s="38"/>
      <c r="P19" s="36"/>
      <c r="Q19" s="15"/>
    </row>
    <row r="20" spans="1:17" ht="33.75" x14ac:dyDescent="0.2">
      <c r="A20" s="14"/>
      <c r="B20" s="31">
        <v>1</v>
      </c>
      <c r="C20" s="49" t="s">
        <v>27</v>
      </c>
      <c r="D20" s="51" t="s">
        <v>47</v>
      </c>
      <c r="E20" s="32"/>
      <c r="F20" s="51" t="s">
        <v>68</v>
      </c>
      <c r="G20" s="51" t="s">
        <v>67</v>
      </c>
      <c r="H20" s="51" t="s">
        <v>91</v>
      </c>
      <c r="I20" s="51" t="s">
        <v>105</v>
      </c>
      <c r="J20" s="51" t="s">
        <v>117</v>
      </c>
      <c r="K20" s="51" t="s">
        <v>127</v>
      </c>
      <c r="L20" s="32"/>
      <c r="M20" s="32"/>
      <c r="N20" s="32"/>
      <c r="O20" s="37"/>
      <c r="P20" s="33"/>
      <c r="Q20" s="15"/>
    </row>
    <row r="21" spans="1:17" ht="33.75" x14ac:dyDescent="0.2">
      <c r="A21" s="14"/>
      <c r="B21" s="34">
        <v>6</v>
      </c>
      <c r="C21" s="50" t="s">
        <v>28</v>
      </c>
      <c r="D21" s="52" t="s">
        <v>48</v>
      </c>
      <c r="E21" s="35"/>
      <c r="F21" s="52" t="s">
        <v>69</v>
      </c>
      <c r="G21" s="52" t="s">
        <v>67</v>
      </c>
      <c r="H21" s="52" t="s">
        <v>88</v>
      </c>
      <c r="I21" s="52" t="s">
        <v>106</v>
      </c>
      <c r="J21" s="52" t="s">
        <v>117</v>
      </c>
      <c r="K21" s="52" t="s">
        <v>128</v>
      </c>
      <c r="L21" s="35"/>
      <c r="M21" s="35"/>
      <c r="N21" s="35"/>
      <c r="O21" s="38"/>
      <c r="P21" s="36"/>
      <c r="Q21" s="15"/>
    </row>
    <row r="22" spans="1:17" ht="33.75" x14ac:dyDescent="0.2">
      <c r="A22" s="14"/>
      <c r="B22" s="31">
        <v>2</v>
      </c>
      <c r="C22" s="49" t="s">
        <v>29</v>
      </c>
      <c r="D22" s="51" t="s">
        <v>49</v>
      </c>
      <c r="E22" s="32"/>
      <c r="F22" s="51" t="s">
        <v>70</v>
      </c>
      <c r="G22" s="51" t="s">
        <v>78</v>
      </c>
      <c r="H22" s="51" t="s">
        <v>85</v>
      </c>
      <c r="I22" s="51" t="s">
        <v>107</v>
      </c>
      <c r="J22" s="51" t="s">
        <v>117</v>
      </c>
      <c r="K22" s="51" t="s">
        <v>129</v>
      </c>
      <c r="L22" s="32"/>
      <c r="M22" s="32"/>
      <c r="N22" s="32"/>
      <c r="O22" s="37"/>
      <c r="P22" s="33"/>
      <c r="Q22" s="15"/>
    </row>
    <row r="23" spans="1:17" ht="33.75" x14ac:dyDescent="0.2">
      <c r="A23" s="14"/>
      <c r="B23" s="34">
        <v>3</v>
      </c>
      <c r="C23" s="50" t="s">
        <v>30</v>
      </c>
      <c r="D23" s="52" t="s">
        <v>50</v>
      </c>
      <c r="E23" s="35"/>
      <c r="F23" s="52" t="s">
        <v>67</v>
      </c>
      <c r="G23" s="52" t="s">
        <v>82</v>
      </c>
      <c r="H23" s="52" t="s">
        <v>92</v>
      </c>
      <c r="I23" s="52" t="s">
        <v>108</v>
      </c>
      <c r="J23" s="52" t="s">
        <v>117</v>
      </c>
      <c r="K23" s="52" t="s">
        <v>130</v>
      </c>
      <c r="L23" s="35"/>
      <c r="M23" s="35"/>
      <c r="N23" s="35"/>
      <c r="O23" s="38"/>
      <c r="P23" s="36"/>
      <c r="Q23" s="15"/>
    </row>
    <row r="24" spans="1:17" ht="33.75" x14ac:dyDescent="0.2">
      <c r="A24" s="14"/>
      <c r="B24" s="31">
        <v>7</v>
      </c>
      <c r="C24" s="49" t="s">
        <v>31</v>
      </c>
      <c r="D24" s="51" t="s">
        <v>51</v>
      </c>
      <c r="E24" s="32"/>
      <c r="F24" s="51" t="s">
        <v>71</v>
      </c>
      <c r="G24" s="51" t="s">
        <v>78</v>
      </c>
      <c r="H24" s="51" t="s">
        <v>88</v>
      </c>
      <c r="I24" s="51" t="s">
        <v>109</v>
      </c>
      <c r="J24" s="51" t="s">
        <v>117</v>
      </c>
      <c r="K24" s="51" t="s">
        <v>131</v>
      </c>
      <c r="L24" s="32"/>
      <c r="M24" s="32"/>
      <c r="N24" s="32"/>
      <c r="O24" s="37"/>
      <c r="P24" s="33"/>
      <c r="Q24" s="15"/>
    </row>
    <row r="25" spans="1:17" ht="33.75" x14ac:dyDescent="0.2">
      <c r="A25" s="14"/>
      <c r="B25" s="34">
        <v>1</v>
      </c>
      <c r="C25" s="50" t="s">
        <v>32</v>
      </c>
      <c r="D25" s="52" t="s">
        <v>52</v>
      </c>
      <c r="E25" s="35"/>
      <c r="F25" s="52" t="s">
        <v>72</v>
      </c>
      <c r="G25" s="52" t="s">
        <v>67</v>
      </c>
      <c r="H25" s="52" t="s">
        <v>88</v>
      </c>
      <c r="I25" s="52" t="s">
        <v>110</v>
      </c>
      <c r="J25" s="52" t="s">
        <v>117</v>
      </c>
      <c r="K25" s="52" t="s">
        <v>132</v>
      </c>
      <c r="L25" s="35"/>
      <c r="M25" s="35"/>
      <c r="N25" s="35"/>
      <c r="O25" s="38"/>
      <c r="P25" s="36"/>
      <c r="Q25" s="15"/>
    </row>
    <row r="26" spans="1:17" ht="33.75" x14ac:dyDescent="0.2">
      <c r="A26" s="14"/>
      <c r="B26" s="31">
        <v>3</v>
      </c>
      <c r="C26" s="49" t="s">
        <v>33</v>
      </c>
      <c r="D26" s="51" t="s">
        <v>53</v>
      </c>
      <c r="E26" s="32"/>
      <c r="F26" s="51" t="s">
        <v>73</v>
      </c>
      <c r="G26" s="51" t="s">
        <v>78</v>
      </c>
      <c r="H26" s="51" t="s">
        <v>88</v>
      </c>
      <c r="I26" s="51" t="s">
        <v>111</v>
      </c>
      <c r="J26" s="51" t="s">
        <v>117</v>
      </c>
      <c r="K26" s="51" t="s">
        <v>133</v>
      </c>
      <c r="L26" s="32"/>
      <c r="M26" s="32"/>
      <c r="N26" s="32"/>
      <c r="O26" s="37"/>
      <c r="P26" s="33"/>
      <c r="Q26" s="15"/>
    </row>
    <row r="27" spans="1:17" ht="33.75" x14ac:dyDescent="0.2">
      <c r="A27" s="14"/>
      <c r="B27" s="34">
        <v>1</v>
      </c>
      <c r="C27" s="50" t="s">
        <v>34</v>
      </c>
      <c r="D27" s="52" t="s">
        <v>54</v>
      </c>
      <c r="E27" s="35"/>
      <c r="F27" s="52" t="s">
        <v>74</v>
      </c>
      <c r="G27" s="52" t="s">
        <v>78</v>
      </c>
      <c r="H27" s="52" t="s">
        <v>93</v>
      </c>
      <c r="I27" s="52" t="s">
        <v>112</v>
      </c>
      <c r="J27" s="52" t="s">
        <v>117</v>
      </c>
      <c r="K27" s="52" t="s">
        <v>134</v>
      </c>
      <c r="L27" s="35"/>
      <c r="M27" s="35"/>
      <c r="N27" s="35"/>
      <c r="O27" s="38"/>
      <c r="P27" s="36"/>
      <c r="Q27" s="15"/>
    </row>
    <row r="28" spans="1:17" ht="33.75" x14ac:dyDescent="0.2">
      <c r="A28" s="14"/>
      <c r="B28" s="31">
        <v>1</v>
      </c>
      <c r="C28" s="49" t="s">
        <v>35</v>
      </c>
      <c r="D28" s="51" t="s">
        <v>55</v>
      </c>
      <c r="E28" s="32"/>
      <c r="F28" s="51" t="s">
        <v>75</v>
      </c>
      <c r="G28" s="51" t="s">
        <v>67</v>
      </c>
      <c r="H28" s="51" t="s">
        <v>94</v>
      </c>
      <c r="I28" s="51" t="s">
        <v>113</v>
      </c>
      <c r="J28" s="51" t="s">
        <v>117</v>
      </c>
      <c r="K28" s="51" t="s">
        <v>135</v>
      </c>
      <c r="L28" s="32"/>
      <c r="M28" s="32"/>
      <c r="N28" s="32"/>
      <c r="O28" s="37"/>
      <c r="P28" s="33"/>
      <c r="Q28" s="15"/>
    </row>
    <row r="29" spans="1:17" ht="33.75" x14ac:dyDescent="0.2">
      <c r="A29" s="14"/>
      <c r="B29" s="34">
        <v>1</v>
      </c>
      <c r="C29" s="50" t="s">
        <v>36</v>
      </c>
      <c r="D29" s="52" t="s">
        <v>56</v>
      </c>
      <c r="E29" s="35"/>
      <c r="F29" s="52" t="s">
        <v>76</v>
      </c>
      <c r="G29" s="52" t="s">
        <v>67</v>
      </c>
      <c r="H29" s="52" t="s">
        <v>94</v>
      </c>
      <c r="I29" s="52" t="s">
        <v>114</v>
      </c>
      <c r="J29" s="52" t="s">
        <v>117</v>
      </c>
      <c r="K29" s="52" t="s">
        <v>136</v>
      </c>
      <c r="L29" s="35"/>
      <c r="M29" s="35"/>
      <c r="N29" s="35"/>
      <c r="O29" s="38"/>
      <c r="P29" s="36"/>
      <c r="Q29" s="15"/>
    </row>
    <row r="30" spans="1:17" ht="33.75" x14ac:dyDescent="0.2">
      <c r="A30" s="14"/>
      <c r="B30" s="31">
        <v>1</v>
      </c>
      <c r="C30" s="49" t="s">
        <v>37</v>
      </c>
      <c r="D30" s="51" t="s">
        <v>57</v>
      </c>
      <c r="E30" s="32"/>
      <c r="F30" s="51" t="s">
        <v>67</v>
      </c>
      <c r="G30" s="51" t="s">
        <v>83</v>
      </c>
      <c r="H30" s="51" t="s">
        <v>95</v>
      </c>
      <c r="I30" s="51" t="s">
        <v>115</v>
      </c>
      <c r="J30" s="51" t="s">
        <v>117</v>
      </c>
      <c r="K30" s="51" t="s">
        <v>137</v>
      </c>
      <c r="L30" s="32"/>
      <c r="M30" s="32"/>
      <c r="N30" s="32"/>
      <c r="O30" s="37"/>
      <c r="P30" s="33"/>
      <c r="Q30" s="15"/>
    </row>
  </sheetData>
  <mergeCells count="7">
    <mergeCell ref="I6:J6"/>
    <mergeCell ref="G10:I10"/>
    <mergeCell ref="C2:H2"/>
    <mergeCell ref="D4:F4"/>
    <mergeCell ref="G4:H4"/>
    <mergeCell ref="I4:J4"/>
    <mergeCell ref="I5:J5"/>
  </mergeCells>
  <phoneticPr fontId="1" type="noConversion"/>
  <conditionalFormatting sqref="B11:O11">
    <cfRule type="cellIs" dxfId="1" priority="2" stopIfTrue="1" operator="equal">
      <formula>"NO"</formula>
    </cfRule>
  </conditionalFormatting>
  <conditionalFormatting sqref="P11">
    <cfRule type="cellIs" dxfId="0" priority="1" stopIfTrue="1" operator="equal">
      <formula>"NO"</formula>
    </cfRule>
  </conditionalFormatting>
  <pageMargins left="0.25" right="0.25" top="0.75" bottom="0.75" header="0.3" footer="0.3"/>
  <pageSetup paperSize="9" scale="97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mgarivet</dc:creator>
  <cp:lastModifiedBy>mgarivet</cp:lastModifiedBy>
  <cp:lastPrinted>2017-03-01T11:19:22Z</cp:lastPrinted>
  <dcterms:created xsi:type="dcterms:W3CDTF">2004-05-26T01:39:55Z</dcterms:created>
  <dcterms:modified xsi:type="dcterms:W3CDTF">2021-12-05T15:17:06Z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