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leroy/Desktop/Pour preuve de concept LIMICS/"/>
    </mc:Choice>
  </mc:AlternateContent>
  <xr:revisionPtr revIDLastSave="0" documentId="13_ncr:1_{857C3153-67AE-E142-9379-AC40BD97DC56}" xr6:coauthVersionLast="36" xr6:coauthVersionMax="36" xr10:uidLastSave="{00000000-0000-0000-0000-000000000000}"/>
  <bookViews>
    <workbookView xWindow="2420" yWindow="460" windowWidth="19280" windowHeight="16760" xr2:uid="{DE679B01-45DC-9444-9961-DA3FC6CA52D5}"/>
  </bookViews>
  <sheets>
    <sheet name="2nd cohorte PBMC PCH101" sheetId="2" r:id="rId1"/>
  </sheets>
  <definedNames>
    <definedName name="_xlnm._FilterDatabase" localSheetId="0" hidden="1">'2nd cohorte PBMC PCH101'!$A$2:$AA$27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2" l="1"/>
  <c r="O5" i="2"/>
  <c r="O3" i="2"/>
  <c r="O11" i="2" l="1"/>
  <c r="O10" i="2"/>
  <c r="O9" i="2"/>
  <c r="O8" i="2"/>
  <c r="O7" i="2"/>
  <c r="O6" i="2"/>
  <c r="O4" i="2"/>
  <c r="O25" i="2" l="1"/>
  <c r="O24" i="2"/>
  <c r="O23" i="2"/>
  <c r="O22" i="2"/>
  <c r="O21" i="2"/>
  <c r="O20" i="2"/>
  <c r="O19" i="2"/>
  <c r="O18" i="2"/>
  <c r="O17" i="2"/>
  <c r="O16" i="2"/>
  <c r="O15" i="2"/>
  <c r="O14" i="2"/>
  <c r="O13" i="2"/>
  <c r="O12" i="2"/>
</calcChain>
</file>

<file path=xl/sharedStrings.xml><?xml version="1.0" encoding="utf-8"?>
<sst xmlns="http://schemas.openxmlformats.org/spreadsheetml/2006/main" count="156" uniqueCount="57">
  <si>
    <t>Vincent</t>
  </si>
  <si>
    <t>29.05.2018</t>
  </si>
  <si>
    <t>Florence</t>
  </si>
  <si>
    <t>14.05.2018</t>
  </si>
  <si>
    <t>ND</t>
  </si>
  <si>
    <t>Date de l'échantillon</t>
  </si>
  <si>
    <t>UM</t>
  </si>
  <si>
    <t>M</t>
  </si>
  <si>
    <t>VH</t>
  </si>
  <si>
    <t>VH4-34</t>
  </si>
  <si>
    <t>VH1-69</t>
  </si>
  <si>
    <t>VH3-23</t>
  </si>
  <si>
    <t>VH5-10-1</t>
  </si>
  <si>
    <t>VH3-21</t>
  </si>
  <si>
    <t>VH4-38-2</t>
  </si>
  <si>
    <t>VH3-7</t>
  </si>
  <si>
    <t>VH4-39</t>
  </si>
  <si>
    <t>VH1-2</t>
  </si>
  <si>
    <t>date traitement</t>
  </si>
  <si>
    <t>% Treg (vs CD4+)</t>
  </si>
  <si>
    <t>UPN</t>
  </si>
  <si>
    <t>Sexe</t>
  </si>
  <si>
    <t>F</t>
  </si>
  <si>
    <t>VH3-33</t>
  </si>
  <si>
    <t>Année de naissance</t>
  </si>
  <si>
    <t>Del11, Del13</t>
  </si>
  <si>
    <t>Del13</t>
  </si>
  <si>
    <t>4 ou 5</t>
  </si>
  <si>
    <t xml:space="preserve">Del13, </t>
  </si>
  <si>
    <t>Lymphocytose (G/L)</t>
  </si>
  <si>
    <t>IL10 PROT+ (%)</t>
  </si>
  <si>
    <t>TGFb1 PROT+ (%)</t>
  </si>
  <si>
    <t>Cliniciens</t>
  </si>
  <si>
    <t xml:space="preserve">date de diagnostic </t>
  </si>
  <si>
    <t>Score de Matutes</t>
  </si>
  <si>
    <t>Statut IGHV</t>
  </si>
  <si>
    <t>homologie (/germline)</t>
  </si>
  <si>
    <t>Aberrations chromosomiques</t>
  </si>
  <si>
    <t>Mutations géniques</t>
  </si>
  <si>
    <t>Traitement (oui 1 vs non 0)</t>
  </si>
  <si>
    <t xml:space="preserve">calcul du delai (date de point  ou traitement - date de diagnostic) </t>
  </si>
  <si>
    <t>date point pour l'étude (si traitement écrire date du traitement)</t>
  </si>
  <si>
    <t xml:space="preserve">ND </t>
  </si>
  <si>
    <t>Normal</t>
  </si>
  <si>
    <t>Tri12</t>
  </si>
  <si>
    <t>NOTCH1, POT1</t>
  </si>
  <si>
    <t>Del13, der20, t(2;20)</t>
  </si>
  <si>
    <t>BIRC3</t>
  </si>
  <si>
    <t>Del2</t>
  </si>
  <si>
    <t>SF3B1</t>
  </si>
  <si>
    <r>
      <t>FOXP3 PROT</t>
    </r>
    <r>
      <rPr>
        <b/>
        <vertAlign val="superscript"/>
        <sz val="12"/>
        <color theme="1"/>
        <rFont val="Calibri"/>
        <family val="2"/>
        <scheme val="minor"/>
      </rPr>
      <t>+</t>
    </r>
    <r>
      <rPr>
        <b/>
        <sz val="12"/>
        <color theme="1"/>
        <rFont val="Calibri"/>
        <family val="2"/>
        <scheme val="minor"/>
      </rPr>
      <t xml:space="preserve"> (%)</t>
    </r>
  </si>
  <si>
    <t xml:space="preserve"> cellules B de LLC (CD19+/5+/27+)</t>
  </si>
  <si>
    <t>cellules T</t>
  </si>
  <si>
    <t>Del12</t>
  </si>
  <si>
    <t>MTS (%)</t>
  </si>
  <si>
    <t>OD basal</t>
  </si>
  <si>
    <t>OD stimulée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</si>
</sst>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0"/>
      <color indexed="8"/>
      <name val="MS Sans Serif"/>
    </font>
    <font>
      <sz val="12"/>
      <color indexed="8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1" fontId="0" fillId="0" borderId="0" xfId="0" applyNumberFormat="1" applyFont="1" applyBorder="1"/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17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0" fillId="0" borderId="2" xfId="0" applyNumberFormat="1" applyFont="1" applyBorder="1"/>
    <xf numFmtId="14" fontId="0" fillId="0" borderId="3" xfId="0" applyNumberFormat="1" applyFont="1" applyBorder="1"/>
    <xf numFmtId="14" fontId="0" fillId="2" borderId="5" xfId="0" applyNumberFormat="1" applyFont="1" applyFill="1" applyBorder="1"/>
    <xf numFmtId="0" fontId="0" fillId="2" borderId="4" xfId="0" applyFont="1" applyFill="1" applyBorder="1" applyAlignment="1">
      <alignment horizontal="center"/>
    </xf>
    <xf numFmtId="14" fontId="0" fillId="2" borderId="9" xfId="0" applyNumberFormat="1" applyFont="1" applyFill="1" applyBorder="1"/>
    <xf numFmtId="0" fontId="1" fillId="2" borderId="4" xfId="0" applyFont="1" applyFill="1" applyBorder="1"/>
    <xf numFmtId="14" fontId="0" fillId="0" borderId="6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2" borderId="12" xfId="0" applyNumberFormat="1" applyFont="1" applyFill="1" applyBorder="1"/>
    <xf numFmtId="0" fontId="0" fillId="2" borderId="5" xfId="0" applyFont="1" applyFill="1" applyBorder="1" applyAlignment="1">
      <alignment horizontal="center"/>
    </xf>
    <xf numFmtId="0" fontId="0" fillId="2" borderId="13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0" borderId="6" xfId="0" applyFont="1" applyBorder="1"/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4" fillId="0" borderId="0" xfId="0" applyNumberFormat="1" applyFont="1" applyFill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_Feuil1" xfId="1" xr:uid="{4D75B7EC-487C-DB4A-B86A-D74BB906D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367F-3B78-7E46-B7E1-63BD4FDE5E9E}">
  <dimension ref="A1:AA27"/>
  <sheetViews>
    <sheetView tabSelected="1" topLeftCell="M1" zoomScaleNormal="100" workbookViewId="0">
      <selection activeCell="K30" sqref="K30"/>
    </sheetView>
  </sheetViews>
  <sheetFormatPr baseColWidth="10" defaultRowHeight="16"/>
  <cols>
    <col min="1" max="1" width="10.83203125" style="3"/>
    <col min="2" max="2" width="14.83203125" style="3" customWidth="1"/>
    <col min="3" max="3" width="11.33203125" style="3" customWidth="1"/>
    <col min="4" max="4" width="18.83203125" style="3" customWidth="1"/>
    <col min="5" max="5" width="11.33203125" style="3" customWidth="1"/>
    <col min="6" max="6" width="7.1640625" style="3" customWidth="1"/>
    <col min="7" max="7" width="9" style="3" customWidth="1"/>
    <col min="8" max="8" width="9" style="12" customWidth="1"/>
    <col min="9" max="9" width="9" style="3" customWidth="1"/>
    <col min="10" max="10" width="17" style="12" customWidth="1"/>
    <col min="11" max="11" width="15" style="12" customWidth="1"/>
    <col min="12" max="12" width="8.5" style="3" customWidth="1"/>
    <col min="13" max="13" width="13" style="3" customWidth="1"/>
    <col min="14" max="14" width="12.5" style="3" customWidth="1"/>
    <col min="15" max="15" width="11" style="3" customWidth="1"/>
    <col min="16" max="16" width="6.83203125" style="3" customWidth="1"/>
    <col min="17" max="17" width="13.6640625" style="3" customWidth="1"/>
    <col min="18" max="18" width="12" style="3" customWidth="1"/>
    <col min="19" max="19" width="10.1640625" style="3" customWidth="1"/>
    <col min="20" max="20" width="17.1640625" style="3" customWidth="1"/>
    <col min="21" max="21" width="12.83203125" style="3" customWidth="1"/>
    <col min="22" max="22" width="14" style="3" customWidth="1"/>
    <col min="23" max="23" width="7.6640625" style="3" customWidth="1"/>
    <col min="24" max="24" width="17.6640625" style="12" customWidth="1"/>
    <col min="25" max="25" width="15.5" style="12" customWidth="1"/>
    <col min="26" max="16384" width="10.83203125" style="3"/>
  </cols>
  <sheetData>
    <row r="1" spans="1:27">
      <c r="T1" s="60" t="s">
        <v>51</v>
      </c>
      <c r="U1" s="60"/>
      <c r="V1" s="60"/>
      <c r="X1" s="59" t="s">
        <v>52</v>
      </c>
    </row>
    <row r="2" spans="1:27" s="46" customFormat="1" ht="19">
      <c r="A2" s="45" t="s">
        <v>32</v>
      </c>
      <c r="B2" s="23" t="s">
        <v>20</v>
      </c>
      <c r="C2" s="11" t="s">
        <v>21</v>
      </c>
      <c r="D2" s="11" t="s">
        <v>24</v>
      </c>
      <c r="E2" s="24" t="s">
        <v>33</v>
      </c>
      <c r="F2" s="11" t="s">
        <v>34</v>
      </c>
      <c r="G2" s="11" t="s">
        <v>35</v>
      </c>
      <c r="H2" s="22" t="s">
        <v>8</v>
      </c>
      <c r="I2" s="43" t="s">
        <v>36</v>
      </c>
      <c r="J2" s="54" t="s">
        <v>37</v>
      </c>
      <c r="K2" s="54" t="s">
        <v>38</v>
      </c>
      <c r="L2" s="44" t="s">
        <v>39</v>
      </c>
      <c r="M2" s="24" t="s">
        <v>18</v>
      </c>
      <c r="N2" s="23" t="s">
        <v>41</v>
      </c>
      <c r="O2" s="23" t="s">
        <v>40</v>
      </c>
      <c r="P2" s="23"/>
      <c r="Q2" s="11" t="s">
        <v>5</v>
      </c>
      <c r="R2" s="45" t="s">
        <v>29</v>
      </c>
      <c r="T2" s="11" t="s">
        <v>50</v>
      </c>
      <c r="U2" s="11" t="s">
        <v>30</v>
      </c>
      <c r="V2" s="11" t="s">
        <v>31</v>
      </c>
      <c r="X2" s="11" t="s">
        <v>19</v>
      </c>
      <c r="Y2" s="11" t="s">
        <v>54</v>
      </c>
      <c r="Z2" s="45" t="s">
        <v>55</v>
      </c>
      <c r="AA2" s="45" t="s">
        <v>56</v>
      </c>
    </row>
    <row r="3" spans="1:27" s="10" customFormat="1">
      <c r="A3" s="2" t="s">
        <v>0</v>
      </c>
      <c r="B3" s="61">
        <v>20</v>
      </c>
      <c r="C3" s="2" t="s">
        <v>7</v>
      </c>
      <c r="D3" s="2">
        <v>1965</v>
      </c>
      <c r="E3" s="15">
        <v>41821</v>
      </c>
      <c r="F3" s="14">
        <v>5</v>
      </c>
      <c r="G3" s="2" t="s">
        <v>7</v>
      </c>
      <c r="H3" s="14" t="s">
        <v>9</v>
      </c>
      <c r="I3" s="2"/>
      <c r="J3" s="2" t="s">
        <v>28</v>
      </c>
      <c r="K3" s="5" t="s">
        <v>4</v>
      </c>
      <c r="L3" s="2">
        <v>0</v>
      </c>
      <c r="M3" s="15"/>
      <c r="N3" s="15">
        <v>44075</v>
      </c>
      <c r="O3" s="16">
        <f t="shared" ref="O3:O26" si="0">+N3-E3</f>
        <v>2254</v>
      </c>
      <c r="P3" s="17"/>
      <c r="Q3" s="4">
        <v>43473</v>
      </c>
      <c r="R3" s="14"/>
      <c r="S3" s="14"/>
      <c r="T3" s="2">
        <v>1.4</v>
      </c>
      <c r="U3" s="2">
        <v>1.0900000000000001</v>
      </c>
      <c r="V3" s="2">
        <v>62.6</v>
      </c>
      <c r="X3" s="18">
        <v>7.47</v>
      </c>
      <c r="Y3" s="2">
        <v>41.55</v>
      </c>
      <c r="Z3" s="56">
        <v>0.67066666666666663</v>
      </c>
      <c r="AA3" s="56">
        <v>0.94933333333333325</v>
      </c>
    </row>
    <row r="4" spans="1:27" s="10" customFormat="1" ht="17">
      <c r="A4" s="8" t="s">
        <v>0</v>
      </c>
      <c r="B4" s="5">
        <v>34</v>
      </c>
      <c r="C4" s="2" t="s">
        <v>22</v>
      </c>
      <c r="D4" s="2">
        <v>1926</v>
      </c>
      <c r="E4" s="15">
        <v>40940</v>
      </c>
      <c r="F4" s="14"/>
      <c r="G4" s="2" t="s">
        <v>7</v>
      </c>
      <c r="H4" s="58" t="s">
        <v>23</v>
      </c>
      <c r="I4" s="2"/>
      <c r="J4" s="2" t="s">
        <v>28</v>
      </c>
      <c r="K4" s="2"/>
      <c r="L4" s="2">
        <v>0</v>
      </c>
      <c r="M4" s="26"/>
      <c r="N4" s="15">
        <v>43895</v>
      </c>
      <c r="O4" s="16">
        <f t="shared" si="0"/>
        <v>2955</v>
      </c>
      <c r="P4" s="19"/>
      <c r="Q4" s="9" t="s">
        <v>1</v>
      </c>
      <c r="R4" s="14"/>
      <c r="S4" s="14"/>
      <c r="T4" s="39">
        <v>0.93</v>
      </c>
      <c r="U4" s="37">
        <v>12.9</v>
      </c>
      <c r="V4" s="28">
        <v>1.99</v>
      </c>
      <c r="W4" s="40"/>
      <c r="X4" s="18">
        <v>9.4499999999999993</v>
      </c>
      <c r="Y4" s="50">
        <v>45.17</v>
      </c>
      <c r="Z4" s="56">
        <v>0.42133333333333334</v>
      </c>
      <c r="AA4" s="56">
        <v>0.61166666666666669</v>
      </c>
    </row>
    <row r="5" spans="1:27" s="10" customFormat="1">
      <c r="A5" s="6" t="s">
        <v>2</v>
      </c>
      <c r="B5" s="5">
        <v>42</v>
      </c>
      <c r="C5" s="2" t="s">
        <v>22</v>
      </c>
      <c r="D5" s="35">
        <v>1927</v>
      </c>
      <c r="E5" s="36">
        <v>39614</v>
      </c>
      <c r="F5" s="51"/>
      <c r="G5" s="37" t="s">
        <v>6</v>
      </c>
      <c r="H5" s="38" t="s">
        <v>10</v>
      </c>
      <c r="I5" s="33">
        <v>100</v>
      </c>
      <c r="J5" s="55" t="s">
        <v>25</v>
      </c>
      <c r="K5" s="2"/>
      <c r="L5" s="39">
        <v>1</v>
      </c>
      <c r="M5" s="29">
        <v>40634</v>
      </c>
      <c r="N5" s="27">
        <v>40634</v>
      </c>
      <c r="O5" s="16">
        <f t="shared" si="0"/>
        <v>1020</v>
      </c>
      <c r="P5" s="30"/>
      <c r="Q5" s="31">
        <v>43550</v>
      </c>
      <c r="R5" s="14">
        <v>156</v>
      </c>
      <c r="S5" s="14"/>
      <c r="T5" s="2">
        <v>3.09</v>
      </c>
      <c r="U5" s="34">
        <v>9.2899999999999991</v>
      </c>
      <c r="V5" s="2">
        <v>10.4</v>
      </c>
      <c r="X5" s="18">
        <v>9.4600000000000009</v>
      </c>
      <c r="Y5" s="2">
        <v>30.97</v>
      </c>
      <c r="Z5" s="56">
        <v>0.88266666666666671</v>
      </c>
      <c r="AA5" s="56">
        <v>1.1559999999999999</v>
      </c>
    </row>
    <row r="6" spans="1:27" s="10" customFormat="1">
      <c r="A6" s="8" t="s">
        <v>0</v>
      </c>
      <c r="B6" s="61">
        <v>95</v>
      </c>
      <c r="C6" s="8" t="s">
        <v>7</v>
      </c>
      <c r="D6" s="8">
        <v>1957</v>
      </c>
      <c r="E6" s="25">
        <v>42122</v>
      </c>
      <c r="F6" s="52"/>
      <c r="G6" s="2" t="s">
        <v>7</v>
      </c>
      <c r="H6" s="32"/>
      <c r="I6" s="34"/>
      <c r="J6" s="5" t="s">
        <v>26</v>
      </c>
      <c r="K6" s="2"/>
      <c r="L6" s="2">
        <v>0</v>
      </c>
      <c r="M6" s="15"/>
      <c r="N6" s="15">
        <v>44153</v>
      </c>
      <c r="O6" s="16">
        <f t="shared" si="0"/>
        <v>2031</v>
      </c>
      <c r="P6" s="19"/>
      <c r="Q6" s="7">
        <v>43620</v>
      </c>
      <c r="R6" s="47">
        <v>32</v>
      </c>
      <c r="S6" s="47"/>
      <c r="T6" s="2">
        <v>1.44</v>
      </c>
      <c r="U6" s="2">
        <v>1.06</v>
      </c>
      <c r="V6" s="2">
        <v>46.3</v>
      </c>
      <c r="X6" s="18">
        <v>10.3</v>
      </c>
      <c r="Y6" s="2">
        <v>-17.079999999999998</v>
      </c>
      <c r="Z6" s="56">
        <v>0.67333333333333334</v>
      </c>
      <c r="AA6" s="56">
        <v>0.55833333333333335</v>
      </c>
    </row>
    <row r="7" spans="1:27" s="10" customFormat="1">
      <c r="A7" s="6" t="s">
        <v>2</v>
      </c>
      <c r="B7" s="5">
        <v>119</v>
      </c>
      <c r="C7" s="5" t="s">
        <v>7</v>
      </c>
      <c r="D7" s="5">
        <v>1956</v>
      </c>
      <c r="E7" s="15">
        <v>41426</v>
      </c>
      <c r="F7" s="13"/>
      <c r="G7" s="2" t="s">
        <v>6</v>
      </c>
      <c r="H7" s="14" t="s">
        <v>10</v>
      </c>
      <c r="I7" s="2">
        <v>100</v>
      </c>
      <c r="J7" s="2"/>
      <c r="K7" s="2"/>
      <c r="L7" s="2">
        <v>1</v>
      </c>
      <c r="M7" s="15">
        <v>43783</v>
      </c>
      <c r="N7" s="15">
        <v>43783</v>
      </c>
      <c r="O7" s="16">
        <f t="shared" si="0"/>
        <v>2357</v>
      </c>
      <c r="P7" s="17"/>
      <c r="Q7" s="4">
        <v>43536</v>
      </c>
      <c r="R7" s="14">
        <v>250</v>
      </c>
      <c r="S7" s="14"/>
      <c r="T7" s="2">
        <v>22.7</v>
      </c>
      <c r="U7" s="2">
        <v>5.66</v>
      </c>
      <c r="V7" s="2">
        <v>4.7</v>
      </c>
      <c r="X7" s="18">
        <v>5.52</v>
      </c>
      <c r="Y7" s="2">
        <v>19.46</v>
      </c>
      <c r="Z7" s="56">
        <v>0.32366666666666671</v>
      </c>
      <c r="AA7" s="56">
        <v>0.38666666666666671</v>
      </c>
    </row>
    <row r="8" spans="1:27" s="10" customFormat="1">
      <c r="A8" s="8" t="s">
        <v>2</v>
      </c>
      <c r="B8" s="61">
        <v>122</v>
      </c>
      <c r="C8" s="8" t="s">
        <v>7</v>
      </c>
      <c r="D8" s="8">
        <v>1959</v>
      </c>
      <c r="E8" s="15">
        <v>40736</v>
      </c>
      <c r="F8" s="52"/>
      <c r="G8" s="2" t="s">
        <v>6</v>
      </c>
      <c r="H8" s="14" t="s">
        <v>9</v>
      </c>
      <c r="I8" s="2">
        <v>100</v>
      </c>
      <c r="J8" s="2" t="s">
        <v>53</v>
      </c>
      <c r="K8" s="2"/>
      <c r="L8" s="2">
        <v>1</v>
      </c>
      <c r="M8" s="15">
        <v>40940</v>
      </c>
      <c r="N8" s="15">
        <v>40940</v>
      </c>
      <c r="O8" s="16">
        <f t="shared" si="0"/>
        <v>204</v>
      </c>
      <c r="P8" s="17"/>
      <c r="Q8" s="7">
        <v>43620</v>
      </c>
      <c r="R8" s="14">
        <v>5</v>
      </c>
      <c r="S8" s="14"/>
      <c r="T8" s="2">
        <v>1.55</v>
      </c>
      <c r="U8" s="2">
        <v>1</v>
      </c>
      <c r="V8" s="2">
        <v>97.8</v>
      </c>
      <c r="X8" s="18">
        <v>6.24</v>
      </c>
      <c r="Y8" s="2">
        <v>7.79</v>
      </c>
      <c r="Z8" s="56">
        <v>0.58633333333333326</v>
      </c>
      <c r="AA8" s="56">
        <v>0.63200000000000001</v>
      </c>
    </row>
    <row r="9" spans="1:27" s="10" customFormat="1">
      <c r="A9" s="2" t="s">
        <v>0</v>
      </c>
      <c r="B9" s="5">
        <v>137</v>
      </c>
      <c r="C9" s="2" t="s">
        <v>22</v>
      </c>
      <c r="D9" s="2">
        <v>1952</v>
      </c>
      <c r="E9" s="15">
        <v>43270</v>
      </c>
      <c r="F9" s="14"/>
      <c r="G9" s="5" t="s">
        <v>7</v>
      </c>
      <c r="H9" s="13" t="s">
        <v>11</v>
      </c>
      <c r="I9" s="5">
        <v>97</v>
      </c>
      <c r="J9" s="2"/>
      <c r="K9" s="2"/>
      <c r="L9" s="2">
        <v>0</v>
      </c>
      <c r="M9" s="15"/>
      <c r="N9" s="15">
        <v>44131</v>
      </c>
      <c r="O9" s="16">
        <f t="shared" si="0"/>
        <v>861</v>
      </c>
      <c r="P9" s="17"/>
      <c r="Q9" s="4">
        <v>43480</v>
      </c>
      <c r="R9" s="14">
        <v>9.6999999999999993</v>
      </c>
      <c r="S9" s="14"/>
      <c r="T9" s="2">
        <v>5.7</v>
      </c>
      <c r="U9" s="2">
        <v>1.56</v>
      </c>
      <c r="V9" s="2">
        <v>29</v>
      </c>
      <c r="X9" s="18">
        <v>4.7699999999999996</v>
      </c>
      <c r="Y9" s="2">
        <v>14.81</v>
      </c>
      <c r="Z9" s="56">
        <v>0.68666666666666665</v>
      </c>
      <c r="AA9" s="56">
        <v>0.78833333333333344</v>
      </c>
    </row>
    <row r="10" spans="1:27" s="10" customFormat="1">
      <c r="A10" s="2" t="s">
        <v>2</v>
      </c>
      <c r="B10" s="61">
        <v>152</v>
      </c>
      <c r="C10" s="2" t="s">
        <v>22</v>
      </c>
      <c r="D10" s="2">
        <v>1943</v>
      </c>
      <c r="E10" s="15">
        <v>41695</v>
      </c>
      <c r="F10" s="14"/>
      <c r="G10" s="2" t="s">
        <v>7</v>
      </c>
      <c r="H10" s="14" t="s">
        <v>12</v>
      </c>
      <c r="I10" s="2">
        <v>95</v>
      </c>
      <c r="J10" s="2" t="s">
        <v>4</v>
      </c>
      <c r="K10" s="2" t="s">
        <v>4</v>
      </c>
      <c r="L10" s="2">
        <v>1</v>
      </c>
      <c r="M10" s="15">
        <v>44076</v>
      </c>
      <c r="N10" s="15">
        <v>44076</v>
      </c>
      <c r="O10" s="16">
        <f t="shared" si="0"/>
        <v>2381</v>
      </c>
      <c r="P10" s="17"/>
      <c r="Q10" s="4">
        <v>43473</v>
      </c>
      <c r="R10" s="14">
        <v>70</v>
      </c>
      <c r="S10" s="14"/>
      <c r="T10" s="2">
        <v>1.82</v>
      </c>
      <c r="U10" s="2">
        <v>0.71</v>
      </c>
      <c r="V10" s="2">
        <v>95.1</v>
      </c>
      <c r="X10" s="18">
        <v>7.77</v>
      </c>
      <c r="Y10" s="2">
        <v>20.059999999999999</v>
      </c>
      <c r="Z10" s="56">
        <v>0.55833333333333335</v>
      </c>
      <c r="AA10" s="56">
        <v>0.67033333333333334</v>
      </c>
    </row>
    <row r="11" spans="1:27" s="10" customFormat="1" ht="17">
      <c r="A11" s="6" t="s">
        <v>2</v>
      </c>
      <c r="B11" s="5">
        <v>168</v>
      </c>
      <c r="C11" s="8" t="s">
        <v>22</v>
      </c>
      <c r="D11" s="8">
        <v>1963</v>
      </c>
      <c r="E11" s="15">
        <v>37773</v>
      </c>
      <c r="F11" s="52"/>
      <c r="G11" s="2" t="s">
        <v>7</v>
      </c>
      <c r="H11" s="58" t="s">
        <v>23</v>
      </c>
      <c r="I11" s="2">
        <v>96</v>
      </c>
      <c r="J11" s="2" t="s">
        <v>4</v>
      </c>
      <c r="K11" s="2" t="s">
        <v>4</v>
      </c>
      <c r="L11" s="2">
        <v>0</v>
      </c>
      <c r="M11" s="15"/>
      <c r="N11" s="15">
        <v>44187</v>
      </c>
      <c r="O11" s="16">
        <f t="shared" si="0"/>
        <v>6414</v>
      </c>
      <c r="P11" s="19"/>
      <c r="Q11" s="7">
        <v>43620</v>
      </c>
      <c r="R11" s="14">
        <v>57</v>
      </c>
      <c r="S11" s="14"/>
      <c r="T11" s="2" t="s">
        <v>4</v>
      </c>
      <c r="U11" s="2" t="s">
        <v>4</v>
      </c>
      <c r="V11" s="2" t="s">
        <v>4</v>
      </c>
      <c r="X11" s="18" t="s">
        <v>4</v>
      </c>
      <c r="Y11" s="2">
        <v>1.52</v>
      </c>
      <c r="Z11" s="56">
        <v>0.52500000000000002</v>
      </c>
      <c r="AA11" s="56">
        <v>0.53300000000000003</v>
      </c>
    </row>
    <row r="12" spans="1:27" s="10" customFormat="1">
      <c r="A12" s="2" t="s">
        <v>2</v>
      </c>
      <c r="B12" s="61">
        <v>172</v>
      </c>
      <c r="C12" s="5" t="s">
        <v>7</v>
      </c>
      <c r="D12" s="5">
        <v>1953</v>
      </c>
      <c r="E12" s="15">
        <v>43355</v>
      </c>
      <c r="F12" s="13"/>
      <c r="G12" s="2" t="s">
        <v>6</v>
      </c>
      <c r="H12" s="14" t="s">
        <v>10</v>
      </c>
      <c r="I12" s="2">
        <v>100</v>
      </c>
      <c r="J12" s="2" t="s">
        <v>44</v>
      </c>
      <c r="K12" s="2" t="s">
        <v>45</v>
      </c>
      <c r="L12" s="2">
        <v>1</v>
      </c>
      <c r="M12" s="15">
        <v>43543</v>
      </c>
      <c r="N12" s="15">
        <v>43543</v>
      </c>
      <c r="O12" s="16">
        <f t="shared" si="0"/>
        <v>188</v>
      </c>
      <c r="P12" s="17"/>
      <c r="Q12" s="4">
        <v>43522</v>
      </c>
      <c r="R12" s="14">
        <v>106</v>
      </c>
      <c r="S12" s="14"/>
      <c r="T12" s="2">
        <v>2.34</v>
      </c>
      <c r="U12" s="2">
        <v>12</v>
      </c>
      <c r="V12" s="2">
        <v>93.6</v>
      </c>
      <c r="X12" s="18">
        <v>9.2799999999999994</v>
      </c>
      <c r="Y12" s="2">
        <v>15.86</v>
      </c>
      <c r="Z12" s="56">
        <v>0.42033333333333328</v>
      </c>
      <c r="AA12" s="56">
        <v>0.48699999999999993</v>
      </c>
    </row>
    <row r="13" spans="1:27" s="10" customFormat="1">
      <c r="A13" s="2" t="s">
        <v>2</v>
      </c>
      <c r="B13" s="5">
        <v>196</v>
      </c>
      <c r="C13" s="2" t="s">
        <v>7</v>
      </c>
      <c r="D13" s="2">
        <v>1933</v>
      </c>
      <c r="E13" s="15">
        <v>39600</v>
      </c>
      <c r="F13" s="14"/>
      <c r="G13" s="2" t="s">
        <v>6</v>
      </c>
      <c r="H13" s="14" t="s">
        <v>13</v>
      </c>
      <c r="I13" s="2">
        <v>98</v>
      </c>
      <c r="J13" s="2"/>
      <c r="K13" s="2"/>
      <c r="L13" s="2">
        <v>1</v>
      </c>
      <c r="M13" s="15">
        <v>43508</v>
      </c>
      <c r="N13" s="15">
        <v>43508</v>
      </c>
      <c r="O13" s="16">
        <f t="shared" si="0"/>
        <v>3908</v>
      </c>
      <c r="P13" s="17"/>
      <c r="Q13" s="4">
        <v>43480</v>
      </c>
      <c r="R13" s="14">
        <v>77</v>
      </c>
      <c r="S13" s="14"/>
      <c r="T13" s="2">
        <v>3.29</v>
      </c>
      <c r="U13" s="2">
        <v>49.9</v>
      </c>
      <c r="V13" s="2">
        <v>31</v>
      </c>
      <c r="X13" s="18">
        <v>7.53</v>
      </c>
      <c r="Y13" s="18">
        <v>30.66</v>
      </c>
      <c r="Z13" s="56">
        <v>0.89366666666666672</v>
      </c>
      <c r="AA13" s="56">
        <v>1.1676666666666666</v>
      </c>
    </row>
    <row r="14" spans="1:27" s="10" customFormat="1">
      <c r="A14" s="8" t="s">
        <v>2</v>
      </c>
      <c r="B14" s="61">
        <v>199</v>
      </c>
      <c r="C14" s="8" t="s">
        <v>7</v>
      </c>
      <c r="D14" s="8">
        <v>1971</v>
      </c>
      <c r="E14" s="15">
        <v>43497</v>
      </c>
      <c r="F14" s="52"/>
      <c r="G14" s="2" t="s">
        <v>6</v>
      </c>
      <c r="H14" s="14" t="s">
        <v>14</v>
      </c>
      <c r="I14" s="2">
        <v>100</v>
      </c>
      <c r="J14" s="2"/>
      <c r="K14" s="2"/>
      <c r="L14" s="2">
        <v>1</v>
      </c>
      <c r="M14" s="15">
        <v>43768</v>
      </c>
      <c r="N14" s="15">
        <v>43768</v>
      </c>
      <c r="O14" s="16">
        <f t="shared" si="0"/>
        <v>271</v>
      </c>
      <c r="P14" s="17"/>
      <c r="Q14" s="7">
        <v>43620</v>
      </c>
      <c r="R14" s="14">
        <v>33</v>
      </c>
      <c r="S14" s="14"/>
      <c r="T14" s="2">
        <v>1.08</v>
      </c>
      <c r="U14" s="2">
        <v>0.46</v>
      </c>
      <c r="V14" s="2">
        <v>91.6</v>
      </c>
      <c r="X14" s="18">
        <v>12</v>
      </c>
      <c r="Y14" s="18">
        <v>8.1300000000000008</v>
      </c>
      <c r="Z14" s="56">
        <v>1.0696666666666668</v>
      </c>
      <c r="AA14" s="56">
        <v>1.1566666666666665</v>
      </c>
    </row>
    <row r="15" spans="1:27" s="10" customFormat="1">
      <c r="A15" s="2" t="s">
        <v>0</v>
      </c>
      <c r="B15" s="5">
        <v>239</v>
      </c>
      <c r="C15" s="2" t="s">
        <v>7</v>
      </c>
      <c r="D15" s="2">
        <v>1943</v>
      </c>
      <c r="E15" s="15">
        <v>37773</v>
      </c>
      <c r="F15" s="14" t="s">
        <v>27</v>
      </c>
      <c r="G15" s="2" t="s">
        <v>7</v>
      </c>
      <c r="H15" s="14" t="s">
        <v>15</v>
      </c>
      <c r="I15" s="2">
        <v>92.3</v>
      </c>
      <c r="J15" s="2" t="s">
        <v>28</v>
      </c>
      <c r="K15" s="2" t="s">
        <v>4</v>
      </c>
      <c r="L15" s="2">
        <v>0</v>
      </c>
      <c r="N15" s="15">
        <v>44152</v>
      </c>
      <c r="O15" s="16">
        <f t="shared" si="0"/>
        <v>6379</v>
      </c>
      <c r="P15" s="17"/>
      <c r="Q15" s="4">
        <v>43480</v>
      </c>
      <c r="R15" s="14">
        <v>32.5</v>
      </c>
      <c r="S15" s="14"/>
      <c r="T15" s="2">
        <v>0.79</v>
      </c>
      <c r="U15" s="2">
        <v>7.51</v>
      </c>
      <c r="V15" s="2">
        <v>37.9</v>
      </c>
      <c r="X15" s="18">
        <v>6.63</v>
      </c>
      <c r="Y15" s="18">
        <v>11.92</v>
      </c>
      <c r="Z15" s="56">
        <v>0.69099999999999995</v>
      </c>
      <c r="AA15" s="56">
        <v>0.77333333333333343</v>
      </c>
    </row>
    <row r="16" spans="1:27" s="10" customFormat="1">
      <c r="A16" s="6" t="s">
        <v>0</v>
      </c>
      <c r="B16" s="61">
        <v>265</v>
      </c>
      <c r="C16" s="6" t="s">
        <v>7</v>
      </c>
      <c r="D16" s="6">
        <v>1966</v>
      </c>
      <c r="E16" s="15">
        <v>43109</v>
      </c>
      <c r="F16" s="53">
        <v>5</v>
      </c>
      <c r="G16" s="2" t="s">
        <v>7</v>
      </c>
      <c r="H16" s="14"/>
      <c r="I16" s="2"/>
      <c r="J16" s="2" t="s">
        <v>28</v>
      </c>
      <c r="K16" s="2" t="s">
        <v>4</v>
      </c>
      <c r="L16" s="2">
        <v>0</v>
      </c>
      <c r="M16" s="15"/>
      <c r="N16" s="15">
        <v>44152</v>
      </c>
      <c r="O16" s="16">
        <f t="shared" si="0"/>
        <v>1043</v>
      </c>
      <c r="P16" s="19"/>
      <c r="Q16" s="7">
        <v>43571</v>
      </c>
      <c r="R16" s="14">
        <v>15</v>
      </c>
      <c r="S16" s="14"/>
      <c r="T16" s="2">
        <v>1.32</v>
      </c>
      <c r="U16" s="2">
        <v>5.33</v>
      </c>
      <c r="V16" s="2">
        <v>64.599999999999994</v>
      </c>
      <c r="X16" s="18">
        <v>12.1</v>
      </c>
      <c r="Y16" s="18">
        <v>78.180000000000007</v>
      </c>
      <c r="Z16" s="56">
        <v>0.498</v>
      </c>
      <c r="AA16" s="56">
        <v>0.88733333333333331</v>
      </c>
    </row>
    <row r="17" spans="1:27" s="10" customFormat="1">
      <c r="A17" s="8" t="s">
        <v>0</v>
      </c>
      <c r="B17" s="5">
        <v>293</v>
      </c>
      <c r="C17" s="8" t="s">
        <v>7</v>
      </c>
      <c r="D17" s="8">
        <v>1954</v>
      </c>
      <c r="E17" s="15">
        <v>40179</v>
      </c>
      <c r="F17" s="52"/>
      <c r="G17" s="5" t="s">
        <v>7</v>
      </c>
      <c r="H17" s="14" t="s">
        <v>11</v>
      </c>
      <c r="I17" s="2">
        <v>89</v>
      </c>
      <c r="J17" s="2"/>
      <c r="K17" s="2"/>
      <c r="L17" s="2">
        <v>0</v>
      </c>
      <c r="M17" s="15"/>
      <c r="N17" s="15">
        <v>44019</v>
      </c>
      <c r="O17" s="16">
        <f t="shared" si="0"/>
        <v>3840</v>
      </c>
      <c r="P17" s="19"/>
      <c r="Q17" s="7">
        <v>43620</v>
      </c>
      <c r="R17" s="14">
        <v>14</v>
      </c>
      <c r="S17" s="14"/>
      <c r="T17" s="2">
        <v>0.55000000000000004</v>
      </c>
      <c r="U17" s="2">
        <v>5.37</v>
      </c>
      <c r="V17" s="2">
        <v>29.2</v>
      </c>
      <c r="X17" s="18">
        <v>2.78</v>
      </c>
      <c r="Y17" s="18">
        <v>-6.29</v>
      </c>
      <c r="Z17" s="56">
        <v>0.68399999999999983</v>
      </c>
      <c r="AA17" s="56">
        <v>0.64100000000000001</v>
      </c>
    </row>
    <row r="18" spans="1:27" s="10" customFormat="1">
      <c r="A18" s="6" t="s">
        <v>2</v>
      </c>
      <c r="B18" s="5">
        <v>297</v>
      </c>
      <c r="C18" s="2" t="s">
        <v>22</v>
      </c>
      <c r="D18" s="2">
        <v>1950</v>
      </c>
      <c r="E18" s="15">
        <v>42045</v>
      </c>
      <c r="F18" s="14"/>
      <c r="G18" s="2" t="s">
        <v>7</v>
      </c>
      <c r="H18" s="14" t="s">
        <v>16</v>
      </c>
      <c r="I18" s="2">
        <v>92.6</v>
      </c>
      <c r="J18" s="2" t="s">
        <v>28</v>
      </c>
      <c r="K18" s="2" t="s">
        <v>4</v>
      </c>
      <c r="L18" s="2">
        <v>0</v>
      </c>
      <c r="M18" s="15"/>
      <c r="N18" s="15">
        <v>44187</v>
      </c>
      <c r="O18" s="16">
        <f t="shared" si="0"/>
        <v>2142</v>
      </c>
      <c r="P18" s="19"/>
      <c r="Q18" s="4">
        <v>43480</v>
      </c>
      <c r="R18" s="47">
        <v>21.7</v>
      </c>
      <c r="S18" s="47"/>
      <c r="T18" s="42">
        <v>3.19</v>
      </c>
      <c r="U18" s="2">
        <v>4.6500000000000004</v>
      </c>
      <c r="V18" s="2">
        <v>14</v>
      </c>
      <c r="X18" s="18">
        <v>3.37</v>
      </c>
      <c r="Y18" s="18">
        <v>7.22</v>
      </c>
      <c r="Z18" s="56">
        <v>0.67866666666666664</v>
      </c>
      <c r="AA18" s="56">
        <v>0.72766666666666657</v>
      </c>
    </row>
    <row r="19" spans="1:27" s="10" customFormat="1" ht="17">
      <c r="A19" s="8" t="s">
        <v>2</v>
      </c>
      <c r="B19" s="5">
        <v>310</v>
      </c>
      <c r="C19" s="2" t="s">
        <v>22</v>
      </c>
      <c r="D19" s="2">
        <v>1951</v>
      </c>
      <c r="E19" s="15">
        <v>42156</v>
      </c>
      <c r="F19" s="14"/>
      <c r="G19" s="2" t="s">
        <v>6</v>
      </c>
      <c r="H19" s="14" t="s">
        <v>17</v>
      </c>
      <c r="I19" s="2">
        <v>100</v>
      </c>
      <c r="J19" s="2" t="s">
        <v>43</v>
      </c>
      <c r="K19" s="2" t="s">
        <v>43</v>
      </c>
      <c r="L19" s="2">
        <v>1</v>
      </c>
      <c r="M19" s="15">
        <v>43799</v>
      </c>
      <c r="N19" s="15">
        <v>43799</v>
      </c>
      <c r="O19" s="16">
        <f t="shared" si="0"/>
        <v>1643</v>
      </c>
      <c r="P19" s="17"/>
      <c r="Q19" s="41" t="s">
        <v>3</v>
      </c>
      <c r="R19" s="48">
        <v>178</v>
      </c>
      <c r="S19" s="48"/>
      <c r="T19" s="39">
        <v>0</v>
      </c>
      <c r="U19" s="39">
        <v>4.0999999999999996</v>
      </c>
      <c r="V19" s="39">
        <v>10.3</v>
      </c>
      <c r="X19" s="18">
        <v>10.6</v>
      </c>
      <c r="Y19" s="18" t="s">
        <v>4</v>
      </c>
      <c r="Z19" s="57" t="s">
        <v>4</v>
      </c>
      <c r="AA19" s="57" t="s">
        <v>4</v>
      </c>
    </row>
    <row r="20" spans="1:27" s="10" customFormat="1">
      <c r="A20" s="8" t="s">
        <v>0</v>
      </c>
      <c r="B20" s="5">
        <v>331</v>
      </c>
      <c r="C20" s="8" t="s">
        <v>22</v>
      </c>
      <c r="D20" s="8">
        <v>1943</v>
      </c>
      <c r="E20" s="15">
        <v>41366</v>
      </c>
      <c r="F20" s="52"/>
      <c r="G20" s="2" t="s">
        <v>7</v>
      </c>
      <c r="H20" s="14"/>
      <c r="I20" s="2"/>
      <c r="J20" s="2" t="s">
        <v>43</v>
      </c>
      <c r="K20" s="2" t="s">
        <v>42</v>
      </c>
      <c r="L20" s="2">
        <v>0</v>
      </c>
      <c r="M20" s="15"/>
      <c r="N20" s="15">
        <v>44141</v>
      </c>
      <c r="O20" s="16">
        <f t="shared" si="0"/>
        <v>2775</v>
      </c>
      <c r="P20" s="19"/>
      <c r="Q20" s="7">
        <v>43620</v>
      </c>
      <c r="R20" s="47">
        <v>65</v>
      </c>
      <c r="S20" s="47"/>
      <c r="T20" s="2">
        <v>0.89</v>
      </c>
      <c r="U20" s="2">
        <v>6.23</v>
      </c>
      <c r="V20" s="2">
        <v>8.33</v>
      </c>
      <c r="X20" s="18">
        <v>14</v>
      </c>
      <c r="Y20" s="18">
        <v>-1.58</v>
      </c>
      <c r="Z20" s="56">
        <v>0.67499999999999993</v>
      </c>
      <c r="AA20" s="56">
        <v>0.66433333333333344</v>
      </c>
    </row>
    <row r="21" spans="1:27" s="10" customFormat="1">
      <c r="A21" s="2" t="s">
        <v>2</v>
      </c>
      <c r="B21" s="5">
        <v>342</v>
      </c>
      <c r="C21" s="2" t="s">
        <v>7</v>
      </c>
      <c r="D21" s="2">
        <v>1978</v>
      </c>
      <c r="E21" s="15">
        <v>42545</v>
      </c>
      <c r="F21" s="14"/>
      <c r="G21" s="2" t="s">
        <v>6</v>
      </c>
      <c r="H21" s="14" t="s">
        <v>10</v>
      </c>
      <c r="I21" s="2">
        <v>100</v>
      </c>
      <c r="J21" s="2"/>
      <c r="K21" s="2"/>
      <c r="L21" s="2">
        <v>0</v>
      </c>
      <c r="M21" s="15">
        <v>44562</v>
      </c>
      <c r="N21" s="15">
        <v>44187</v>
      </c>
      <c r="O21" s="16">
        <f t="shared" si="0"/>
        <v>1642</v>
      </c>
      <c r="P21" s="17"/>
      <c r="Q21" s="4">
        <v>43550</v>
      </c>
      <c r="R21" s="14">
        <v>34</v>
      </c>
      <c r="S21" s="14"/>
      <c r="T21" s="2">
        <v>3.28</v>
      </c>
      <c r="U21" s="2">
        <v>11.1</v>
      </c>
      <c r="V21" s="2">
        <v>17.600000000000001</v>
      </c>
      <c r="X21" s="18">
        <v>2.96</v>
      </c>
      <c r="Y21" s="18">
        <v>51.69</v>
      </c>
      <c r="Z21" s="56">
        <v>0.6313333333333333</v>
      </c>
      <c r="AA21" s="56">
        <v>0.95766666666666656</v>
      </c>
    </row>
    <row r="22" spans="1:27" s="10" customFormat="1">
      <c r="A22" s="6" t="s">
        <v>2</v>
      </c>
      <c r="B22" s="61">
        <v>358</v>
      </c>
      <c r="C22" s="6" t="s">
        <v>7</v>
      </c>
      <c r="D22" s="6">
        <v>1956</v>
      </c>
      <c r="E22" s="15">
        <v>40179</v>
      </c>
      <c r="F22" s="53"/>
      <c r="G22" s="2" t="s">
        <v>6</v>
      </c>
      <c r="H22" s="14"/>
      <c r="I22" s="2"/>
      <c r="J22" s="2" t="s">
        <v>46</v>
      </c>
      <c r="K22" s="2" t="s">
        <v>47</v>
      </c>
      <c r="L22" s="2">
        <v>1</v>
      </c>
      <c r="M22" s="15">
        <v>43795</v>
      </c>
      <c r="N22" s="15">
        <v>43795</v>
      </c>
      <c r="O22" s="16">
        <f t="shared" si="0"/>
        <v>3616</v>
      </c>
      <c r="P22" s="19"/>
      <c r="Q22" s="7">
        <v>43571</v>
      </c>
      <c r="R22" s="14">
        <v>148</v>
      </c>
      <c r="S22" s="14"/>
      <c r="T22" s="2">
        <v>1.46</v>
      </c>
      <c r="U22" s="2">
        <v>0.87</v>
      </c>
      <c r="V22" s="2">
        <v>92.1</v>
      </c>
      <c r="X22" s="18">
        <v>9.67</v>
      </c>
      <c r="Y22" s="18">
        <v>18.149999999999999</v>
      </c>
      <c r="Z22" s="56">
        <v>0.62266666666666659</v>
      </c>
      <c r="AA22" s="56">
        <v>0.73566666666666658</v>
      </c>
    </row>
    <row r="23" spans="1:27" s="10" customFormat="1">
      <c r="A23" s="6" t="s">
        <v>2</v>
      </c>
      <c r="B23" s="5">
        <v>369</v>
      </c>
      <c r="C23" s="6" t="s">
        <v>22</v>
      </c>
      <c r="D23" s="6">
        <v>1956</v>
      </c>
      <c r="E23" s="15">
        <v>41926</v>
      </c>
      <c r="F23" s="53"/>
      <c r="G23" s="2" t="s">
        <v>7</v>
      </c>
      <c r="H23" s="20" t="s">
        <v>9</v>
      </c>
      <c r="I23" s="2">
        <v>97.4</v>
      </c>
      <c r="J23" s="2"/>
      <c r="K23" s="2"/>
      <c r="L23" s="2">
        <v>0</v>
      </c>
      <c r="M23" s="15"/>
      <c r="N23" s="15">
        <v>44187</v>
      </c>
      <c r="O23" s="16">
        <f t="shared" si="0"/>
        <v>2261</v>
      </c>
      <c r="P23" s="19"/>
      <c r="Q23" s="7">
        <v>43571</v>
      </c>
      <c r="R23" s="14">
        <v>41</v>
      </c>
      <c r="S23" s="14"/>
      <c r="T23" s="2">
        <v>1.08</v>
      </c>
      <c r="U23" s="2">
        <v>0.56000000000000005</v>
      </c>
      <c r="V23" s="2">
        <v>3.54</v>
      </c>
      <c r="X23" s="18">
        <v>6.13</v>
      </c>
      <c r="Y23" s="18">
        <v>14.31</v>
      </c>
      <c r="Z23" s="56">
        <v>0.57066666666666666</v>
      </c>
      <c r="AA23" s="56">
        <v>0.65233333333333332</v>
      </c>
    </row>
    <row r="24" spans="1:27" s="10" customFormat="1">
      <c r="A24" s="8" t="s">
        <v>2</v>
      </c>
      <c r="B24" s="5">
        <v>412</v>
      </c>
      <c r="C24" s="8" t="s">
        <v>7</v>
      </c>
      <c r="D24" s="8">
        <v>1944</v>
      </c>
      <c r="E24" s="15">
        <v>40633</v>
      </c>
      <c r="F24" s="52"/>
      <c r="G24" s="2" t="s">
        <v>7</v>
      </c>
      <c r="H24" s="14" t="s">
        <v>15</v>
      </c>
      <c r="I24" s="2">
        <v>93.6</v>
      </c>
      <c r="J24" s="2" t="s">
        <v>48</v>
      </c>
      <c r="K24" s="2" t="s">
        <v>49</v>
      </c>
      <c r="L24" s="2">
        <v>0</v>
      </c>
      <c r="M24" s="15"/>
      <c r="N24" s="15">
        <v>44187</v>
      </c>
      <c r="O24" s="16">
        <f t="shared" si="0"/>
        <v>3554</v>
      </c>
      <c r="P24" s="19"/>
      <c r="Q24" s="7">
        <v>43620</v>
      </c>
      <c r="R24" s="14">
        <v>30</v>
      </c>
      <c r="S24" s="14"/>
      <c r="T24" s="2">
        <v>1.0900000000000001</v>
      </c>
      <c r="U24" s="2">
        <v>13.6</v>
      </c>
      <c r="V24" s="42">
        <v>15.4</v>
      </c>
      <c r="X24" s="18">
        <v>8.98</v>
      </c>
      <c r="Y24" s="18">
        <v>-10.28</v>
      </c>
      <c r="Z24" s="56">
        <v>0.77466666666666673</v>
      </c>
      <c r="AA24" s="56">
        <v>0.69499999999999995</v>
      </c>
    </row>
    <row r="25" spans="1:27" s="10" customFormat="1" ht="17">
      <c r="A25" s="8" t="s">
        <v>0</v>
      </c>
      <c r="B25" s="5">
        <v>421</v>
      </c>
      <c r="C25" s="2" t="s">
        <v>7</v>
      </c>
      <c r="D25" s="2">
        <v>1938</v>
      </c>
      <c r="E25" s="15">
        <v>41299</v>
      </c>
      <c r="F25" s="14">
        <v>5</v>
      </c>
      <c r="G25" s="2" t="s">
        <v>7</v>
      </c>
      <c r="H25" s="14" t="s">
        <v>9</v>
      </c>
      <c r="I25" s="2">
        <v>91.7</v>
      </c>
      <c r="J25" s="2" t="s">
        <v>26</v>
      </c>
      <c r="K25" s="2"/>
      <c r="L25" s="2">
        <v>0</v>
      </c>
      <c r="M25" s="15"/>
      <c r="N25" s="15">
        <v>44124</v>
      </c>
      <c r="O25" s="16">
        <f t="shared" si="0"/>
        <v>2825</v>
      </c>
      <c r="P25" s="17"/>
      <c r="Q25" s="9" t="s">
        <v>1</v>
      </c>
      <c r="R25" s="49">
        <v>33</v>
      </c>
      <c r="S25" s="49"/>
      <c r="T25" s="39">
        <v>2.4900000000000002</v>
      </c>
      <c r="U25" s="39">
        <v>0.65</v>
      </c>
      <c r="V25" s="39">
        <v>22.4</v>
      </c>
      <c r="X25" s="18">
        <v>7.3</v>
      </c>
      <c r="Y25" s="18">
        <v>21.03</v>
      </c>
      <c r="Z25" s="56">
        <v>0.77366666666666672</v>
      </c>
      <c r="AA25" s="56">
        <v>0.93633333333333335</v>
      </c>
    </row>
    <row r="26" spans="1:27" s="10" customFormat="1">
      <c r="A26" s="6" t="s">
        <v>2</v>
      </c>
      <c r="B26" s="5">
        <v>422</v>
      </c>
      <c r="C26" s="6" t="s">
        <v>7</v>
      </c>
      <c r="D26" s="6">
        <v>1961</v>
      </c>
      <c r="E26" s="15">
        <v>38869</v>
      </c>
      <c r="F26" s="53"/>
      <c r="G26" s="2" t="s">
        <v>7</v>
      </c>
      <c r="H26" s="14" t="s">
        <v>23</v>
      </c>
      <c r="I26" s="2">
        <v>93.8</v>
      </c>
      <c r="J26" s="2"/>
      <c r="K26" s="2"/>
      <c r="L26" s="2">
        <v>0</v>
      </c>
      <c r="M26" s="15"/>
      <c r="N26" s="15">
        <v>44187</v>
      </c>
      <c r="O26" s="16">
        <f t="shared" si="0"/>
        <v>5318</v>
      </c>
      <c r="P26" s="19"/>
      <c r="Q26" s="7">
        <v>43571</v>
      </c>
      <c r="R26" s="14">
        <v>17</v>
      </c>
      <c r="S26" s="14"/>
      <c r="T26" s="2">
        <v>0</v>
      </c>
      <c r="U26" s="2">
        <v>25.8</v>
      </c>
      <c r="V26" s="2">
        <v>4.8899999999999997</v>
      </c>
      <c r="X26" s="18">
        <v>3.34</v>
      </c>
      <c r="Y26" s="18">
        <v>-1.1499999999999999</v>
      </c>
      <c r="Z26" s="56">
        <v>0.84266666666666667</v>
      </c>
      <c r="AA26" s="56">
        <v>0.83299999999999985</v>
      </c>
    </row>
    <row r="27" spans="1:27">
      <c r="A27" s="21"/>
      <c r="B27" s="10"/>
      <c r="C27" s="10"/>
      <c r="D27" s="10"/>
      <c r="E27" s="10"/>
      <c r="F27" s="10"/>
      <c r="G27" s="10"/>
      <c r="H27" s="2"/>
      <c r="I27" s="10"/>
      <c r="J27" s="2"/>
      <c r="K27" s="2"/>
      <c r="L27" s="10"/>
      <c r="M27" s="10"/>
      <c r="N27" s="10"/>
      <c r="O27" s="10"/>
      <c r="P27" s="10"/>
      <c r="Q27" s="10"/>
      <c r="R27" s="21"/>
      <c r="S27" s="21"/>
      <c r="T27" s="21"/>
      <c r="U27" s="21"/>
      <c r="V27" s="21"/>
      <c r="W27" s="1"/>
      <c r="X27" s="1"/>
    </row>
  </sheetData>
  <autoFilter ref="A2:AA27" xr:uid="{A4F4FD1D-2D89-4747-9926-086D0EFB3E16}">
    <filterColumn colId="19" showButton="0"/>
    <filterColumn colId="20" showButton="0"/>
  </autoFilter>
  <mergeCells count="1">
    <mergeCell ref="T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2nd cohorte PBMC PCH101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LE ROY</dc:creator>
  <cp:lastModifiedBy>Christine LE ROY</cp:lastModifiedBy>
  <dcterms:created xsi:type="dcterms:W3CDTF">2021-08-18T08:25:25Z</dcterms:created>
  <dcterms:modified xsi:type="dcterms:W3CDTF">2022-06-28T09:25:23Z</dcterms:modified>
</cp:coreProperties>
</file>