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nd cohorte PBMC PCH101" sheetId="1" state="visible" r:id="rId2"/>
  </sheets>
  <definedNames>
    <definedName function="false" hidden="true" localSheetId="0" name="_xlnm._FilterDatabase" vbProcedure="false">'2nd cohorte PBMC PCH101'!$A$2:$AA$27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<sst xmlns="http://schemas.openxmlformats.org/spreadsheetml/2006/main" count="156" uniqueCount="57">
  <si>
    <t xml:space="preserve"> cellules B de LLC (CD19+/5+/27+)</t>
  </si>
  <si>
    <t xml:space="preserve">cellules T</t>
  </si>
  <si>
    <t xml:space="preserve">Cliniciens</t>
  </si>
  <si>
    <t xml:space="preserve">UPN</t>
  </si>
  <si>
    <t xml:space="preserve">Sexe</t>
  </si>
  <si>
    <t xml:space="preserve">Année de naissance</t>
  </si>
  <si>
    <t xml:space="preserve">date de diagnostic </t>
  </si>
  <si>
    <t xml:space="preserve">Score de Matutes</t>
  </si>
  <si>
    <t xml:space="preserve">Statut IGHV</t>
  </si>
  <si>
    <t xml:space="preserve">VH</t>
  </si>
  <si>
    <t xml:space="preserve">homologie (/germline)</t>
  </si>
  <si>
    <t xml:space="preserve">Aberrations chromosomiques</t>
  </si>
  <si>
    <t xml:space="preserve">Mutations géniques</t>
  </si>
  <si>
    <t xml:space="preserve">Traitement (oui 1 vs non 0)</t>
  </si>
  <si>
    <t xml:space="preserve">date traitement</t>
  </si>
  <si>
    <t xml:space="preserve">date point pour l'étude (si traitement écrire date du traitement)</t>
  </si>
  <si>
    <t xml:space="preserve">calcul du delai (date de point  ou traitement - date de diagnostic) </t>
  </si>
  <si>
    <t xml:space="preserve">Date de l'échantillon</t>
  </si>
  <si>
    <t xml:space="preserve">Lymphocytose (G/L)</t>
  </si>
  <si>
    <r>
      <rPr>
        <b val="true"/>
        <sz val="12"/>
        <color rgb="FF000000"/>
        <rFont val="Calibri"/>
        <family val="2"/>
        <charset val="1"/>
      </rPr>
      <t xml:space="preserve">FOXP3 PROT</t>
    </r>
    <r>
      <rPr>
        <b val="true"/>
        <vertAlign val="superscript"/>
        <sz val="12"/>
        <color rgb="FF000000"/>
        <rFont val="Calibri"/>
        <family val="2"/>
        <charset val="1"/>
      </rPr>
      <t xml:space="preserve">+</t>
    </r>
    <r>
      <rPr>
        <b val="true"/>
        <sz val="12"/>
        <color rgb="FF000000"/>
        <rFont val="Calibri"/>
        <family val="2"/>
        <charset val="1"/>
      </rPr>
      <t xml:space="preserve"> (%)</t>
    </r>
  </si>
  <si>
    <t xml:space="preserve">IL10 PROT+ (%)</t>
  </si>
  <si>
    <t xml:space="preserve">TGFb1 PROT+ (%)</t>
  </si>
  <si>
    <t xml:space="preserve">% Treg (vs CD4+)</t>
  </si>
  <si>
    <t xml:space="preserve">MTS (%)</t>
  </si>
  <si>
    <t xml:space="preserve">OD basal</t>
  </si>
  <si>
    <t xml:space="preserve">OD stimulée</t>
  </si>
  <si>
    <t xml:space="preserve">Vincent</t>
  </si>
  <si>
    <t xml:space="preserve">M</t>
  </si>
  <si>
    <t xml:space="preserve">VH4-34</t>
  </si>
  <si>
    <t xml:space="preserve">Del13, </t>
  </si>
  <si>
    <t xml:space="preserve">ND</t>
  </si>
  <si>
    <t xml:space="preserve">F</t>
  </si>
  <si>
    <t xml:space="preserve">VH3-33</t>
  </si>
  <si>
    <t xml:space="preserve">29.05.2018</t>
  </si>
  <si>
    <t xml:space="preserve">Florence</t>
  </si>
  <si>
    <t xml:space="preserve">UM</t>
  </si>
  <si>
    <t xml:space="preserve">VH1-69</t>
  </si>
  <si>
    <t xml:space="preserve">Del11, Del13</t>
  </si>
  <si>
    <t xml:space="preserve">Del13</t>
  </si>
  <si>
    <t xml:space="preserve">Del12</t>
  </si>
  <si>
    <t xml:space="preserve">VH3-23</t>
  </si>
  <si>
    <t xml:space="preserve">VH5-10-1</t>
  </si>
  <si>
    <t xml:space="preserve">Tri12</t>
  </si>
  <si>
    <t xml:space="preserve">NOTCH1, POT1</t>
  </si>
  <si>
    <t xml:space="preserve">VH3-21</t>
  </si>
  <si>
    <t xml:space="preserve">VH4-38-2</t>
  </si>
  <si>
    <t xml:space="preserve">4 ou 5</t>
  </si>
  <si>
    <t xml:space="preserve">VH3-7</t>
  </si>
  <si>
    <t xml:space="preserve">VH4-39</t>
  </si>
  <si>
    <t xml:space="preserve">VH1-2</t>
  </si>
  <si>
    <t xml:space="preserve">Normal</t>
  </si>
  <si>
    <t xml:space="preserve">14.05.2018</t>
  </si>
  <si>
    <t xml:space="preserve">ND </t>
  </si>
  <si>
    <t xml:space="preserve">Del13, der20, t(2;20)</t>
  </si>
  <si>
    <t xml:space="preserve">BIRC3</t>
  </si>
  <si>
    <t xml:space="preserve">Del2</t>
  </si>
  <si>
    <t xml:space="preserve">SF3B1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</si>
</sst>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0.00"/>
    <numFmt numFmtId="168" formatCode="mmm\-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54823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/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/>
      <top/>
      <bottom/>
      <diagonal/>
    </border>
    <border diagonalUp="false" diagonalDown="false">
      <left/>
      <right style="thin">
        <color rgb="FFE7E6E6"/>
      </right>
      <top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thin">
        <color rgb="FFE7E6E6"/>
      </left>
      <right/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0.8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4.83"/>
    <col collapsed="false" customWidth="true" hidden="false" outlineLevel="0" max="3" min="3" style="1" width="11.33"/>
    <col collapsed="false" customWidth="true" hidden="false" outlineLevel="0" max="4" min="4" style="1" width="18.83"/>
    <col collapsed="false" customWidth="true" hidden="false" outlineLevel="0" max="5" min="5" style="1" width="11.33"/>
    <col collapsed="false" customWidth="true" hidden="false" outlineLevel="0" max="6" min="6" style="1" width="7.16"/>
    <col collapsed="false" customWidth="true" hidden="false" outlineLevel="0" max="7" min="7" style="1" width="9"/>
    <col collapsed="false" customWidth="true" hidden="false" outlineLevel="0" max="8" min="8" style="2" width="9"/>
    <col collapsed="false" customWidth="true" hidden="false" outlineLevel="0" max="9" min="9" style="1" width="9"/>
    <col collapsed="false" customWidth="true" hidden="false" outlineLevel="0" max="10" min="10" style="2" width="17"/>
    <col collapsed="false" customWidth="true" hidden="false" outlineLevel="0" max="11" min="11" style="2" width="15"/>
    <col collapsed="false" customWidth="true" hidden="false" outlineLevel="0" max="12" min="12" style="1" width="8.5"/>
    <col collapsed="false" customWidth="true" hidden="false" outlineLevel="0" max="13" min="13" style="1" width="13"/>
    <col collapsed="false" customWidth="true" hidden="false" outlineLevel="0" max="14" min="14" style="1" width="12.5"/>
    <col collapsed="false" customWidth="true" hidden="false" outlineLevel="0" max="15" min="15" style="1" width="11"/>
    <col collapsed="false" customWidth="true" hidden="false" outlineLevel="0" max="16" min="16" style="1" width="6.83"/>
    <col collapsed="false" customWidth="true" hidden="false" outlineLevel="0" max="17" min="17" style="1" width="13.67"/>
    <col collapsed="false" customWidth="true" hidden="false" outlineLevel="0" max="18" min="18" style="1" width="12"/>
    <col collapsed="false" customWidth="true" hidden="false" outlineLevel="0" max="19" min="19" style="1" width="10.16"/>
    <col collapsed="false" customWidth="true" hidden="false" outlineLevel="0" max="20" min="20" style="1" width="17.16"/>
    <col collapsed="false" customWidth="true" hidden="false" outlineLevel="0" max="21" min="21" style="1" width="12.83"/>
    <col collapsed="false" customWidth="true" hidden="false" outlineLevel="0" max="22" min="22" style="1" width="14"/>
    <col collapsed="false" customWidth="true" hidden="false" outlineLevel="0" max="23" min="23" style="1" width="7.66"/>
    <col collapsed="false" customWidth="true" hidden="false" outlineLevel="0" max="24" min="24" style="2" width="17.67"/>
    <col collapsed="false" customWidth="true" hidden="false" outlineLevel="0" max="25" min="25" style="2" width="15.51"/>
    <col collapsed="false" customWidth="false" hidden="false" outlineLevel="0" max="1024" min="26" style="1" width="10.83"/>
  </cols>
  <sheetData>
    <row r="1" customFormat="false" ht="15.75" hidden="false" customHeight="false" outlineLevel="0" collapsed="false">
      <c r="T1" s="3" t="s">
        <v>0</v>
      </c>
      <c r="U1" s="3"/>
      <c r="V1" s="3"/>
      <c r="X1" s="4" t="s">
        <v>1</v>
      </c>
    </row>
    <row r="2" s="13" customFormat="true" ht="15" hidden="false" customHeight="false" outlineLevel="0" collapsed="false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9" t="s">
        <v>9</v>
      </c>
      <c r="I2" s="10" t="s">
        <v>10</v>
      </c>
      <c r="J2" s="11" t="s">
        <v>11</v>
      </c>
      <c r="K2" s="11" t="s">
        <v>12</v>
      </c>
      <c r="L2" s="12" t="s">
        <v>13</v>
      </c>
      <c r="M2" s="8" t="s">
        <v>14</v>
      </c>
      <c r="N2" s="6" t="s">
        <v>15</v>
      </c>
      <c r="O2" s="6" t="s">
        <v>16</v>
      </c>
      <c r="P2" s="6"/>
      <c r="Q2" s="7" t="s">
        <v>17</v>
      </c>
      <c r="R2" s="5" t="s">
        <v>18</v>
      </c>
      <c r="T2" s="7" t="s">
        <v>19</v>
      </c>
      <c r="U2" s="7" t="s">
        <v>20</v>
      </c>
      <c r="V2" s="7" t="s">
        <v>21</v>
      </c>
      <c r="X2" s="7" t="s">
        <v>22</v>
      </c>
      <c r="Y2" s="7" t="s">
        <v>23</v>
      </c>
      <c r="Z2" s="5" t="s">
        <v>24</v>
      </c>
      <c r="AA2" s="5" t="s">
        <v>25</v>
      </c>
    </row>
    <row r="3" s="22" customFormat="true" ht="15" hidden="false" customHeight="false" outlineLevel="0" collapsed="false">
      <c r="A3" s="14" t="s">
        <v>26</v>
      </c>
      <c r="B3" s="15" t="n">
        <v>20</v>
      </c>
      <c r="C3" s="14" t="s">
        <v>27</v>
      </c>
      <c r="D3" s="14" t="n">
        <v>1965</v>
      </c>
      <c r="E3" s="16" t="n">
        <v>41821</v>
      </c>
      <c r="F3" s="17" t="n">
        <v>5</v>
      </c>
      <c r="G3" s="14" t="s">
        <v>27</v>
      </c>
      <c r="H3" s="17" t="s">
        <v>28</v>
      </c>
      <c r="I3" s="14"/>
      <c r="J3" s="14" t="s">
        <v>29</v>
      </c>
      <c r="K3" s="18" t="s">
        <v>30</v>
      </c>
      <c r="L3" s="14" t="n">
        <v>0</v>
      </c>
      <c r="M3" s="16"/>
      <c r="N3" s="16" t="n">
        <v>44075</v>
      </c>
      <c r="O3" s="19" t="n">
        <f aca="false">+N3-E3</f>
        <v>2254</v>
      </c>
      <c r="P3" s="20"/>
      <c r="Q3" s="21" t="n">
        <v>43473</v>
      </c>
      <c r="R3" s="17"/>
      <c r="S3" s="17"/>
      <c r="T3" s="14" t="n">
        <v>1.4</v>
      </c>
      <c r="U3" s="14" t="n">
        <v>1.09</v>
      </c>
      <c r="V3" s="14" t="n">
        <v>62.6</v>
      </c>
      <c r="X3" s="23" t="n">
        <v>7.47</v>
      </c>
      <c r="Y3" s="14" t="n">
        <v>41.55</v>
      </c>
      <c r="Z3" s="24" t="n">
        <v>0.670666666666667</v>
      </c>
      <c r="AA3" s="24" t="n">
        <v>0.949333333333333</v>
      </c>
    </row>
    <row r="4" s="22" customFormat="true" ht="15" hidden="false" customHeight="false" outlineLevel="0" collapsed="false">
      <c r="A4" s="25" t="s">
        <v>26</v>
      </c>
      <c r="B4" s="18" t="n">
        <v>34</v>
      </c>
      <c r="C4" s="14" t="s">
        <v>31</v>
      </c>
      <c r="D4" s="14" t="n">
        <v>1926</v>
      </c>
      <c r="E4" s="16" t="n">
        <v>40940</v>
      </c>
      <c r="F4" s="17"/>
      <c r="G4" s="14" t="s">
        <v>27</v>
      </c>
      <c r="H4" s="26" t="s">
        <v>32</v>
      </c>
      <c r="I4" s="14"/>
      <c r="J4" s="14" t="s">
        <v>29</v>
      </c>
      <c r="K4" s="14"/>
      <c r="L4" s="14" t="n">
        <v>0</v>
      </c>
      <c r="M4" s="27"/>
      <c r="N4" s="16" t="n">
        <v>43895</v>
      </c>
      <c r="O4" s="19" t="n">
        <f aca="false">+N4-E4</f>
        <v>2955</v>
      </c>
      <c r="P4" s="28"/>
      <c r="Q4" s="29" t="s">
        <v>33</v>
      </c>
      <c r="R4" s="17"/>
      <c r="S4" s="17"/>
      <c r="T4" s="30" t="n">
        <v>0.93</v>
      </c>
      <c r="U4" s="31" t="n">
        <v>12.9</v>
      </c>
      <c r="V4" s="32" t="n">
        <v>1.99</v>
      </c>
      <c r="W4" s="33"/>
      <c r="X4" s="23" t="n">
        <v>9.45</v>
      </c>
      <c r="Y4" s="34" t="n">
        <v>45.17</v>
      </c>
      <c r="Z4" s="24" t="n">
        <v>0.421333333333333</v>
      </c>
      <c r="AA4" s="24" t="n">
        <v>0.611666666666667</v>
      </c>
    </row>
    <row r="5" s="22" customFormat="true" ht="15" hidden="false" customHeight="false" outlineLevel="0" collapsed="false">
      <c r="A5" s="35" t="s">
        <v>34</v>
      </c>
      <c r="B5" s="18" t="n">
        <v>42</v>
      </c>
      <c r="C5" s="14" t="s">
        <v>31</v>
      </c>
      <c r="D5" s="36" t="n">
        <v>1927</v>
      </c>
      <c r="E5" s="37" t="n">
        <v>39614</v>
      </c>
      <c r="F5" s="38"/>
      <c r="G5" s="31" t="s">
        <v>35</v>
      </c>
      <c r="H5" s="39" t="s">
        <v>36</v>
      </c>
      <c r="I5" s="40" t="n">
        <v>100</v>
      </c>
      <c r="J5" s="41" t="s">
        <v>37</v>
      </c>
      <c r="K5" s="14"/>
      <c r="L5" s="30" t="n">
        <v>1</v>
      </c>
      <c r="M5" s="42" t="n">
        <v>40634</v>
      </c>
      <c r="N5" s="43" t="n">
        <v>40634</v>
      </c>
      <c r="O5" s="19" t="n">
        <f aca="false">+N5-E5</f>
        <v>1020</v>
      </c>
      <c r="P5" s="44"/>
      <c r="Q5" s="45" t="n">
        <v>43550</v>
      </c>
      <c r="R5" s="17" t="n">
        <v>156</v>
      </c>
      <c r="S5" s="17"/>
      <c r="T5" s="14" t="n">
        <v>3.09</v>
      </c>
      <c r="U5" s="46" t="n">
        <v>9.29</v>
      </c>
      <c r="V5" s="14" t="n">
        <v>10.4</v>
      </c>
      <c r="X5" s="23" t="n">
        <v>9.46</v>
      </c>
      <c r="Y5" s="14" t="n">
        <v>30.97</v>
      </c>
      <c r="Z5" s="24" t="n">
        <v>0.882666666666667</v>
      </c>
      <c r="AA5" s="24" t="n">
        <v>1.156</v>
      </c>
    </row>
    <row r="6" s="22" customFormat="true" ht="15" hidden="false" customHeight="false" outlineLevel="0" collapsed="false">
      <c r="A6" s="25" t="s">
        <v>26</v>
      </c>
      <c r="B6" s="15" t="n">
        <v>95</v>
      </c>
      <c r="C6" s="25" t="s">
        <v>27</v>
      </c>
      <c r="D6" s="25" t="n">
        <v>1957</v>
      </c>
      <c r="E6" s="47" t="n">
        <v>42122</v>
      </c>
      <c r="F6" s="48"/>
      <c r="G6" s="14" t="s">
        <v>27</v>
      </c>
      <c r="H6" s="49"/>
      <c r="I6" s="46"/>
      <c r="J6" s="18" t="s">
        <v>38</v>
      </c>
      <c r="K6" s="14"/>
      <c r="L6" s="14" t="n">
        <v>0</v>
      </c>
      <c r="M6" s="16"/>
      <c r="N6" s="16" t="n">
        <v>44153</v>
      </c>
      <c r="O6" s="19" t="n">
        <f aca="false">+N6-E6</f>
        <v>2031</v>
      </c>
      <c r="P6" s="28"/>
      <c r="Q6" s="50" t="n">
        <v>43620</v>
      </c>
      <c r="R6" s="51" t="n">
        <v>32</v>
      </c>
      <c r="S6" s="51"/>
      <c r="T6" s="14" t="n">
        <v>1.44</v>
      </c>
      <c r="U6" s="14" t="n">
        <v>1.06</v>
      </c>
      <c r="V6" s="14" t="n">
        <v>46.3</v>
      </c>
      <c r="X6" s="23" t="n">
        <v>10.3</v>
      </c>
      <c r="Y6" s="14" t="n">
        <v>-17.08</v>
      </c>
      <c r="Z6" s="24" t="n">
        <v>0.673333333333333</v>
      </c>
      <c r="AA6" s="24" t="n">
        <v>0.558333333333333</v>
      </c>
    </row>
    <row r="7" s="22" customFormat="true" ht="15" hidden="false" customHeight="false" outlineLevel="0" collapsed="false">
      <c r="A7" s="35" t="s">
        <v>34</v>
      </c>
      <c r="B7" s="18" t="n">
        <v>119</v>
      </c>
      <c r="C7" s="18" t="s">
        <v>27</v>
      </c>
      <c r="D7" s="18" t="n">
        <v>1956</v>
      </c>
      <c r="E7" s="16" t="n">
        <v>41426</v>
      </c>
      <c r="F7" s="52"/>
      <c r="G7" s="14" t="s">
        <v>35</v>
      </c>
      <c r="H7" s="17" t="s">
        <v>36</v>
      </c>
      <c r="I7" s="14" t="n">
        <v>100</v>
      </c>
      <c r="J7" s="14"/>
      <c r="K7" s="14"/>
      <c r="L7" s="14" t="n">
        <v>1</v>
      </c>
      <c r="M7" s="16" t="n">
        <v>43783</v>
      </c>
      <c r="N7" s="16" t="n">
        <v>43783</v>
      </c>
      <c r="O7" s="19" t="n">
        <f aca="false">+N7-E7</f>
        <v>2357</v>
      </c>
      <c r="P7" s="20"/>
      <c r="Q7" s="21" t="n">
        <v>43536</v>
      </c>
      <c r="R7" s="17" t="n">
        <v>250</v>
      </c>
      <c r="S7" s="17"/>
      <c r="T7" s="14" t="n">
        <v>22.7</v>
      </c>
      <c r="U7" s="14" t="n">
        <v>5.66</v>
      </c>
      <c r="V7" s="14" t="n">
        <v>4.7</v>
      </c>
      <c r="X7" s="23" t="n">
        <v>5.52</v>
      </c>
      <c r="Y7" s="14" t="n">
        <v>19.46</v>
      </c>
      <c r="Z7" s="24" t="n">
        <v>0.323666666666667</v>
      </c>
      <c r="AA7" s="24" t="n">
        <v>0.386666666666667</v>
      </c>
    </row>
    <row r="8" s="22" customFormat="true" ht="15" hidden="false" customHeight="false" outlineLevel="0" collapsed="false">
      <c r="A8" s="25" t="s">
        <v>34</v>
      </c>
      <c r="B8" s="15" t="n">
        <v>122</v>
      </c>
      <c r="C8" s="25" t="s">
        <v>27</v>
      </c>
      <c r="D8" s="25" t="n">
        <v>1959</v>
      </c>
      <c r="E8" s="16" t="n">
        <v>40736</v>
      </c>
      <c r="F8" s="48"/>
      <c r="G8" s="14" t="s">
        <v>35</v>
      </c>
      <c r="H8" s="17" t="s">
        <v>28</v>
      </c>
      <c r="I8" s="14" t="n">
        <v>100</v>
      </c>
      <c r="J8" s="14" t="s">
        <v>39</v>
      </c>
      <c r="K8" s="14"/>
      <c r="L8" s="14" t="n">
        <v>1</v>
      </c>
      <c r="M8" s="16" t="n">
        <v>40940</v>
      </c>
      <c r="N8" s="16" t="n">
        <v>40940</v>
      </c>
      <c r="O8" s="19" t="n">
        <f aca="false">+N8-E8</f>
        <v>204</v>
      </c>
      <c r="P8" s="20"/>
      <c r="Q8" s="50" t="n">
        <v>43620</v>
      </c>
      <c r="R8" s="17" t="n">
        <v>5</v>
      </c>
      <c r="S8" s="17"/>
      <c r="T8" s="14" t="n">
        <v>1.55</v>
      </c>
      <c r="U8" s="14" t="n">
        <v>1</v>
      </c>
      <c r="V8" s="14" t="n">
        <v>97.8</v>
      </c>
      <c r="X8" s="23" t="n">
        <v>6.24</v>
      </c>
      <c r="Y8" s="14" t="n">
        <v>7.79</v>
      </c>
      <c r="Z8" s="24" t="n">
        <v>0.586333333333333</v>
      </c>
      <c r="AA8" s="24" t="n">
        <v>0.632</v>
      </c>
    </row>
    <row r="9" s="22" customFormat="true" ht="15" hidden="false" customHeight="false" outlineLevel="0" collapsed="false">
      <c r="A9" s="14" t="s">
        <v>26</v>
      </c>
      <c r="B9" s="18" t="n">
        <v>137</v>
      </c>
      <c r="C9" s="14" t="s">
        <v>31</v>
      </c>
      <c r="D9" s="14" t="n">
        <v>1952</v>
      </c>
      <c r="E9" s="16" t="n">
        <v>43270</v>
      </c>
      <c r="F9" s="17"/>
      <c r="G9" s="18" t="s">
        <v>27</v>
      </c>
      <c r="H9" s="52" t="s">
        <v>40</v>
      </c>
      <c r="I9" s="18" t="n">
        <v>97</v>
      </c>
      <c r="J9" s="14"/>
      <c r="K9" s="14"/>
      <c r="L9" s="14" t="n">
        <v>0</v>
      </c>
      <c r="M9" s="16"/>
      <c r="N9" s="16" t="n">
        <v>44131</v>
      </c>
      <c r="O9" s="19" t="n">
        <f aca="false">+N9-E9</f>
        <v>861</v>
      </c>
      <c r="P9" s="20"/>
      <c r="Q9" s="21" t="n">
        <v>43480</v>
      </c>
      <c r="R9" s="17" t="n">
        <v>9.7</v>
      </c>
      <c r="S9" s="17"/>
      <c r="T9" s="14" t="n">
        <v>5.7</v>
      </c>
      <c r="U9" s="14" t="n">
        <v>1.56</v>
      </c>
      <c r="V9" s="14" t="n">
        <v>29</v>
      </c>
      <c r="X9" s="23" t="n">
        <v>4.77</v>
      </c>
      <c r="Y9" s="14" t="n">
        <v>14.81</v>
      </c>
      <c r="Z9" s="24" t="n">
        <v>0.686666666666667</v>
      </c>
      <c r="AA9" s="24" t="n">
        <v>0.788333333333333</v>
      </c>
    </row>
    <row r="10" s="22" customFormat="true" ht="15" hidden="false" customHeight="false" outlineLevel="0" collapsed="false">
      <c r="A10" s="14" t="s">
        <v>34</v>
      </c>
      <c r="B10" s="15" t="n">
        <v>152</v>
      </c>
      <c r="C10" s="14" t="s">
        <v>31</v>
      </c>
      <c r="D10" s="14" t="n">
        <v>1943</v>
      </c>
      <c r="E10" s="16" t="n">
        <v>41695</v>
      </c>
      <c r="F10" s="17"/>
      <c r="G10" s="14" t="s">
        <v>27</v>
      </c>
      <c r="H10" s="17" t="s">
        <v>41</v>
      </c>
      <c r="I10" s="14" t="n">
        <v>95</v>
      </c>
      <c r="J10" s="14" t="s">
        <v>30</v>
      </c>
      <c r="K10" s="14" t="s">
        <v>30</v>
      </c>
      <c r="L10" s="14" t="n">
        <v>1</v>
      </c>
      <c r="M10" s="16" t="n">
        <v>44076</v>
      </c>
      <c r="N10" s="16" t="n">
        <v>44076</v>
      </c>
      <c r="O10" s="19" t="n">
        <f aca="false">+N10-E10</f>
        <v>2381</v>
      </c>
      <c r="P10" s="20"/>
      <c r="Q10" s="21" t="n">
        <v>43473</v>
      </c>
      <c r="R10" s="17" t="n">
        <v>70</v>
      </c>
      <c r="S10" s="17"/>
      <c r="T10" s="14" t="n">
        <v>1.82</v>
      </c>
      <c r="U10" s="14" t="n">
        <v>0.71</v>
      </c>
      <c r="V10" s="14" t="n">
        <v>95.1</v>
      </c>
      <c r="X10" s="23" t="n">
        <v>7.77</v>
      </c>
      <c r="Y10" s="14" t="n">
        <v>20.06</v>
      </c>
      <c r="Z10" s="24" t="n">
        <v>0.558333333333333</v>
      </c>
      <c r="AA10" s="24" t="n">
        <v>0.670333333333333</v>
      </c>
    </row>
    <row r="11" s="22" customFormat="true" ht="15" hidden="false" customHeight="false" outlineLevel="0" collapsed="false">
      <c r="A11" s="35" t="s">
        <v>34</v>
      </c>
      <c r="B11" s="18" t="n">
        <v>168</v>
      </c>
      <c r="C11" s="25" t="s">
        <v>31</v>
      </c>
      <c r="D11" s="25" t="n">
        <v>1963</v>
      </c>
      <c r="E11" s="16" t="n">
        <v>37773</v>
      </c>
      <c r="F11" s="48"/>
      <c r="G11" s="14" t="s">
        <v>27</v>
      </c>
      <c r="H11" s="26" t="s">
        <v>32</v>
      </c>
      <c r="I11" s="14" t="n">
        <v>96</v>
      </c>
      <c r="J11" s="14" t="s">
        <v>30</v>
      </c>
      <c r="K11" s="14" t="s">
        <v>30</v>
      </c>
      <c r="L11" s="14" t="n">
        <v>0</v>
      </c>
      <c r="M11" s="16"/>
      <c r="N11" s="16" t="n">
        <v>44187</v>
      </c>
      <c r="O11" s="19" t="n">
        <f aca="false">+N11-E11</f>
        <v>6414</v>
      </c>
      <c r="P11" s="28"/>
      <c r="Q11" s="50" t="n">
        <v>43620</v>
      </c>
      <c r="R11" s="17" t="n">
        <v>57</v>
      </c>
      <c r="S11" s="17"/>
      <c r="T11" s="14" t="s">
        <v>30</v>
      </c>
      <c r="U11" s="14" t="s">
        <v>30</v>
      </c>
      <c r="V11" s="14" t="s">
        <v>30</v>
      </c>
      <c r="X11" s="23" t="s">
        <v>30</v>
      </c>
      <c r="Y11" s="14" t="n">
        <v>1.52</v>
      </c>
      <c r="Z11" s="24" t="n">
        <v>0.525</v>
      </c>
      <c r="AA11" s="24" t="n">
        <v>0.533</v>
      </c>
    </row>
    <row r="12" s="22" customFormat="true" ht="15" hidden="false" customHeight="false" outlineLevel="0" collapsed="false">
      <c r="A12" s="14" t="s">
        <v>34</v>
      </c>
      <c r="B12" s="15" t="n">
        <v>172</v>
      </c>
      <c r="C12" s="18" t="s">
        <v>27</v>
      </c>
      <c r="D12" s="18" t="n">
        <v>1953</v>
      </c>
      <c r="E12" s="16" t="n">
        <v>43355</v>
      </c>
      <c r="F12" s="52"/>
      <c r="G12" s="14" t="s">
        <v>35</v>
      </c>
      <c r="H12" s="17" t="s">
        <v>36</v>
      </c>
      <c r="I12" s="14" t="n">
        <v>100</v>
      </c>
      <c r="J12" s="14" t="s">
        <v>42</v>
      </c>
      <c r="K12" s="14" t="s">
        <v>43</v>
      </c>
      <c r="L12" s="14" t="n">
        <v>1</v>
      </c>
      <c r="M12" s="16" t="n">
        <v>43543</v>
      </c>
      <c r="N12" s="16" t="n">
        <v>43543</v>
      </c>
      <c r="O12" s="19" t="n">
        <f aca="false">+N12-E12</f>
        <v>188</v>
      </c>
      <c r="P12" s="20"/>
      <c r="Q12" s="21" t="n">
        <v>43522</v>
      </c>
      <c r="R12" s="17" t="n">
        <v>106</v>
      </c>
      <c r="S12" s="17"/>
      <c r="T12" s="14" t="n">
        <v>2.34</v>
      </c>
      <c r="U12" s="14" t="n">
        <v>12</v>
      </c>
      <c r="V12" s="14" t="n">
        <v>93.6</v>
      </c>
      <c r="X12" s="23" t="n">
        <v>9.28</v>
      </c>
      <c r="Y12" s="14" t="n">
        <v>15.86</v>
      </c>
      <c r="Z12" s="24" t="n">
        <v>0.420333333333333</v>
      </c>
      <c r="AA12" s="24" t="n">
        <v>0.487</v>
      </c>
    </row>
    <row r="13" s="22" customFormat="true" ht="15" hidden="false" customHeight="false" outlineLevel="0" collapsed="false">
      <c r="A13" s="14" t="s">
        <v>34</v>
      </c>
      <c r="B13" s="18" t="n">
        <v>196</v>
      </c>
      <c r="C13" s="14" t="s">
        <v>27</v>
      </c>
      <c r="D13" s="14" t="n">
        <v>1933</v>
      </c>
      <c r="E13" s="16" t="n">
        <v>39600</v>
      </c>
      <c r="F13" s="17"/>
      <c r="G13" s="14" t="s">
        <v>35</v>
      </c>
      <c r="H13" s="17" t="s">
        <v>44</v>
      </c>
      <c r="I13" s="14" t="n">
        <v>98</v>
      </c>
      <c r="J13" s="14"/>
      <c r="K13" s="14"/>
      <c r="L13" s="14" t="n">
        <v>1</v>
      </c>
      <c r="M13" s="16" t="n">
        <v>43508</v>
      </c>
      <c r="N13" s="16" t="n">
        <v>43508</v>
      </c>
      <c r="O13" s="19" t="n">
        <f aca="false">+N13-E13</f>
        <v>3908</v>
      </c>
      <c r="P13" s="20"/>
      <c r="Q13" s="21" t="n">
        <v>43480</v>
      </c>
      <c r="R13" s="17" t="n">
        <v>77</v>
      </c>
      <c r="S13" s="17"/>
      <c r="T13" s="14" t="n">
        <v>3.29</v>
      </c>
      <c r="U13" s="14" t="n">
        <v>49.9</v>
      </c>
      <c r="V13" s="14" t="n">
        <v>31</v>
      </c>
      <c r="X13" s="23" t="n">
        <v>7.53</v>
      </c>
      <c r="Y13" s="23" t="n">
        <v>30.66</v>
      </c>
      <c r="Z13" s="24" t="n">
        <v>0.893666666666667</v>
      </c>
      <c r="AA13" s="24" t="n">
        <v>1.16766666666667</v>
      </c>
    </row>
    <row r="14" s="22" customFormat="true" ht="15" hidden="false" customHeight="false" outlineLevel="0" collapsed="false">
      <c r="A14" s="25" t="s">
        <v>34</v>
      </c>
      <c r="B14" s="15" t="n">
        <v>199</v>
      </c>
      <c r="C14" s="25" t="s">
        <v>27</v>
      </c>
      <c r="D14" s="25" t="n">
        <v>1971</v>
      </c>
      <c r="E14" s="16" t="n">
        <v>43497</v>
      </c>
      <c r="F14" s="48"/>
      <c r="G14" s="14" t="s">
        <v>35</v>
      </c>
      <c r="H14" s="17" t="s">
        <v>45</v>
      </c>
      <c r="I14" s="14" t="n">
        <v>100</v>
      </c>
      <c r="J14" s="14"/>
      <c r="K14" s="14"/>
      <c r="L14" s="14" t="n">
        <v>1</v>
      </c>
      <c r="M14" s="16" t="n">
        <v>43768</v>
      </c>
      <c r="N14" s="16" t="n">
        <v>43768</v>
      </c>
      <c r="O14" s="19" t="n">
        <f aca="false">+N14-E14</f>
        <v>271</v>
      </c>
      <c r="P14" s="20"/>
      <c r="Q14" s="50" t="n">
        <v>43620</v>
      </c>
      <c r="R14" s="17" t="n">
        <v>33</v>
      </c>
      <c r="S14" s="17"/>
      <c r="T14" s="14" t="n">
        <v>1.08</v>
      </c>
      <c r="U14" s="14" t="n">
        <v>0.46</v>
      </c>
      <c r="V14" s="14" t="n">
        <v>91.6</v>
      </c>
      <c r="X14" s="23" t="n">
        <v>12</v>
      </c>
      <c r="Y14" s="23" t="n">
        <v>8.13</v>
      </c>
      <c r="Z14" s="24" t="n">
        <v>1.06966666666667</v>
      </c>
      <c r="AA14" s="24" t="n">
        <v>1.15666666666667</v>
      </c>
    </row>
    <row r="15" s="22" customFormat="true" ht="15" hidden="false" customHeight="false" outlineLevel="0" collapsed="false">
      <c r="A15" s="14" t="s">
        <v>26</v>
      </c>
      <c r="B15" s="18" t="n">
        <v>239</v>
      </c>
      <c r="C15" s="14" t="s">
        <v>27</v>
      </c>
      <c r="D15" s="14" t="n">
        <v>1943</v>
      </c>
      <c r="E15" s="16" t="n">
        <v>37773</v>
      </c>
      <c r="F15" s="17" t="s">
        <v>46</v>
      </c>
      <c r="G15" s="14" t="s">
        <v>27</v>
      </c>
      <c r="H15" s="17" t="s">
        <v>47</v>
      </c>
      <c r="I15" s="14" t="n">
        <v>92.3</v>
      </c>
      <c r="J15" s="14" t="s">
        <v>29</v>
      </c>
      <c r="K15" s="14" t="s">
        <v>30</v>
      </c>
      <c r="L15" s="14" t="n">
        <v>0</v>
      </c>
      <c r="N15" s="16" t="n">
        <v>44152</v>
      </c>
      <c r="O15" s="19" t="n">
        <f aca="false">+N15-E15</f>
        <v>6379</v>
      </c>
      <c r="P15" s="20"/>
      <c r="Q15" s="21" t="n">
        <v>43480</v>
      </c>
      <c r="R15" s="17" t="n">
        <v>32.5</v>
      </c>
      <c r="S15" s="17"/>
      <c r="T15" s="14" t="n">
        <v>0.79</v>
      </c>
      <c r="U15" s="14" t="n">
        <v>7.51</v>
      </c>
      <c r="V15" s="14" t="n">
        <v>37.9</v>
      </c>
      <c r="X15" s="23" t="n">
        <v>6.63</v>
      </c>
      <c r="Y15" s="23" t="n">
        <v>11.92</v>
      </c>
      <c r="Z15" s="24" t="n">
        <v>0.691</v>
      </c>
      <c r="AA15" s="24" t="n">
        <v>0.773333333333333</v>
      </c>
    </row>
    <row r="16" s="22" customFormat="true" ht="15" hidden="false" customHeight="false" outlineLevel="0" collapsed="false">
      <c r="A16" s="35" t="s">
        <v>26</v>
      </c>
      <c r="B16" s="15" t="n">
        <v>265</v>
      </c>
      <c r="C16" s="35" t="s">
        <v>27</v>
      </c>
      <c r="D16" s="35" t="n">
        <v>1966</v>
      </c>
      <c r="E16" s="16" t="n">
        <v>43109</v>
      </c>
      <c r="F16" s="53" t="n">
        <v>5</v>
      </c>
      <c r="G16" s="14" t="s">
        <v>27</v>
      </c>
      <c r="H16" s="17"/>
      <c r="I16" s="14"/>
      <c r="J16" s="14" t="s">
        <v>29</v>
      </c>
      <c r="K16" s="14" t="s">
        <v>30</v>
      </c>
      <c r="L16" s="14" t="n">
        <v>0</v>
      </c>
      <c r="M16" s="16"/>
      <c r="N16" s="16" t="n">
        <v>44152</v>
      </c>
      <c r="O16" s="19" t="n">
        <f aca="false">+N16-E16</f>
        <v>1043</v>
      </c>
      <c r="P16" s="28"/>
      <c r="Q16" s="50" t="n">
        <v>43571</v>
      </c>
      <c r="R16" s="17" t="n">
        <v>15</v>
      </c>
      <c r="S16" s="17"/>
      <c r="T16" s="14" t="n">
        <v>1.32</v>
      </c>
      <c r="U16" s="14" t="n">
        <v>5.33</v>
      </c>
      <c r="V16" s="14" t="n">
        <v>64.6</v>
      </c>
      <c r="X16" s="23" t="n">
        <v>12.1</v>
      </c>
      <c r="Y16" s="23" t="n">
        <v>78.18</v>
      </c>
      <c r="Z16" s="24" t="n">
        <v>0.498</v>
      </c>
      <c r="AA16" s="24" t="n">
        <v>0.887333333333333</v>
      </c>
    </row>
    <row r="17" s="22" customFormat="true" ht="15" hidden="false" customHeight="false" outlineLevel="0" collapsed="false">
      <c r="A17" s="25" t="s">
        <v>26</v>
      </c>
      <c r="B17" s="18" t="n">
        <v>293</v>
      </c>
      <c r="C17" s="25" t="s">
        <v>27</v>
      </c>
      <c r="D17" s="25" t="n">
        <v>1954</v>
      </c>
      <c r="E17" s="16" t="n">
        <v>40179</v>
      </c>
      <c r="F17" s="48"/>
      <c r="G17" s="18" t="s">
        <v>27</v>
      </c>
      <c r="H17" s="17" t="s">
        <v>40</v>
      </c>
      <c r="I17" s="14" t="n">
        <v>89</v>
      </c>
      <c r="J17" s="14"/>
      <c r="K17" s="14"/>
      <c r="L17" s="14" t="n">
        <v>0</v>
      </c>
      <c r="M17" s="16"/>
      <c r="N17" s="16" t="n">
        <v>44019</v>
      </c>
      <c r="O17" s="19" t="n">
        <f aca="false">+N17-E17</f>
        <v>3840</v>
      </c>
      <c r="P17" s="28"/>
      <c r="Q17" s="50" t="n">
        <v>43620</v>
      </c>
      <c r="R17" s="17" t="n">
        <v>14</v>
      </c>
      <c r="S17" s="17"/>
      <c r="T17" s="14" t="n">
        <v>0.55</v>
      </c>
      <c r="U17" s="14" t="n">
        <v>5.37</v>
      </c>
      <c r="V17" s="14" t="n">
        <v>29.2</v>
      </c>
      <c r="X17" s="23" t="n">
        <v>2.78</v>
      </c>
      <c r="Y17" s="23" t="n">
        <v>-6.29</v>
      </c>
      <c r="Z17" s="24" t="n">
        <v>0.684</v>
      </c>
      <c r="AA17" s="24" t="n">
        <v>0.641</v>
      </c>
    </row>
    <row r="18" s="22" customFormat="true" ht="15" hidden="false" customHeight="false" outlineLevel="0" collapsed="false">
      <c r="A18" s="35" t="s">
        <v>34</v>
      </c>
      <c r="B18" s="18" t="n">
        <v>297</v>
      </c>
      <c r="C18" s="14" t="s">
        <v>31</v>
      </c>
      <c r="D18" s="14" t="n">
        <v>1950</v>
      </c>
      <c r="E18" s="16" t="n">
        <v>42045</v>
      </c>
      <c r="F18" s="17"/>
      <c r="G18" s="14" t="s">
        <v>27</v>
      </c>
      <c r="H18" s="17" t="s">
        <v>48</v>
      </c>
      <c r="I18" s="14" t="n">
        <v>92.6</v>
      </c>
      <c r="J18" s="14" t="s">
        <v>29</v>
      </c>
      <c r="K18" s="14" t="s">
        <v>30</v>
      </c>
      <c r="L18" s="14" t="n">
        <v>0</v>
      </c>
      <c r="M18" s="16"/>
      <c r="N18" s="16" t="n">
        <v>44187</v>
      </c>
      <c r="O18" s="19" t="n">
        <f aca="false">+N18-E18</f>
        <v>2142</v>
      </c>
      <c r="P18" s="28"/>
      <c r="Q18" s="21" t="n">
        <v>43480</v>
      </c>
      <c r="R18" s="51" t="n">
        <v>21.7</v>
      </c>
      <c r="S18" s="51"/>
      <c r="T18" s="54" t="n">
        <v>3.19</v>
      </c>
      <c r="U18" s="14" t="n">
        <v>4.65</v>
      </c>
      <c r="V18" s="14" t="n">
        <v>14</v>
      </c>
      <c r="X18" s="23" t="n">
        <v>3.37</v>
      </c>
      <c r="Y18" s="23" t="n">
        <v>7.22</v>
      </c>
      <c r="Z18" s="24" t="n">
        <v>0.678666666666667</v>
      </c>
      <c r="AA18" s="24" t="n">
        <v>0.727666666666667</v>
      </c>
    </row>
    <row r="19" s="22" customFormat="true" ht="15" hidden="false" customHeight="false" outlineLevel="0" collapsed="false">
      <c r="A19" s="25" t="s">
        <v>34</v>
      </c>
      <c r="B19" s="18" t="n">
        <v>310</v>
      </c>
      <c r="C19" s="14" t="s">
        <v>31</v>
      </c>
      <c r="D19" s="14" t="n">
        <v>1951</v>
      </c>
      <c r="E19" s="16" t="n">
        <v>42156</v>
      </c>
      <c r="F19" s="17"/>
      <c r="G19" s="14" t="s">
        <v>35</v>
      </c>
      <c r="H19" s="17" t="s">
        <v>49</v>
      </c>
      <c r="I19" s="14" t="n">
        <v>100</v>
      </c>
      <c r="J19" s="14" t="s">
        <v>50</v>
      </c>
      <c r="K19" s="14" t="s">
        <v>50</v>
      </c>
      <c r="L19" s="14" t="n">
        <v>1</v>
      </c>
      <c r="M19" s="16" t="n">
        <v>43799</v>
      </c>
      <c r="N19" s="16" t="n">
        <v>43799</v>
      </c>
      <c r="O19" s="19" t="n">
        <f aca="false">+N19-E19</f>
        <v>1643</v>
      </c>
      <c r="P19" s="20"/>
      <c r="Q19" s="55" t="s">
        <v>51</v>
      </c>
      <c r="R19" s="56" t="n">
        <v>178</v>
      </c>
      <c r="S19" s="56"/>
      <c r="T19" s="30" t="n">
        <v>0</v>
      </c>
      <c r="U19" s="30" t="n">
        <v>4.1</v>
      </c>
      <c r="V19" s="30" t="n">
        <v>10.3</v>
      </c>
      <c r="X19" s="23" t="n">
        <v>10.6</v>
      </c>
      <c r="Y19" s="23" t="s">
        <v>30</v>
      </c>
      <c r="Z19" s="57" t="s">
        <v>30</v>
      </c>
      <c r="AA19" s="57" t="s">
        <v>30</v>
      </c>
    </row>
    <row r="20" s="22" customFormat="true" ht="15" hidden="false" customHeight="false" outlineLevel="0" collapsed="false">
      <c r="A20" s="25" t="s">
        <v>26</v>
      </c>
      <c r="B20" s="18" t="n">
        <v>331</v>
      </c>
      <c r="C20" s="25" t="s">
        <v>31</v>
      </c>
      <c r="D20" s="25" t="n">
        <v>1943</v>
      </c>
      <c r="E20" s="16" t="n">
        <v>41366</v>
      </c>
      <c r="F20" s="48"/>
      <c r="G20" s="14" t="s">
        <v>27</v>
      </c>
      <c r="H20" s="17"/>
      <c r="I20" s="14"/>
      <c r="J20" s="14" t="s">
        <v>50</v>
      </c>
      <c r="K20" s="14" t="s">
        <v>52</v>
      </c>
      <c r="L20" s="14" t="n">
        <v>0</v>
      </c>
      <c r="M20" s="16"/>
      <c r="N20" s="16" t="n">
        <v>44141</v>
      </c>
      <c r="O20" s="19" t="n">
        <f aca="false">+N20-E20</f>
        <v>2775</v>
      </c>
      <c r="P20" s="28"/>
      <c r="Q20" s="50" t="n">
        <v>43620</v>
      </c>
      <c r="R20" s="51" t="n">
        <v>65</v>
      </c>
      <c r="S20" s="51"/>
      <c r="T20" s="14" t="n">
        <v>0.89</v>
      </c>
      <c r="U20" s="14" t="n">
        <v>6.23</v>
      </c>
      <c r="V20" s="14" t="n">
        <v>8.33</v>
      </c>
      <c r="X20" s="23" t="n">
        <v>14</v>
      </c>
      <c r="Y20" s="23" t="n">
        <v>-1.58</v>
      </c>
      <c r="Z20" s="24" t="n">
        <v>0.675</v>
      </c>
      <c r="AA20" s="24" t="n">
        <v>0.664333333333333</v>
      </c>
    </row>
    <row r="21" s="22" customFormat="true" ht="15" hidden="false" customHeight="false" outlineLevel="0" collapsed="false">
      <c r="A21" s="14" t="s">
        <v>34</v>
      </c>
      <c r="B21" s="18" t="n">
        <v>342</v>
      </c>
      <c r="C21" s="14" t="s">
        <v>27</v>
      </c>
      <c r="D21" s="14" t="n">
        <v>1978</v>
      </c>
      <c r="E21" s="16" t="n">
        <v>42545</v>
      </c>
      <c r="F21" s="17"/>
      <c r="G21" s="14" t="s">
        <v>35</v>
      </c>
      <c r="H21" s="17" t="s">
        <v>36</v>
      </c>
      <c r="I21" s="14" t="n">
        <v>100</v>
      </c>
      <c r="J21" s="14"/>
      <c r="K21" s="14"/>
      <c r="L21" s="14" t="n">
        <v>0</v>
      </c>
      <c r="M21" s="16" t="n">
        <v>44562</v>
      </c>
      <c r="N21" s="16" t="n">
        <v>44187</v>
      </c>
      <c r="O21" s="19" t="n">
        <f aca="false">+N21-E21</f>
        <v>1642</v>
      </c>
      <c r="P21" s="20"/>
      <c r="Q21" s="21" t="n">
        <v>43550</v>
      </c>
      <c r="R21" s="17" t="n">
        <v>34</v>
      </c>
      <c r="S21" s="17"/>
      <c r="T21" s="14" t="n">
        <v>3.28</v>
      </c>
      <c r="U21" s="14" t="n">
        <v>11.1</v>
      </c>
      <c r="V21" s="14" t="n">
        <v>17.6</v>
      </c>
      <c r="X21" s="23" t="n">
        <v>2.96</v>
      </c>
      <c r="Y21" s="23" t="n">
        <v>51.69</v>
      </c>
      <c r="Z21" s="24" t="n">
        <v>0.631333333333333</v>
      </c>
      <c r="AA21" s="24" t="n">
        <v>0.957666666666666</v>
      </c>
    </row>
    <row r="22" s="22" customFormat="true" ht="15" hidden="false" customHeight="false" outlineLevel="0" collapsed="false">
      <c r="A22" s="35" t="s">
        <v>34</v>
      </c>
      <c r="B22" s="15" t="n">
        <v>358</v>
      </c>
      <c r="C22" s="35" t="s">
        <v>27</v>
      </c>
      <c r="D22" s="35" t="n">
        <v>1956</v>
      </c>
      <c r="E22" s="16" t="n">
        <v>40179</v>
      </c>
      <c r="F22" s="53"/>
      <c r="G22" s="14" t="s">
        <v>35</v>
      </c>
      <c r="H22" s="17"/>
      <c r="I22" s="14"/>
      <c r="J22" s="14" t="s">
        <v>53</v>
      </c>
      <c r="K22" s="14" t="s">
        <v>54</v>
      </c>
      <c r="L22" s="14" t="n">
        <v>1</v>
      </c>
      <c r="M22" s="16" t="n">
        <v>43795</v>
      </c>
      <c r="N22" s="16" t="n">
        <v>43795</v>
      </c>
      <c r="O22" s="19" t="n">
        <f aca="false">+N22-E22</f>
        <v>3616</v>
      </c>
      <c r="P22" s="28"/>
      <c r="Q22" s="50" t="n">
        <v>43571</v>
      </c>
      <c r="R22" s="17" t="n">
        <v>148</v>
      </c>
      <c r="S22" s="17"/>
      <c r="T22" s="14" t="n">
        <v>1.46</v>
      </c>
      <c r="U22" s="14" t="n">
        <v>0.87</v>
      </c>
      <c r="V22" s="14" t="n">
        <v>92.1</v>
      </c>
      <c r="X22" s="23" t="n">
        <v>9.67</v>
      </c>
      <c r="Y22" s="23" t="n">
        <v>18.15</v>
      </c>
      <c r="Z22" s="24" t="n">
        <v>0.622666666666667</v>
      </c>
      <c r="AA22" s="24" t="n">
        <v>0.735666666666667</v>
      </c>
    </row>
    <row r="23" s="22" customFormat="true" ht="15" hidden="false" customHeight="false" outlineLevel="0" collapsed="false">
      <c r="A23" s="35" t="s">
        <v>34</v>
      </c>
      <c r="B23" s="18" t="n">
        <v>369</v>
      </c>
      <c r="C23" s="35" t="s">
        <v>31</v>
      </c>
      <c r="D23" s="35" t="n">
        <v>1956</v>
      </c>
      <c r="E23" s="16" t="n">
        <v>41926</v>
      </c>
      <c r="F23" s="53"/>
      <c r="G23" s="14" t="s">
        <v>27</v>
      </c>
      <c r="H23" s="58" t="s">
        <v>28</v>
      </c>
      <c r="I23" s="14" t="n">
        <v>97.4</v>
      </c>
      <c r="J23" s="14"/>
      <c r="K23" s="14"/>
      <c r="L23" s="14" t="n">
        <v>0</v>
      </c>
      <c r="M23" s="16"/>
      <c r="N23" s="16" t="n">
        <v>44187</v>
      </c>
      <c r="O23" s="19" t="n">
        <f aca="false">+N23-E23</f>
        <v>2261</v>
      </c>
      <c r="P23" s="28"/>
      <c r="Q23" s="50" t="n">
        <v>43571</v>
      </c>
      <c r="R23" s="17" t="n">
        <v>41</v>
      </c>
      <c r="S23" s="17"/>
      <c r="T23" s="14" t="n">
        <v>1.08</v>
      </c>
      <c r="U23" s="14" t="n">
        <v>0.56</v>
      </c>
      <c r="V23" s="14" t="n">
        <v>3.54</v>
      </c>
      <c r="X23" s="23" t="n">
        <v>6.13</v>
      </c>
      <c r="Y23" s="23" t="n">
        <v>14.31</v>
      </c>
      <c r="Z23" s="24" t="n">
        <v>0.570666666666667</v>
      </c>
      <c r="AA23" s="24" t="n">
        <v>0.652333333333333</v>
      </c>
    </row>
    <row r="24" s="22" customFormat="true" ht="15" hidden="false" customHeight="false" outlineLevel="0" collapsed="false">
      <c r="A24" s="25" t="s">
        <v>34</v>
      </c>
      <c r="B24" s="18" t="n">
        <v>412</v>
      </c>
      <c r="C24" s="25" t="s">
        <v>27</v>
      </c>
      <c r="D24" s="25" t="n">
        <v>1944</v>
      </c>
      <c r="E24" s="16" t="n">
        <v>40633</v>
      </c>
      <c r="F24" s="48"/>
      <c r="G24" s="14" t="s">
        <v>27</v>
      </c>
      <c r="H24" s="17" t="s">
        <v>47</v>
      </c>
      <c r="I24" s="14" t="n">
        <v>93.6</v>
      </c>
      <c r="J24" s="14" t="s">
        <v>55</v>
      </c>
      <c r="K24" s="14" t="s">
        <v>56</v>
      </c>
      <c r="L24" s="14" t="n">
        <v>0</v>
      </c>
      <c r="M24" s="16"/>
      <c r="N24" s="16" t="n">
        <v>44187</v>
      </c>
      <c r="O24" s="19" t="n">
        <f aca="false">+N24-E24</f>
        <v>3554</v>
      </c>
      <c r="P24" s="28"/>
      <c r="Q24" s="50" t="n">
        <v>43620</v>
      </c>
      <c r="R24" s="17" t="n">
        <v>30</v>
      </c>
      <c r="S24" s="17"/>
      <c r="T24" s="14" t="n">
        <v>1.09</v>
      </c>
      <c r="U24" s="14" t="n">
        <v>13.6</v>
      </c>
      <c r="V24" s="54" t="n">
        <v>15.4</v>
      </c>
      <c r="X24" s="23" t="n">
        <v>8.98</v>
      </c>
      <c r="Y24" s="23" t="n">
        <v>-10.28</v>
      </c>
      <c r="Z24" s="24" t="n">
        <v>0.774666666666667</v>
      </c>
      <c r="AA24" s="24" t="n">
        <v>0.695</v>
      </c>
    </row>
    <row r="25" s="22" customFormat="true" ht="15" hidden="false" customHeight="false" outlineLevel="0" collapsed="false">
      <c r="A25" s="25" t="s">
        <v>26</v>
      </c>
      <c r="B25" s="18" t="n">
        <v>421</v>
      </c>
      <c r="C25" s="14" t="s">
        <v>27</v>
      </c>
      <c r="D25" s="14" t="n">
        <v>1938</v>
      </c>
      <c r="E25" s="16" t="n">
        <v>41299</v>
      </c>
      <c r="F25" s="17" t="n">
        <v>5</v>
      </c>
      <c r="G25" s="14" t="s">
        <v>27</v>
      </c>
      <c r="H25" s="17" t="s">
        <v>28</v>
      </c>
      <c r="I25" s="14" t="n">
        <v>91.7</v>
      </c>
      <c r="J25" s="14" t="s">
        <v>38</v>
      </c>
      <c r="K25" s="14"/>
      <c r="L25" s="14" t="n">
        <v>0</v>
      </c>
      <c r="M25" s="16"/>
      <c r="N25" s="16" t="n">
        <v>44124</v>
      </c>
      <c r="O25" s="19" t="n">
        <f aca="false">+N25-E25</f>
        <v>2825</v>
      </c>
      <c r="P25" s="20"/>
      <c r="Q25" s="29" t="s">
        <v>33</v>
      </c>
      <c r="R25" s="59" t="n">
        <v>33</v>
      </c>
      <c r="S25" s="59"/>
      <c r="T25" s="30" t="n">
        <v>2.49</v>
      </c>
      <c r="U25" s="30" t="n">
        <v>0.65</v>
      </c>
      <c r="V25" s="30" t="n">
        <v>22.4</v>
      </c>
      <c r="X25" s="23" t="n">
        <v>7.3</v>
      </c>
      <c r="Y25" s="23" t="n">
        <v>21.03</v>
      </c>
      <c r="Z25" s="24" t="n">
        <v>0.773666666666667</v>
      </c>
      <c r="AA25" s="24" t="n">
        <v>0.936333333333333</v>
      </c>
    </row>
    <row r="26" s="22" customFormat="true" ht="15" hidden="false" customHeight="false" outlineLevel="0" collapsed="false">
      <c r="A26" s="35" t="s">
        <v>34</v>
      </c>
      <c r="B26" s="18" t="n">
        <v>422</v>
      </c>
      <c r="C26" s="35" t="s">
        <v>27</v>
      </c>
      <c r="D26" s="35" t="n">
        <v>1961</v>
      </c>
      <c r="E26" s="16" t="n">
        <v>38869</v>
      </c>
      <c r="F26" s="53"/>
      <c r="G26" s="14" t="s">
        <v>27</v>
      </c>
      <c r="H26" s="17" t="s">
        <v>32</v>
      </c>
      <c r="I26" s="14" t="n">
        <v>93.8</v>
      </c>
      <c r="J26" s="14"/>
      <c r="K26" s="14"/>
      <c r="L26" s="14" t="n">
        <v>0</v>
      </c>
      <c r="M26" s="16"/>
      <c r="N26" s="16" t="n">
        <v>44187</v>
      </c>
      <c r="O26" s="19" t="n">
        <f aca="false">+N26-E26</f>
        <v>5318</v>
      </c>
      <c r="P26" s="28"/>
      <c r="Q26" s="50" t="n">
        <v>43571</v>
      </c>
      <c r="R26" s="17" t="n">
        <v>17</v>
      </c>
      <c r="S26" s="17"/>
      <c r="T26" s="14" t="n">
        <v>0</v>
      </c>
      <c r="U26" s="14" t="n">
        <v>25.8</v>
      </c>
      <c r="V26" s="14" t="n">
        <v>4.89</v>
      </c>
      <c r="X26" s="23" t="n">
        <v>3.34</v>
      </c>
      <c r="Y26" s="23" t="n">
        <v>-1.15</v>
      </c>
      <c r="Z26" s="24" t="n">
        <v>0.842666666666667</v>
      </c>
      <c r="AA26" s="24" t="n">
        <v>0.833</v>
      </c>
    </row>
    <row r="27" customFormat="false" ht="15.75" hidden="false" customHeight="false" outlineLevel="0" collapsed="false">
      <c r="A27" s="60"/>
      <c r="B27" s="22"/>
      <c r="C27" s="22"/>
      <c r="D27" s="22"/>
      <c r="E27" s="22"/>
      <c r="F27" s="22"/>
      <c r="G27" s="22"/>
      <c r="H27" s="14"/>
      <c r="I27" s="22"/>
      <c r="J27" s="14"/>
      <c r="K27" s="14"/>
      <c r="L27" s="22"/>
      <c r="M27" s="22"/>
      <c r="N27" s="22"/>
      <c r="O27" s="22"/>
      <c r="P27" s="22"/>
      <c r="Q27" s="22"/>
      <c r="R27" s="60"/>
      <c r="S27" s="60"/>
      <c r="T27" s="60"/>
      <c r="U27" s="60"/>
      <c r="V27" s="60"/>
      <c r="W27" s="61"/>
      <c r="X27" s="61"/>
    </row>
  </sheetData>
  <autoFilter ref="A2:AA27"/>
  <mergeCells count="1">
    <mergeCell ref="T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2021-08-18T08:25:25Z</dcterms:created>
  <dc:creator>Christine LE ROY</dc:creator>
  <dc:description/>
  <dc:language>fr-FR</dc:language>
  <cp:lastModifiedBy/>
  <dcterms:modified xsi:type="dcterms:W3CDTF">2022-07-06T14:51:16Z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