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niil\Projects\lbsu-modeling-tasks\Optimization\Second lesson\"/>
    </mc:Choice>
  </mc:AlternateContent>
  <xr:revisionPtr revIDLastSave="0" documentId="13_ncr:1_{8D621135-0933-49AE-90EA-03A3F6C131C4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task1" sheetId="1" r:id="rId1"/>
    <sheet name="task 2" sheetId="2" r:id="rId2"/>
    <sheet name="task 3" sheetId="3" r:id="rId3"/>
  </sheets>
  <definedNames>
    <definedName name="solver_adj" localSheetId="1" hidden="1">'task 2'!$B$15:$F$17</definedName>
    <definedName name="solver_adj" localSheetId="2" hidden="1">'task 3'!$B$11:$I$11</definedName>
    <definedName name="solver_adj" localSheetId="0" hidden="1">task1!$B$9:$B$11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2</definedName>
    <definedName name="solver_eng" localSheetId="1" hidden="1">1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'task 2'!$B$15:$F$17</definedName>
    <definedName name="solver_lhs1" localSheetId="2" hidden="1">'task 3'!$B$11:$I$11</definedName>
    <definedName name="solver_lhs1" localSheetId="0" hidden="1">task1!$B$9:$B$11</definedName>
    <definedName name="solver_lhs2" localSheetId="1" hidden="1">'task 2'!$B$15:$F$17</definedName>
    <definedName name="solver_lhs2" localSheetId="2" hidden="1">'task 3'!$B$11:$I$11</definedName>
    <definedName name="solver_lhs2" localSheetId="0" hidden="1">task1!$F$3</definedName>
    <definedName name="solver_lhs3" localSheetId="1" hidden="1">'task 2'!$B$9:$F$9</definedName>
    <definedName name="solver_lhs3" localSheetId="2" hidden="1">'task 3'!$B$15:$B$17</definedName>
    <definedName name="solver_lhs3" localSheetId="0" hidden="1">task1!$F$4</definedName>
    <definedName name="solver_lhs4" localSheetId="1" hidden="1">'task 2'!$G$6:$G$8</definedName>
    <definedName name="solver_lhs4" localSheetId="2" hidden="1">'task 3'!$B$20</definedName>
    <definedName name="solver_lhs4" localSheetId="0" hidden="1">task1!$F$5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4</definedName>
    <definedName name="solver_num" localSheetId="2" hidden="1">4</definedName>
    <definedName name="solver_num" localSheetId="0" hidden="1">4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'task 2'!$A$20</definedName>
    <definedName name="solver_opt" localSheetId="2" hidden="1">'task 3'!$B$20</definedName>
    <definedName name="solver_opt" localSheetId="0" hidden="1">task1!$B$8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2</definedName>
    <definedName name="solver_rel1" localSheetId="1" hidden="1">4</definedName>
    <definedName name="solver_rel1" localSheetId="2" hidden="1">4</definedName>
    <definedName name="solver_rel1" localSheetId="0" hidden="1">4</definedName>
    <definedName name="solver_rel2" localSheetId="1" hidden="1">3</definedName>
    <definedName name="solver_rel2" localSheetId="2" hidden="1">3</definedName>
    <definedName name="solver_rel2" localSheetId="0" hidden="1">3</definedName>
    <definedName name="solver_rel3" localSheetId="1" hidden="1">2</definedName>
    <definedName name="solver_rel3" localSheetId="2" hidden="1">2</definedName>
    <definedName name="solver_rel3" localSheetId="0" hidden="1">3</definedName>
    <definedName name="solver_rel4" localSheetId="1" hidden="1">2</definedName>
    <definedName name="solver_rel4" localSheetId="2" hidden="1">1</definedName>
    <definedName name="solver_rel4" localSheetId="0" hidden="1">3</definedName>
    <definedName name="solver_rhs1" localSheetId="1" hidden="1">"целое"</definedName>
    <definedName name="solver_rhs1" localSheetId="2" hidden="1">"целое"</definedName>
    <definedName name="solver_rhs1" localSheetId="0" hidden="1">"целое"</definedName>
    <definedName name="solver_rhs2" localSheetId="1" hidden="1">0</definedName>
    <definedName name="solver_rhs2" localSheetId="2" hidden="1">0</definedName>
    <definedName name="solver_rhs2" localSheetId="0" hidden="1">task1!$E$3</definedName>
    <definedName name="solver_rhs3" localSheetId="1" hidden="1">'task 2'!$B$18:$F$18</definedName>
    <definedName name="solver_rhs3" localSheetId="2" hidden="1">'task 3'!$D$15:$D$17</definedName>
    <definedName name="solver_rhs3" localSheetId="0" hidden="1">task1!$E$4</definedName>
    <definedName name="solver_rhs4" localSheetId="1" hidden="1">'task 2'!$G$15:$G$17</definedName>
    <definedName name="solver_rhs4" localSheetId="2" hidden="1">'task 3'!$D$20</definedName>
    <definedName name="solver_rhs4" localSheetId="0" hidden="1">task1!$E$5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6" i="3"/>
  <c r="B17" i="3"/>
  <c r="B15" i="3"/>
  <c r="B20" i="3"/>
  <c r="G16" i="2" l="1"/>
  <c r="G17" i="2"/>
  <c r="G15" i="2"/>
  <c r="A20" i="2"/>
  <c r="F18" i="2"/>
  <c r="C18" i="2"/>
  <c r="D18" i="2"/>
  <c r="E18" i="2"/>
  <c r="B18" i="2"/>
  <c r="F4" i="1"/>
  <c r="F5" i="1"/>
  <c r="F3" i="1"/>
  <c r="B8" i="1"/>
</calcChain>
</file>

<file path=xl/sharedStrings.xml><?xml version="1.0" encoding="utf-8"?>
<sst xmlns="http://schemas.openxmlformats.org/spreadsheetml/2006/main" count="39" uniqueCount="32">
  <si>
    <t>Вещества</t>
  </si>
  <si>
    <t>Концентрация</t>
  </si>
  <si>
    <t>I</t>
  </si>
  <si>
    <t>II</t>
  </si>
  <si>
    <t>III</t>
  </si>
  <si>
    <t>А</t>
  </si>
  <si>
    <t>B</t>
  </si>
  <si>
    <t>С</t>
  </si>
  <si>
    <t>Стоимость</t>
  </si>
  <si>
    <t>Сумма</t>
  </si>
  <si>
    <t>Кол-во I</t>
  </si>
  <si>
    <t>Кол-во II</t>
  </si>
  <si>
    <t>Кол-во III</t>
  </si>
  <si>
    <t>Норма</t>
  </si>
  <si>
    <t>Необходимо</t>
  </si>
  <si>
    <t>Модель транспортной задачи</t>
  </si>
  <si>
    <t>Исходные данные</t>
  </si>
  <si>
    <t>Таблица удельных затрат на перевозки</t>
  </si>
  <si>
    <t>Поставщики</t>
  </si>
  <si>
    <t>Потребители</t>
  </si>
  <si>
    <t>Объемы поствок</t>
  </si>
  <si>
    <t>Объемы заявок</t>
  </si>
  <si>
    <t>Расчетная таблица</t>
  </si>
  <si>
    <t>План перевозок</t>
  </si>
  <si>
    <t>Способы</t>
  </si>
  <si>
    <t>Отходы</t>
  </si>
  <si>
    <t>План</t>
  </si>
  <si>
    <t>Кол-во</t>
  </si>
  <si>
    <t>Результат</t>
  </si>
  <si>
    <t>Запрос</t>
  </si>
  <si>
    <t>Бревна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</si>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</sst>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E10" sqref="E10"/>
    </sheetView>
  </sheetViews>
  <sheetFormatPr defaultRowHeight="14.25" x14ac:dyDescent="0.45"/>
  <cols>
    <col min="1" max="1" width="9.9296875" customWidth="1"/>
    <col min="6" max="6" width="11.19921875" bestFit="1" customWidth="1"/>
  </cols>
  <sheetData>
    <row r="1" spans="1:8" x14ac:dyDescent="0.45">
      <c r="A1" s="13" t="s">
        <v>0</v>
      </c>
      <c r="B1" s="13" t="s">
        <v>1</v>
      </c>
      <c r="C1" s="13"/>
      <c r="D1" s="13"/>
      <c r="E1" s="14" t="s">
        <v>13</v>
      </c>
      <c r="F1" s="14" t="s">
        <v>14</v>
      </c>
    </row>
    <row r="2" spans="1:8" x14ac:dyDescent="0.45">
      <c r="A2" s="13"/>
      <c r="B2" s="1" t="s">
        <v>2</v>
      </c>
      <c r="C2" s="1" t="s">
        <v>3</v>
      </c>
      <c r="D2" s="1" t="s">
        <v>4</v>
      </c>
      <c r="E2" s="14"/>
      <c r="F2" s="14"/>
    </row>
    <row r="3" spans="1:8" x14ac:dyDescent="0.45">
      <c r="A3" s="1" t="s">
        <v>5</v>
      </c>
      <c r="B3" s="1">
        <v>2</v>
      </c>
      <c r="C3" s="1">
        <v>1</v>
      </c>
      <c r="D3" s="1">
        <v>3</v>
      </c>
      <c r="E3" s="1">
        <v>6</v>
      </c>
      <c r="F3" s="6">
        <f>B3*$B$9+C3*$B$10+D3*$B$11</f>
        <v>8</v>
      </c>
    </row>
    <row r="4" spans="1:8" x14ac:dyDescent="0.45">
      <c r="A4" s="1" t="s">
        <v>6</v>
      </c>
      <c r="B4" s="1">
        <v>1</v>
      </c>
      <c r="C4" s="1">
        <v>2</v>
      </c>
      <c r="D4" s="1">
        <v>5</v>
      </c>
      <c r="E4" s="1">
        <v>8</v>
      </c>
      <c r="F4" s="6">
        <f t="shared" ref="F4:F5" si="0">B4*$B$9+C4*$B$10+D4*$B$11</f>
        <v>9</v>
      </c>
    </row>
    <row r="5" spans="1:8" x14ac:dyDescent="0.45">
      <c r="A5" s="1" t="s">
        <v>7</v>
      </c>
      <c r="B5" s="1">
        <v>3</v>
      </c>
      <c r="C5" s="1">
        <v>5</v>
      </c>
      <c r="D5" s="1">
        <v>2</v>
      </c>
      <c r="E5" s="1">
        <v>12</v>
      </c>
      <c r="F5" s="6">
        <f t="shared" si="0"/>
        <v>13</v>
      </c>
    </row>
    <row r="6" spans="1:8" ht="15" customHeight="1" x14ac:dyDescent="0.45">
      <c r="A6" s="1" t="s">
        <v>8</v>
      </c>
      <c r="B6" s="1">
        <v>0.2</v>
      </c>
      <c r="C6" s="1">
        <v>0.3</v>
      </c>
      <c r="D6" s="1">
        <v>0.25</v>
      </c>
      <c r="E6" s="7"/>
      <c r="F6" s="7"/>
      <c r="H6" s="5"/>
    </row>
    <row r="7" spans="1:8" x14ac:dyDescent="0.45">
      <c r="A7" s="2"/>
      <c r="B7" s="2"/>
      <c r="C7" s="2"/>
      <c r="D7" s="2"/>
      <c r="E7" s="2"/>
      <c r="F7" s="2"/>
    </row>
    <row r="8" spans="1:8" x14ac:dyDescent="0.45">
      <c r="A8" s="1" t="s">
        <v>9</v>
      </c>
      <c r="B8" s="8">
        <f>B9*B6+B10*C6+B11*D6</f>
        <v>0.95</v>
      </c>
      <c r="C8" s="2"/>
      <c r="D8" s="2"/>
      <c r="E8" s="2"/>
      <c r="F8" s="2"/>
    </row>
    <row r="9" spans="1:8" x14ac:dyDescent="0.45">
      <c r="A9" s="1" t="s">
        <v>10</v>
      </c>
      <c r="B9" s="1">
        <v>2</v>
      </c>
      <c r="C9" s="2"/>
      <c r="D9" s="2"/>
      <c r="E9" s="2"/>
      <c r="F9" s="2"/>
    </row>
    <row r="10" spans="1:8" x14ac:dyDescent="0.45">
      <c r="A10" s="1" t="s">
        <v>11</v>
      </c>
      <c r="B10" s="1">
        <v>1</v>
      </c>
      <c r="C10" s="2"/>
      <c r="D10" s="2"/>
      <c r="E10" s="2"/>
      <c r="F10" s="2"/>
    </row>
    <row r="11" spans="1:8" x14ac:dyDescent="0.45">
      <c r="A11" s="1" t="s">
        <v>12</v>
      </c>
      <c r="B11" s="1">
        <v>1</v>
      </c>
      <c r="C11" s="2"/>
      <c r="D11" s="2"/>
      <c r="E11" s="2"/>
      <c r="F11" s="2"/>
    </row>
  </sheetData>
  <mergeCells count="4">
    <mergeCell ref="A1:A2"/>
    <mergeCell ref="B1:D1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74C3-36AA-4D5A-958F-21AFA637B5FA}">
  <dimension ref="A1:G20"/>
  <sheetViews>
    <sheetView topLeftCell="A7" workbookViewId="0">
      <selection activeCell="C22" sqref="C22"/>
    </sheetView>
  </sheetViews>
  <sheetFormatPr defaultRowHeight="14.25" x14ac:dyDescent="0.45"/>
  <cols>
    <col min="1" max="1" width="13.9296875" bestFit="1" customWidth="1"/>
  </cols>
  <sheetData>
    <row r="1" spans="1:7" x14ac:dyDescent="0.45">
      <c r="A1" s="15" t="s">
        <v>15</v>
      </c>
      <c r="B1" s="15"/>
      <c r="C1" s="15"/>
      <c r="D1" s="15"/>
      <c r="E1" s="15"/>
    </row>
    <row r="2" spans="1:7" x14ac:dyDescent="0.45">
      <c r="A2" s="16" t="s">
        <v>16</v>
      </c>
      <c r="B2" s="16"/>
      <c r="C2" s="9"/>
      <c r="D2" s="9"/>
    </row>
    <row r="3" spans="1:7" x14ac:dyDescent="0.45">
      <c r="A3" s="17" t="s">
        <v>17</v>
      </c>
      <c r="B3" s="17"/>
      <c r="C3" s="17"/>
      <c r="D3" s="17"/>
    </row>
    <row r="4" spans="1:7" x14ac:dyDescent="0.45">
      <c r="A4" s="18" t="s">
        <v>18</v>
      </c>
      <c r="B4" s="19" t="s">
        <v>19</v>
      </c>
      <c r="C4" s="19"/>
      <c r="D4" s="19"/>
      <c r="E4" s="19"/>
      <c r="F4" s="19"/>
      <c r="G4" s="13" t="s">
        <v>20</v>
      </c>
    </row>
    <row r="5" spans="1:7" x14ac:dyDescent="0.45">
      <c r="A5" s="18"/>
      <c r="B5" s="7">
        <v>1</v>
      </c>
      <c r="C5" s="7">
        <v>2</v>
      </c>
      <c r="D5" s="7">
        <v>3</v>
      </c>
      <c r="E5" s="7">
        <v>4</v>
      </c>
      <c r="F5" s="7">
        <v>5</v>
      </c>
      <c r="G5" s="13"/>
    </row>
    <row r="6" spans="1:7" x14ac:dyDescent="0.45">
      <c r="A6" s="7">
        <v>1</v>
      </c>
      <c r="B6" s="6">
        <v>3</v>
      </c>
      <c r="C6" s="6">
        <v>3</v>
      </c>
      <c r="D6" s="6">
        <v>5</v>
      </c>
      <c r="E6" s="6">
        <v>3</v>
      </c>
      <c r="F6" s="6">
        <v>1</v>
      </c>
      <c r="G6" s="6">
        <v>500</v>
      </c>
    </row>
    <row r="7" spans="1:7" x14ac:dyDescent="0.45">
      <c r="A7" s="7">
        <v>2</v>
      </c>
      <c r="B7" s="6">
        <v>4</v>
      </c>
      <c r="C7" s="6">
        <v>3</v>
      </c>
      <c r="D7" s="6">
        <v>2</v>
      </c>
      <c r="E7" s="6">
        <v>4</v>
      </c>
      <c r="F7" s="6">
        <v>5</v>
      </c>
      <c r="G7" s="6">
        <v>300</v>
      </c>
    </row>
    <row r="8" spans="1:7" x14ac:dyDescent="0.45">
      <c r="A8" s="7">
        <v>3</v>
      </c>
      <c r="B8" s="6">
        <v>3</v>
      </c>
      <c r="C8" s="6">
        <v>7</v>
      </c>
      <c r="D8" s="6">
        <v>5</v>
      </c>
      <c r="E8" s="6">
        <v>4</v>
      </c>
      <c r="F8" s="6">
        <v>2</v>
      </c>
      <c r="G8" s="6">
        <v>100</v>
      </c>
    </row>
    <row r="9" spans="1:7" x14ac:dyDescent="0.45">
      <c r="A9" s="4" t="s">
        <v>21</v>
      </c>
      <c r="B9" s="6">
        <v>150</v>
      </c>
      <c r="C9" s="6">
        <v>350</v>
      </c>
      <c r="D9" s="6">
        <v>200</v>
      </c>
      <c r="E9" s="6">
        <v>100</v>
      </c>
      <c r="F9" s="6">
        <v>100</v>
      </c>
    </row>
    <row r="11" spans="1:7" x14ac:dyDescent="0.45">
      <c r="A11" s="16" t="s">
        <v>22</v>
      </c>
      <c r="B11" s="16"/>
    </row>
    <row r="12" spans="1:7" x14ac:dyDescent="0.45">
      <c r="A12" t="s">
        <v>23</v>
      </c>
    </row>
    <row r="13" spans="1:7" x14ac:dyDescent="0.45">
      <c r="A13" s="18" t="s">
        <v>18</v>
      </c>
      <c r="B13" s="19" t="s">
        <v>19</v>
      </c>
      <c r="C13" s="19"/>
      <c r="D13" s="19"/>
      <c r="E13" s="19"/>
      <c r="F13" s="19"/>
      <c r="G13" s="14" t="s">
        <v>9</v>
      </c>
    </row>
    <row r="14" spans="1:7" x14ac:dyDescent="0.45">
      <c r="A14" s="18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14"/>
    </row>
    <row r="15" spans="1:7" x14ac:dyDescent="0.45">
      <c r="A15" s="7">
        <v>1</v>
      </c>
      <c r="B15" s="6">
        <v>50</v>
      </c>
      <c r="C15" s="6">
        <v>250</v>
      </c>
      <c r="D15" s="6">
        <v>0</v>
      </c>
      <c r="E15" s="6">
        <v>100</v>
      </c>
      <c r="F15" s="4">
        <v>100</v>
      </c>
      <c r="G15" s="4">
        <f>SUM(B15:F15)</f>
        <v>500</v>
      </c>
    </row>
    <row r="16" spans="1:7" x14ac:dyDescent="0.45">
      <c r="A16" s="7">
        <v>2</v>
      </c>
      <c r="B16" s="6">
        <v>0</v>
      </c>
      <c r="C16" s="6">
        <v>100</v>
      </c>
      <c r="D16" s="6">
        <v>200</v>
      </c>
      <c r="E16" s="6">
        <v>0</v>
      </c>
      <c r="F16" s="4">
        <v>0</v>
      </c>
      <c r="G16" s="4">
        <f>SUM(B16:F16)</f>
        <v>300</v>
      </c>
    </row>
    <row r="17" spans="1:7" x14ac:dyDescent="0.45">
      <c r="A17" s="7">
        <v>3</v>
      </c>
      <c r="B17" s="6">
        <v>100</v>
      </c>
      <c r="C17" s="6">
        <v>0</v>
      </c>
      <c r="D17" s="6">
        <v>0</v>
      </c>
      <c r="E17" s="6">
        <v>0</v>
      </c>
      <c r="F17" s="4">
        <v>0</v>
      </c>
      <c r="G17" s="4">
        <f t="shared" ref="G17" si="0">SUM(B17:F17)</f>
        <v>100</v>
      </c>
    </row>
    <row r="18" spans="1:7" x14ac:dyDescent="0.45">
      <c r="A18" s="6" t="s">
        <v>9</v>
      </c>
      <c r="B18" s="4">
        <f>SUM(B15:B17)</f>
        <v>150</v>
      </c>
      <c r="C18" s="4">
        <f t="shared" ref="C18:F18" si="1">SUM(C15:C17)</f>
        <v>350</v>
      </c>
      <c r="D18" s="4">
        <f t="shared" si="1"/>
        <v>200</v>
      </c>
      <c r="E18" s="4">
        <f t="shared" si="1"/>
        <v>100</v>
      </c>
      <c r="F18" s="4">
        <f t="shared" si="1"/>
        <v>100</v>
      </c>
    </row>
    <row r="20" spans="1:7" x14ac:dyDescent="0.45">
      <c r="A20" s="26">
        <f>SUMPRODUCT(B6:F8,B15:F17)</f>
        <v>2300</v>
      </c>
    </row>
  </sheetData>
  <mergeCells count="10">
    <mergeCell ref="A11:B11"/>
    <mergeCell ref="A13:A14"/>
    <mergeCell ref="G13:G14"/>
    <mergeCell ref="B4:F4"/>
    <mergeCell ref="B13:F13"/>
    <mergeCell ref="A1:E1"/>
    <mergeCell ref="A2:B2"/>
    <mergeCell ref="A3:D3"/>
    <mergeCell ref="A4:A5"/>
    <mergeCell ref="G4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0928-DD52-4441-A913-1CAA83AA4DC1}">
  <dimension ref="A1:I20"/>
  <sheetViews>
    <sheetView tabSelected="1" workbookViewId="0">
      <selection activeCell="D16" sqref="D16"/>
    </sheetView>
  </sheetViews>
  <sheetFormatPr defaultRowHeight="14.25" x14ac:dyDescent="0.45"/>
  <sheetData>
    <row r="1" spans="1:9" x14ac:dyDescent="0.45">
      <c r="A1" s="21" t="s">
        <v>16</v>
      </c>
      <c r="B1" s="21"/>
      <c r="C1" s="21"/>
      <c r="D1" s="21"/>
      <c r="E1" s="21"/>
      <c r="F1" s="21"/>
      <c r="G1" s="21"/>
      <c r="H1" s="21"/>
      <c r="I1" s="21"/>
    </row>
    <row r="2" spans="1:9" x14ac:dyDescent="0.45">
      <c r="A2" s="10" t="s">
        <v>24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</row>
    <row r="3" spans="1:9" x14ac:dyDescent="0.45">
      <c r="A3" s="3">
        <v>2.2999999999999998</v>
      </c>
      <c r="B3" s="3">
        <v>2</v>
      </c>
      <c r="C3" s="3">
        <v>1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</row>
    <row r="4" spans="1:9" x14ac:dyDescent="0.45">
      <c r="A4" s="3">
        <v>2.1</v>
      </c>
      <c r="B4" s="3">
        <v>0</v>
      </c>
      <c r="C4" s="3">
        <v>2</v>
      </c>
      <c r="D4" s="3">
        <v>1</v>
      </c>
      <c r="E4" s="3">
        <v>0</v>
      </c>
      <c r="F4" s="3">
        <v>3</v>
      </c>
      <c r="G4" s="3">
        <v>2</v>
      </c>
      <c r="H4" s="3">
        <v>1</v>
      </c>
      <c r="I4" s="3">
        <v>0</v>
      </c>
    </row>
    <row r="5" spans="1:9" x14ac:dyDescent="0.45">
      <c r="A5" s="3">
        <v>1.4</v>
      </c>
      <c r="B5" s="3">
        <v>1</v>
      </c>
      <c r="C5" s="3">
        <v>0</v>
      </c>
      <c r="D5" s="3">
        <v>1</v>
      </c>
      <c r="E5" s="3">
        <v>3</v>
      </c>
      <c r="F5" s="3">
        <v>0</v>
      </c>
      <c r="G5" s="3">
        <v>1</v>
      </c>
      <c r="H5" s="3">
        <v>3</v>
      </c>
      <c r="I5" s="3">
        <v>4</v>
      </c>
    </row>
    <row r="6" spans="1:9" x14ac:dyDescent="0.45">
      <c r="A6" s="3" t="s">
        <v>25</v>
      </c>
      <c r="B6" s="3">
        <v>0.5</v>
      </c>
      <c r="C6" s="3">
        <v>0</v>
      </c>
      <c r="D6" s="3">
        <v>0.7</v>
      </c>
      <c r="E6" s="3">
        <v>0</v>
      </c>
      <c r="F6" s="3">
        <v>0.2</v>
      </c>
      <c r="G6" s="3">
        <v>0.9</v>
      </c>
      <c r="H6" s="3">
        <v>0.2</v>
      </c>
      <c r="I6" s="3">
        <v>0.9</v>
      </c>
    </row>
    <row r="9" spans="1:9" x14ac:dyDescent="0.45">
      <c r="A9" s="21" t="s">
        <v>26</v>
      </c>
      <c r="B9" s="21"/>
      <c r="C9" s="21"/>
      <c r="D9" s="21"/>
      <c r="E9" s="21"/>
      <c r="F9" s="21"/>
      <c r="G9" s="21"/>
      <c r="H9" s="21"/>
      <c r="I9" s="21"/>
    </row>
    <row r="10" spans="1:9" x14ac:dyDescent="0.45">
      <c r="A10" s="10" t="s">
        <v>24</v>
      </c>
      <c r="B10" s="10">
        <v>1</v>
      </c>
      <c r="C10" s="10">
        <v>2</v>
      </c>
      <c r="D10" s="10">
        <v>3</v>
      </c>
      <c r="E10" s="10">
        <v>4</v>
      </c>
      <c r="F10" s="10">
        <v>5</v>
      </c>
      <c r="G10" s="10">
        <v>6</v>
      </c>
      <c r="H10" s="10">
        <v>7</v>
      </c>
      <c r="I10" s="10">
        <v>8</v>
      </c>
    </row>
    <row r="11" spans="1:9" x14ac:dyDescent="0.45">
      <c r="A11" s="4" t="s">
        <v>27</v>
      </c>
      <c r="B11" s="4">
        <v>62</v>
      </c>
      <c r="C11" s="4">
        <v>350</v>
      </c>
      <c r="D11" s="4">
        <v>0</v>
      </c>
      <c r="E11" s="4">
        <v>246</v>
      </c>
      <c r="F11" s="4">
        <v>0</v>
      </c>
      <c r="G11" s="4">
        <v>0</v>
      </c>
      <c r="H11" s="4">
        <v>0</v>
      </c>
      <c r="I11" s="4">
        <v>0</v>
      </c>
    </row>
    <row r="14" spans="1:9" x14ac:dyDescent="0.45">
      <c r="A14" s="25" t="s">
        <v>28</v>
      </c>
      <c r="B14" s="25"/>
      <c r="D14" s="24" t="s">
        <v>29</v>
      </c>
    </row>
    <row r="15" spans="1:9" x14ac:dyDescent="0.45">
      <c r="A15" s="4">
        <v>2.2999999999999998</v>
      </c>
      <c r="B15" s="4">
        <f>SUMPRODUCT($B$11:$I$11,B3:I3)</f>
        <v>720</v>
      </c>
      <c r="D15" s="22">
        <v>720</v>
      </c>
    </row>
    <row r="16" spans="1:9" x14ac:dyDescent="0.45">
      <c r="A16" s="4">
        <v>2.1</v>
      </c>
      <c r="B16" s="4">
        <f t="shared" ref="B16:B18" si="0">SUMPRODUCT($B$11:$I$11,B4:I4)</f>
        <v>700</v>
      </c>
      <c r="D16" s="22">
        <v>700</v>
      </c>
    </row>
    <row r="17" spans="1:4" x14ac:dyDescent="0.45">
      <c r="A17" s="4">
        <v>1.4</v>
      </c>
      <c r="B17" s="4">
        <f t="shared" si="0"/>
        <v>800</v>
      </c>
      <c r="D17" s="22">
        <v>800</v>
      </c>
    </row>
    <row r="18" spans="1:4" x14ac:dyDescent="0.45">
      <c r="A18" s="4" t="s">
        <v>25</v>
      </c>
      <c r="B18" s="4">
        <f t="shared" si="0"/>
        <v>31</v>
      </c>
      <c r="D18" s="23"/>
    </row>
    <row r="19" spans="1:4" x14ac:dyDescent="0.45">
      <c r="D19" s="23"/>
    </row>
    <row r="20" spans="1:4" x14ac:dyDescent="0.45">
      <c r="A20" s="20" t="s">
        <v>30</v>
      </c>
      <c r="B20" s="11">
        <f>SUM(B11:I11)</f>
        <v>658</v>
      </c>
      <c r="C20" s="12" t="s">
        <v>31</v>
      </c>
      <c r="D20" s="22">
        <v>710</v>
      </c>
    </row>
  </sheetData>
  <mergeCells count="3">
    <mergeCell ref="A1:I1"/>
    <mergeCell ref="A9:I9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Kananenka</dc:creator>
  <cp:lastModifiedBy>Daniil Kananenka</cp:lastModifiedBy>
  <dcterms:created xsi:type="dcterms:W3CDTF">2015-06-05T18:17:20Z</dcterms:created>
  <dcterms:modified xsi:type="dcterms:W3CDTF">2023-05-19T08:26:44Z</dcterms:modified>
</cp:coreProperties>
</file>