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aniil\Projects\lbsu-modeling-tasks\Differential\"/>
    </mc:Choice>
  </mc:AlternateContent>
  <xr:revisionPtr revIDLastSave="0" documentId="13_ncr:1_{B2061C5F-E9C2-4848-BF48-AACB9B574818}" xr6:coauthVersionLast="47" xr6:coauthVersionMax="47" xr10:uidLastSave="{00000000-0000-0000-0000-000000000000}"/>
  <bookViews>
    <workbookView xWindow="-98" yWindow="-98" windowWidth="21795" windowHeight="12975" activeTab="4" xr2:uid="{00000000-000D-0000-FFFF-FFFF00000000}"/>
  </bookViews>
  <sheets>
    <sheet name="sqrt" sheetId="1" r:id="rId1"/>
    <sheet name="cbrt" sheetId="2" r:id="rId2"/>
    <sheet name="ln" sheetId="3" r:id="rId3"/>
    <sheet name="sin" sheetId="4" r:id="rId4"/>
    <sheet name="c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4" i="2"/>
  <c r="E5" i="3"/>
  <c r="E6" i="3"/>
  <c r="E7" i="3"/>
  <c r="E8" i="3"/>
  <c r="E9" i="3"/>
  <c r="E10" i="3"/>
  <c r="E11" i="3"/>
  <c r="E12" i="3"/>
  <c r="E13" i="3"/>
  <c r="E4" i="3"/>
  <c r="E5" i="5"/>
  <c r="E6" i="5"/>
  <c r="E7" i="5"/>
  <c r="E8" i="5"/>
  <c r="E9" i="5"/>
  <c r="E10" i="5"/>
  <c r="E11" i="5"/>
  <c r="E12" i="5"/>
  <c r="E13" i="5"/>
  <c r="E4" i="5"/>
  <c r="E5" i="4"/>
  <c r="E6" i="4"/>
  <c r="E7" i="4"/>
  <c r="E8" i="4"/>
  <c r="E9" i="4"/>
  <c r="E10" i="4"/>
  <c r="E11" i="4"/>
  <c r="E12" i="4"/>
  <c r="E13" i="4"/>
  <c r="E4" i="4"/>
  <c r="J4" i="5"/>
  <c r="H5" i="5"/>
  <c r="H6" i="5"/>
  <c r="H7" i="5"/>
  <c r="H8" i="5"/>
  <c r="H9" i="5"/>
  <c r="H10" i="5"/>
  <c r="H11" i="5"/>
  <c r="H12" i="5"/>
  <c r="H13" i="5"/>
  <c r="H4" i="5"/>
  <c r="J4" i="4"/>
  <c r="H5" i="4"/>
  <c r="H6" i="4"/>
  <c r="H7" i="4"/>
  <c r="H8" i="4"/>
  <c r="H9" i="4"/>
  <c r="H10" i="4"/>
  <c r="H11" i="4"/>
  <c r="H12" i="4"/>
  <c r="H13" i="4"/>
  <c r="H4" i="4"/>
  <c r="H5" i="3"/>
  <c r="J4" i="3" s="1"/>
  <c r="H6" i="3"/>
  <c r="H7" i="3"/>
  <c r="H8" i="3"/>
  <c r="H9" i="3"/>
  <c r="H10" i="3"/>
  <c r="H11" i="3"/>
  <c r="H12" i="3"/>
  <c r="H13" i="3"/>
  <c r="H4" i="3"/>
  <c r="H5" i="2"/>
  <c r="J4" i="2" s="1"/>
  <c r="H6" i="2"/>
  <c r="H7" i="2"/>
  <c r="H8" i="2"/>
  <c r="H9" i="2"/>
  <c r="H10" i="2"/>
  <c r="H11" i="2"/>
  <c r="H12" i="2"/>
  <c r="H13" i="2"/>
  <c r="H4" i="2"/>
  <c r="H9" i="1"/>
  <c r="H10" i="1"/>
  <c r="H4" i="1"/>
  <c r="G13" i="5"/>
  <c r="G12" i="5"/>
  <c r="G11" i="5"/>
  <c r="G10" i="5"/>
  <c r="G9" i="5"/>
  <c r="G8" i="5"/>
  <c r="G7" i="5"/>
  <c r="G6" i="5"/>
  <c r="G5" i="5"/>
  <c r="G4" i="5"/>
  <c r="G13" i="4"/>
  <c r="G12" i="4"/>
  <c r="G11" i="4"/>
  <c r="G10" i="4"/>
  <c r="G9" i="4"/>
  <c r="G8" i="4"/>
  <c r="G7" i="4"/>
  <c r="G6" i="4"/>
  <c r="G5" i="4"/>
  <c r="G4" i="4"/>
  <c r="G13" i="3"/>
  <c r="G12" i="3"/>
  <c r="G11" i="3"/>
  <c r="G10" i="3"/>
  <c r="G9" i="3"/>
  <c r="G8" i="3"/>
  <c r="G7" i="3"/>
  <c r="G6" i="3"/>
  <c r="G5" i="3"/>
  <c r="G4" i="3"/>
  <c r="G13" i="2"/>
  <c r="G12" i="2"/>
  <c r="G11" i="2"/>
  <c r="G10" i="2"/>
  <c r="G9" i="2"/>
  <c r="G8" i="2"/>
  <c r="G7" i="2"/>
  <c r="G6" i="2"/>
  <c r="G5" i="2"/>
  <c r="G4" i="2"/>
  <c r="G5" i="1"/>
  <c r="H5" i="1" s="1"/>
  <c r="J4" i="1" s="1"/>
  <c r="G6" i="1"/>
  <c r="H6" i="1" s="1"/>
  <c r="G7" i="1"/>
  <c r="H7" i="1" s="1"/>
  <c r="G8" i="1"/>
  <c r="H8" i="1" s="1"/>
  <c r="G9" i="1"/>
  <c r="G10" i="1"/>
  <c r="G11" i="1"/>
  <c r="H11" i="1" s="1"/>
  <c r="G12" i="1"/>
  <c r="H12" i="1" s="1"/>
  <c r="G13" i="1"/>
  <c r="H13" i="1" s="1"/>
  <c r="G4" i="1"/>
  <c r="E5" i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<sst xmlns="http://schemas.openxmlformats.org/spreadsheetml/2006/main" count="55" uniqueCount="16">
  <si>
    <t>i</t>
  </si>
  <si>
    <t>x</t>
  </si>
  <si>
    <t>Значение полученной с помощью дифференциала (программа)</t>
  </si>
  <si>
    <t>Точное значение, полученное через функции библиотеки cmath</t>
  </si>
  <si>
    <t>Значение в Excel</t>
  </si>
  <si>
    <t>Значение, полученное в Wolfram Mathematica</t>
  </si>
  <si>
    <t>Абсолютная погрешность</t>
  </si>
  <si>
    <t>Относительная погрешность (в процентах)</t>
  </si>
  <si>
    <t>Вариант 6</t>
  </si>
  <si>
    <t>Средняя относительная погрешность</t>
  </si>
  <si>
    <t>Относительная погрешность (в процентах, относительно cmath)</t>
  </si>
  <si>
    <r>
      <t xml:space="preserve">Относительная погрешность функции </t>
    </r>
    <r>
      <rPr>
        <b/>
        <sz val="11"/>
        <color theme="1"/>
        <rFont val="Calibri"/>
        <family val="2"/>
        <scheme val="minor"/>
      </rPr>
      <t xml:space="preserve">sqrt() </t>
    </r>
    <r>
      <rPr>
        <sz val="11"/>
        <color theme="1"/>
        <rFont val="Calibri"/>
        <family val="2"/>
        <scheme val="minor"/>
      </rPr>
      <t>в среднем равняется 0.0002%. Это достаточно хороший показатель, свидетельствующий о высокой точности дифференциального метода.</t>
    </r>
  </si>
  <si>
    <r>
      <t>Относительная погрешность функции</t>
    </r>
    <r>
      <rPr>
        <b/>
        <sz val="11"/>
        <color theme="1"/>
        <rFont val="Calibri"/>
        <family val="2"/>
        <scheme val="minor"/>
      </rPr>
      <t xml:space="preserve"> cbrt() </t>
    </r>
    <r>
      <rPr>
        <sz val="11"/>
        <color theme="1"/>
        <rFont val="Calibri"/>
        <family val="2"/>
        <scheme val="minor"/>
      </rPr>
      <t>в среднем равняется 0.00035%. Это достаточно хороший показатель, свидетельствующий о высокой точности дифференциального метода.</t>
    </r>
  </si>
  <si>
    <r>
      <t>Относительная погрешность функции</t>
    </r>
    <r>
      <rPr>
        <b/>
        <sz val="11"/>
        <color theme="1"/>
        <rFont val="Calibri"/>
        <family val="2"/>
        <scheme val="minor"/>
      </rPr>
      <t xml:space="preserve"> sin() </t>
    </r>
    <r>
      <rPr>
        <sz val="11"/>
        <color theme="1"/>
        <rFont val="Calibri"/>
        <family val="2"/>
        <scheme val="minor"/>
      </rPr>
      <t>в среднем равняется 0.0003%. Это достаточно хороший показатель, свидетельствующий о высокой точности дифференциального метода.</t>
    </r>
  </si>
  <si>
    <r>
      <t>Относительная погрешность функции</t>
    </r>
    <r>
      <rPr>
        <b/>
        <sz val="11"/>
        <color theme="1"/>
        <rFont val="Calibri"/>
        <family val="2"/>
        <scheme val="minor"/>
      </rPr>
      <t xml:space="preserve"> cos() </t>
    </r>
    <r>
      <rPr>
        <sz val="11"/>
        <color theme="1"/>
        <rFont val="Calibri"/>
        <family val="2"/>
        <scheme val="minor"/>
      </rPr>
      <t>в среднем равняется 0.0003%. Это достаточно хороший показатель, свидетельствующий о высокой точности дифференциального метода.</t>
    </r>
  </si>
  <si>
    <r>
      <t>Относительная погрешность функции</t>
    </r>
    <r>
      <rPr>
        <b/>
        <sz val="11"/>
        <color theme="1"/>
        <rFont val="Calibri"/>
        <family val="2"/>
        <scheme val="minor"/>
      </rPr>
      <t xml:space="preserve"> ln() </t>
    </r>
    <r>
      <rPr>
        <sz val="11"/>
        <color theme="1"/>
        <rFont val="Calibri"/>
        <family val="2"/>
        <scheme val="minor"/>
      </rPr>
      <t>в среднем равняется 0.002%. Если изучить средние показатели относительной погрешности других функций, можно заметить, что дифференциальный метод, применимый к данной функции показывает, наименьшую точность.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</si>
</sst>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3" xfId="0" applyBorder="1"/>
    <xf numFmtId="164" fontId="0" fillId="0" borderId="3" xfId="0" applyNumberFormat="1" applyBorder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1273969</xdr:colOff>
      <xdr:row>1</xdr:row>
      <xdr:rowOff>0</xdr:rowOff>
    </xdr:from>
    <xdr:ext cx="469039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1D6CE7-BCFB-5E74-A802-D8D7A9239B6F}"/>
                </a:ext>
              </a:extLst>
            </xdr:cNvPr>
            <xdr:cNvSpPr txBox="1"/>
          </xdr:nvSpPr>
          <xdr:spPr>
            <a:xfrm>
              <a:off x="3283744" y="328613"/>
              <a:ext cx="469039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1D6CE7-BCFB-5E74-A802-D8D7A9239B6F}"/>
                </a:ext>
              </a:extLst>
            </xdr:cNvPr>
            <xdr:cNvSpPr txBox="1"/>
          </xdr:nvSpPr>
          <xdr:spPr>
            <a:xfrm>
              <a:off x="3283744" y="328613"/>
              <a:ext cx="469039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845344</xdr:colOff>
      <xdr:row>0</xdr:row>
      <xdr:rowOff>290512</xdr:rowOff>
    </xdr:from>
    <xdr:ext cx="484492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B3D27FE-96FE-C498-F5A6-B331E7272734}"/>
                </a:ext>
              </a:extLst>
            </xdr:cNvPr>
            <xdr:cNvSpPr txBox="1"/>
          </xdr:nvSpPr>
          <xdr:spPr>
            <a:xfrm>
              <a:off x="3217069" y="290512"/>
              <a:ext cx="484492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3</m:t>
                        </m:r>
                      </m:deg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B3D27FE-96FE-C498-F5A6-B331E7272734}"/>
                </a:ext>
              </a:extLst>
            </xdr:cNvPr>
            <xdr:cNvSpPr txBox="1"/>
          </xdr:nvSpPr>
          <xdr:spPr>
            <a:xfrm>
              <a:off x="3217069" y="290512"/>
              <a:ext cx="484492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∛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854869</xdr:colOff>
      <xdr:row>1</xdr:row>
      <xdr:rowOff>4762</xdr:rowOff>
    </xdr:from>
    <xdr:ext cx="5169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2469C3E-FB23-2E84-C04D-4DD6FFD4DE2F}"/>
                </a:ext>
              </a:extLst>
            </xdr:cNvPr>
            <xdr:cNvSpPr txBox="1"/>
          </xdr:nvSpPr>
          <xdr:spPr>
            <a:xfrm>
              <a:off x="3302794" y="300037"/>
              <a:ext cx="5169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2469C3E-FB23-2E84-C04D-4DD6FFD4DE2F}"/>
                </a:ext>
              </a:extLst>
            </xdr:cNvPr>
            <xdr:cNvSpPr txBox="1"/>
          </xdr:nvSpPr>
          <xdr:spPr>
            <a:xfrm>
              <a:off x="3302794" y="300037"/>
              <a:ext cx="5169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𝑦=ln⁡𝑥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864393</xdr:colOff>
      <xdr:row>0</xdr:row>
      <xdr:rowOff>285750</xdr:rowOff>
    </xdr:from>
    <xdr:ext cx="5784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3B1B691-2C5B-749C-9BF5-3868BF31012F}"/>
                </a:ext>
              </a:extLst>
            </xdr:cNvPr>
            <xdr:cNvSpPr txBox="1"/>
          </xdr:nvSpPr>
          <xdr:spPr>
            <a:xfrm>
              <a:off x="3107531" y="285750"/>
              <a:ext cx="5784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3B1B691-2C5B-749C-9BF5-3868BF31012F}"/>
                </a:ext>
              </a:extLst>
            </xdr:cNvPr>
            <xdr:cNvSpPr txBox="1"/>
          </xdr:nvSpPr>
          <xdr:spPr>
            <a:xfrm>
              <a:off x="3107531" y="285750"/>
              <a:ext cx="5784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𝑦=sin⁡𝑥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988219</xdr:colOff>
      <xdr:row>1</xdr:row>
      <xdr:rowOff>0</xdr:rowOff>
    </xdr:from>
    <xdr:ext cx="5975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D9A9830-3339-339C-8E85-25FA1EF9023F}"/>
                </a:ext>
              </a:extLst>
            </xdr:cNvPr>
            <xdr:cNvSpPr txBox="1"/>
          </xdr:nvSpPr>
          <xdr:spPr>
            <a:xfrm>
              <a:off x="3436144" y="295275"/>
              <a:ext cx="597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D9A9830-3339-339C-8E85-25FA1EF9023F}"/>
                </a:ext>
              </a:extLst>
            </xdr:cNvPr>
            <xdr:cNvSpPr txBox="1"/>
          </xdr:nvSpPr>
          <xdr:spPr>
            <a:xfrm>
              <a:off x="3436144" y="295275"/>
              <a:ext cx="597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𝑦=cos⁡𝑥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workbookViewId="0">
      <selection activeCell="D19" sqref="D19"/>
    </sheetView>
  </sheetViews>
  <sheetFormatPr defaultRowHeight="14.25" x14ac:dyDescent="0.45"/>
  <cols>
    <col min="1" max="1" width="6.59765625" bestFit="1" customWidth="1"/>
    <col min="2" max="2" width="7.73046875" bestFit="1" customWidth="1"/>
    <col min="3" max="3" width="13.796875" bestFit="1" customWidth="1"/>
    <col min="4" max="4" width="23.19921875" bestFit="1" customWidth="1"/>
    <col min="6" max="6" width="13.6640625" customWidth="1"/>
    <col min="7" max="7" width="12" customWidth="1"/>
    <col min="8" max="8" width="14.265625" customWidth="1"/>
    <col min="10" max="10" width="12.53125" customWidth="1"/>
  </cols>
  <sheetData>
    <row r="1" spans="1:10" ht="25.9" customHeight="1" x14ac:dyDescent="0.45">
      <c r="A1" s="9" t="s">
        <v>8</v>
      </c>
      <c r="B1" s="9"/>
      <c r="C1" s="9"/>
      <c r="D1" s="9"/>
      <c r="E1" s="9"/>
      <c r="F1" s="9"/>
      <c r="G1" s="9"/>
      <c r="H1" s="9"/>
    </row>
    <row r="2" spans="1:10" ht="14.65" thickBot="1" x14ac:dyDescent="0.5">
      <c r="A2" s="10"/>
      <c r="B2" s="10"/>
      <c r="C2" s="10"/>
      <c r="D2" s="10"/>
      <c r="E2" s="10"/>
      <c r="F2" s="10"/>
      <c r="G2" s="10"/>
      <c r="H2" s="10"/>
    </row>
    <row r="3" spans="1:10" ht="69.75" thickBot="1" x14ac:dyDescent="0.5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7" t="s">
        <v>10</v>
      </c>
      <c r="J3" s="8" t="s">
        <v>9</v>
      </c>
    </row>
    <row r="4" spans="1:10" x14ac:dyDescent="0.45">
      <c r="A4" s="3">
        <v>0</v>
      </c>
      <c r="B4" s="3">
        <v>7.86</v>
      </c>
      <c r="C4" s="3">
        <v>2.8035890000000001</v>
      </c>
      <c r="D4" s="3">
        <v>2.803569</v>
      </c>
      <c r="E4" s="3">
        <f>SQRT(B4)</f>
        <v>2.8035691537752374</v>
      </c>
      <c r="F4" s="1">
        <v>2.8035700000000001</v>
      </c>
      <c r="G4" s="3">
        <f>C4-D4</f>
        <v>2.0000000000131024E-5</v>
      </c>
      <c r="H4" s="4">
        <f>G4/D4</f>
        <v>7.1337641413965644E-6</v>
      </c>
      <c r="J4" s="2">
        <f>AVERAGE(H4:H13)</f>
        <v>2.1379191078973038E-6</v>
      </c>
    </row>
    <row r="5" spans="1:10" x14ac:dyDescent="0.45">
      <c r="A5" s="1">
        <v>1</v>
      </c>
      <c r="B5" s="1">
        <v>7.8688900000000004</v>
      </c>
      <c r="C5" s="1">
        <v>2.8051689999999998</v>
      </c>
      <c r="D5" s="1">
        <v>2.8051539999999999</v>
      </c>
      <c r="E5" s="1">
        <f t="shared" ref="E5:E13" si="0">SQRT(B5)</f>
        <v>2.8051541847107084</v>
      </c>
      <c r="F5" s="1">
        <v>2.8051499999999998</v>
      </c>
      <c r="G5" s="1">
        <f t="shared" ref="G5:G13" si="1">C5-D5</f>
        <v>1.4999999999876223E-5</v>
      </c>
      <c r="H5" s="2">
        <f t="shared" ref="H5:H13" si="2">G5/D5</f>
        <v>5.3473000055883647E-6</v>
      </c>
    </row>
    <row r="6" spans="1:10" x14ac:dyDescent="0.45">
      <c r="A6" s="1">
        <v>2</v>
      </c>
      <c r="B6" s="1">
        <v>7.8777799999999996</v>
      </c>
      <c r="C6" s="1">
        <v>2.8067479999999998</v>
      </c>
      <c r="D6" s="1">
        <v>2.8067380000000002</v>
      </c>
      <c r="E6" s="1">
        <f t="shared" si="0"/>
        <v>2.8067383205421912</v>
      </c>
      <c r="F6" s="1">
        <v>2.80674</v>
      </c>
      <c r="G6" s="1">
        <f t="shared" si="1"/>
        <v>9.9999999996214228E-6</v>
      </c>
      <c r="H6" s="2">
        <f t="shared" si="2"/>
        <v>3.5628548156690869E-6</v>
      </c>
    </row>
    <row r="7" spans="1:10" x14ac:dyDescent="0.45">
      <c r="A7" s="1">
        <v>3</v>
      </c>
      <c r="B7" s="1">
        <v>7.8866699999999996</v>
      </c>
      <c r="C7" s="1">
        <v>2.8083279999999999</v>
      </c>
      <c r="D7" s="1">
        <v>2.808322</v>
      </c>
      <c r="E7" s="1">
        <f t="shared" si="0"/>
        <v>2.8083215627844331</v>
      </c>
      <c r="F7" s="1">
        <v>2.8083200000000001</v>
      </c>
      <c r="G7" s="1">
        <f t="shared" si="1"/>
        <v>5.9999999999504894E-6</v>
      </c>
      <c r="H7" s="2">
        <f t="shared" si="2"/>
        <v>2.136507138408804E-6</v>
      </c>
    </row>
    <row r="8" spans="1:10" x14ac:dyDescent="0.45">
      <c r="A8" s="1">
        <v>4</v>
      </c>
      <c r="B8" s="1">
        <v>7.8955599999999997</v>
      </c>
      <c r="C8" s="1">
        <v>2.8099069999999999</v>
      </c>
      <c r="D8" s="1">
        <v>2.809904</v>
      </c>
      <c r="E8" s="1">
        <f t="shared" si="0"/>
        <v>2.8099039129479144</v>
      </c>
      <c r="F8" s="1">
        <v>2.8098999999999998</v>
      </c>
      <c r="G8" s="1">
        <f t="shared" si="1"/>
        <v>2.9999999999752447E-6</v>
      </c>
      <c r="H8" s="2">
        <f t="shared" si="2"/>
        <v>1.067652133302506E-6</v>
      </c>
    </row>
    <row r="9" spans="1:10" x14ac:dyDescent="0.45">
      <c r="A9" s="1">
        <v>5</v>
      </c>
      <c r="B9" s="1">
        <v>7.9044499999999998</v>
      </c>
      <c r="C9" s="1">
        <v>2.8114870000000001</v>
      </c>
      <c r="D9" s="1">
        <v>2.8114849999999998</v>
      </c>
      <c r="E9" s="1">
        <f t="shared" si="0"/>
        <v>2.8114853725388649</v>
      </c>
      <c r="F9" s="1">
        <v>2.81149</v>
      </c>
      <c r="G9" s="1">
        <f t="shared" si="1"/>
        <v>2.0000000002795559E-6</v>
      </c>
      <c r="H9" s="2">
        <f t="shared" si="2"/>
        <v>7.1136783595841913E-7</v>
      </c>
    </row>
    <row r="10" spans="1:10" x14ac:dyDescent="0.45">
      <c r="A10" s="1">
        <v>6</v>
      </c>
      <c r="B10" s="1">
        <v>7.9133399999999998</v>
      </c>
      <c r="C10" s="1">
        <v>2.8130660000000001</v>
      </c>
      <c r="D10" s="1">
        <v>2.8130660000000001</v>
      </c>
      <c r="E10" s="1">
        <f t="shared" si="0"/>
        <v>2.8130659430592808</v>
      </c>
      <c r="F10" s="1">
        <v>2.8130700000000002</v>
      </c>
      <c r="G10" s="1">
        <f t="shared" si="1"/>
        <v>0</v>
      </c>
      <c r="H10" s="2">
        <f t="shared" si="2"/>
        <v>0</v>
      </c>
    </row>
    <row r="11" spans="1:10" x14ac:dyDescent="0.45">
      <c r="A11" s="1">
        <v>7</v>
      </c>
      <c r="B11" s="1">
        <v>7.9222299999999999</v>
      </c>
      <c r="C11" s="1">
        <v>2.8146460000000002</v>
      </c>
      <c r="D11" s="1">
        <v>2.8146460000000002</v>
      </c>
      <c r="E11" s="1">
        <f t="shared" si="0"/>
        <v>2.8146456260069401</v>
      </c>
      <c r="F11" s="1">
        <v>2.8146499999999999</v>
      </c>
      <c r="G11" s="1">
        <f t="shared" si="1"/>
        <v>0</v>
      </c>
      <c r="H11" s="2">
        <f t="shared" si="2"/>
        <v>0</v>
      </c>
    </row>
    <row r="12" spans="1:10" x14ac:dyDescent="0.45">
      <c r="A12" s="1">
        <v>8</v>
      </c>
      <c r="B12" s="1">
        <v>7.9311199999999999</v>
      </c>
      <c r="C12" s="1">
        <v>2.8162250000000002</v>
      </c>
      <c r="D12" s="1">
        <v>2.8162240000000001</v>
      </c>
      <c r="E12" s="1">
        <f t="shared" si="0"/>
        <v>2.8162244228754214</v>
      </c>
      <c r="F12" s="1">
        <v>2.8162199999999999</v>
      </c>
      <c r="G12" s="1">
        <f t="shared" si="1"/>
        <v>1.000000000139778E-6</v>
      </c>
      <c r="H12" s="2">
        <f t="shared" si="2"/>
        <v>3.5508539098444514E-7</v>
      </c>
    </row>
    <row r="13" spans="1:10" x14ac:dyDescent="0.45">
      <c r="A13" s="1">
        <v>9</v>
      </c>
      <c r="B13" s="1">
        <v>7.94001</v>
      </c>
      <c r="C13" s="1">
        <v>2.8178049999999999</v>
      </c>
      <c r="D13" s="1">
        <v>2.8178019999999999</v>
      </c>
      <c r="E13" s="1">
        <f t="shared" si="0"/>
        <v>2.8178023351541182</v>
      </c>
      <c r="F13" s="1">
        <v>2.8178000000000001</v>
      </c>
      <c r="G13" s="1">
        <f t="shared" si="1"/>
        <v>2.9999999999752447E-6</v>
      </c>
      <c r="H13" s="2">
        <f t="shared" si="2"/>
        <v>1.0646596176648483E-6</v>
      </c>
    </row>
    <row r="16" spans="1:10" x14ac:dyDescent="0.45">
      <c r="A16" s="11" t="s">
        <v>11</v>
      </c>
      <c r="B16" s="11"/>
      <c r="C16" s="11"/>
      <c r="D16" s="11"/>
      <c r="E16" s="11"/>
      <c r="F16" s="11"/>
      <c r="G16" s="11"/>
      <c r="H16" s="11"/>
    </row>
    <row r="17" spans="1:8" x14ac:dyDescent="0.45">
      <c r="A17" s="11"/>
      <c r="B17" s="11"/>
      <c r="C17" s="11"/>
      <c r="D17" s="11"/>
      <c r="E17" s="11"/>
      <c r="F17" s="11"/>
      <c r="G17" s="11"/>
      <c r="H17" s="11"/>
    </row>
  </sheetData>
  <mergeCells count="3">
    <mergeCell ref="A1:H1"/>
    <mergeCell ref="A2:H2"/>
    <mergeCell ref="A16:H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DA80F-8A89-4FF5-8B2F-A3AF9D358374}">
  <dimension ref="A1:J17"/>
  <sheetViews>
    <sheetView workbookViewId="0">
      <selection activeCell="A16" sqref="A16:H17"/>
    </sheetView>
  </sheetViews>
  <sheetFormatPr defaultRowHeight="14.25" x14ac:dyDescent="0.45"/>
  <cols>
    <col min="3" max="3" width="15.06640625" customWidth="1"/>
    <col min="4" max="4" width="15.19921875" customWidth="1"/>
    <col min="6" max="6" width="12.59765625" customWidth="1"/>
    <col min="7" max="7" width="13.73046875" customWidth="1"/>
    <col min="8" max="8" width="14.6640625" customWidth="1"/>
    <col min="10" max="10" width="13.9296875" customWidth="1"/>
  </cols>
  <sheetData>
    <row r="1" spans="1:10" ht="23.25" x14ac:dyDescent="0.45">
      <c r="A1" s="9" t="s">
        <v>8</v>
      </c>
      <c r="B1" s="9"/>
      <c r="C1" s="9"/>
      <c r="D1" s="9"/>
      <c r="E1" s="9"/>
      <c r="F1" s="9"/>
      <c r="G1" s="9"/>
      <c r="H1" s="9"/>
    </row>
    <row r="2" spans="1:10" ht="14.65" thickBot="1" x14ac:dyDescent="0.5">
      <c r="A2" s="10"/>
      <c r="B2" s="10"/>
      <c r="C2" s="10"/>
      <c r="D2" s="10"/>
      <c r="E2" s="10"/>
      <c r="F2" s="10"/>
      <c r="G2" s="10"/>
      <c r="H2" s="10"/>
    </row>
    <row r="3" spans="1:10" ht="69.75" thickBot="1" x14ac:dyDescent="0.5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7" t="s">
        <v>7</v>
      </c>
      <c r="J3" s="8" t="s">
        <v>9</v>
      </c>
    </row>
    <row r="4" spans="1:10" x14ac:dyDescent="0.45">
      <c r="A4" s="3">
        <v>0</v>
      </c>
      <c r="B4" s="3">
        <v>11.352</v>
      </c>
      <c r="C4" s="3">
        <v>2.2474590000000001</v>
      </c>
      <c r="D4" s="3">
        <v>2.2474539999999998</v>
      </c>
      <c r="E4" s="3">
        <f>POWER(B4, 1/3)</f>
        <v>2.2474539100662421</v>
      </c>
      <c r="F4" s="3">
        <v>2.2474500000000002</v>
      </c>
      <c r="G4" s="3">
        <f>C4-D4</f>
        <v>5.0000000002548006E-6</v>
      </c>
      <c r="H4" s="4">
        <f>G4/D4</f>
        <v>2.2247396388334538E-6</v>
      </c>
      <c r="J4" s="2">
        <f>AVERAGE(H4:H13)</f>
        <v>3.4693308340857479E-6</v>
      </c>
    </row>
    <row r="5" spans="1:10" x14ac:dyDescent="0.45">
      <c r="A5" s="1">
        <v>1</v>
      </c>
      <c r="B5" s="1">
        <v>11.354400999999999</v>
      </c>
      <c r="C5" s="1">
        <v>2.2476180000000001</v>
      </c>
      <c r="D5" s="1">
        <v>2.2476120000000002</v>
      </c>
      <c r="E5" s="3">
        <f t="shared" ref="E5:E13" si="0">POWER(B5, 1/3)</f>
        <v>2.2476123478289525</v>
      </c>
      <c r="F5" s="1">
        <v>2.2476099999999999</v>
      </c>
      <c r="G5" s="1">
        <f t="shared" ref="G5:G13" si="1">C5-D5</f>
        <v>5.9999999999504894E-6</v>
      </c>
      <c r="H5" s="4">
        <f t="shared" ref="H5:H13" si="2">G5/D5</f>
        <v>2.6694998958674758E-6</v>
      </c>
    </row>
    <row r="6" spans="1:10" x14ac:dyDescent="0.45">
      <c r="A6" s="1">
        <v>2</v>
      </c>
      <c r="B6" s="1">
        <v>11.356802</v>
      </c>
      <c r="C6" s="1">
        <v>2.2477770000000001</v>
      </c>
      <c r="D6" s="1">
        <v>2.2477710000000002</v>
      </c>
      <c r="E6" s="3">
        <f t="shared" si="0"/>
        <v>2.247770763257753</v>
      </c>
      <c r="F6" s="1">
        <v>2.24777</v>
      </c>
      <c r="G6" s="1">
        <f t="shared" si="1"/>
        <v>5.9999999999504894E-6</v>
      </c>
      <c r="H6" s="4">
        <f t="shared" si="2"/>
        <v>2.6693110641388688E-6</v>
      </c>
    </row>
    <row r="7" spans="1:10" x14ac:dyDescent="0.45">
      <c r="A7" s="1">
        <v>3</v>
      </c>
      <c r="B7" s="1">
        <v>11.359203000000001</v>
      </c>
      <c r="C7" s="1">
        <v>2.2479360000000002</v>
      </c>
      <c r="D7" s="1">
        <v>2.2479290000000001</v>
      </c>
      <c r="E7" s="3">
        <f t="shared" si="0"/>
        <v>2.2479291563605122</v>
      </c>
      <c r="F7" s="1">
        <v>2.2479300000000002</v>
      </c>
      <c r="G7" s="1">
        <f t="shared" si="1"/>
        <v>7.0000000000902673E-6</v>
      </c>
      <c r="H7" s="4">
        <f t="shared" si="2"/>
        <v>3.1139773543071278E-6</v>
      </c>
    </row>
    <row r="8" spans="1:10" x14ac:dyDescent="0.45">
      <c r="A8" s="1">
        <v>4</v>
      </c>
      <c r="B8" s="1">
        <v>11.361604</v>
      </c>
      <c r="C8" s="1">
        <v>2.2480950000000002</v>
      </c>
      <c r="D8" s="1">
        <v>2.2480880000000001</v>
      </c>
      <c r="E8" s="3">
        <f t="shared" si="0"/>
        <v>2.2480875271450946</v>
      </c>
      <c r="F8" s="1">
        <v>2.2480899999999999</v>
      </c>
      <c r="G8" s="1">
        <f t="shared" si="1"/>
        <v>7.0000000000902673E-6</v>
      </c>
      <c r="H8" s="4">
        <f t="shared" si="2"/>
        <v>3.1137571127510429E-6</v>
      </c>
    </row>
    <row r="9" spans="1:10" x14ac:dyDescent="0.45">
      <c r="A9" s="1">
        <v>5</v>
      </c>
      <c r="B9" s="1">
        <v>11.364005000000001</v>
      </c>
      <c r="C9" s="1">
        <v>2.2482540000000002</v>
      </c>
      <c r="D9" s="1">
        <v>2.248246</v>
      </c>
      <c r="E9" s="3">
        <f t="shared" si="0"/>
        <v>2.2482458756193608</v>
      </c>
      <c r="F9" s="1">
        <v>2.2482500000000001</v>
      </c>
      <c r="G9" s="1">
        <f t="shared" si="1"/>
        <v>8.0000000002300453E-6</v>
      </c>
      <c r="H9" s="4">
        <f t="shared" si="2"/>
        <v>3.5583294711655422E-6</v>
      </c>
    </row>
    <row r="10" spans="1:10" x14ac:dyDescent="0.45">
      <c r="A10" s="1">
        <v>6</v>
      </c>
      <c r="B10" s="1">
        <v>11.366406</v>
      </c>
      <c r="C10" s="1">
        <v>2.2484130000000002</v>
      </c>
      <c r="D10" s="1">
        <v>2.2484039999999998</v>
      </c>
      <c r="E10" s="3">
        <f t="shared" si="0"/>
        <v>2.2484042017911658</v>
      </c>
      <c r="F10" s="1">
        <v>2.2484000000000002</v>
      </c>
      <c r="G10" s="1">
        <f t="shared" si="1"/>
        <v>9.0000000003698233E-6</v>
      </c>
      <c r="H10" s="4">
        <f t="shared" si="2"/>
        <v>4.0028393475415553E-6</v>
      </c>
    </row>
    <row r="11" spans="1:10" x14ac:dyDescent="0.45">
      <c r="A11" s="1">
        <v>7</v>
      </c>
      <c r="B11" s="1">
        <v>11.368807</v>
      </c>
      <c r="C11" s="1">
        <v>2.2485719999999998</v>
      </c>
      <c r="D11" s="1">
        <v>2.2485629999999999</v>
      </c>
      <c r="E11" s="3">
        <f t="shared" si="0"/>
        <v>2.2485625056683611</v>
      </c>
      <c r="F11" s="1">
        <v>2.2485599999999999</v>
      </c>
      <c r="G11" s="1">
        <f t="shared" si="1"/>
        <v>8.9999999999257341E-6</v>
      </c>
      <c r="H11" s="4">
        <f t="shared" si="2"/>
        <v>4.0025562992567852E-6</v>
      </c>
    </row>
    <row r="12" spans="1:10" x14ac:dyDescent="0.45">
      <c r="A12" s="1">
        <v>8</v>
      </c>
      <c r="B12" s="1">
        <v>11.371207999999999</v>
      </c>
      <c r="C12" s="1">
        <v>2.2487309999999998</v>
      </c>
      <c r="D12" s="1">
        <v>2.2487210000000002</v>
      </c>
      <c r="E12" s="3">
        <f t="shared" si="0"/>
        <v>2.2487207872587938</v>
      </c>
      <c r="F12" s="1">
        <v>2.2487200000000001</v>
      </c>
      <c r="G12" s="1">
        <f t="shared" si="1"/>
        <v>9.9999999996214228E-6</v>
      </c>
      <c r="H12" s="4">
        <f t="shared" si="2"/>
        <v>4.4469723009752753E-6</v>
      </c>
    </row>
    <row r="13" spans="1:10" x14ac:dyDescent="0.45">
      <c r="A13" s="1">
        <v>9</v>
      </c>
      <c r="B13" s="1">
        <v>11.373609</v>
      </c>
      <c r="C13" s="1">
        <v>2.2488899999999998</v>
      </c>
      <c r="D13" s="1">
        <v>2.2488790000000001</v>
      </c>
      <c r="E13" s="3">
        <f t="shared" si="0"/>
        <v>2.2488790465703064</v>
      </c>
      <c r="F13" s="1">
        <v>2.2488800000000002</v>
      </c>
      <c r="G13" s="1">
        <f t="shared" si="1"/>
        <v>1.0999999999761201E-5</v>
      </c>
      <c r="H13" s="4">
        <f t="shared" si="2"/>
        <v>4.8913258560203549E-6</v>
      </c>
    </row>
    <row r="16" spans="1:10" x14ac:dyDescent="0.45">
      <c r="A16" s="11" t="s">
        <v>12</v>
      </c>
      <c r="B16" s="11"/>
      <c r="C16" s="11"/>
      <c r="D16" s="11"/>
      <c r="E16" s="11"/>
      <c r="F16" s="11"/>
      <c r="G16" s="11"/>
      <c r="H16" s="11"/>
    </row>
    <row r="17" spans="1:8" x14ac:dyDescent="0.45">
      <c r="A17" s="11"/>
      <c r="B17" s="11"/>
      <c r="C17" s="11"/>
      <c r="D17" s="11"/>
      <c r="E17" s="11"/>
      <c r="F17" s="11"/>
      <c r="G17" s="11"/>
      <c r="H17" s="11"/>
    </row>
  </sheetData>
  <mergeCells count="3">
    <mergeCell ref="A1:H1"/>
    <mergeCell ref="A2:H2"/>
    <mergeCell ref="A16:H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B2916-E0C3-4748-BEF5-36AF614C55A7}">
  <dimension ref="A1:J17"/>
  <sheetViews>
    <sheetView workbookViewId="0">
      <selection activeCell="F15" sqref="F15"/>
    </sheetView>
  </sheetViews>
  <sheetFormatPr defaultRowHeight="14.25" x14ac:dyDescent="0.45"/>
  <cols>
    <col min="3" max="3" width="16.1328125" customWidth="1"/>
    <col min="4" max="4" width="18" customWidth="1"/>
    <col min="6" max="6" width="11.86328125" customWidth="1"/>
    <col min="7" max="7" width="12.53125" customWidth="1"/>
    <col min="8" max="8" width="14.9296875" customWidth="1"/>
    <col min="10" max="10" width="14" customWidth="1"/>
  </cols>
  <sheetData>
    <row r="1" spans="1:10" ht="23.25" x14ac:dyDescent="0.45">
      <c r="A1" s="9" t="s">
        <v>8</v>
      </c>
      <c r="B1" s="9"/>
      <c r="C1" s="9"/>
      <c r="D1" s="9"/>
      <c r="E1" s="9"/>
      <c r="F1" s="9"/>
      <c r="G1" s="9"/>
      <c r="H1" s="9"/>
    </row>
    <row r="2" spans="1:10" ht="14.65" thickBot="1" x14ac:dyDescent="0.5">
      <c r="A2" s="12"/>
      <c r="B2" s="13"/>
      <c r="C2" s="13"/>
      <c r="D2" s="13"/>
      <c r="E2" s="13"/>
      <c r="F2" s="13"/>
      <c r="G2" s="13"/>
      <c r="H2" s="14"/>
    </row>
    <row r="3" spans="1:10" ht="69.75" thickBot="1" x14ac:dyDescent="0.5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7" t="s">
        <v>7</v>
      </c>
      <c r="J3" s="8" t="s">
        <v>9</v>
      </c>
    </row>
    <row r="4" spans="1:10" x14ac:dyDescent="0.45">
      <c r="A4" s="3">
        <v>0</v>
      </c>
      <c r="B4" s="3">
        <v>2.7160000000000002</v>
      </c>
      <c r="C4" s="3">
        <v>0.99917800000000001</v>
      </c>
      <c r="D4" s="3">
        <v>0.99916000000000005</v>
      </c>
      <c r="E4" s="3">
        <f>LN(B4)</f>
        <v>0.99916020969644981</v>
      </c>
      <c r="F4" s="3">
        <v>0.99916000000000005</v>
      </c>
      <c r="G4" s="3">
        <f>C4-D4</f>
        <v>1.799999999996249E-5</v>
      </c>
      <c r="H4" s="4">
        <f>G4/D4</f>
        <v>1.80151327114401E-5</v>
      </c>
      <c r="J4" s="2">
        <f>AVERAGE(H4:H13)</f>
        <v>2.080643868673933E-5</v>
      </c>
    </row>
    <row r="5" spans="1:10" x14ac:dyDescent="0.45">
      <c r="A5" s="1">
        <v>1</v>
      </c>
      <c r="B5" s="1">
        <v>2.7163010000000001</v>
      </c>
      <c r="C5" s="1">
        <v>0.99928899999999998</v>
      </c>
      <c r="D5" s="1">
        <v>0.99927100000000002</v>
      </c>
      <c r="E5" s="3">
        <f t="shared" ref="E5:E13" si="0">LN(B5)</f>
        <v>0.99927102829810965</v>
      </c>
      <c r="F5" s="1">
        <v>0.99927100000000002</v>
      </c>
      <c r="G5" s="1">
        <f t="shared" ref="G5:G13" si="1">C5-D5</f>
        <v>1.799999999996249E-5</v>
      </c>
      <c r="H5" s="4">
        <f t="shared" ref="H5:H13" si="2">G5/D5</f>
        <v>1.801313157287912E-5</v>
      </c>
    </row>
    <row r="6" spans="1:10" x14ac:dyDescent="0.45">
      <c r="A6" s="1">
        <v>2</v>
      </c>
      <c r="B6" s="1">
        <v>2.716602</v>
      </c>
      <c r="C6" s="1">
        <v>0.99940099999999998</v>
      </c>
      <c r="D6" s="1">
        <v>0.99938199999999999</v>
      </c>
      <c r="E6" s="3">
        <f t="shared" si="0"/>
        <v>0.99938183462036789</v>
      </c>
      <c r="F6" s="1">
        <v>0.99938199999999999</v>
      </c>
      <c r="G6" s="1">
        <f t="shared" si="1"/>
        <v>1.8999999999991246E-5</v>
      </c>
      <c r="H6" s="4">
        <f t="shared" si="2"/>
        <v>1.9011749261034565E-5</v>
      </c>
    </row>
    <row r="7" spans="1:10" x14ac:dyDescent="0.45">
      <c r="A7" s="1">
        <v>3</v>
      </c>
      <c r="B7" s="1">
        <v>2.7169029999999998</v>
      </c>
      <c r="C7" s="1">
        <v>0.99951199999999996</v>
      </c>
      <c r="D7" s="1">
        <v>0.99949299999999996</v>
      </c>
      <c r="E7" s="3">
        <f t="shared" si="0"/>
        <v>0.99949262866594546</v>
      </c>
      <c r="F7" s="1">
        <v>0.99949299999999996</v>
      </c>
      <c r="G7" s="1">
        <f t="shared" si="1"/>
        <v>1.8999999999991246E-5</v>
      </c>
      <c r="H7" s="4">
        <f t="shared" si="2"/>
        <v>1.900963788639965E-5</v>
      </c>
    </row>
    <row r="8" spans="1:10" x14ac:dyDescent="0.45">
      <c r="A8" s="1">
        <v>4</v>
      </c>
      <c r="B8" s="1">
        <v>2.7172040000000002</v>
      </c>
      <c r="C8" s="1">
        <v>0.99962399999999996</v>
      </c>
      <c r="D8" s="1">
        <v>0.99960300000000002</v>
      </c>
      <c r="E8" s="3">
        <f t="shared" si="0"/>
        <v>0.9996034104375624</v>
      </c>
      <c r="F8" s="1">
        <v>0.99960300000000002</v>
      </c>
      <c r="G8" s="1">
        <f t="shared" si="1"/>
        <v>2.0999999999937735E-5</v>
      </c>
      <c r="H8" s="4">
        <f t="shared" si="2"/>
        <v>2.1008340311041218E-5</v>
      </c>
    </row>
    <row r="9" spans="1:10" x14ac:dyDescent="0.45">
      <c r="A9" s="1">
        <v>5</v>
      </c>
      <c r="B9" s="1">
        <v>2.7175050000000001</v>
      </c>
      <c r="C9" s="1">
        <v>0.99973500000000004</v>
      </c>
      <c r="D9" s="1">
        <v>0.99971399999999999</v>
      </c>
      <c r="E9" s="3">
        <f t="shared" si="0"/>
        <v>0.99971417993793776</v>
      </c>
      <c r="F9" s="1">
        <v>0.99971399999999999</v>
      </c>
      <c r="G9" s="1">
        <f t="shared" si="1"/>
        <v>2.1000000000048757E-5</v>
      </c>
      <c r="H9" s="4">
        <f t="shared" si="2"/>
        <v>2.1006007718256178E-5</v>
      </c>
    </row>
    <row r="10" spans="1:10" x14ac:dyDescent="0.45">
      <c r="A10" s="1">
        <v>6</v>
      </c>
      <c r="B10" s="1">
        <v>2.7178059999999999</v>
      </c>
      <c r="C10" s="1">
        <v>0.99984700000000004</v>
      </c>
      <c r="D10" s="1">
        <v>0.99982499999999996</v>
      </c>
      <c r="E10" s="3">
        <f t="shared" si="0"/>
        <v>0.99982493716978982</v>
      </c>
      <c r="F10" s="1">
        <v>0.99982499999999996</v>
      </c>
      <c r="G10" s="1">
        <f t="shared" si="1"/>
        <v>2.2000000000077513E-5</v>
      </c>
      <c r="H10" s="4">
        <f t="shared" si="2"/>
        <v>2.2003850673945455E-5</v>
      </c>
    </row>
    <row r="11" spans="1:10" x14ac:dyDescent="0.45">
      <c r="A11" s="1">
        <v>7</v>
      </c>
      <c r="B11" s="1">
        <v>2.7181069999999998</v>
      </c>
      <c r="C11" s="1">
        <v>0.99995800000000001</v>
      </c>
      <c r="D11" s="1">
        <v>0.99993600000000005</v>
      </c>
      <c r="E11" s="3">
        <f t="shared" si="0"/>
        <v>0.99993568213583606</v>
      </c>
      <c r="F11" s="1">
        <v>0.99993600000000005</v>
      </c>
      <c r="G11" s="1">
        <f t="shared" si="1"/>
        <v>2.1999999999966491E-5</v>
      </c>
      <c r="H11" s="4">
        <f t="shared" si="2"/>
        <v>2.2001408090084256E-5</v>
      </c>
    </row>
    <row r="12" spans="1:10" x14ac:dyDescent="0.45">
      <c r="A12" s="1">
        <v>8</v>
      </c>
      <c r="B12" s="1">
        <v>2.7184080000000002</v>
      </c>
      <c r="C12" s="1">
        <v>1.00007</v>
      </c>
      <c r="D12" s="1">
        <v>1.000046</v>
      </c>
      <c r="E12" s="3">
        <f t="shared" si="0"/>
        <v>1.0000464148387929</v>
      </c>
      <c r="F12" s="1">
        <v>1.0000500000000001</v>
      </c>
      <c r="G12" s="1">
        <f t="shared" si="1"/>
        <v>2.4000000000024002E-5</v>
      </c>
      <c r="H12" s="4">
        <f t="shared" si="2"/>
        <v>2.3998896050805667E-5</v>
      </c>
    </row>
    <row r="13" spans="1:10" x14ac:dyDescent="0.45">
      <c r="A13" s="1">
        <v>9</v>
      </c>
      <c r="B13" s="1">
        <v>2.718709</v>
      </c>
      <c r="C13" s="1">
        <v>1.000181</v>
      </c>
      <c r="D13" s="1">
        <v>1.000157</v>
      </c>
      <c r="E13" s="3">
        <f t="shared" si="0"/>
        <v>1.0001571352813758</v>
      </c>
      <c r="F13" s="1">
        <v>1.0001599999999999</v>
      </c>
      <c r="G13" s="1">
        <f t="shared" si="1"/>
        <v>2.4000000000024002E-5</v>
      </c>
      <c r="H13" s="4">
        <f t="shared" si="2"/>
        <v>2.3996232591507136E-5</v>
      </c>
    </row>
    <row r="16" spans="1:10" x14ac:dyDescent="0.45">
      <c r="A16" s="11" t="s">
        <v>15</v>
      </c>
      <c r="B16" s="11"/>
      <c r="C16" s="11"/>
      <c r="D16" s="11"/>
      <c r="E16" s="11"/>
      <c r="F16" s="11"/>
      <c r="G16" s="11"/>
      <c r="H16" s="11"/>
    </row>
    <row r="17" spans="1:8" ht="32.25" customHeight="1" x14ac:dyDescent="0.45">
      <c r="A17" s="11"/>
      <c r="B17" s="11"/>
      <c r="C17" s="11"/>
      <c r="D17" s="11"/>
      <c r="E17" s="11"/>
      <c r="F17" s="11"/>
      <c r="G17" s="11"/>
      <c r="H17" s="11"/>
    </row>
  </sheetData>
  <mergeCells count="3">
    <mergeCell ref="A1:H1"/>
    <mergeCell ref="A2:H2"/>
    <mergeCell ref="A16:H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5DF62-47FF-4565-94A7-480828B5536C}">
  <dimension ref="A1:J17"/>
  <sheetViews>
    <sheetView workbookViewId="0">
      <selection activeCell="F14" sqref="F14"/>
    </sheetView>
  </sheetViews>
  <sheetFormatPr defaultRowHeight="14.25" x14ac:dyDescent="0.45"/>
  <cols>
    <col min="3" max="3" width="13.265625" customWidth="1"/>
    <col min="4" max="4" width="13.9296875" customWidth="1"/>
    <col min="5" max="5" width="12.19921875" customWidth="1"/>
    <col min="6" max="6" width="11.53125" customWidth="1"/>
    <col min="7" max="7" width="12.46484375" customWidth="1"/>
    <col min="8" max="8" width="13.9296875" customWidth="1"/>
    <col min="10" max="10" width="12.86328125" customWidth="1"/>
  </cols>
  <sheetData>
    <row r="1" spans="1:10" ht="23.25" x14ac:dyDescent="0.45">
      <c r="A1" s="9" t="s">
        <v>8</v>
      </c>
      <c r="B1" s="9"/>
      <c r="C1" s="9"/>
      <c r="D1" s="9"/>
      <c r="E1" s="9"/>
      <c r="F1" s="9"/>
      <c r="G1" s="9"/>
      <c r="H1" s="9"/>
    </row>
    <row r="2" spans="1:10" ht="14.65" thickBot="1" x14ac:dyDescent="0.5">
      <c r="A2" s="10"/>
      <c r="B2" s="10"/>
      <c r="C2" s="10"/>
      <c r="D2" s="10"/>
      <c r="E2" s="10"/>
      <c r="F2" s="10"/>
      <c r="G2" s="10"/>
      <c r="H2" s="10"/>
    </row>
    <row r="3" spans="1:10" ht="83.65" thickBot="1" x14ac:dyDescent="0.5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7" t="s">
        <v>7</v>
      </c>
      <c r="J3" s="8" t="s">
        <v>9</v>
      </c>
    </row>
    <row r="4" spans="1:10" x14ac:dyDescent="0.45">
      <c r="A4" s="3">
        <v>0</v>
      </c>
      <c r="B4" s="3">
        <v>0.23200000000000001</v>
      </c>
      <c r="C4" s="3">
        <v>0.22992499999999999</v>
      </c>
      <c r="D4" s="3">
        <v>0.22992399999999999</v>
      </c>
      <c r="E4" s="3">
        <f>SIN(B4)</f>
        <v>0.22992439907208248</v>
      </c>
      <c r="F4" s="3">
        <v>0.22992399999999999</v>
      </c>
      <c r="G4" s="3">
        <f>C4-D4</f>
        <v>1.0000000000010001E-6</v>
      </c>
      <c r="H4" s="4">
        <f>G4/D4</f>
        <v>4.3492632348123735E-6</v>
      </c>
      <c r="J4" s="2">
        <f>AVERAGE(H4:H13)</f>
        <v>3.0393910494799112E-6</v>
      </c>
    </row>
    <row r="5" spans="1:10" x14ac:dyDescent="0.45">
      <c r="A5" s="1">
        <v>1</v>
      </c>
      <c r="B5" s="1">
        <v>0.23208400000000001</v>
      </c>
      <c r="C5" s="1">
        <v>0.23000699999999999</v>
      </c>
      <c r="D5" s="1">
        <v>0.23000599999999999</v>
      </c>
      <c r="E5" s="3">
        <f t="shared" ref="E5:E13" si="0">SIN(B5)</f>
        <v>0.23000614777421918</v>
      </c>
      <c r="F5" s="1">
        <v>0.23000599999999999</v>
      </c>
      <c r="G5" s="1">
        <f t="shared" ref="G5:G13" si="1">C5-D5</f>
        <v>1.0000000000010001E-6</v>
      </c>
      <c r="H5" s="2">
        <f t="shared" ref="H5:H13" si="2">G5/D5</f>
        <v>4.3477126683695212E-6</v>
      </c>
    </row>
    <row r="6" spans="1:10" x14ac:dyDescent="0.45">
      <c r="A6" s="1">
        <v>2</v>
      </c>
      <c r="B6" s="1">
        <v>0.23216800000000001</v>
      </c>
      <c r="C6" s="1">
        <v>0.23008799999999999</v>
      </c>
      <c r="D6" s="1">
        <v>0.23008799999999999</v>
      </c>
      <c r="E6" s="3">
        <f t="shared" si="0"/>
        <v>0.23008789485343253</v>
      </c>
      <c r="F6" s="1">
        <v>0.23008799999999999</v>
      </c>
      <c r="G6" s="1">
        <f t="shared" si="1"/>
        <v>0</v>
      </c>
      <c r="H6" s="2">
        <f t="shared" si="2"/>
        <v>0</v>
      </c>
    </row>
    <row r="7" spans="1:10" x14ac:dyDescent="0.45">
      <c r="A7" s="1">
        <v>3</v>
      </c>
      <c r="B7" s="1">
        <v>0.23225199999999999</v>
      </c>
      <c r="C7" s="1">
        <v>0.23017000000000001</v>
      </c>
      <c r="D7" s="1">
        <v>0.23017000000000001</v>
      </c>
      <c r="E7" s="3">
        <f t="shared" si="0"/>
        <v>0.23016964030914566</v>
      </c>
      <c r="F7" s="1">
        <v>0.23017000000000001</v>
      </c>
      <c r="G7" s="1">
        <f t="shared" si="1"/>
        <v>0</v>
      </c>
      <c r="H7" s="2">
        <f t="shared" si="2"/>
        <v>0</v>
      </c>
    </row>
    <row r="8" spans="1:10" x14ac:dyDescent="0.45">
      <c r="A8" s="1">
        <v>4</v>
      </c>
      <c r="B8" s="1">
        <v>0.23233599999999999</v>
      </c>
      <c r="C8" s="1">
        <v>0.23025200000000001</v>
      </c>
      <c r="D8" s="1">
        <v>0.23025100000000001</v>
      </c>
      <c r="E8" s="3">
        <f t="shared" si="0"/>
        <v>0.23025138414078181</v>
      </c>
      <c r="F8" s="1">
        <v>0.23025100000000001</v>
      </c>
      <c r="G8" s="1">
        <f t="shared" si="1"/>
        <v>1.0000000000010001E-6</v>
      </c>
      <c r="H8" s="2">
        <f t="shared" si="2"/>
        <v>4.3430864578264588E-6</v>
      </c>
    </row>
    <row r="9" spans="1:10" x14ac:dyDescent="0.45">
      <c r="A9" s="1">
        <v>5</v>
      </c>
      <c r="B9" s="1">
        <v>0.23241999999999999</v>
      </c>
      <c r="C9" s="1">
        <v>0.23033400000000001</v>
      </c>
      <c r="D9" s="1">
        <v>0.23033300000000001</v>
      </c>
      <c r="E9" s="3">
        <f t="shared" si="0"/>
        <v>0.23033312634776423</v>
      </c>
      <c r="F9" s="1">
        <v>0.23033300000000001</v>
      </c>
      <c r="G9" s="1">
        <f t="shared" si="1"/>
        <v>1.0000000000010001E-6</v>
      </c>
      <c r="H9" s="2">
        <f t="shared" si="2"/>
        <v>4.3415402916690184E-6</v>
      </c>
    </row>
    <row r="10" spans="1:10" x14ac:dyDescent="0.45">
      <c r="A10" s="1">
        <v>6</v>
      </c>
      <c r="B10" s="1">
        <v>0.23250399999999999</v>
      </c>
      <c r="C10" s="1">
        <v>0.23041600000000001</v>
      </c>
      <c r="D10" s="1">
        <v>0.23041500000000001</v>
      </c>
      <c r="E10" s="3">
        <f t="shared" si="0"/>
        <v>0.2304148669295161</v>
      </c>
      <c r="F10" s="1">
        <v>0.23041500000000001</v>
      </c>
      <c r="G10" s="1">
        <f t="shared" si="1"/>
        <v>1.0000000000010001E-6</v>
      </c>
      <c r="H10" s="2">
        <f t="shared" si="2"/>
        <v>4.339995226009592E-6</v>
      </c>
    </row>
    <row r="11" spans="1:10" x14ac:dyDescent="0.45">
      <c r="A11" s="1">
        <v>7</v>
      </c>
      <c r="B11" s="1">
        <v>0.23258799999999999</v>
      </c>
      <c r="C11" s="1">
        <v>0.23049700000000001</v>
      </c>
      <c r="D11" s="1">
        <v>0.23049700000000001</v>
      </c>
      <c r="E11" s="3">
        <f t="shared" si="0"/>
        <v>0.23049660588546067</v>
      </c>
      <c r="F11" s="1">
        <v>0.23049700000000001</v>
      </c>
      <c r="G11" s="1">
        <f t="shared" si="1"/>
        <v>0</v>
      </c>
      <c r="H11" s="2">
        <f t="shared" si="2"/>
        <v>0</v>
      </c>
    </row>
    <row r="12" spans="1:10" x14ac:dyDescent="0.45">
      <c r="A12" s="1">
        <v>8</v>
      </c>
      <c r="B12" s="1">
        <v>0.23267199999999999</v>
      </c>
      <c r="C12" s="1">
        <v>0.23057900000000001</v>
      </c>
      <c r="D12" s="1">
        <v>0.23057800000000001</v>
      </c>
      <c r="E12" s="3">
        <f t="shared" si="0"/>
        <v>0.23057834321502119</v>
      </c>
      <c r="F12" s="1">
        <v>0.23057800000000001</v>
      </c>
      <c r="G12" s="1">
        <f t="shared" si="1"/>
        <v>1.0000000000010001E-6</v>
      </c>
      <c r="H12" s="2">
        <f t="shared" si="2"/>
        <v>4.3369272003443523E-6</v>
      </c>
    </row>
    <row r="13" spans="1:10" x14ac:dyDescent="0.45">
      <c r="A13" s="1">
        <v>9</v>
      </c>
      <c r="B13" s="1">
        <v>0.23275599999999999</v>
      </c>
      <c r="C13" s="1">
        <v>0.230661</v>
      </c>
      <c r="D13" s="1">
        <v>0.23066</v>
      </c>
      <c r="E13" s="3">
        <f t="shared" si="0"/>
        <v>0.23066007891762091</v>
      </c>
      <c r="F13" s="1">
        <v>0.23066</v>
      </c>
      <c r="G13" s="1">
        <f t="shared" si="1"/>
        <v>1.0000000000010001E-6</v>
      </c>
      <c r="H13" s="2">
        <f t="shared" si="2"/>
        <v>4.3353854157677974E-6</v>
      </c>
    </row>
    <row r="16" spans="1:10" x14ac:dyDescent="0.45">
      <c r="A16" s="11" t="s">
        <v>13</v>
      </c>
      <c r="B16" s="11"/>
      <c r="C16" s="11"/>
      <c r="D16" s="11"/>
      <c r="E16" s="11"/>
      <c r="F16" s="11"/>
      <c r="G16" s="11"/>
      <c r="H16" s="11"/>
    </row>
    <row r="17" spans="1:8" x14ac:dyDescent="0.45">
      <c r="A17" s="11"/>
      <c r="B17" s="11"/>
      <c r="C17" s="11"/>
      <c r="D17" s="11"/>
      <c r="E17" s="11"/>
      <c r="F17" s="11"/>
      <c r="G17" s="11"/>
      <c r="H17" s="11"/>
    </row>
  </sheetData>
  <mergeCells count="3">
    <mergeCell ref="A1:H1"/>
    <mergeCell ref="A2:H2"/>
    <mergeCell ref="A16:H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9DCB9-BD8B-4A90-A6D5-5F60F0842F8F}">
  <dimension ref="A1:J17"/>
  <sheetViews>
    <sheetView tabSelected="1" workbookViewId="0">
      <selection activeCell="H10" sqref="H10"/>
    </sheetView>
  </sheetViews>
  <sheetFormatPr defaultRowHeight="14.25" x14ac:dyDescent="0.45"/>
  <cols>
    <col min="3" max="3" width="16.1328125" customWidth="1"/>
    <col min="4" max="4" width="15.86328125" customWidth="1"/>
    <col min="5" max="5" width="12.265625" customWidth="1"/>
    <col min="6" max="6" width="12.86328125" customWidth="1"/>
    <col min="7" max="7" width="15" customWidth="1"/>
    <col min="8" max="8" width="14.33203125" customWidth="1"/>
    <col min="10" max="10" width="14.6640625" customWidth="1"/>
  </cols>
  <sheetData>
    <row r="1" spans="1:10" ht="23.25" x14ac:dyDescent="0.45">
      <c r="A1" s="9" t="s">
        <v>8</v>
      </c>
      <c r="B1" s="9"/>
      <c r="C1" s="9"/>
      <c r="D1" s="9"/>
      <c r="E1" s="9"/>
      <c r="F1" s="9"/>
      <c r="G1" s="9"/>
      <c r="H1" s="9"/>
    </row>
    <row r="2" spans="1:10" ht="14.65" thickBot="1" x14ac:dyDescent="0.5">
      <c r="A2" s="10"/>
      <c r="B2" s="10"/>
      <c r="C2" s="10"/>
      <c r="D2" s="10"/>
      <c r="E2" s="10"/>
      <c r="F2" s="10"/>
      <c r="G2" s="10"/>
      <c r="H2" s="10"/>
    </row>
    <row r="3" spans="1:10" ht="69.75" thickBot="1" x14ac:dyDescent="0.5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7" t="s">
        <v>7</v>
      </c>
      <c r="J3" s="8" t="s">
        <v>9</v>
      </c>
    </row>
    <row r="4" spans="1:10" x14ac:dyDescent="0.45">
      <c r="A4" s="3">
        <v>0</v>
      </c>
      <c r="B4" s="3">
        <v>0.23200000000000001</v>
      </c>
      <c r="C4" s="3">
        <v>0.97321000000000002</v>
      </c>
      <c r="D4" s="3">
        <v>0.97320799999999996</v>
      </c>
      <c r="E4" s="3">
        <f>COS(B4)</f>
        <v>0.97320849293013356</v>
      </c>
      <c r="F4" s="3">
        <v>0.97320799999999996</v>
      </c>
      <c r="G4" s="3">
        <f>C4-D4</f>
        <v>2.0000000000575113E-6</v>
      </c>
      <c r="H4" s="4">
        <f>G4/D4</f>
        <v>2.0550591446612761E-6</v>
      </c>
      <c r="J4" s="2">
        <f>AVERAGE(H4:H13)</f>
        <v>2.8773757247813788E-6</v>
      </c>
    </row>
    <row r="5" spans="1:10" x14ac:dyDescent="0.45">
      <c r="A5" s="1">
        <v>1</v>
      </c>
      <c r="B5" s="1">
        <v>0.23208400000000001</v>
      </c>
      <c r="C5" s="1">
        <v>0.97319100000000003</v>
      </c>
      <c r="D5" s="1">
        <v>0.97318899999999997</v>
      </c>
      <c r="E5" s="3">
        <f t="shared" ref="E5:E13" si="0">COS(B5)</f>
        <v>0.97318917584715459</v>
      </c>
      <c r="F5" s="1">
        <v>0.97318899999999997</v>
      </c>
      <c r="G5" s="1">
        <f t="shared" ref="G5:G13" si="1">C5-D5</f>
        <v>2.0000000000575113E-6</v>
      </c>
      <c r="H5" s="4">
        <f t="shared" ref="H5:H13" si="2">G5/D5</f>
        <v>2.0550992664914126E-6</v>
      </c>
    </row>
    <row r="6" spans="1:10" x14ac:dyDescent="0.45">
      <c r="A6" s="1">
        <v>2</v>
      </c>
      <c r="B6" s="1">
        <v>0.23216800000000001</v>
      </c>
      <c r="C6" s="1">
        <v>0.97317200000000004</v>
      </c>
      <c r="D6" s="1">
        <v>0.97316999999999998</v>
      </c>
      <c r="E6" s="3">
        <f t="shared" si="0"/>
        <v>0.97316985189735294</v>
      </c>
      <c r="F6" s="1">
        <v>0.97316999999999998</v>
      </c>
      <c r="G6" s="1">
        <f t="shared" si="1"/>
        <v>2.0000000000575113E-6</v>
      </c>
      <c r="H6" s="4">
        <f t="shared" si="2"/>
        <v>2.055139389888212E-6</v>
      </c>
    </row>
    <row r="7" spans="1:10" x14ac:dyDescent="0.45">
      <c r="A7" s="1">
        <v>3</v>
      </c>
      <c r="B7" s="1">
        <v>0.23225199999999999</v>
      </c>
      <c r="C7" s="1">
        <v>0.97315300000000005</v>
      </c>
      <c r="D7" s="1">
        <v>0.97315099999999999</v>
      </c>
      <c r="E7" s="3">
        <f t="shared" si="0"/>
        <v>0.97315052108086475</v>
      </c>
      <c r="F7" s="1">
        <v>0.97315099999999999</v>
      </c>
      <c r="G7" s="1">
        <f t="shared" si="1"/>
        <v>2.0000000000575113E-6</v>
      </c>
      <c r="H7" s="4">
        <f t="shared" si="2"/>
        <v>2.0551795148517664E-6</v>
      </c>
    </row>
    <row r="8" spans="1:10" x14ac:dyDescent="0.45">
      <c r="A8" s="1">
        <v>4</v>
      </c>
      <c r="B8" s="1">
        <v>0.23233599999999999</v>
      </c>
      <c r="C8" s="1">
        <v>0.97313400000000005</v>
      </c>
      <c r="D8" s="1">
        <v>0.97313099999999997</v>
      </c>
      <c r="E8" s="3">
        <f t="shared" si="0"/>
        <v>0.97313118339782645</v>
      </c>
      <c r="F8" s="1">
        <v>0.97313099999999997</v>
      </c>
      <c r="G8" s="1">
        <f t="shared" si="1"/>
        <v>3.000000000086267E-6</v>
      </c>
      <c r="H8" s="4">
        <f t="shared" si="2"/>
        <v>3.0828326300223375E-6</v>
      </c>
    </row>
    <row r="9" spans="1:10" x14ac:dyDescent="0.45">
      <c r="A9" s="1">
        <v>5</v>
      </c>
      <c r="B9" s="1">
        <v>0.23241999999999999</v>
      </c>
      <c r="C9" s="1">
        <v>0.97311499999999995</v>
      </c>
      <c r="D9" s="1">
        <v>0.97311199999999998</v>
      </c>
      <c r="E9" s="3">
        <f t="shared" si="0"/>
        <v>0.9731118388483746</v>
      </c>
      <c r="F9" s="1">
        <v>0.97311199999999998</v>
      </c>
      <c r="G9" s="1">
        <f t="shared" si="1"/>
        <v>2.9999999999752447E-6</v>
      </c>
      <c r="H9" s="4">
        <f t="shared" si="2"/>
        <v>3.082892822177966E-6</v>
      </c>
    </row>
    <row r="10" spans="1:10" x14ac:dyDescent="0.45">
      <c r="A10" s="1">
        <v>6</v>
      </c>
      <c r="B10" s="1">
        <v>0.23250399999999999</v>
      </c>
      <c r="C10" s="1">
        <v>0.97309599999999996</v>
      </c>
      <c r="D10" s="1">
        <v>0.97309199999999996</v>
      </c>
      <c r="E10" s="3">
        <f t="shared" si="0"/>
        <v>0.97309248743264554</v>
      </c>
      <c r="F10" s="1">
        <v>0.97309199999999996</v>
      </c>
      <c r="G10" s="1">
        <f t="shared" si="1"/>
        <v>4.0000000000040004E-6</v>
      </c>
      <c r="H10" s="4">
        <f t="shared" si="2"/>
        <v>4.1106082467063761E-6</v>
      </c>
    </row>
    <row r="11" spans="1:10" x14ac:dyDescent="0.45">
      <c r="A11" s="1">
        <v>7</v>
      </c>
      <c r="B11" s="1">
        <v>0.23258799999999999</v>
      </c>
      <c r="C11" s="1">
        <v>0.97307600000000005</v>
      </c>
      <c r="D11" s="1">
        <v>0.97307299999999997</v>
      </c>
      <c r="E11" s="3">
        <f t="shared" si="0"/>
        <v>0.97307312915077593</v>
      </c>
      <c r="F11" s="1">
        <v>0.97307299999999997</v>
      </c>
      <c r="G11" s="1">
        <f t="shared" si="1"/>
        <v>3.000000000086267E-6</v>
      </c>
      <c r="H11" s="4">
        <f t="shared" si="2"/>
        <v>3.0830163822100369E-6</v>
      </c>
    </row>
    <row r="12" spans="1:10" x14ac:dyDescent="0.45">
      <c r="A12" s="1">
        <v>8</v>
      </c>
      <c r="B12" s="1">
        <v>0.23267199999999999</v>
      </c>
      <c r="C12" s="1">
        <v>0.97305699999999995</v>
      </c>
      <c r="D12" s="1">
        <v>0.97305399999999997</v>
      </c>
      <c r="E12" s="3">
        <f t="shared" si="0"/>
        <v>0.97305376400290233</v>
      </c>
      <c r="F12" s="1">
        <v>0.97305399999999997</v>
      </c>
      <c r="G12" s="1">
        <f t="shared" si="1"/>
        <v>2.9999999999752447E-6</v>
      </c>
      <c r="H12" s="4">
        <f t="shared" si="2"/>
        <v>3.083076581541461E-6</v>
      </c>
    </row>
    <row r="13" spans="1:10" x14ac:dyDescent="0.45">
      <c r="A13" s="1">
        <v>9</v>
      </c>
      <c r="B13" s="1">
        <v>0.23275599999999999</v>
      </c>
      <c r="C13" s="1">
        <v>0.97303799999999996</v>
      </c>
      <c r="D13" s="1">
        <v>0.97303399999999995</v>
      </c>
      <c r="E13" s="3">
        <f t="shared" si="0"/>
        <v>0.97303439198916131</v>
      </c>
      <c r="F13" s="1">
        <v>0.97303399999999995</v>
      </c>
      <c r="G13" s="1">
        <f t="shared" si="1"/>
        <v>4.0000000000040004E-6</v>
      </c>
      <c r="H13" s="4">
        <f t="shared" si="2"/>
        <v>4.110853269262945E-6</v>
      </c>
    </row>
    <row r="16" spans="1:10" x14ac:dyDescent="0.45">
      <c r="A16" s="11" t="s">
        <v>14</v>
      </c>
      <c r="B16" s="11"/>
      <c r="C16" s="11"/>
      <c r="D16" s="11"/>
      <c r="E16" s="11"/>
      <c r="F16" s="11"/>
      <c r="G16" s="11"/>
      <c r="H16" s="11"/>
    </row>
    <row r="17" spans="1:8" x14ac:dyDescent="0.45">
      <c r="A17" s="11"/>
      <c r="B17" s="11"/>
      <c r="C17" s="11"/>
      <c r="D17" s="11"/>
      <c r="E17" s="11"/>
      <c r="F17" s="11"/>
      <c r="G17" s="11"/>
      <c r="H17" s="11"/>
    </row>
  </sheetData>
  <mergeCells count="3">
    <mergeCell ref="A1:H1"/>
    <mergeCell ref="A2:H2"/>
    <mergeCell ref="A16:H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sqrt</vt:lpstr>
      <vt:lpstr>cbrt</vt:lpstr>
      <vt:lpstr>ln</vt:lpstr>
      <vt:lpstr>sin</vt:lpstr>
      <vt:lpstr>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Kananenka</dc:creator>
  <cp:lastModifiedBy>Daniil Kananenka</cp:lastModifiedBy>
  <dcterms:created xsi:type="dcterms:W3CDTF">2015-06-05T18:17:20Z</dcterms:created>
  <dcterms:modified xsi:type="dcterms:W3CDTF">2023-04-10T12:43:44Z</dcterms:modified>
</cp:coreProperties>
</file>