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ilec1\OneDrive - Universidade de Lisboa\FEE\FEE_2122_P1\Labs\Guias\"/>
    </mc:Choice>
  </mc:AlternateContent>
  <bookViews>
    <workbookView xWindow="1875" yWindow="-17700" windowWidth="18645" windowHeight="15240" firstSheet="2" activeTab="2"/>
  </bookViews>
  <sheets>
    <sheet name="Máquina de Indução" sheetId="3" r:id="rId1"/>
    <sheet name="A - Vazio &amp; Rotor bloqueado" sheetId="4" r:id="rId2"/>
    <sheet name="B - Máquina em carga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6" l="1"/>
  <c r="B68" i="6"/>
  <c r="B69" i="6"/>
  <c r="B70" i="6"/>
  <c r="B71" i="6"/>
  <c r="B72" i="6"/>
  <c r="B73" i="6"/>
  <c r="B74" i="6"/>
  <c r="B75" i="6"/>
  <c r="B76" i="6"/>
  <c r="A67" i="6"/>
  <c r="A68" i="6"/>
  <c r="A69" i="6"/>
  <c r="A70" i="6"/>
  <c r="A71" i="6"/>
  <c r="A72" i="6"/>
  <c r="A73" i="6"/>
  <c r="A74" i="6"/>
  <c r="A75" i="6"/>
  <c r="A76" i="6"/>
  <c r="B66" i="6"/>
  <c r="A66" i="6"/>
  <c r="B21" i="3"/>
  <c r="B24" i="3"/>
</calcChain>
</file>

<file path=xl/sharedStrings.xml><?xml version="1.0" encoding="utf-8"?>
<sst xmlns="http://schemas.openxmlformats.org/spreadsheetml/2006/main" count="94" uniqueCount="62">
  <si>
    <t>Fundamentos de Energia Eléctrica</t>
  </si>
  <si>
    <t>Comentários aos resultados obtidos:</t>
  </si>
  <si>
    <t>Representação do lugar geométrico das correntes do estator em função da carga.</t>
  </si>
  <si>
    <t>Identificação:</t>
  </si>
  <si>
    <t>Docente:</t>
  </si>
  <si>
    <t>Data:</t>
  </si>
  <si>
    <t>Turno:</t>
  </si>
  <si>
    <t>&lt;dia/hora&gt;</t>
  </si>
  <si>
    <t>Número</t>
  </si>
  <si>
    <t>Nome</t>
  </si>
  <si>
    <t>Máquina de Indução trifásica</t>
  </si>
  <si>
    <r>
      <t>V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</si>
  <si>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</si>
  <si>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rPr>
        <sz val="12"/>
        <rFont val="Arial"/>
        <family val="2"/>
      </rPr>
      <t>cos</t>
    </r>
    <r>
      <rPr>
        <i/>
        <sz val="12"/>
        <rFont val="Arial"/>
        <family val="2"/>
      </rPr>
      <t xml:space="preserve"> </t>
    </r>
    <r>
      <rPr>
        <i/>
        <sz val="12"/>
        <rFont val="Calibri"/>
        <family val="2"/>
      </rPr>
      <t>φ</t>
    </r>
  </si>
  <si>
    <r>
      <t>S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(VA)</t>
    </r>
  </si>
  <si>
    <r>
      <t>Q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</si>
  <si>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Q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(var)</t>
    </r>
  </si>
  <si>
    <r>
      <t>P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</si>
  <si>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P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(W)</t>
    </r>
  </si>
  <si>
    <r>
      <t>S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</si>
  <si>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G</t>
    </r>
    <r>
      <rPr>
        <vertAlign val="subscript"/>
        <sz val="12"/>
        <rFont val="Arial"/>
        <family val="2"/>
      </rPr>
      <t>m</t>
    </r>
  </si>
  <si>
    <r>
      <t>B</t>
    </r>
    <r>
      <rPr>
        <vertAlign val="subscript"/>
        <sz val="12"/>
        <rFont val="Arial"/>
        <family val="2"/>
      </rPr>
      <t>m</t>
    </r>
  </si>
  <si>
    <r>
      <t>Y</t>
    </r>
    <r>
      <rPr>
        <vertAlign val="subscript"/>
        <sz val="12"/>
        <rFont val="Arial"/>
        <family val="2"/>
      </rPr>
      <t>m</t>
    </r>
  </si>
  <si>
    <t>p.u.</t>
  </si>
  <si>
    <r>
      <rPr>
        <i/>
        <sz val="12"/>
        <rFont val="Arial"/>
        <family val="2"/>
      </rPr>
      <t>Y</t>
    </r>
    <r>
      <rPr>
        <vertAlign val="subscript"/>
        <sz val="12"/>
        <rFont val="Arial"/>
        <family val="2"/>
      </rPr>
      <t>b</t>
    </r>
  </si>
  <si>
    <t>Siemens</t>
  </si>
  <si>
    <t>ref. estator</t>
  </si>
  <si>
    <r>
      <rPr>
        <i/>
        <sz val="12"/>
        <rFont val="Arial"/>
        <family val="2"/>
      </rPr>
      <t>Z</t>
    </r>
    <r>
      <rPr>
        <vertAlign val="subscript"/>
        <sz val="12"/>
        <rFont val="Arial"/>
        <family val="2"/>
      </rPr>
      <t>b</t>
    </r>
  </si>
  <si>
    <t>Ω</t>
  </si>
  <si>
    <r>
      <t>R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+</t>
    </r>
    <r>
      <rPr>
        <i/>
        <sz val="12"/>
        <rFont val="Arial"/>
        <family val="2"/>
      </rPr>
      <t>R</t>
    </r>
    <r>
      <rPr>
        <vertAlign val="subscript"/>
        <sz val="12"/>
        <rFont val="Arial"/>
        <family val="2"/>
      </rPr>
      <t>r</t>
    </r>
  </si>
  <si>
    <r>
      <t>X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+</t>
    </r>
    <r>
      <rPr>
        <i/>
        <sz val="12"/>
        <rFont val="Arial"/>
        <family val="2"/>
      </rPr>
      <t>X</t>
    </r>
    <r>
      <rPr>
        <vertAlign val="subscript"/>
        <sz val="12"/>
        <rFont val="Arial"/>
        <family val="2"/>
      </rPr>
      <t>r</t>
    </r>
  </si>
  <si>
    <t>Valores nominais da máquina de indução utilizada</t>
  </si>
  <si>
    <r>
      <rPr>
        <i/>
        <sz val="12"/>
        <rFont val="Arial"/>
        <family val="2"/>
      </rPr>
      <t>V</t>
    </r>
    <r>
      <rPr>
        <vertAlign val="subscript"/>
        <sz val="12"/>
        <rFont val="Arial"/>
        <family val="2"/>
      </rPr>
      <t>DC</t>
    </r>
    <r>
      <rPr>
        <sz val="12"/>
        <rFont val="Arial"/>
        <family val="2"/>
      </rPr>
      <t xml:space="preserve"> (V)</t>
    </r>
  </si>
  <si>
    <r>
      <rPr>
        <i/>
        <sz val="12"/>
        <rFont val="Arial"/>
        <family val="2"/>
      </rPr>
      <t>I</t>
    </r>
    <r>
      <rPr>
        <vertAlign val="subscript"/>
        <sz val="12"/>
        <rFont val="Arial"/>
        <family val="2"/>
      </rPr>
      <t>DC</t>
    </r>
    <r>
      <rPr>
        <sz val="12"/>
        <rFont val="Arial"/>
        <family val="2"/>
      </rPr>
      <t xml:space="preserve"> (A)</t>
    </r>
  </si>
  <si>
    <r>
      <rPr>
        <i/>
        <sz val="12"/>
        <rFont val="Arial"/>
        <family val="2"/>
      </rPr>
      <t>T</t>
    </r>
    <r>
      <rPr>
        <sz val="12"/>
        <rFont val="Arial"/>
        <family val="2"/>
      </rPr>
      <t xml:space="preserve"> (Nm)</t>
    </r>
  </si>
  <si>
    <r>
      <rPr>
        <i/>
        <sz val="12"/>
        <rFont val="Arial"/>
        <family val="2"/>
      </rPr>
      <t>P</t>
    </r>
    <r>
      <rPr>
        <vertAlign val="subscript"/>
        <sz val="12"/>
        <rFont val="Arial"/>
        <family val="2"/>
      </rPr>
      <t>mec</t>
    </r>
    <r>
      <rPr>
        <sz val="12"/>
        <rFont val="Arial"/>
        <family val="2"/>
      </rPr>
      <t xml:space="preserve"> (W)</t>
    </r>
  </si>
  <si>
    <r>
      <rPr>
        <i/>
        <sz val="12"/>
        <rFont val="Arial"/>
        <family val="2"/>
      </rPr>
      <t>T</t>
    </r>
    <r>
      <rPr>
        <sz val="12"/>
        <rFont val="Arial"/>
        <family val="2"/>
      </rPr>
      <t xml:space="preserve"> (pu)</t>
    </r>
  </si>
  <si>
    <r>
      <rPr>
        <i/>
        <sz val="12"/>
        <rFont val="Arial"/>
        <family val="2"/>
      </rPr>
      <t>P</t>
    </r>
    <r>
      <rPr>
        <vertAlign val="subscript"/>
        <sz val="12"/>
        <rFont val="Arial"/>
        <family val="2"/>
      </rPr>
      <t>mec</t>
    </r>
    <r>
      <rPr>
        <sz val="12"/>
        <rFont val="Arial"/>
        <family val="2"/>
      </rPr>
      <t xml:space="preserve"> (pu)</t>
    </r>
  </si>
  <si>
    <r>
      <t>Im{</t>
    </r>
    <r>
      <rPr>
        <i/>
        <sz val="12"/>
        <rFont val="Arial"/>
        <family val="2"/>
      </rP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}</t>
    </r>
  </si>
  <si>
    <r>
      <t>Re{</t>
    </r>
    <r>
      <rPr>
        <i/>
        <sz val="12"/>
        <rFont val="Arial"/>
        <family val="2"/>
      </rP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}</t>
    </r>
  </si>
  <si>
    <r>
      <rPr>
        <i/>
        <sz val="12"/>
        <rFont val="Arial"/>
        <family val="2"/>
      </rPr>
      <t>η</t>
    </r>
    <r>
      <rPr>
        <sz val="12"/>
        <rFont val="Arial"/>
        <family val="2"/>
      </rPr>
      <t xml:space="preserve"> (pu)</t>
    </r>
  </si>
  <si>
    <r>
      <rPr>
        <i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</si>
  <si>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t>A.1) Ensaio em vazio</t>
  </si>
  <si>
    <t>A.2) Ensaio com rotor bloqueado</t>
  </si>
  <si>
    <t>Grupo:</t>
  </si>
  <si>
    <t>&lt;número&gt;</t>
  </si>
  <si>
    <t>Determinação dos valores dos parâmetros do esquema equivalente:</t>
  </si>
  <si>
    <r>
      <t>N</t>
    </r>
    <r>
      <rPr>
        <vertAlign val="subscript"/>
        <sz val="12"/>
        <rFont val="Arial"/>
        <family val="2"/>
      </rPr>
      <t>r</t>
    </r>
    <r>
      <rPr>
        <sz val="12"/>
        <rFont val="Arial"/>
        <family val="2"/>
      </rPr>
      <t xml:space="preserve"> (rpm)</t>
    </r>
  </si>
  <si>
    <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(A)</t>
    </r>
  </si>
  <si>
    <r>
      <t>V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(V)</t>
    </r>
  </si>
  <si>
    <r>
      <t>V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</si>
  <si>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I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 xml:space="preserve"> (pu)</t>
    </r>
  </si>
  <si>
    <r>
      <t>P</t>
    </r>
    <r>
      <rPr>
        <vertAlign val="subscript"/>
        <sz val="12"/>
        <rFont val="Arial"/>
        <family val="2"/>
      </rPr>
      <t>N</t>
    </r>
    <r>
      <rPr>
        <vertAlign val="superscript"/>
        <sz val="12"/>
        <rFont val="Arial"/>
        <family val="2"/>
      </rPr>
      <t>mec</t>
    </r>
    <r>
      <rPr>
        <sz val="12"/>
        <rFont val="Arial"/>
        <family val="2"/>
      </rPr>
      <t xml:space="preserve"> (kW)</t>
    </r>
  </si>
  <si>
    <r>
      <t>S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(kVA)</t>
    </r>
  </si>
  <si>
    <r>
      <rPr>
        <i/>
        <sz val="12"/>
        <rFont val="Arial"/>
        <family val="2"/>
      </rPr>
      <t>V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(V)</t>
    </r>
  </si>
  <si>
    <r>
      <rPr>
        <i/>
        <sz val="12"/>
        <rFont val="Arial"/>
        <family val="2"/>
      </rPr>
      <t>N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(rpm)</t>
    </r>
  </si>
  <si>
    <r>
      <rPr>
        <i/>
        <sz val="12"/>
        <rFont val="Arial"/>
        <family val="2"/>
      </rPr>
      <t>η</t>
    </r>
    <r>
      <rPr>
        <vertAlign val="subscript"/>
        <sz val="12"/>
        <rFont val="Arial"/>
        <family val="2"/>
      </rPr>
      <t>N</t>
    </r>
  </si>
  <si>
    <r>
      <t>FP</t>
    </r>
    <r>
      <rPr>
        <vertAlign val="subscript"/>
        <sz val="12"/>
        <rFont val="Arial"/>
        <family val="2"/>
      </rPr>
      <t>N</t>
    </r>
  </si>
  <si>
    <r>
      <rPr>
        <i/>
        <sz val="12"/>
        <rFont val="Arial"/>
        <family val="2"/>
      </rPr>
      <t>I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(A)</t>
    </r>
  </si>
  <si>
    <r>
      <rPr>
        <i/>
        <sz val="12"/>
        <rFont val="Arial"/>
        <family val="2"/>
      </rPr>
      <t>T</t>
    </r>
    <r>
      <rPr>
        <vertAlign val="subscript"/>
        <sz val="12"/>
        <rFont val="Arial"/>
        <family val="2"/>
      </rPr>
      <t>N</t>
    </r>
    <r>
      <rPr>
        <sz val="12"/>
        <rFont val="Arial"/>
        <family val="2"/>
      </rPr>
      <t xml:space="preserve"> (Nm)</t>
    </r>
  </si>
  <si>
    <r>
      <t>Z</t>
    </r>
    <r>
      <rPr>
        <vertAlign val="subscript"/>
        <sz val="12"/>
        <rFont val="Arial"/>
        <family val="2"/>
      </rPr>
      <t>s</t>
    </r>
    <r>
      <rPr>
        <sz val="12"/>
        <rFont val="Arial"/>
        <family val="2"/>
      </rPr>
      <t>+Z</t>
    </r>
    <r>
      <rPr>
        <vertAlign val="subscript"/>
        <sz val="12"/>
        <rFont val="Arial"/>
        <family val="2"/>
      </rPr>
      <t>r</t>
    </r>
  </si>
  <si>
    <t>B) - Ensaio em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</si>
</sst>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6" x14ac:knownFonts="1">
    <font>
      <sz val="10"/>
      <name val="Arial"/>
    </font>
    <font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0"/>
      <color indexed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vertAlign val="subscript"/>
      <sz val="12"/>
      <name val="Arial"/>
      <family val="2"/>
    </font>
    <font>
      <sz val="10"/>
      <name val="Arial"/>
      <family val="2"/>
    </font>
    <font>
      <i/>
      <sz val="12"/>
      <name val="Calibri"/>
      <family val="2"/>
    </font>
    <font>
      <b/>
      <sz val="13.5"/>
      <name val="Arial"/>
      <family val="2"/>
    </font>
    <font>
      <vertAlign val="superscript"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Fill="0"/>
    <xf numFmtId="0" fontId="4" fillId="0" borderId="0" applyFill="0"/>
  </cellStyleXfs>
  <cellXfs count="102">
    <xf numFmtId="0" fontId="0" fillId="0" borderId="0" xfId="0"/>
    <xf numFmtId="0" fontId="2" fillId="0" borderId="0" xfId="0" applyFont="1"/>
    <xf numFmtId="0" fontId="0" fillId="0" borderId="0" xfId="0" applyBorder="1"/>
    <xf numFmtId="0" fontId="5" fillId="0" borderId="0" xfId="0" applyFont="1"/>
    <xf numFmtId="0" fontId="8" fillId="0" borderId="0" xfId="0" applyFont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9" fillId="0" borderId="0" xfId="0" applyFont="1"/>
    <xf numFmtId="0" fontId="9" fillId="2" borderId="2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5" fillId="2" borderId="1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9" fillId="0" borderId="1" xfId="0" applyFont="1" applyBorder="1"/>
    <xf numFmtId="0" fontId="9" fillId="0" borderId="0" xfId="0" applyFont="1" applyBorder="1"/>
    <xf numFmtId="0" fontId="10" fillId="0" borderId="1" xfId="0" applyFont="1" applyBorder="1" applyAlignment="1">
      <alignment horizontal="center"/>
    </xf>
    <xf numFmtId="0" fontId="9" fillId="2" borderId="1" xfId="0" applyFont="1" applyFill="1" applyBorder="1"/>
    <xf numFmtId="0" fontId="10" fillId="0" borderId="1" xfId="0" applyFont="1" applyBorder="1" applyAlignment="1">
      <alignment horizontal="center" vertical="center"/>
    </xf>
    <xf numFmtId="2" fontId="9" fillId="2" borderId="1" xfId="0" applyNumberFormat="1" applyFont="1" applyFill="1" applyBorder="1"/>
    <xf numFmtId="0" fontId="9" fillId="3" borderId="1" xfId="0" applyFont="1" applyFill="1" applyBorder="1"/>
    <xf numFmtId="0" fontId="7" fillId="0" borderId="0" xfId="0" applyFont="1" applyBorder="1" applyAlignment="1">
      <alignment vertical="center"/>
    </xf>
    <xf numFmtId="0" fontId="10" fillId="0" borderId="1" xfId="0" applyFont="1" applyBorder="1"/>
    <xf numFmtId="0" fontId="9" fillId="4" borderId="0" xfId="0" applyFont="1" applyFill="1" applyBorder="1"/>
    <xf numFmtId="0" fontId="12" fillId="4" borderId="0" xfId="0" applyFont="1" applyFill="1" applyBorder="1"/>
    <xf numFmtId="164" fontId="9" fillId="3" borderId="1" xfId="0" applyNumberFormat="1" applyFont="1" applyFill="1" applyBorder="1"/>
    <xf numFmtId="0" fontId="0" fillId="4" borderId="0" xfId="0" applyFill="1"/>
    <xf numFmtId="0" fontId="0" fillId="4" borderId="0" xfId="0" applyFill="1" applyAlignment="1">
      <alignment vertical="top" wrapText="1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/>
    <xf numFmtId="0" fontId="7" fillId="4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top"/>
    </xf>
    <xf numFmtId="0" fontId="7" fillId="4" borderId="6" xfId="0" applyFont="1" applyFill="1" applyBorder="1" applyAlignment="1">
      <alignment vertical="center"/>
    </xf>
    <xf numFmtId="165" fontId="9" fillId="3" borderId="1" xfId="0" applyNumberFormat="1" applyFont="1" applyFill="1" applyBorder="1"/>
    <xf numFmtId="165" fontId="9" fillId="2" borderId="1" xfId="0" applyNumberFormat="1" applyFont="1" applyFill="1" applyBorder="1"/>
    <xf numFmtId="0" fontId="9" fillId="0" borderId="1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vertical="center"/>
    </xf>
    <xf numFmtId="0" fontId="7" fillId="0" borderId="0" xfId="0" applyFont="1"/>
    <xf numFmtId="165" fontId="9" fillId="0" borderId="1" xfId="0" applyNumberFormat="1" applyFont="1" applyFill="1" applyBorder="1"/>
    <xf numFmtId="0" fontId="2" fillId="4" borderId="0" xfId="0" applyFont="1" applyFill="1"/>
    <xf numFmtId="0" fontId="0" fillId="4" borderId="0" xfId="0" applyFill="1" applyAlignment="1"/>
    <xf numFmtId="0" fontId="5" fillId="4" borderId="0" xfId="0" applyFont="1" applyFill="1"/>
    <xf numFmtId="0" fontId="5" fillId="4" borderId="0" xfId="0" applyFont="1" applyFill="1" applyBorder="1"/>
    <xf numFmtId="0" fontId="9" fillId="4" borderId="0" xfId="0" applyFont="1" applyFill="1" applyBorder="1" applyAlignment="1">
      <alignment horizontal="right"/>
    </xf>
    <xf numFmtId="0" fontId="8" fillId="4" borderId="0" xfId="0" applyFont="1" applyFill="1" applyAlignment="1">
      <alignment horizontal="right" vertical="center"/>
    </xf>
    <xf numFmtId="0" fontId="9" fillId="4" borderId="0" xfId="0" applyFont="1" applyFill="1"/>
    <xf numFmtId="0" fontId="9" fillId="4" borderId="7" xfId="0" applyFont="1" applyFill="1" applyBorder="1" applyAlignment="1">
      <alignment horizontal="center"/>
    </xf>
    <xf numFmtId="0" fontId="1" fillId="4" borderId="0" xfId="0" applyFont="1" applyFill="1"/>
    <xf numFmtId="0" fontId="7" fillId="4" borderId="8" xfId="0" applyFont="1" applyFill="1" applyBorder="1" applyAlignment="1">
      <alignment horizontal="right" vertical="center"/>
    </xf>
    <xf numFmtId="0" fontId="7" fillId="4" borderId="0" xfId="1" applyFont="1" applyFill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2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Ensaio em carga - curvas características da Máquina de Indução</a:t>
            </a:r>
          </a:p>
        </c:rich>
      </c:tx>
      <c:layout>
        <c:manualLayout>
          <c:xMode val="edge"/>
          <c:yMode val="edge"/>
          <c:x val="8.9673205384993099E-2"/>
          <c:y val="4.4672036132783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18181818181818E-2"/>
          <c:y val="0.1720777174781096"/>
          <c:w val="0.70909090909090911"/>
          <c:h val="0.66558362420778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 - Máquina em carga'!$H$19</c:f>
              <c:strCache>
                <c:ptCount val="1"/>
                <c:pt idx="0">
                  <c:v>η (pu)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</c:numCache>
            </c:numRef>
          </c:xVal>
          <c:yVal>
            <c:numRef>
              <c:f>'B - Máquina em carga'!$H$20:$H$30</c:f>
              <c:numCache>
                <c:formatCode>0.000</c:formatCode>
                <c:ptCount val="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21-4947-B873-CD2919898831}"/>
            </c:ext>
          </c:extLst>
        </c:ser>
        <c:ser>
          <c:idx val="1"/>
          <c:order val="1"/>
          <c:tx>
            <c:v>FP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</c:numCache>
            </c:numRef>
          </c:xVal>
          <c:yVal>
            <c:numRef>
              <c:f>'B - Máquina em carga'!$E$5:$E$15</c:f>
              <c:numCache>
                <c:formatCode>General</c:formatCode>
                <c:ptCount val="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21-4947-B873-CD2919898831}"/>
            </c:ext>
          </c:extLst>
        </c:ser>
        <c:ser>
          <c:idx val="2"/>
          <c:order val="2"/>
          <c:tx>
            <c:v>s</c:v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DD0806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</c:numCache>
            </c:numRef>
          </c:xVal>
          <c:yVal>
            <c:numRef>
              <c:f>'B - Máquina em carga'!$D$20:$D$30</c:f>
              <c:numCache>
                <c:formatCode>0.0000</c:formatCode>
                <c:ptCount val="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521-4947-B873-CD2919898831}"/>
            </c:ext>
          </c:extLst>
        </c:ser>
        <c:ser>
          <c:idx val="3"/>
          <c:order val="3"/>
          <c:tx>
            <c:v>T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</c:numCache>
            </c:numRef>
          </c:xVal>
          <c:yVal>
            <c:numRef>
              <c:f>'B - Máquina em carga'!$E$20:$E$30</c:f>
              <c:numCache>
                <c:formatCode>0.000</c:formatCode>
                <c:ptCount val="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521-4947-B873-CD2919898831}"/>
            </c:ext>
          </c:extLst>
        </c:ser>
        <c:ser>
          <c:idx val="4"/>
          <c:order val="4"/>
          <c:tx>
            <c:v>Is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'B - Máquina em carga'!$G$20:$G$30</c:f>
              <c:numCache>
                <c:formatCode>General</c:formatCode>
                <c:ptCount val="11"/>
              </c:numCache>
            </c:numRef>
          </c:xVal>
          <c:yVal>
            <c:numRef>
              <c:f>'B - Máquina em carga'!$B$20:$B$30</c:f>
              <c:numCache>
                <c:formatCode>General</c:formatCode>
                <c:ptCount val="1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521-4947-B873-CD291989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03984"/>
        <c:axId val="677404528"/>
      </c:scatterChart>
      <c:valAx>
        <c:axId val="67740398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975" b="1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</a:t>
                </a:r>
                <a:r>
                  <a:rPr lang="en-US" sz="975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mec</a:t>
                </a:r>
                <a:r>
                  <a:rPr lang="en-US" sz="9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[pu]</a:t>
                </a:r>
              </a:p>
            </c:rich>
          </c:tx>
          <c:layout>
            <c:manualLayout>
              <c:xMode val="edge"/>
              <c:yMode val="edge"/>
              <c:x val="0.39090923863319238"/>
              <c:y val="0.9090897733893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677404528"/>
        <c:crosses val="autoZero"/>
        <c:crossBetween val="midCat"/>
      </c:valAx>
      <c:valAx>
        <c:axId val="67740452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6774039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627466149503858"/>
          <c:y val="0.44395010120302469"/>
          <c:w val="0.17602144953953436"/>
          <c:h val="0.196802585031562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Amplitude complexa de Is no ensaio em carga</a:t>
            </a:r>
          </a:p>
        </c:rich>
      </c:tx>
      <c:layout>
        <c:manualLayout>
          <c:xMode val="edge"/>
          <c:yMode val="edge"/>
          <c:x val="0.24151366478171551"/>
          <c:y val="6.79902163932294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02260771944646"/>
          <c:y val="0.26262658645363113"/>
          <c:w val="0.71067488836212678"/>
          <c:h val="0.57070777440885223"/>
        </c:manualLayout>
      </c:layout>
      <c:scatterChart>
        <c:scatterStyle val="smoothMarker"/>
        <c:varyColors val="0"/>
        <c:ser>
          <c:idx val="0"/>
          <c:order val="0"/>
          <c:tx>
            <c:v>Is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 - Máquina em carga'!$A$66:$A$76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'B - Máquina em carga'!$B$66:$B$76</c:f>
              <c:numCache>
                <c:formatCode>0.000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03-43D1-9D56-3E158B87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91472"/>
        <c:axId val="677399088"/>
      </c:scatterChart>
      <c:valAx>
        <c:axId val="677391472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Re{</a:t>
                </a:r>
                <a:r>
                  <a:rPr lang="en-US" sz="800" b="1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8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}</a:t>
                </a:r>
              </a:p>
            </c:rich>
          </c:tx>
          <c:layout>
            <c:manualLayout>
              <c:xMode val="edge"/>
              <c:yMode val="edge"/>
              <c:x val="0.43539358938366995"/>
              <c:y val="0.8686880703379570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677399088"/>
        <c:crosses val="autoZero"/>
        <c:crossBetween val="midCat"/>
      </c:valAx>
      <c:valAx>
        <c:axId val="677399088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Im{</a:t>
                </a:r>
                <a:r>
                  <a:rPr lang="en-US" sz="800" b="1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</a:t>
                </a:r>
                <a:r>
                  <a:rPr lang="en-US" sz="800" b="1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s</a:t>
                </a: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}</a:t>
                </a:r>
              </a:p>
            </c:rich>
          </c:tx>
          <c:layout>
            <c:manualLayout>
              <c:xMode val="edge"/>
              <c:yMode val="edge"/>
              <c:x val="3.6516895489931332E-2"/>
              <c:y val="0.4444448778268041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6773914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41263942177006"/>
          <c:y val="0.56585391222382031"/>
          <c:w val="0.1052667228141474"/>
          <c:h val="5.69412414779422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9525</xdr:rowOff>
    </xdr:from>
    <xdr:to>
      <xdr:col>11</xdr:col>
      <xdr:colOff>0</xdr:colOff>
      <xdr:row>59</xdr:row>
      <xdr:rowOff>123825</xdr:rowOff>
    </xdr:to>
    <xdr:graphicFrame macro="">
      <xdr:nvGraphicFramePr>
        <xdr:cNvPr id="39255" name="Chart 11">
          <a:extLst>
            <a:ext uri="{FF2B5EF4-FFF2-40B4-BE49-F238E27FC236}">
              <a16:creationId xmlns:a16="http://schemas.microsoft.com/office/drawing/2014/main" xmlns="" id="{00000000-0008-0000-0200-0000579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64</xdr:row>
      <xdr:rowOff>0</xdr:rowOff>
    </xdr:from>
    <xdr:to>
      <xdr:col>10</xdr:col>
      <xdr:colOff>438150</xdr:colOff>
      <xdr:row>80</xdr:row>
      <xdr:rowOff>85725</xdr:rowOff>
    </xdr:to>
    <xdr:graphicFrame macro="">
      <xdr:nvGraphicFramePr>
        <xdr:cNvPr id="39256" name="Chart 13">
          <a:extLst>
            <a:ext uri="{FF2B5EF4-FFF2-40B4-BE49-F238E27FC236}">
              <a16:creationId xmlns:a16="http://schemas.microsoft.com/office/drawing/2014/main" xmlns="" id="{00000000-0008-0000-0200-0000589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2" max="2" width="12.85546875" customWidth="1"/>
    <col min="4" max="4" width="10.140625" bestFit="1" customWidth="1"/>
  </cols>
  <sheetData>
    <row r="1" spans="1:10" x14ac:dyDescent="0.2">
      <c r="A1" s="28"/>
      <c r="B1" s="28"/>
      <c r="C1" s="28"/>
      <c r="D1" s="28"/>
      <c r="E1" s="28"/>
      <c r="F1" s="28"/>
      <c r="G1" s="28"/>
      <c r="H1" s="28"/>
      <c r="I1" s="28"/>
    </row>
    <row r="2" spans="1:10" ht="25.5" x14ac:dyDescent="0.2">
      <c r="A2" s="28"/>
      <c r="B2" s="54" t="s">
        <v>0</v>
      </c>
      <c r="C2" s="55"/>
      <c r="D2" s="55"/>
      <c r="E2" s="55"/>
      <c r="F2" s="55"/>
      <c r="G2" s="55"/>
      <c r="H2" s="56"/>
      <c r="I2" s="28"/>
    </row>
    <row r="3" spans="1:10" ht="20.25" x14ac:dyDescent="0.2">
      <c r="A3" s="28"/>
      <c r="B3" s="57" t="s">
        <v>10</v>
      </c>
      <c r="C3" s="58"/>
      <c r="D3" s="58"/>
      <c r="E3" s="58"/>
      <c r="F3" s="58"/>
      <c r="G3" s="58"/>
      <c r="H3" s="59"/>
      <c r="I3" s="28"/>
    </row>
    <row r="4" spans="1:10" ht="20.25" x14ac:dyDescent="0.3">
      <c r="A4" s="28"/>
      <c r="B4" s="50"/>
      <c r="C4" s="28"/>
      <c r="D4" s="28"/>
      <c r="E4" s="28"/>
      <c r="F4" s="28"/>
      <c r="G4" s="28"/>
      <c r="H4" s="28"/>
      <c r="I4" s="28"/>
    </row>
    <row r="5" spans="1:10" ht="15.75" x14ac:dyDescent="0.25">
      <c r="A5" s="28"/>
      <c r="B5" s="51" t="s">
        <v>4</v>
      </c>
      <c r="C5" s="66"/>
      <c r="D5" s="67"/>
      <c r="E5" s="67"/>
      <c r="F5" s="67"/>
      <c r="G5" s="67"/>
      <c r="H5" s="68"/>
      <c r="I5" s="43"/>
    </row>
    <row r="6" spans="1:10" ht="15.75" x14ac:dyDescent="0.25">
      <c r="A6" s="28"/>
      <c r="B6" s="51" t="s">
        <v>5</v>
      </c>
      <c r="C6" s="66"/>
      <c r="D6" s="67"/>
      <c r="E6" s="67"/>
      <c r="F6" s="67"/>
      <c r="G6" s="67"/>
      <c r="H6" s="68"/>
      <c r="I6" s="28"/>
    </row>
    <row r="7" spans="1:10" ht="15.75" x14ac:dyDescent="0.2">
      <c r="A7" s="28"/>
      <c r="B7" s="51" t="s">
        <v>6</v>
      </c>
      <c r="C7" s="69" t="s">
        <v>7</v>
      </c>
      <c r="D7" s="70"/>
      <c r="E7" s="70"/>
      <c r="F7" s="70"/>
      <c r="G7" s="70"/>
      <c r="H7" s="71"/>
      <c r="I7" s="28"/>
    </row>
    <row r="8" spans="1:10" ht="15.75" x14ac:dyDescent="0.2">
      <c r="A8" s="28"/>
      <c r="B8" s="52" t="s">
        <v>44</v>
      </c>
      <c r="C8" s="72" t="s">
        <v>45</v>
      </c>
      <c r="D8" s="73"/>
      <c r="E8" s="73"/>
      <c r="F8" s="73"/>
      <c r="G8" s="73"/>
      <c r="H8" s="74"/>
      <c r="I8" s="28"/>
    </row>
    <row r="9" spans="1:10" ht="20.25" x14ac:dyDescent="0.3">
      <c r="A9" s="44"/>
      <c r="B9" s="50"/>
      <c r="C9" s="28"/>
      <c r="D9" s="28"/>
      <c r="E9" s="28"/>
      <c r="F9" s="28"/>
      <c r="G9" s="28"/>
      <c r="H9" s="28"/>
      <c r="I9" s="28"/>
    </row>
    <row r="10" spans="1:10" ht="15.75" x14ac:dyDescent="0.2">
      <c r="A10" s="44"/>
      <c r="B10" s="4" t="s">
        <v>3</v>
      </c>
      <c r="C10" s="44"/>
      <c r="D10" s="44"/>
      <c r="E10" s="44"/>
      <c r="F10" s="44"/>
      <c r="G10" s="44"/>
      <c r="H10" s="44"/>
      <c r="I10" s="44"/>
      <c r="J10" s="3"/>
    </row>
    <row r="11" spans="1:10" ht="15.75" x14ac:dyDescent="0.25">
      <c r="A11" s="47"/>
      <c r="B11" s="5" t="s">
        <v>8</v>
      </c>
      <c r="C11" s="60" t="s">
        <v>9</v>
      </c>
      <c r="D11" s="61"/>
      <c r="E11" s="61"/>
      <c r="F11" s="61"/>
      <c r="G11" s="61"/>
      <c r="H11" s="62"/>
      <c r="I11" s="44"/>
      <c r="J11" s="3"/>
    </row>
    <row r="12" spans="1:10" ht="15" x14ac:dyDescent="0.2">
      <c r="A12" s="44"/>
      <c r="B12" s="6"/>
      <c r="C12" s="7"/>
      <c r="D12" s="8"/>
      <c r="E12" s="8"/>
      <c r="F12" s="8"/>
      <c r="G12" s="8"/>
      <c r="H12" s="9"/>
      <c r="I12" s="44"/>
      <c r="J12" s="3"/>
    </row>
    <row r="13" spans="1:10" ht="15" x14ac:dyDescent="0.2">
      <c r="A13" s="48"/>
      <c r="B13" s="6"/>
      <c r="C13" s="11"/>
      <c r="D13" s="8"/>
      <c r="E13" s="8"/>
      <c r="F13" s="8"/>
      <c r="G13" s="8"/>
      <c r="H13" s="9"/>
      <c r="I13" s="44"/>
      <c r="J13" s="3"/>
    </row>
    <row r="14" spans="1:10" ht="15" x14ac:dyDescent="0.2">
      <c r="A14" s="48"/>
      <c r="B14" s="6"/>
      <c r="C14" s="11"/>
      <c r="D14" s="8"/>
      <c r="E14" s="8"/>
      <c r="F14" s="8"/>
      <c r="G14" s="8"/>
      <c r="H14" s="9"/>
      <c r="I14" s="44"/>
      <c r="J14" s="3"/>
    </row>
    <row r="15" spans="1:10" ht="15" x14ac:dyDescent="0.2">
      <c r="A15" s="48"/>
      <c r="B15" s="6"/>
      <c r="C15" s="11"/>
      <c r="D15" s="8"/>
      <c r="E15" s="8"/>
      <c r="F15" s="8"/>
      <c r="G15" s="8"/>
      <c r="H15" s="9"/>
      <c r="I15" s="44"/>
      <c r="J15" s="3"/>
    </row>
    <row r="16" spans="1:10" ht="15" x14ac:dyDescent="0.2">
      <c r="A16" s="48"/>
      <c r="B16" s="6"/>
      <c r="C16" s="11"/>
      <c r="D16" s="8"/>
      <c r="E16" s="8"/>
      <c r="F16" s="8"/>
      <c r="G16" s="8"/>
      <c r="H16" s="9"/>
      <c r="I16" s="44"/>
      <c r="J16" s="3"/>
    </row>
    <row r="17" spans="1:10" x14ac:dyDescent="0.2">
      <c r="A17" s="28"/>
      <c r="B17" s="28"/>
      <c r="C17" s="28"/>
      <c r="D17" s="28"/>
      <c r="E17" s="28"/>
      <c r="F17" s="28"/>
      <c r="G17" s="28"/>
      <c r="H17" s="28"/>
      <c r="I17" s="28"/>
    </row>
    <row r="18" spans="1:10" ht="13.5" thickBot="1" x14ac:dyDescent="0.25">
      <c r="A18" s="28"/>
      <c r="B18" s="28"/>
      <c r="C18" s="28"/>
      <c r="D18" s="28"/>
      <c r="E18" s="28"/>
      <c r="F18" s="28"/>
      <c r="G18" s="28"/>
      <c r="H18" s="28"/>
      <c r="I18" s="28"/>
    </row>
    <row r="19" spans="1:10" ht="18" thickBot="1" x14ac:dyDescent="0.3">
      <c r="A19" s="44"/>
      <c r="B19" s="63" t="s">
        <v>31</v>
      </c>
      <c r="C19" s="64"/>
      <c r="D19" s="64"/>
      <c r="E19" s="64"/>
      <c r="F19" s="64"/>
      <c r="G19" s="64"/>
      <c r="H19" s="65"/>
      <c r="I19" s="45"/>
      <c r="J19" s="3"/>
    </row>
    <row r="20" spans="1:10" ht="19.5" x14ac:dyDescent="0.2">
      <c r="A20" s="44"/>
      <c r="B20" s="15" t="s">
        <v>52</v>
      </c>
      <c r="C20" s="53" t="s">
        <v>54</v>
      </c>
      <c r="D20" s="53" t="s">
        <v>55</v>
      </c>
      <c r="E20" s="53" t="s">
        <v>56</v>
      </c>
      <c r="F20" s="53" t="s">
        <v>57</v>
      </c>
      <c r="G20" s="53" t="s">
        <v>58</v>
      </c>
      <c r="H20" s="53" t="s">
        <v>59</v>
      </c>
      <c r="I20" s="45"/>
      <c r="J20" s="3"/>
    </row>
    <row r="21" spans="1:10" ht="15" x14ac:dyDescent="0.2">
      <c r="A21" s="44"/>
      <c r="B21" s="14">
        <f>2.2</f>
        <v>2.2000000000000002</v>
      </c>
      <c r="C21" s="14">
        <v>400</v>
      </c>
      <c r="D21" s="14">
        <v>1420</v>
      </c>
      <c r="E21" s="14">
        <v>0.8</v>
      </c>
      <c r="F21" s="14">
        <v>0.82</v>
      </c>
      <c r="G21" s="14">
        <v>4.9000000000000004</v>
      </c>
      <c r="H21" s="14">
        <v>15</v>
      </c>
      <c r="I21" s="45"/>
      <c r="J21" s="3"/>
    </row>
    <row r="22" spans="1:10" ht="15" x14ac:dyDescent="0.2">
      <c r="A22" s="28"/>
      <c r="B22" s="49"/>
      <c r="C22" s="28"/>
      <c r="D22" s="28"/>
      <c r="E22" s="45"/>
      <c r="F22" s="28"/>
      <c r="G22" s="28"/>
      <c r="H22" s="28"/>
      <c r="I22" s="28"/>
    </row>
    <row r="23" spans="1:10" ht="19.5" x14ac:dyDescent="0.2">
      <c r="A23" s="28"/>
      <c r="B23" s="38" t="s">
        <v>53</v>
      </c>
      <c r="C23" s="28"/>
      <c r="D23" s="28"/>
      <c r="E23" s="45"/>
      <c r="F23" s="28"/>
      <c r="G23" s="28"/>
      <c r="H23" s="28"/>
      <c r="I23" s="28"/>
    </row>
    <row r="24" spans="1:10" ht="15" x14ac:dyDescent="0.2">
      <c r="A24" s="28"/>
      <c r="B24" s="39">
        <f>B21/(E21*F21)</f>
        <v>3.3536585365853662</v>
      </c>
      <c r="C24" s="45"/>
      <c r="D24" s="31"/>
      <c r="E24" s="31"/>
      <c r="F24" s="31"/>
      <c r="G24" s="28"/>
      <c r="H24" s="28"/>
      <c r="I24" s="28"/>
    </row>
    <row r="25" spans="1:10" ht="15" x14ac:dyDescent="0.2">
      <c r="A25" s="28"/>
      <c r="B25" s="46"/>
      <c r="C25" s="25"/>
      <c r="D25" s="31"/>
      <c r="E25" s="31"/>
      <c r="F25" s="31"/>
      <c r="G25" s="28"/>
      <c r="H25" s="28"/>
      <c r="I25" s="28"/>
    </row>
    <row r="26" spans="1:10" x14ac:dyDescent="0.2">
      <c r="B26" s="13"/>
      <c r="C26" s="12"/>
      <c r="D26" s="12"/>
      <c r="E26" s="12"/>
      <c r="F26" s="12"/>
    </row>
    <row r="27" spans="1:10" x14ac:dyDescent="0.2">
      <c r="B27" s="12"/>
      <c r="C27" s="12"/>
      <c r="D27" s="12"/>
      <c r="E27" s="12"/>
      <c r="F27" s="12"/>
    </row>
  </sheetData>
  <mergeCells count="8">
    <mergeCell ref="B2:H2"/>
    <mergeCell ref="B3:H3"/>
    <mergeCell ref="C11:H11"/>
    <mergeCell ref="B19:H19"/>
    <mergeCell ref="C5:H5"/>
    <mergeCell ref="C6:H6"/>
    <mergeCell ref="C7:H7"/>
    <mergeCell ref="C8:H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8" zoomScaleNormal="100" workbookViewId="0">
      <selection activeCell="E27" sqref="E27"/>
    </sheetView>
  </sheetViews>
  <sheetFormatPr defaultRowHeight="12.75" x14ac:dyDescent="0.2"/>
  <cols>
    <col min="1" max="1" width="9.140625" customWidth="1"/>
    <col min="3" max="3" width="9.140625" customWidth="1"/>
    <col min="8" max="8" width="10.7109375" bestFit="1" customWidth="1"/>
    <col min="9" max="9" width="15.85546875" bestFit="1" customWidth="1"/>
    <col min="10" max="10" width="10.140625" bestFit="1" customWidth="1"/>
  </cols>
  <sheetData>
    <row r="1" spans="1:12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2" ht="18" x14ac:dyDescent="0.2">
      <c r="A2" s="78" t="s">
        <v>42</v>
      </c>
      <c r="B2" s="79"/>
      <c r="C2" s="79"/>
      <c r="D2" s="79"/>
      <c r="E2" s="79"/>
      <c r="F2" s="80"/>
      <c r="G2" s="28"/>
      <c r="H2" s="28"/>
      <c r="I2" s="28"/>
      <c r="J2" s="28"/>
      <c r="K2" s="28"/>
    </row>
    <row r="3" spans="1:12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2" ht="19.5" x14ac:dyDescent="0.35">
      <c r="A4" s="18" t="s">
        <v>49</v>
      </c>
      <c r="B4" s="18" t="s">
        <v>48</v>
      </c>
      <c r="C4" s="18" t="s">
        <v>18</v>
      </c>
      <c r="D4" s="18" t="s">
        <v>14</v>
      </c>
      <c r="E4" s="18" t="s">
        <v>13</v>
      </c>
      <c r="F4" s="20" t="s">
        <v>47</v>
      </c>
      <c r="G4" s="28"/>
      <c r="H4" s="28"/>
      <c r="I4" s="28"/>
      <c r="J4" s="28"/>
      <c r="K4" s="28"/>
    </row>
    <row r="5" spans="1:12" ht="15" x14ac:dyDescent="0.2">
      <c r="A5" s="19"/>
      <c r="B5" s="21"/>
      <c r="C5" s="19"/>
      <c r="D5" s="19"/>
      <c r="E5" s="19"/>
      <c r="F5" s="19"/>
      <c r="G5" s="28"/>
      <c r="H5" s="28"/>
      <c r="I5" s="28"/>
      <c r="J5" s="28"/>
      <c r="K5" s="28"/>
      <c r="L5" s="17"/>
    </row>
    <row r="6" spans="1:12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2" ht="19.5" x14ac:dyDescent="0.35">
      <c r="A7" s="18" t="s">
        <v>50</v>
      </c>
      <c r="B7" s="18" t="s">
        <v>51</v>
      </c>
      <c r="C7" s="18" t="s">
        <v>17</v>
      </c>
      <c r="D7" s="18" t="s">
        <v>16</v>
      </c>
      <c r="E7" s="18" t="s">
        <v>15</v>
      </c>
      <c r="F7" s="18" t="s">
        <v>19</v>
      </c>
      <c r="G7" s="28"/>
      <c r="H7" s="28"/>
      <c r="I7" s="28"/>
      <c r="J7" s="28"/>
      <c r="K7" s="28"/>
    </row>
    <row r="8" spans="1:12" ht="15" x14ac:dyDescent="0.2">
      <c r="A8" s="35"/>
      <c r="B8" s="35"/>
      <c r="C8" s="35"/>
      <c r="D8" s="22"/>
      <c r="E8" s="35"/>
      <c r="F8" s="35"/>
      <c r="G8" s="28"/>
      <c r="H8" s="28"/>
      <c r="I8" s="28"/>
      <c r="J8" s="28"/>
      <c r="K8" s="28"/>
    </row>
    <row r="9" spans="1:12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1:12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2" ht="15.75" x14ac:dyDescent="0.25">
      <c r="A11" s="90" t="s">
        <v>1</v>
      </c>
      <c r="B11" s="91"/>
      <c r="C11" s="91"/>
      <c r="D11" s="91"/>
      <c r="E11" s="91"/>
      <c r="F11" s="91"/>
      <c r="G11" s="91"/>
      <c r="H11" s="91"/>
      <c r="I11" s="92"/>
      <c r="J11" s="28"/>
      <c r="K11" s="28"/>
    </row>
    <row r="12" spans="1:12" x14ac:dyDescent="0.2">
      <c r="A12" s="93"/>
      <c r="B12" s="94"/>
      <c r="C12" s="94"/>
      <c r="D12" s="94"/>
      <c r="E12" s="94"/>
      <c r="F12" s="94"/>
      <c r="G12" s="94"/>
      <c r="H12" s="94"/>
      <c r="I12" s="95"/>
      <c r="J12" s="33"/>
      <c r="K12" s="28"/>
    </row>
    <row r="13" spans="1:12" x14ac:dyDescent="0.2">
      <c r="A13" s="93"/>
      <c r="B13" s="94"/>
      <c r="C13" s="94"/>
      <c r="D13" s="94"/>
      <c r="E13" s="94"/>
      <c r="F13" s="94"/>
      <c r="G13" s="94"/>
      <c r="H13" s="94"/>
      <c r="I13" s="95"/>
      <c r="J13" s="33"/>
      <c r="K13" s="29"/>
    </row>
    <row r="14" spans="1:12" x14ac:dyDescent="0.2">
      <c r="A14" s="93"/>
      <c r="B14" s="94"/>
      <c r="C14" s="94"/>
      <c r="D14" s="94"/>
      <c r="E14" s="94"/>
      <c r="F14" s="94"/>
      <c r="G14" s="94"/>
      <c r="H14" s="94"/>
      <c r="I14" s="95"/>
      <c r="J14" s="33"/>
      <c r="K14" s="29"/>
    </row>
    <row r="15" spans="1:12" x14ac:dyDescent="0.2">
      <c r="A15" s="93"/>
      <c r="B15" s="94"/>
      <c r="C15" s="94"/>
      <c r="D15" s="94"/>
      <c r="E15" s="94"/>
      <c r="F15" s="94"/>
      <c r="G15" s="94"/>
      <c r="H15" s="94"/>
      <c r="I15" s="95"/>
      <c r="J15" s="33"/>
      <c r="K15" s="29"/>
    </row>
    <row r="16" spans="1:12" x14ac:dyDescent="0.2">
      <c r="A16" s="93"/>
      <c r="B16" s="94"/>
      <c r="C16" s="94"/>
      <c r="D16" s="94"/>
      <c r="E16" s="94"/>
      <c r="F16" s="94"/>
      <c r="G16" s="94"/>
      <c r="H16" s="94"/>
      <c r="I16" s="95"/>
      <c r="J16" s="33"/>
      <c r="K16" s="28"/>
    </row>
    <row r="17" spans="1:11" x14ac:dyDescent="0.2">
      <c r="A17" s="93"/>
      <c r="B17" s="94"/>
      <c r="C17" s="94"/>
      <c r="D17" s="94"/>
      <c r="E17" s="94"/>
      <c r="F17" s="94"/>
      <c r="G17" s="94"/>
      <c r="H17" s="94"/>
      <c r="I17" s="95"/>
      <c r="J17" s="28"/>
      <c r="K17" s="28"/>
    </row>
    <row r="18" spans="1:1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1:11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</row>
    <row r="20" spans="1:11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</row>
    <row r="21" spans="1:11" ht="18" x14ac:dyDescent="0.2">
      <c r="A21" s="78" t="s">
        <v>43</v>
      </c>
      <c r="B21" s="79"/>
      <c r="C21" s="79"/>
      <c r="D21" s="79"/>
      <c r="E21" s="79"/>
      <c r="F21" s="80"/>
      <c r="G21" s="28"/>
      <c r="H21" s="28"/>
      <c r="I21" s="28"/>
      <c r="J21" s="28"/>
      <c r="K21" s="28"/>
    </row>
    <row r="22" spans="1:1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</row>
    <row r="23" spans="1:11" ht="19.5" x14ac:dyDescent="0.35">
      <c r="A23" s="18" t="s">
        <v>49</v>
      </c>
      <c r="B23" s="18" t="s">
        <v>48</v>
      </c>
      <c r="C23" s="18" t="s">
        <v>18</v>
      </c>
      <c r="D23" s="18" t="s">
        <v>14</v>
      </c>
      <c r="E23" s="18" t="s">
        <v>13</v>
      </c>
      <c r="F23" s="20" t="s">
        <v>47</v>
      </c>
      <c r="G23" s="28"/>
      <c r="H23" s="28"/>
      <c r="I23" s="28"/>
      <c r="J23" s="28"/>
      <c r="K23" s="28"/>
    </row>
    <row r="24" spans="1:11" ht="15" x14ac:dyDescent="0.2">
      <c r="A24" s="19"/>
      <c r="B24" s="21"/>
      <c r="C24" s="19"/>
      <c r="D24" s="19"/>
      <c r="E24" s="36"/>
      <c r="F24" s="19"/>
      <c r="G24" s="28"/>
      <c r="H24" s="28"/>
      <c r="I24" s="28"/>
      <c r="J24" s="28"/>
      <c r="K24" s="28"/>
    </row>
    <row r="25" spans="1:11" x14ac:dyDescent="0.2">
      <c r="G25" s="28"/>
      <c r="H25" s="28"/>
      <c r="I25" s="28"/>
      <c r="J25" s="28"/>
      <c r="K25" s="28"/>
    </row>
    <row r="26" spans="1:11" ht="19.5" x14ac:dyDescent="0.35">
      <c r="A26" s="18" t="s">
        <v>50</v>
      </c>
      <c r="B26" s="18" t="s">
        <v>51</v>
      </c>
      <c r="C26" s="18" t="s">
        <v>17</v>
      </c>
      <c r="D26" s="18" t="s">
        <v>16</v>
      </c>
      <c r="E26" s="18" t="s">
        <v>15</v>
      </c>
      <c r="F26" s="18" t="s">
        <v>19</v>
      </c>
      <c r="G26" s="28"/>
      <c r="H26" s="28"/>
      <c r="I26" s="28"/>
      <c r="J26" s="28"/>
      <c r="K26" s="28"/>
    </row>
    <row r="27" spans="1:11" ht="15" x14ac:dyDescent="0.2">
      <c r="A27" s="35"/>
      <c r="B27" s="35"/>
      <c r="C27" s="35"/>
      <c r="D27" s="22"/>
      <c r="E27" s="35"/>
      <c r="F27" s="35"/>
      <c r="G27" s="28"/>
      <c r="H27" s="28"/>
      <c r="I27" s="28"/>
      <c r="J27" s="28"/>
      <c r="K27" s="28"/>
    </row>
    <row r="28" spans="1:1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</row>
    <row r="29" spans="1:11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1" ht="15.75" x14ac:dyDescent="0.25">
      <c r="A30" s="90" t="s">
        <v>1</v>
      </c>
      <c r="B30" s="91"/>
      <c r="C30" s="91"/>
      <c r="D30" s="91"/>
      <c r="E30" s="91"/>
      <c r="F30" s="91"/>
      <c r="G30" s="91"/>
      <c r="H30" s="91"/>
      <c r="I30" s="92"/>
      <c r="J30" s="28"/>
      <c r="K30" s="28"/>
    </row>
    <row r="31" spans="1:11" x14ac:dyDescent="0.2">
      <c r="A31" s="81"/>
      <c r="B31" s="82"/>
      <c r="C31" s="82"/>
      <c r="D31" s="82"/>
      <c r="E31" s="82"/>
      <c r="F31" s="82"/>
      <c r="G31" s="82"/>
      <c r="H31" s="82"/>
      <c r="I31" s="83"/>
      <c r="J31" s="29"/>
      <c r="K31" s="29"/>
    </row>
    <row r="32" spans="1:11" x14ac:dyDescent="0.2">
      <c r="A32" s="84"/>
      <c r="B32" s="85"/>
      <c r="C32" s="85"/>
      <c r="D32" s="85"/>
      <c r="E32" s="85"/>
      <c r="F32" s="85"/>
      <c r="G32" s="85"/>
      <c r="H32" s="85"/>
      <c r="I32" s="86"/>
      <c r="J32" s="29"/>
      <c r="K32" s="29"/>
    </row>
    <row r="33" spans="1:12" x14ac:dyDescent="0.2">
      <c r="A33" s="84"/>
      <c r="B33" s="85"/>
      <c r="C33" s="85"/>
      <c r="D33" s="85"/>
      <c r="E33" s="85"/>
      <c r="F33" s="85"/>
      <c r="G33" s="85"/>
      <c r="H33" s="85"/>
      <c r="I33" s="86"/>
      <c r="J33" s="29"/>
      <c r="K33" s="29"/>
    </row>
    <row r="34" spans="1:12" x14ac:dyDescent="0.2">
      <c r="A34" s="84"/>
      <c r="B34" s="85"/>
      <c r="C34" s="85"/>
      <c r="D34" s="85"/>
      <c r="E34" s="85"/>
      <c r="F34" s="85"/>
      <c r="G34" s="85"/>
      <c r="H34" s="85"/>
      <c r="I34" s="86"/>
      <c r="J34" s="29"/>
      <c r="K34" s="28"/>
    </row>
    <row r="35" spans="1:12" x14ac:dyDescent="0.2">
      <c r="A35" s="84"/>
      <c r="B35" s="85"/>
      <c r="C35" s="85"/>
      <c r="D35" s="85"/>
      <c r="E35" s="85"/>
      <c r="F35" s="85"/>
      <c r="G35" s="85"/>
      <c r="H35" s="85"/>
      <c r="I35" s="86"/>
      <c r="J35" s="29"/>
      <c r="K35" s="28"/>
    </row>
    <row r="36" spans="1:12" x14ac:dyDescent="0.2">
      <c r="A36" s="87"/>
      <c r="B36" s="88"/>
      <c r="C36" s="88"/>
      <c r="D36" s="88"/>
      <c r="E36" s="88"/>
      <c r="F36" s="88"/>
      <c r="G36" s="88"/>
      <c r="H36" s="88"/>
      <c r="I36" s="89"/>
      <c r="J36" s="28"/>
      <c r="K36" s="28"/>
    </row>
    <row r="37" spans="1:12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</row>
    <row r="38" spans="1:12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</row>
    <row r="39" spans="1:12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2" ht="12.75" customHeight="1" x14ac:dyDescent="0.2">
      <c r="A40" s="75" t="s">
        <v>46</v>
      </c>
      <c r="B40" s="76"/>
      <c r="C40" s="76"/>
      <c r="D40" s="76"/>
      <c r="E40" s="76"/>
      <c r="F40" s="76"/>
      <c r="G40" s="76"/>
      <c r="H40" s="76"/>
      <c r="I40" s="77"/>
      <c r="J40" s="34"/>
      <c r="K40" s="30"/>
      <c r="L40" s="23"/>
    </row>
    <row r="41" spans="1:12" ht="15.75" x14ac:dyDescent="0.2">
      <c r="A41" s="32"/>
      <c r="B41" s="32"/>
      <c r="C41" s="32"/>
      <c r="D41" s="32"/>
      <c r="E41" s="32"/>
      <c r="F41" s="32"/>
      <c r="G41" s="32"/>
      <c r="H41" s="32"/>
      <c r="I41" s="32"/>
      <c r="J41" s="26"/>
      <c r="K41" s="31"/>
      <c r="L41" s="2"/>
    </row>
    <row r="42" spans="1:12" ht="19.5" x14ac:dyDescent="0.35">
      <c r="A42" s="24" t="s">
        <v>20</v>
      </c>
      <c r="B42" s="24" t="s">
        <v>21</v>
      </c>
      <c r="C42" s="24" t="s">
        <v>22</v>
      </c>
      <c r="D42" s="25"/>
      <c r="E42" s="24" t="s">
        <v>20</v>
      </c>
      <c r="F42" s="24" t="s">
        <v>21</v>
      </c>
      <c r="G42" s="24" t="s">
        <v>22</v>
      </c>
      <c r="H42" s="26" t="s">
        <v>26</v>
      </c>
      <c r="I42" s="16" t="s">
        <v>24</v>
      </c>
      <c r="J42" s="25"/>
      <c r="K42" s="28"/>
      <c r="L42" s="2"/>
    </row>
    <row r="43" spans="1:12" ht="15" x14ac:dyDescent="0.2">
      <c r="A43" s="35"/>
      <c r="B43" s="35"/>
      <c r="C43" s="35"/>
      <c r="D43" s="17" t="s">
        <v>23</v>
      </c>
      <c r="E43" s="27"/>
      <c r="F43" s="27"/>
      <c r="G43" s="27"/>
      <c r="H43" s="25" t="s">
        <v>25</v>
      </c>
      <c r="I43" s="35"/>
      <c r="J43" s="25" t="s">
        <v>25</v>
      </c>
      <c r="K43" s="28"/>
    </row>
    <row r="44" spans="1:12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</row>
    <row r="45" spans="1:12" ht="19.5" x14ac:dyDescent="0.35">
      <c r="A45" s="24" t="s">
        <v>29</v>
      </c>
      <c r="B45" s="24" t="s">
        <v>30</v>
      </c>
      <c r="C45" s="24" t="s">
        <v>60</v>
      </c>
      <c r="D45" s="10"/>
      <c r="E45" s="24" t="s">
        <v>29</v>
      </c>
      <c r="F45" s="24" t="s">
        <v>30</v>
      </c>
      <c r="G45" s="24" t="s">
        <v>60</v>
      </c>
      <c r="H45" s="26" t="s">
        <v>26</v>
      </c>
      <c r="I45" s="16" t="s">
        <v>27</v>
      </c>
      <c r="J45" s="25"/>
      <c r="K45" s="28"/>
    </row>
    <row r="46" spans="1:12" ht="15" x14ac:dyDescent="0.2">
      <c r="A46" s="35"/>
      <c r="B46" s="35"/>
      <c r="C46" s="35"/>
      <c r="D46" s="25" t="s">
        <v>23</v>
      </c>
      <c r="E46" s="35"/>
      <c r="F46" s="35"/>
      <c r="G46" s="35"/>
      <c r="H46" s="25" t="s">
        <v>28</v>
      </c>
      <c r="I46" s="35"/>
      <c r="J46" s="25" t="s">
        <v>28</v>
      </c>
      <c r="K46" s="28"/>
    </row>
    <row r="47" spans="1:12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</row>
    <row r="48" spans="1:12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</row>
  </sheetData>
  <mergeCells count="7">
    <mergeCell ref="A40:I40"/>
    <mergeCell ref="A2:F2"/>
    <mergeCell ref="A31:I36"/>
    <mergeCell ref="A30:I30"/>
    <mergeCell ref="A12:I17"/>
    <mergeCell ref="A11:I11"/>
    <mergeCell ref="A21:F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zoomScaleNormal="100" workbookViewId="0"/>
  </sheetViews>
  <sheetFormatPr defaultRowHeight="12.75" x14ac:dyDescent="0.2"/>
  <cols>
    <col min="1" max="3" width="9.42578125" bestFit="1" customWidth="1"/>
    <col min="4" max="4" width="10.7109375" bestFit="1" customWidth="1"/>
    <col min="5" max="6" width="9.42578125" bestFit="1" customWidth="1"/>
    <col min="7" max="7" width="10.85546875" bestFit="1" customWidth="1"/>
    <col min="8" max="8" width="9.42578125" bestFit="1" customWidth="1"/>
    <col min="9" max="9" width="8.5703125" bestFit="1" customWidth="1"/>
    <col min="10" max="10" width="10.28515625" bestFit="1" customWidth="1"/>
  </cols>
  <sheetData>
    <row r="1" spans="1:12" x14ac:dyDescent="0.2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8" x14ac:dyDescent="0.2">
      <c r="A2" s="78" t="s">
        <v>61</v>
      </c>
      <c r="B2" s="79"/>
      <c r="C2" s="79"/>
      <c r="D2" s="79"/>
      <c r="E2" s="79"/>
      <c r="F2" s="80"/>
      <c r="G2" s="28"/>
      <c r="H2" s="28"/>
      <c r="I2" s="28"/>
      <c r="J2" s="28"/>
      <c r="K2" s="28"/>
      <c r="L2" s="28"/>
    </row>
    <row r="3" spans="1:12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12" ht="19.5" x14ac:dyDescent="0.35">
      <c r="A4" s="18" t="s">
        <v>49</v>
      </c>
      <c r="B4" s="18" t="s">
        <v>48</v>
      </c>
      <c r="C4" s="18" t="s">
        <v>18</v>
      </c>
      <c r="D4" s="18" t="s">
        <v>14</v>
      </c>
      <c r="E4" s="18" t="s">
        <v>13</v>
      </c>
      <c r="F4" s="20" t="s">
        <v>47</v>
      </c>
      <c r="G4" s="37" t="s">
        <v>32</v>
      </c>
      <c r="H4" s="37" t="s">
        <v>33</v>
      </c>
      <c r="I4" s="37" t="s">
        <v>34</v>
      </c>
      <c r="J4" s="37" t="s">
        <v>35</v>
      </c>
      <c r="K4" s="28"/>
      <c r="L4" s="28"/>
    </row>
    <row r="5" spans="1:12" ht="15" x14ac:dyDescent="0.2">
      <c r="A5" s="19"/>
      <c r="B5" s="21"/>
      <c r="C5" s="19"/>
      <c r="D5" s="19"/>
      <c r="E5" s="19"/>
      <c r="F5" s="19"/>
      <c r="G5" s="19"/>
      <c r="H5" s="19"/>
      <c r="I5" s="35"/>
      <c r="J5" s="22"/>
      <c r="K5" s="28"/>
      <c r="L5" s="28"/>
    </row>
    <row r="6" spans="1:12" ht="15" x14ac:dyDescent="0.2">
      <c r="A6" s="19"/>
      <c r="B6" s="21"/>
      <c r="C6" s="19"/>
      <c r="D6" s="19"/>
      <c r="E6" s="19"/>
      <c r="F6" s="19"/>
      <c r="G6" s="19"/>
      <c r="H6" s="19"/>
      <c r="I6" s="35"/>
      <c r="J6" s="22"/>
      <c r="K6" s="28"/>
      <c r="L6" s="28"/>
    </row>
    <row r="7" spans="1:12" ht="15" x14ac:dyDescent="0.2">
      <c r="A7" s="19"/>
      <c r="B7" s="21"/>
      <c r="C7" s="19"/>
      <c r="D7" s="19"/>
      <c r="E7" s="19"/>
      <c r="F7" s="19"/>
      <c r="G7" s="19"/>
      <c r="H7" s="19"/>
      <c r="I7" s="35"/>
      <c r="J7" s="22"/>
      <c r="K7" s="28"/>
      <c r="L7" s="28"/>
    </row>
    <row r="8" spans="1:12" ht="15" x14ac:dyDescent="0.2">
      <c r="A8" s="19"/>
      <c r="B8" s="21"/>
      <c r="C8" s="19"/>
      <c r="D8" s="19"/>
      <c r="E8" s="19"/>
      <c r="F8" s="19"/>
      <c r="G8" s="19"/>
      <c r="H8" s="19"/>
      <c r="I8" s="35"/>
      <c r="J8" s="22"/>
      <c r="K8" s="28"/>
      <c r="L8" s="28"/>
    </row>
    <row r="9" spans="1:12" ht="15" x14ac:dyDescent="0.2">
      <c r="A9" s="19"/>
      <c r="B9" s="21"/>
      <c r="C9" s="19"/>
      <c r="D9" s="19"/>
      <c r="E9" s="19"/>
      <c r="F9" s="19"/>
      <c r="G9" s="19"/>
      <c r="H9" s="19"/>
      <c r="I9" s="35"/>
      <c r="J9" s="22"/>
      <c r="K9" s="28"/>
      <c r="L9" s="28"/>
    </row>
    <row r="10" spans="1:12" ht="15" x14ac:dyDescent="0.2">
      <c r="A10" s="19"/>
      <c r="B10" s="21"/>
      <c r="C10" s="19"/>
      <c r="D10" s="19"/>
      <c r="E10" s="19"/>
      <c r="F10" s="19"/>
      <c r="G10" s="19"/>
      <c r="H10" s="19"/>
      <c r="I10" s="35"/>
      <c r="J10" s="22"/>
      <c r="K10" s="28"/>
      <c r="L10" s="28"/>
    </row>
    <row r="11" spans="1:12" ht="15" x14ac:dyDescent="0.2">
      <c r="A11" s="19"/>
      <c r="B11" s="21"/>
      <c r="C11" s="19"/>
      <c r="D11" s="19"/>
      <c r="E11" s="19"/>
      <c r="F11" s="19"/>
      <c r="G11" s="19"/>
      <c r="H11" s="19"/>
      <c r="I11" s="35"/>
      <c r="J11" s="22"/>
      <c r="K11" s="28"/>
      <c r="L11" s="28"/>
    </row>
    <row r="12" spans="1:12" ht="15" x14ac:dyDescent="0.2">
      <c r="A12" s="19"/>
      <c r="B12" s="21"/>
      <c r="C12" s="19"/>
      <c r="D12" s="19"/>
      <c r="E12" s="19"/>
      <c r="F12" s="19"/>
      <c r="G12" s="19"/>
      <c r="H12" s="19"/>
      <c r="I12" s="35"/>
      <c r="J12" s="22"/>
      <c r="K12" s="28"/>
      <c r="L12" s="28"/>
    </row>
    <row r="13" spans="1:12" ht="15" x14ac:dyDescent="0.2">
      <c r="A13" s="19"/>
      <c r="B13" s="21"/>
      <c r="C13" s="19"/>
      <c r="D13" s="19"/>
      <c r="E13" s="19"/>
      <c r="F13" s="19"/>
      <c r="G13" s="19"/>
      <c r="H13" s="19"/>
      <c r="I13" s="35"/>
      <c r="J13" s="22"/>
      <c r="K13" s="28"/>
      <c r="L13" s="28"/>
    </row>
    <row r="14" spans="1:12" ht="15" x14ac:dyDescent="0.2">
      <c r="A14" s="19"/>
      <c r="B14" s="21"/>
      <c r="C14" s="19"/>
      <c r="D14" s="19"/>
      <c r="E14" s="19"/>
      <c r="F14" s="19"/>
      <c r="G14" s="19"/>
      <c r="H14" s="19"/>
      <c r="I14" s="35"/>
      <c r="J14" s="22"/>
      <c r="K14" s="28"/>
      <c r="L14" s="28"/>
    </row>
    <row r="15" spans="1:12" ht="15" x14ac:dyDescent="0.2">
      <c r="A15" s="19"/>
      <c r="B15" s="21"/>
      <c r="C15" s="19"/>
      <c r="D15" s="19"/>
      <c r="E15" s="19"/>
      <c r="F15" s="19"/>
      <c r="G15" s="19"/>
      <c r="H15" s="19"/>
      <c r="I15" s="35"/>
      <c r="J15" s="22"/>
      <c r="K15" s="28"/>
      <c r="L15" s="28"/>
    </row>
    <row r="16" spans="1:12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12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</row>
    <row r="18" spans="1:12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 ht="19.5" x14ac:dyDescent="0.2">
      <c r="A19" s="20" t="s">
        <v>11</v>
      </c>
      <c r="B19" s="20" t="s">
        <v>12</v>
      </c>
      <c r="C19" s="20" t="s">
        <v>17</v>
      </c>
      <c r="D19" s="37" t="s">
        <v>41</v>
      </c>
      <c r="E19" s="37" t="s">
        <v>36</v>
      </c>
      <c r="F19" s="20" t="s">
        <v>19</v>
      </c>
      <c r="G19" s="37" t="s">
        <v>37</v>
      </c>
      <c r="H19" s="37" t="s">
        <v>40</v>
      </c>
      <c r="I19" s="28"/>
      <c r="J19" s="28"/>
      <c r="K19" s="28"/>
      <c r="L19" s="28"/>
    </row>
    <row r="20" spans="1:12" ht="15" x14ac:dyDescent="0.2">
      <c r="A20" s="35"/>
      <c r="B20" s="22"/>
      <c r="C20" s="22"/>
      <c r="D20" s="27"/>
      <c r="E20" s="35"/>
      <c r="F20" s="35"/>
      <c r="G20" s="22"/>
      <c r="H20" s="35"/>
      <c r="I20" s="28"/>
      <c r="J20" s="28"/>
      <c r="K20" s="28"/>
      <c r="L20" s="28"/>
    </row>
    <row r="21" spans="1:12" ht="15" x14ac:dyDescent="0.2">
      <c r="A21" s="35"/>
      <c r="B21" s="22"/>
      <c r="C21" s="22"/>
      <c r="D21" s="27"/>
      <c r="E21" s="35"/>
      <c r="F21" s="35"/>
      <c r="G21" s="22"/>
      <c r="H21" s="35"/>
      <c r="I21" s="28"/>
      <c r="J21" s="28"/>
      <c r="K21" s="28"/>
      <c r="L21" s="28"/>
    </row>
    <row r="22" spans="1:12" ht="15" x14ac:dyDescent="0.2">
      <c r="A22" s="35"/>
      <c r="B22" s="22"/>
      <c r="C22" s="22"/>
      <c r="D22" s="27"/>
      <c r="E22" s="35"/>
      <c r="F22" s="35"/>
      <c r="G22" s="22"/>
      <c r="H22" s="35"/>
      <c r="I22" s="28"/>
      <c r="J22" s="28"/>
      <c r="K22" s="28"/>
      <c r="L22" s="28"/>
    </row>
    <row r="23" spans="1:12" ht="15" x14ac:dyDescent="0.2">
      <c r="A23" s="35"/>
      <c r="B23" s="22"/>
      <c r="C23" s="22"/>
      <c r="D23" s="27"/>
      <c r="E23" s="35"/>
      <c r="F23" s="35"/>
      <c r="G23" s="22"/>
      <c r="H23" s="35"/>
      <c r="I23" s="28"/>
      <c r="J23" s="28"/>
      <c r="K23" s="28"/>
      <c r="L23" s="28"/>
    </row>
    <row r="24" spans="1:12" ht="15" x14ac:dyDescent="0.2">
      <c r="A24" s="35"/>
      <c r="B24" s="22"/>
      <c r="C24" s="22"/>
      <c r="D24" s="27"/>
      <c r="E24" s="35"/>
      <c r="F24" s="35"/>
      <c r="G24" s="22"/>
      <c r="H24" s="35"/>
      <c r="I24" s="28"/>
      <c r="J24" s="28"/>
      <c r="K24" s="28"/>
      <c r="L24" s="28"/>
    </row>
    <row r="25" spans="1:12" ht="15" x14ac:dyDescent="0.2">
      <c r="A25" s="35"/>
      <c r="B25" s="22"/>
      <c r="C25" s="22"/>
      <c r="D25" s="27"/>
      <c r="E25" s="35"/>
      <c r="F25" s="35"/>
      <c r="G25" s="22"/>
      <c r="H25" s="35"/>
      <c r="I25" s="28"/>
      <c r="J25" s="28"/>
      <c r="K25" s="28"/>
      <c r="L25" s="28"/>
    </row>
    <row r="26" spans="1:12" ht="15" x14ac:dyDescent="0.2">
      <c r="A26" s="35"/>
      <c r="B26" s="22"/>
      <c r="C26" s="22"/>
      <c r="D26" s="27"/>
      <c r="E26" s="35"/>
      <c r="F26" s="35"/>
      <c r="G26" s="22"/>
      <c r="H26" s="35"/>
      <c r="I26" s="28"/>
      <c r="J26" s="28"/>
      <c r="K26" s="28"/>
      <c r="L26" s="28"/>
    </row>
    <row r="27" spans="1:12" ht="15" x14ac:dyDescent="0.2">
      <c r="A27" s="35"/>
      <c r="B27" s="22"/>
      <c r="C27" s="22"/>
      <c r="D27" s="27"/>
      <c r="E27" s="35"/>
      <c r="F27" s="35"/>
      <c r="G27" s="22"/>
      <c r="H27" s="35"/>
      <c r="I27" s="28"/>
      <c r="J27" s="28"/>
      <c r="K27" s="28"/>
      <c r="L27" s="28"/>
    </row>
    <row r="28" spans="1:12" ht="15" x14ac:dyDescent="0.2">
      <c r="A28" s="35"/>
      <c r="B28" s="22"/>
      <c r="C28" s="22"/>
      <c r="D28" s="27"/>
      <c r="E28" s="35"/>
      <c r="F28" s="35"/>
      <c r="G28" s="22"/>
      <c r="H28" s="35"/>
      <c r="I28" s="28"/>
      <c r="J28" s="28"/>
      <c r="K28" s="28"/>
      <c r="L28" s="28"/>
    </row>
    <row r="29" spans="1:12" ht="15" x14ac:dyDescent="0.2">
      <c r="A29" s="35"/>
      <c r="B29" s="22"/>
      <c r="C29" s="22"/>
      <c r="D29" s="27"/>
      <c r="E29" s="35"/>
      <c r="F29" s="35"/>
      <c r="G29" s="22"/>
      <c r="H29" s="35"/>
      <c r="I29" s="28"/>
      <c r="J29" s="28"/>
      <c r="K29" s="28"/>
      <c r="L29" s="28"/>
    </row>
    <row r="30" spans="1:12" ht="15" x14ac:dyDescent="0.2">
      <c r="A30" s="35"/>
      <c r="B30" s="22"/>
      <c r="C30" s="22"/>
      <c r="D30" s="27"/>
      <c r="E30" s="35"/>
      <c r="F30" s="35"/>
      <c r="G30" s="22"/>
      <c r="H30" s="35"/>
      <c r="I30" s="28"/>
      <c r="J30" s="28"/>
      <c r="K30" s="28"/>
      <c r="L30" s="28"/>
    </row>
    <row r="31" spans="1:12" x14ac:dyDescent="0.2">
      <c r="A31" s="31"/>
      <c r="B31" s="31"/>
      <c r="C31" s="31"/>
      <c r="D31" s="31"/>
      <c r="E31" s="31"/>
      <c r="F31" s="31"/>
      <c r="G31" s="31"/>
      <c r="H31" s="31"/>
      <c r="I31" s="31"/>
      <c r="J31" s="28"/>
      <c r="K31" s="28"/>
      <c r="L31" s="28"/>
    </row>
    <row r="32" spans="1:12" x14ac:dyDescent="0.2">
      <c r="A32" s="31"/>
      <c r="B32" s="31"/>
      <c r="C32" s="31"/>
      <c r="D32" s="31"/>
      <c r="E32" s="31"/>
      <c r="F32" s="31"/>
      <c r="G32" s="31"/>
      <c r="H32" s="31"/>
      <c r="I32" s="31"/>
      <c r="J32" s="28"/>
      <c r="K32" s="28"/>
      <c r="L32" s="28"/>
    </row>
    <row r="33" spans="1:12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</row>
    <row r="34" spans="1:12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</row>
    <row r="35" spans="1:12" x14ac:dyDescent="0.2">
      <c r="L35" s="28"/>
    </row>
    <row r="36" spans="1:12" x14ac:dyDescent="0.2">
      <c r="L36" s="28"/>
    </row>
    <row r="37" spans="1:12" x14ac:dyDescent="0.2">
      <c r="L37" s="28"/>
    </row>
    <row r="38" spans="1:12" x14ac:dyDescent="0.2">
      <c r="L38" s="28"/>
    </row>
    <row r="39" spans="1:12" x14ac:dyDescent="0.2">
      <c r="L39" s="28"/>
    </row>
    <row r="40" spans="1:12" x14ac:dyDescent="0.2">
      <c r="L40" s="28"/>
    </row>
    <row r="41" spans="1:12" x14ac:dyDescent="0.2">
      <c r="L41" s="28"/>
    </row>
    <row r="42" spans="1:12" x14ac:dyDescent="0.2">
      <c r="L42" s="28"/>
    </row>
    <row r="43" spans="1:12" x14ac:dyDescent="0.2">
      <c r="L43" s="28"/>
    </row>
    <row r="44" spans="1:12" x14ac:dyDescent="0.2">
      <c r="L44" s="28"/>
    </row>
    <row r="45" spans="1:12" x14ac:dyDescent="0.2">
      <c r="L45" s="28"/>
    </row>
    <row r="46" spans="1:12" x14ac:dyDescent="0.2">
      <c r="L46" s="28"/>
    </row>
    <row r="47" spans="1:12" x14ac:dyDescent="0.2">
      <c r="L47" s="28"/>
    </row>
    <row r="48" spans="1:12" x14ac:dyDescent="0.2">
      <c r="L48" s="28"/>
    </row>
    <row r="49" spans="1:12" x14ac:dyDescent="0.2">
      <c r="L49" s="28"/>
    </row>
    <row r="50" spans="1:12" x14ac:dyDescent="0.2">
      <c r="L50" s="28"/>
    </row>
    <row r="51" spans="1:12" x14ac:dyDescent="0.2">
      <c r="L51" s="28"/>
    </row>
    <row r="52" spans="1:12" x14ac:dyDescent="0.2">
      <c r="L52" s="28"/>
    </row>
    <row r="53" spans="1:12" x14ac:dyDescent="0.2">
      <c r="L53" s="28"/>
    </row>
    <row r="54" spans="1:12" x14ac:dyDescent="0.2">
      <c r="L54" s="28"/>
    </row>
    <row r="55" spans="1:12" x14ac:dyDescent="0.2">
      <c r="L55" s="28"/>
    </row>
    <row r="56" spans="1:12" x14ac:dyDescent="0.2">
      <c r="L56" s="28"/>
    </row>
    <row r="57" spans="1:12" x14ac:dyDescent="0.2">
      <c r="L57" s="28"/>
    </row>
    <row r="58" spans="1:12" x14ac:dyDescent="0.2">
      <c r="L58" s="28"/>
    </row>
    <row r="59" spans="1:12" x14ac:dyDescent="0.2">
      <c r="L59" s="28"/>
    </row>
    <row r="60" spans="1:12" x14ac:dyDescent="0.2">
      <c r="A60" s="1"/>
      <c r="L60" s="28"/>
    </row>
    <row r="61" spans="1:12" x14ac:dyDescent="0.2">
      <c r="A61" s="4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 spans="1:12" x14ac:dyDescent="0.2">
      <c r="A62" s="4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 spans="1:12" ht="15.75" x14ac:dyDescent="0.25">
      <c r="A63" s="40" t="s">
        <v>2</v>
      </c>
      <c r="L63" s="28"/>
    </row>
    <row r="64" spans="1:12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 spans="1:12" ht="19.5" x14ac:dyDescent="0.35">
      <c r="A65" s="16" t="s">
        <v>39</v>
      </c>
      <c r="B65" s="16" t="s">
        <v>38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</row>
    <row r="66" spans="1:12" ht="15" x14ac:dyDescent="0.2">
      <c r="A66" s="41">
        <f t="shared" ref="A66:A74" si="0">B20*E5</f>
        <v>0</v>
      </c>
      <c r="B66" s="41">
        <f t="shared" ref="B66:B74" si="1">B20*SIN(-ACOS(E5))</f>
        <v>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</row>
    <row r="67" spans="1:12" ht="15" x14ac:dyDescent="0.2">
      <c r="A67" s="41">
        <f t="shared" si="0"/>
        <v>0</v>
      </c>
      <c r="B67" s="41">
        <f t="shared" si="1"/>
        <v>0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</row>
    <row r="68" spans="1:12" ht="15" x14ac:dyDescent="0.2">
      <c r="A68" s="41">
        <f t="shared" si="0"/>
        <v>0</v>
      </c>
      <c r="B68" s="41">
        <f t="shared" si="1"/>
        <v>0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</row>
    <row r="69" spans="1:12" ht="15" x14ac:dyDescent="0.2">
      <c r="A69" s="41">
        <f t="shared" si="0"/>
        <v>0</v>
      </c>
      <c r="B69" s="41">
        <f t="shared" si="1"/>
        <v>0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</row>
    <row r="70" spans="1:12" ht="15" x14ac:dyDescent="0.2">
      <c r="A70" s="41">
        <f t="shared" si="0"/>
        <v>0</v>
      </c>
      <c r="B70" s="41">
        <f t="shared" si="1"/>
        <v>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</row>
    <row r="71" spans="1:12" ht="15" x14ac:dyDescent="0.2">
      <c r="A71" s="41">
        <f t="shared" si="0"/>
        <v>0</v>
      </c>
      <c r="B71" s="41">
        <f t="shared" si="1"/>
        <v>0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</row>
    <row r="72" spans="1:12" ht="15" x14ac:dyDescent="0.2">
      <c r="A72" s="41">
        <f t="shared" si="0"/>
        <v>0</v>
      </c>
      <c r="B72" s="41">
        <f t="shared" si="1"/>
        <v>0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</row>
    <row r="73" spans="1:12" ht="15" x14ac:dyDescent="0.2">
      <c r="A73" s="41">
        <f t="shared" si="0"/>
        <v>0</v>
      </c>
      <c r="B73" s="41">
        <f t="shared" si="1"/>
        <v>0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</row>
    <row r="74" spans="1:12" ht="15" x14ac:dyDescent="0.2">
      <c r="A74" s="41">
        <f t="shared" si="0"/>
        <v>0</v>
      </c>
      <c r="B74" s="41">
        <f t="shared" si="1"/>
        <v>0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</row>
    <row r="75" spans="1:12" ht="15" x14ac:dyDescent="0.2">
      <c r="A75" s="41">
        <f t="shared" ref="A75:A76" si="2">B29*E15</f>
        <v>0</v>
      </c>
      <c r="B75" s="41">
        <f t="shared" ref="B75:B76" si="3">B29*SIN(-ACOS(E15))</f>
        <v>0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</row>
    <row r="76" spans="1:12" ht="15" x14ac:dyDescent="0.2">
      <c r="A76" s="41">
        <f t="shared" si="2"/>
        <v>0</v>
      </c>
      <c r="B76" s="41">
        <f t="shared" si="3"/>
        <v>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</row>
    <row r="77" spans="1:12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</row>
    <row r="78" spans="1:12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</row>
    <row r="79" spans="1:12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</row>
    <row r="80" spans="1:12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</row>
    <row r="81" spans="1:12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</row>
    <row r="82" spans="1:12" x14ac:dyDescent="0.2">
      <c r="A82" s="42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</row>
    <row r="83" spans="1:12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</row>
    <row r="84" spans="1:12" x14ac:dyDescent="0.2">
      <c r="A84" s="96" t="s">
        <v>1</v>
      </c>
      <c r="B84" s="97"/>
      <c r="C84" s="97"/>
      <c r="D84" s="97"/>
      <c r="E84" s="97"/>
      <c r="F84" s="97"/>
      <c r="G84" s="97"/>
      <c r="H84" s="97"/>
      <c r="I84" s="97"/>
      <c r="J84" s="97"/>
      <c r="K84" s="98"/>
      <c r="L84" s="28"/>
    </row>
    <row r="85" spans="1:12" x14ac:dyDescent="0.2">
      <c r="A85" s="99"/>
      <c r="B85" s="100"/>
      <c r="C85" s="100"/>
      <c r="D85" s="100"/>
      <c r="E85" s="100"/>
      <c r="F85" s="100"/>
      <c r="G85" s="100"/>
      <c r="H85" s="100"/>
      <c r="I85" s="100"/>
      <c r="J85" s="100"/>
      <c r="K85" s="101"/>
      <c r="L85" s="28"/>
    </row>
    <row r="86" spans="1:12" x14ac:dyDescent="0.2">
      <c r="A86" s="99"/>
      <c r="B86" s="100"/>
      <c r="C86" s="100"/>
      <c r="D86" s="100"/>
      <c r="E86" s="100"/>
      <c r="F86" s="100"/>
      <c r="G86" s="100"/>
      <c r="H86" s="100"/>
      <c r="I86" s="100"/>
      <c r="J86" s="100"/>
      <c r="K86" s="101"/>
      <c r="L86" s="28"/>
    </row>
    <row r="87" spans="1:12" x14ac:dyDescent="0.2">
      <c r="A87" s="99"/>
      <c r="B87" s="100"/>
      <c r="C87" s="100"/>
      <c r="D87" s="100"/>
      <c r="E87" s="100"/>
      <c r="F87" s="100"/>
      <c r="G87" s="100"/>
      <c r="H87" s="100"/>
      <c r="I87" s="100"/>
      <c r="J87" s="100"/>
      <c r="K87" s="101"/>
      <c r="L87" s="28"/>
    </row>
    <row r="88" spans="1:12" x14ac:dyDescent="0.2">
      <c r="A88" s="99"/>
      <c r="B88" s="100"/>
      <c r="C88" s="100"/>
      <c r="D88" s="100"/>
      <c r="E88" s="100"/>
      <c r="F88" s="100"/>
      <c r="G88" s="100"/>
      <c r="H88" s="100"/>
      <c r="I88" s="100"/>
      <c r="J88" s="100"/>
      <c r="K88" s="101"/>
      <c r="L88" s="28"/>
    </row>
    <row r="89" spans="1:12" x14ac:dyDescent="0.2">
      <c r="A89" s="99"/>
      <c r="B89" s="100"/>
      <c r="C89" s="100"/>
      <c r="D89" s="100"/>
      <c r="E89" s="100"/>
      <c r="F89" s="100"/>
      <c r="G89" s="100"/>
      <c r="H89" s="100"/>
      <c r="I89" s="100"/>
      <c r="J89" s="100"/>
      <c r="K89" s="101"/>
      <c r="L89" s="28"/>
    </row>
    <row r="90" spans="1:12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</row>
    <row r="91" spans="1:12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</row>
  </sheetData>
  <mergeCells count="3">
    <mergeCell ref="A2:F2"/>
    <mergeCell ref="A84:K84"/>
    <mergeCell ref="A85:K8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Máquina de Indução</vt:lpstr>
      <vt:lpstr>A - Vazio &amp; Rotor bloqueado</vt:lpstr>
      <vt:lpstr>B - Máquina em carga</vt:lpstr>
    </vt:vector>
  </TitlesOfParts>
  <Company>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Marques</dc:creator>
  <cp:lastModifiedBy>Windows User</cp:lastModifiedBy>
  <cp:lastPrinted>2018-04-06T07:01:12Z</cp:lastPrinted>
  <dcterms:created xsi:type="dcterms:W3CDTF">2001-09-26T09:18:22Z</dcterms:created>
  <dcterms:modified xsi:type="dcterms:W3CDTF">2022-09-14T14:30:36Z</dcterms:modified>
</cp:coreProperties>
</file>