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5" activeTab="6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N421" i="8" l="1"/>
  <c r="O421" i="8"/>
  <c r="P421" i="8"/>
  <c r="Q421" i="8"/>
  <c r="N422" i="8"/>
  <c r="O422" i="8"/>
  <c r="P422" i="8"/>
  <c r="Q422" i="8"/>
  <c r="N423" i="8"/>
  <c r="O423" i="8"/>
  <c r="P423" i="8"/>
  <c r="Q423" i="8"/>
  <c r="N424" i="8"/>
  <c r="O424" i="8"/>
  <c r="P424" i="8"/>
  <c r="Q424" i="8"/>
  <c r="N425" i="8"/>
  <c r="O425" i="8"/>
  <c r="P425" i="8"/>
  <c r="Q425" i="8"/>
  <c r="N426" i="8"/>
  <c r="O426" i="8"/>
  <c r="P426" i="8"/>
  <c r="Q426" i="8"/>
  <c r="N427" i="8"/>
  <c r="O427" i="8"/>
  <c r="P427" i="8"/>
  <c r="Q427" i="8"/>
  <c r="N428" i="8"/>
  <c r="O428" i="8"/>
  <c r="P428" i="8"/>
  <c r="Q428" i="8"/>
  <c r="N429" i="8"/>
  <c r="O429" i="8"/>
  <c r="P429" i="8"/>
  <c r="Q429" i="8"/>
  <c r="N430" i="8"/>
  <c r="O430" i="8"/>
  <c r="P430" i="8"/>
  <c r="Q430" i="8"/>
  <c r="N431" i="8"/>
  <c r="O431" i="8"/>
  <c r="P431" i="8"/>
  <c r="Q431" i="8"/>
  <c r="N432" i="8"/>
  <c r="O432" i="8"/>
  <c r="P432" i="8"/>
  <c r="Q432" i="8"/>
  <c r="N433" i="8"/>
  <c r="O433" i="8"/>
  <c r="P433" i="8"/>
  <c r="Q433" i="8"/>
  <c r="N434" i="8"/>
  <c r="O434" i="8"/>
  <c r="P434" i="8"/>
  <c r="Q434" i="8"/>
  <c r="N435" i="8"/>
  <c r="O435" i="8"/>
  <c r="P435" i="8"/>
  <c r="Q435" i="8"/>
  <c r="N436" i="8"/>
  <c r="O436" i="8"/>
  <c r="P436" i="8"/>
  <c r="Q436" i="8"/>
  <c r="N437" i="8"/>
  <c r="O437" i="8"/>
  <c r="P437" i="8"/>
  <c r="Q437" i="8"/>
  <c r="N438" i="8"/>
  <c r="O438" i="8"/>
  <c r="P438" i="8"/>
  <c r="Q438" i="8"/>
  <c r="N439" i="8"/>
  <c r="O439" i="8"/>
  <c r="P439" i="8"/>
  <c r="Q439" i="8"/>
  <c r="N440" i="8"/>
  <c r="O440" i="8"/>
  <c r="P440" i="8"/>
  <c r="Q440" i="8"/>
  <c r="N441" i="8"/>
  <c r="O441" i="8"/>
  <c r="P441" i="8"/>
  <c r="Q441" i="8"/>
  <c r="N442" i="8"/>
  <c r="O442" i="8"/>
  <c r="P442" i="8"/>
  <c r="Q442" i="8"/>
  <c r="N293" i="8"/>
  <c r="O293" i="8"/>
  <c r="P293" i="8"/>
  <c r="Q293" i="8"/>
  <c r="N294" i="8"/>
  <c r="O294" i="8"/>
  <c r="P294" i="8"/>
  <c r="Q294" i="8"/>
  <c r="N295" i="8"/>
  <c r="O295" i="8"/>
  <c r="P295" i="8"/>
  <c r="Q295" i="8"/>
  <c r="N296" i="8"/>
  <c r="O296" i="8"/>
  <c r="P296" i="8"/>
  <c r="Q296" i="8"/>
  <c r="N297" i="8"/>
  <c r="O297" i="8"/>
  <c r="P297" i="8"/>
  <c r="Q297" i="8"/>
  <c r="N298" i="8"/>
  <c r="O298" i="8"/>
  <c r="P298" i="8"/>
  <c r="Q298" i="8"/>
  <c r="N299" i="8"/>
  <c r="O299" i="8"/>
  <c r="P299" i="8"/>
  <c r="Q299" i="8"/>
  <c r="N300" i="8"/>
  <c r="O300" i="8"/>
  <c r="P300" i="8"/>
  <c r="Q300" i="8"/>
  <c r="N301" i="8"/>
  <c r="O301" i="8"/>
  <c r="P301" i="8"/>
  <c r="Q301" i="8"/>
  <c r="N302" i="8"/>
  <c r="O302" i="8"/>
  <c r="P302" i="8"/>
  <c r="Q302" i="8"/>
  <c r="N303" i="8"/>
  <c r="O303" i="8"/>
  <c r="P303" i="8"/>
  <c r="Q303" i="8"/>
  <c r="N304" i="8"/>
  <c r="O304" i="8"/>
  <c r="P304" i="8"/>
  <c r="Q304" i="8"/>
  <c r="N305" i="8"/>
  <c r="O305" i="8"/>
  <c r="P305" i="8"/>
  <c r="Q305" i="8"/>
  <c r="N306" i="8"/>
  <c r="O306" i="8"/>
  <c r="P306" i="8"/>
  <c r="Q306" i="8"/>
  <c r="N307" i="8"/>
  <c r="O307" i="8"/>
  <c r="P307" i="8"/>
  <c r="Q307" i="8"/>
  <c r="N308" i="8"/>
  <c r="O308" i="8"/>
  <c r="P308" i="8"/>
  <c r="Q308" i="8"/>
  <c r="N309" i="8"/>
  <c r="O309" i="8"/>
  <c r="P309" i="8"/>
  <c r="Q309" i="8"/>
  <c r="N310" i="8"/>
  <c r="O310" i="8"/>
  <c r="P310" i="8"/>
  <c r="Q310" i="8"/>
  <c r="N311" i="8"/>
  <c r="O311" i="8"/>
  <c r="P311" i="8"/>
  <c r="Q311" i="8"/>
  <c r="N312" i="8"/>
  <c r="O312" i="8"/>
  <c r="P312" i="8"/>
  <c r="Q312" i="8"/>
  <c r="N313" i="8"/>
  <c r="O313" i="8"/>
  <c r="P313" i="8"/>
  <c r="Q313" i="8"/>
  <c r="N314" i="8"/>
  <c r="O314" i="8"/>
  <c r="P314" i="8"/>
  <c r="Q314" i="8"/>
  <c r="N315" i="8"/>
  <c r="O315" i="8"/>
  <c r="P315" i="8"/>
  <c r="Q315" i="8"/>
  <c r="N316" i="8"/>
  <c r="O316" i="8"/>
  <c r="P316" i="8"/>
  <c r="Q316" i="8"/>
  <c r="N317" i="8"/>
  <c r="O317" i="8"/>
  <c r="P317" i="8"/>
  <c r="Q317" i="8"/>
  <c r="N318" i="8"/>
  <c r="O318" i="8"/>
  <c r="P318" i="8"/>
  <c r="Q318" i="8"/>
  <c r="N319" i="8"/>
  <c r="O319" i="8"/>
  <c r="P319" i="8"/>
  <c r="Q319" i="8"/>
  <c r="N320" i="8"/>
  <c r="O320" i="8"/>
  <c r="P320" i="8"/>
  <c r="Q320" i="8"/>
  <c r="N321" i="8"/>
  <c r="O321" i="8"/>
  <c r="P321" i="8"/>
  <c r="Q321" i="8"/>
  <c r="N322" i="8"/>
  <c r="O322" i="8"/>
  <c r="P322" i="8"/>
  <c r="Q322" i="8"/>
  <c r="N323" i="8"/>
  <c r="O323" i="8"/>
  <c r="P323" i="8"/>
  <c r="Q323" i="8"/>
  <c r="N324" i="8"/>
  <c r="O324" i="8"/>
  <c r="P324" i="8"/>
  <c r="Q324" i="8"/>
  <c r="N325" i="8"/>
  <c r="O325" i="8"/>
  <c r="P325" i="8"/>
  <c r="Q325" i="8"/>
  <c r="N326" i="8"/>
  <c r="O326" i="8"/>
  <c r="P326" i="8"/>
  <c r="Q326" i="8"/>
  <c r="N327" i="8"/>
  <c r="O327" i="8"/>
  <c r="P327" i="8"/>
  <c r="Q327" i="8"/>
  <c r="N328" i="8"/>
  <c r="O328" i="8"/>
  <c r="P328" i="8"/>
  <c r="Q328" i="8"/>
  <c r="N329" i="8"/>
  <c r="O329" i="8"/>
  <c r="P329" i="8"/>
  <c r="Q329" i="8"/>
  <c r="N330" i="8"/>
  <c r="O330" i="8"/>
  <c r="P330" i="8"/>
  <c r="Q330" i="8"/>
  <c r="N331" i="8"/>
  <c r="O331" i="8"/>
  <c r="P331" i="8"/>
  <c r="Q331" i="8"/>
  <c r="N332" i="8"/>
  <c r="O332" i="8"/>
  <c r="P332" i="8"/>
  <c r="Q332" i="8"/>
  <c r="N333" i="8"/>
  <c r="O333" i="8"/>
  <c r="P333" i="8"/>
  <c r="Q333" i="8"/>
  <c r="N334" i="8"/>
  <c r="O334" i="8"/>
  <c r="P334" i="8"/>
  <c r="Q334" i="8"/>
  <c r="N335" i="8"/>
  <c r="O335" i="8"/>
  <c r="P335" i="8"/>
  <c r="Q335" i="8"/>
  <c r="N336" i="8"/>
  <c r="O336" i="8"/>
  <c r="P336" i="8"/>
  <c r="Q336" i="8"/>
  <c r="N337" i="8"/>
  <c r="O337" i="8"/>
  <c r="P337" i="8"/>
  <c r="Q337" i="8"/>
  <c r="N338" i="8"/>
  <c r="O338" i="8"/>
  <c r="P338" i="8"/>
  <c r="Q338" i="8"/>
  <c r="N339" i="8"/>
  <c r="O339" i="8"/>
  <c r="P339" i="8"/>
  <c r="Q339" i="8"/>
  <c r="N340" i="8"/>
  <c r="O340" i="8"/>
  <c r="P340" i="8"/>
  <c r="Q340" i="8"/>
  <c r="N341" i="8"/>
  <c r="O341" i="8"/>
  <c r="P341" i="8"/>
  <c r="Q341" i="8"/>
  <c r="N342" i="8"/>
  <c r="O342" i="8"/>
  <c r="P342" i="8"/>
  <c r="Q342" i="8"/>
  <c r="N343" i="8"/>
  <c r="O343" i="8"/>
  <c r="P343" i="8"/>
  <c r="Q343" i="8"/>
  <c r="N344" i="8"/>
  <c r="O344" i="8"/>
  <c r="P344" i="8"/>
  <c r="Q344" i="8"/>
  <c r="N345" i="8"/>
  <c r="O345" i="8"/>
  <c r="P345" i="8"/>
  <c r="Q345" i="8"/>
  <c r="N346" i="8"/>
  <c r="O346" i="8"/>
  <c r="P346" i="8"/>
  <c r="Q346" i="8"/>
  <c r="N347" i="8"/>
  <c r="O347" i="8"/>
  <c r="P347" i="8"/>
  <c r="Q347" i="8"/>
  <c r="N348" i="8"/>
  <c r="O348" i="8"/>
  <c r="P348" i="8"/>
  <c r="Q348" i="8"/>
  <c r="N349" i="8"/>
  <c r="O349" i="8"/>
  <c r="P349" i="8"/>
  <c r="Q349" i="8"/>
  <c r="N350" i="8"/>
  <c r="O350" i="8"/>
  <c r="P350" i="8"/>
  <c r="Q350" i="8"/>
  <c r="N351" i="8"/>
  <c r="O351" i="8"/>
  <c r="P351" i="8"/>
  <c r="Q351" i="8"/>
  <c r="N352" i="8"/>
  <c r="O352" i="8"/>
  <c r="P352" i="8"/>
  <c r="Q352" i="8"/>
  <c r="N353" i="8"/>
  <c r="O353" i="8"/>
  <c r="P353" i="8"/>
  <c r="Q353" i="8"/>
  <c r="N354" i="8"/>
  <c r="O354" i="8"/>
  <c r="P354" i="8"/>
  <c r="Q354" i="8"/>
  <c r="N355" i="8"/>
  <c r="O355" i="8"/>
  <c r="P355" i="8"/>
  <c r="Q355" i="8"/>
  <c r="N356" i="8"/>
  <c r="O356" i="8"/>
  <c r="P356" i="8"/>
  <c r="Q356" i="8"/>
  <c r="N357" i="8"/>
  <c r="O357" i="8"/>
  <c r="P357" i="8"/>
  <c r="Q357" i="8"/>
  <c r="N358" i="8"/>
  <c r="O358" i="8"/>
  <c r="P358" i="8"/>
  <c r="Q358" i="8"/>
  <c r="N359" i="8"/>
  <c r="O359" i="8"/>
  <c r="P359" i="8"/>
  <c r="Q359" i="8"/>
  <c r="N360" i="8"/>
  <c r="O360" i="8"/>
  <c r="P360" i="8"/>
  <c r="Q360" i="8"/>
  <c r="N361" i="8"/>
  <c r="O361" i="8"/>
  <c r="P361" i="8"/>
  <c r="Q361" i="8"/>
  <c r="N362" i="8"/>
  <c r="O362" i="8"/>
  <c r="P362" i="8"/>
  <c r="Q362" i="8"/>
  <c r="N363" i="8"/>
  <c r="O363" i="8"/>
  <c r="P363" i="8"/>
  <c r="Q363" i="8"/>
  <c r="N364" i="8"/>
  <c r="O364" i="8"/>
  <c r="P364" i="8"/>
  <c r="Q364" i="8"/>
  <c r="N365" i="8"/>
  <c r="O365" i="8"/>
  <c r="P365" i="8"/>
  <c r="Q365" i="8"/>
  <c r="N366" i="8"/>
  <c r="O366" i="8"/>
  <c r="P366" i="8"/>
  <c r="Q366" i="8"/>
  <c r="N367" i="8"/>
  <c r="O367" i="8"/>
  <c r="P367" i="8"/>
  <c r="Q367" i="8"/>
  <c r="N368" i="8"/>
  <c r="O368" i="8"/>
  <c r="P368" i="8"/>
  <c r="Q368" i="8"/>
  <c r="N369" i="8"/>
  <c r="O369" i="8"/>
  <c r="P369" i="8"/>
  <c r="Q369" i="8"/>
  <c r="N370" i="8"/>
  <c r="O370" i="8"/>
  <c r="P370" i="8"/>
  <c r="Q370" i="8"/>
  <c r="N371" i="8"/>
  <c r="O371" i="8"/>
  <c r="P371" i="8"/>
  <c r="Q371" i="8"/>
  <c r="N372" i="8"/>
  <c r="O372" i="8"/>
  <c r="P372" i="8"/>
  <c r="Q372" i="8"/>
  <c r="N373" i="8"/>
  <c r="O373" i="8"/>
  <c r="P373" i="8"/>
  <c r="Q373" i="8"/>
  <c r="N374" i="8"/>
  <c r="O374" i="8"/>
  <c r="P374" i="8"/>
  <c r="Q374" i="8"/>
  <c r="N375" i="8"/>
  <c r="O375" i="8"/>
  <c r="P375" i="8"/>
  <c r="Q375" i="8"/>
  <c r="N376" i="8"/>
  <c r="O376" i="8"/>
  <c r="P376" i="8"/>
  <c r="Q376" i="8"/>
  <c r="N377" i="8"/>
  <c r="O377" i="8"/>
  <c r="P377" i="8"/>
  <c r="Q377" i="8"/>
  <c r="N378" i="8"/>
  <c r="O378" i="8"/>
  <c r="P378" i="8"/>
  <c r="Q378" i="8"/>
  <c r="N379" i="8"/>
  <c r="O379" i="8"/>
  <c r="P379" i="8"/>
  <c r="Q379" i="8"/>
  <c r="N380" i="8"/>
  <c r="O380" i="8"/>
  <c r="P380" i="8"/>
  <c r="Q380" i="8"/>
  <c r="N381" i="8"/>
  <c r="O381" i="8"/>
  <c r="P381" i="8"/>
  <c r="Q381" i="8"/>
  <c r="N382" i="8"/>
  <c r="O382" i="8"/>
  <c r="P382" i="8"/>
  <c r="Q382" i="8"/>
  <c r="N383" i="8"/>
  <c r="O383" i="8"/>
  <c r="P383" i="8"/>
  <c r="Q383" i="8"/>
  <c r="N384" i="8"/>
  <c r="O384" i="8"/>
  <c r="P384" i="8"/>
  <c r="Q384" i="8"/>
  <c r="N385" i="8"/>
  <c r="O385" i="8"/>
  <c r="P385" i="8"/>
  <c r="Q385" i="8"/>
  <c r="N386" i="8"/>
  <c r="O386" i="8"/>
  <c r="P386" i="8"/>
  <c r="Q386" i="8"/>
  <c r="N387" i="8"/>
  <c r="O387" i="8"/>
  <c r="P387" i="8"/>
  <c r="Q387" i="8"/>
  <c r="N388" i="8"/>
  <c r="O388" i="8"/>
  <c r="P388" i="8"/>
  <c r="Q388" i="8"/>
  <c r="N389" i="8"/>
  <c r="O389" i="8"/>
  <c r="P389" i="8"/>
  <c r="Q389" i="8"/>
  <c r="N390" i="8"/>
  <c r="O390" i="8"/>
  <c r="P390" i="8"/>
  <c r="Q390" i="8"/>
  <c r="N391" i="8"/>
  <c r="O391" i="8"/>
  <c r="P391" i="8"/>
  <c r="Q391" i="8"/>
  <c r="N392" i="8"/>
  <c r="O392" i="8"/>
  <c r="P392" i="8"/>
  <c r="Q392" i="8"/>
  <c r="N393" i="8"/>
  <c r="O393" i="8"/>
  <c r="P393" i="8"/>
  <c r="Q393" i="8"/>
  <c r="N394" i="8"/>
  <c r="O394" i="8"/>
  <c r="P394" i="8"/>
  <c r="Q394" i="8"/>
  <c r="N395" i="8"/>
  <c r="O395" i="8"/>
  <c r="P395" i="8"/>
  <c r="Q395" i="8"/>
  <c r="N396" i="8"/>
  <c r="O396" i="8"/>
  <c r="P396" i="8"/>
  <c r="Q396" i="8"/>
  <c r="N397" i="8"/>
  <c r="O397" i="8"/>
  <c r="P397" i="8"/>
  <c r="Q397" i="8"/>
  <c r="N398" i="8"/>
  <c r="O398" i="8"/>
  <c r="P398" i="8"/>
  <c r="Q398" i="8"/>
  <c r="N399" i="8"/>
  <c r="O399" i="8"/>
  <c r="P399" i="8"/>
  <c r="Q399" i="8"/>
  <c r="N400" i="8"/>
  <c r="O400" i="8"/>
  <c r="P400" i="8"/>
  <c r="Q400" i="8"/>
  <c r="N401" i="8"/>
  <c r="O401" i="8"/>
  <c r="P401" i="8"/>
  <c r="Q401" i="8"/>
  <c r="N402" i="8"/>
  <c r="O402" i="8"/>
  <c r="P402" i="8"/>
  <c r="Q402" i="8"/>
  <c r="N403" i="8"/>
  <c r="O403" i="8"/>
  <c r="P403" i="8"/>
  <c r="Q403" i="8"/>
  <c r="N404" i="8"/>
  <c r="O404" i="8"/>
  <c r="P404" i="8"/>
  <c r="Q404" i="8"/>
  <c r="N405" i="8"/>
  <c r="O405" i="8"/>
  <c r="P405" i="8"/>
  <c r="Q405" i="8"/>
  <c r="N406" i="8"/>
  <c r="O406" i="8"/>
  <c r="P406" i="8"/>
  <c r="Q406" i="8"/>
  <c r="N407" i="8"/>
  <c r="O407" i="8"/>
  <c r="P407" i="8"/>
  <c r="Q407" i="8"/>
  <c r="N408" i="8"/>
  <c r="O408" i="8"/>
  <c r="P408" i="8"/>
  <c r="Q408" i="8"/>
  <c r="N409" i="8"/>
  <c r="O409" i="8"/>
  <c r="P409" i="8"/>
  <c r="Q409" i="8"/>
  <c r="N410" i="8"/>
  <c r="O410" i="8"/>
  <c r="P410" i="8"/>
  <c r="Q410" i="8"/>
  <c r="N411" i="8"/>
  <c r="O411" i="8"/>
  <c r="P411" i="8"/>
  <c r="Q411" i="8"/>
  <c r="N412" i="8"/>
  <c r="O412" i="8"/>
  <c r="P412" i="8"/>
  <c r="Q412" i="8"/>
  <c r="N413" i="8"/>
  <c r="O413" i="8"/>
  <c r="P413" i="8"/>
  <c r="Q413" i="8"/>
  <c r="N414" i="8"/>
  <c r="O414" i="8"/>
  <c r="P414" i="8"/>
  <c r="Q414" i="8"/>
  <c r="N415" i="8"/>
  <c r="O415" i="8"/>
  <c r="P415" i="8"/>
  <c r="Q415" i="8"/>
  <c r="N416" i="8"/>
  <c r="O416" i="8"/>
  <c r="P416" i="8"/>
  <c r="Q416" i="8"/>
  <c r="N417" i="8"/>
  <c r="O417" i="8"/>
  <c r="P417" i="8"/>
  <c r="Q417" i="8"/>
  <c r="N418" i="8"/>
  <c r="O418" i="8"/>
  <c r="P418" i="8"/>
  <c r="Q418" i="8"/>
  <c r="N419" i="8"/>
  <c r="O419" i="8"/>
  <c r="P419" i="8"/>
  <c r="Q419" i="8"/>
  <c r="N420" i="8"/>
  <c r="O420" i="8"/>
  <c r="P420" i="8"/>
  <c r="Q420" i="8"/>
  <c r="N111" i="8"/>
  <c r="O111" i="8"/>
  <c r="P111" i="8"/>
  <c r="Q111" i="8"/>
  <c r="N112" i="8"/>
  <c r="O112" i="8"/>
  <c r="P112" i="8"/>
  <c r="Q112" i="8"/>
  <c r="N113" i="8"/>
  <c r="O113" i="8"/>
  <c r="P113" i="8"/>
  <c r="Q113" i="8"/>
  <c r="N114" i="8"/>
  <c r="O114" i="8"/>
  <c r="P114" i="8"/>
  <c r="Q114" i="8"/>
  <c r="N115" i="8"/>
  <c r="O115" i="8"/>
  <c r="P115" i="8"/>
  <c r="Q115" i="8"/>
  <c r="N116" i="8"/>
  <c r="O116" i="8"/>
  <c r="P116" i="8"/>
  <c r="Q116" i="8"/>
  <c r="N117" i="8"/>
  <c r="O117" i="8"/>
  <c r="P117" i="8"/>
  <c r="Q117" i="8"/>
  <c r="N118" i="8"/>
  <c r="O118" i="8"/>
  <c r="P118" i="8"/>
  <c r="Q118" i="8"/>
  <c r="N119" i="8"/>
  <c r="O119" i="8"/>
  <c r="P119" i="8"/>
  <c r="Q119" i="8"/>
  <c r="N120" i="8"/>
  <c r="O120" i="8"/>
  <c r="P120" i="8"/>
  <c r="Q120" i="8"/>
  <c r="N121" i="8"/>
  <c r="O121" i="8"/>
  <c r="P121" i="8"/>
  <c r="Q121" i="8"/>
  <c r="N122" i="8"/>
  <c r="O122" i="8"/>
  <c r="P122" i="8"/>
  <c r="Q122" i="8"/>
  <c r="N123" i="8"/>
  <c r="O123" i="8"/>
  <c r="P123" i="8"/>
  <c r="Q123" i="8"/>
  <c r="N124" i="8"/>
  <c r="O124" i="8"/>
  <c r="P124" i="8"/>
  <c r="Q124" i="8"/>
  <c r="N125" i="8"/>
  <c r="O125" i="8"/>
  <c r="P125" i="8"/>
  <c r="Q125" i="8"/>
  <c r="N126" i="8"/>
  <c r="O126" i="8"/>
  <c r="P126" i="8"/>
  <c r="Q126" i="8"/>
  <c r="N127" i="8"/>
  <c r="O127" i="8"/>
  <c r="P127" i="8"/>
  <c r="Q127" i="8"/>
  <c r="N128" i="8"/>
  <c r="O128" i="8"/>
  <c r="P128" i="8"/>
  <c r="Q128" i="8"/>
  <c r="N129" i="8"/>
  <c r="O129" i="8"/>
  <c r="P129" i="8"/>
  <c r="Q129" i="8"/>
  <c r="N130" i="8"/>
  <c r="O130" i="8"/>
  <c r="P130" i="8"/>
  <c r="Q130" i="8"/>
  <c r="N131" i="8"/>
  <c r="O131" i="8"/>
  <c r="P131" i="8"/>
  <c r="Q131" i="8"/>
  <c r="N132" i="8"/>
  <c r="O132" i="8"/>
  <c r="P132" i="8"/>
  <c r="Q132" i="8"/>
  <c r="N133" i="8"/>
  <c r="O133" i="8"/>
  <c r="P133" i="8"/>
  <c r="Q133" i="8"/>
  <c r="N134" i="8"/>
  <c r="O134" i="8"/>
  <c r="P134" i="8"/>
  <c r="Q134" i="8"/>
  <c r="N135" i="8"/>
  <c r="O135" i="8"/>
  <c r="P135" i="8"/>
  <c r="Q135" i="8"/>
  <c r="N136" i="8"/>
  <c r="O136" i="8"/>
  <c r="P136" i="8"/>
  <c r="Q136" i="8"/>
  <c r="N137" i="8"/>
  <c r="O137" i="8"/>
  <c r="P137" i="8"/>
  <c r="Q137" i="8"/>
  <c r="N138" i="8"/>
  <c r="O138" i="8"/>
  <c r="P138" i="8"/>
  <c r="Q138" i="8"/>
  <c r="N139" i="8"/>
  <c r="O139" i="8"/>
  <c r="P139" i="8"/>
  <c r="Q139" i="8"/>
  <c r="N140" i="8"/>
  <c r="O140" i="8"/>
  <c r="P140" i="8"/>
  <c r="Q140" i="8"/>
  <c r="N141" i="8"/>
  <c r="O141" i="8"/>
  <c r="P141" i="8"/>
  <c r="Q141" i="8"/>
  <c r="N142" i="8"/>
  <c r="O142" i="8"/>
  <c r="P142" i="8"/>
  <c r="Q142" i="8"/>
  <c r="N143" i="8"/>
  <c r="O143" i="8"/>
  <c r="P143" i="8"/>
  <c r="Q143" i="8"/>
  <c r="N144" i="8"/>
  <c r="O144" i="8"/>
  <c r="P144" i="8"/>
  <c r="Q144" i="8"/>
  <c r="N145" i="8"/>
  <c r="O145" i="8"/>
  <c r="P145" i="8"/>
  <c r="Q145" i="8"/>
  <c r="N146" i="8"/>
  <c r="O146" i="8"/>
  <c r="P146" i="8"/>
  <c r="Q146" i="8"/>
  <c r="N147" i="8"/>
  <c r="O147" i="8"/>
  <c r="P147" i="8"/>
  <c r="Q147" i="8"/>
  <c r="N148" i="8"/>
  <c r="O148" i="8"/>
  <c r="P148" i="8"/>
  <c r="Q148" i="8"/>
  <c r="N149" i="8"/>
  <c r="O149" i="8"/>
  <c r="P149" i="8"/>
  <c r="Q149" i="8"/>
  <c r="N150" i="8"/>
  <c r="O150" i="8"/>
  <c r="P150" i="8"/>
  <c r="Q150" i="8"/>
  <c r="N151" i="8"/>
  <c r="O151" i="8"/>
  <c r="P151" i="8"/>
  <c r="Q151" i="8"/>
  <c r="N152" i="8"/>
  <c r="O152" i="8"/>
  <c r="P152" i="8"/>
  <c r="Q152" i="8"/>
  <c r="N153" i="8"/>
  <c r="O153" i="8"/>
  <c r="P153" i="8"/>
  <c r="Q153" i="8"/>
  <c r="N154" i="8"/>
  <c r="O154" i="8"/>
  <c r="P154" i="8"/>
  <c r="Q154" i="8"/>
  <c r="N155" i="8"/>
  <c r="O155" i="8"/>
  <c r="P155" i="8"/>
  <c r="Q155" i="8"/>
  <c r="N156" i="8"/>
  <c r="O156" i="8"/>
  <c r="P156" i="8"/>
  <c r="Q156" i="8"/>
  <c r="N157" i="8"/>
  <c r="O157" i="8"/>
  <c r="P157" i="8"/>
  <c r="Q157" i="8"/>
  <c r="N158" i="8"/>
  <c r="O158" i="8"/>
  <c r="P158" i="8"/>
  <c r="Q158" i="8"/>
  <c r="N159" i="8"/>
  <c r="O159" i="8"/>
  <c r="P159" i="8"/>
  <c r="Q159" i="8"/>
  <c r="N160" i="8"/>
  <c r="O160" i="8"/>
  <c r="P160" i="8"/>
  <c r="Q160" i="8"/>
  <c r="N161" i="8"/>
  <c r="O161" i="8"/>
  <c r="P161" i="8"/>
  <c r="Q161" i="8"/>
  <c r="N162" i="8"/>
  <c r="O162" i="8"/>
  <c r="P162" i="8"/>
  <c r="Q162" i="8"/>
  <c r="N163" i="8"/>
  <c r="O163" i="8"/>
  <c r="P163" i="8"/>
  <c r="Q163" i="8"/>
  <c r="N164" i="8"/>
  <c r="O164" i="8"/>
  <c r="P164" i="8"/>
  <c r="Q164" i="8"/>
  <c r="N165" i="8"/>
  <c r="O165" i="8"/>
  <c r="P165" i="8"/>
  <c r="Q165" i="8"/>
  <c r="N166" i="8"/>
  <c r="O166" i="8"/>
  <c r="P166" i="8"/>
  <c r="Q166" i="8"/>
  <c r="N167" i="8"/>
  <c r="O167" i="8"/>
  <c r="P167" i="8"/>
  <c r="Q167" i="8"/>
  <c r="N168" i="8"/>
  <c r="O168" i="8"/>
  <c r="P168" i="8"/>
  <c r="Q168" i="8"/>
  <c r="N169" i="8"/>
  <c r="O169" i="8"/>
  <c r="P169" i="8"/>
  <c r="Q169" i="8"/>
  <c r="N170" i="8"/>
  <c r="O170" i="8"/>
  <c r="P170" i="8"/>
  <c r="Q170" i="8"/>
  <c r="N171" i="8"/>
  <c r="O171" i="8"/>
  <c r="P171" i="8"/>
  <c r="Q171" i="8"/>
  <c r="N172" i="8"/>
  <c r="O172" i="8"/>
  <c r="P172" i="8"/>
  <c r="Q172" i="8"/>
  <c r="N173" i="8"/>
  <c r="O173" i="8"/>
  <c r="P173" i="8"/>
  <c r="Q173" i="8"/>
  <c r="N174" i="8"/>
  <c r="O174" i="8"/>
  <c r="P174" i="8"/>
  <c r="Q174" i="8"/>
  <c r="N175" i="8"/>
  <c r="O175" i="8"/>
  <c r="P175" i="8"/>
  <c r="Q175" i="8"/>
  <c r="N176" i="8"/>
  <c r="O176" i="8"/>
  <c r="P176" i="8"/>
  <c r="Q176" i="8"/>
  <c r="N177" i="8"/>
  <c r="O177" i="8"/>
  <c r="P177" i="8"/>
  <c r="Q177" i="8"/>
  <c r="N178" i="8"/>
  <c r="O178" i="8"/>
  <c r="P178" i="8"/>
  <c r="Q178" i="8"/>
  <c r="N179" i="8"/>
  <c r="O179" i="8"/>
  <c r="P179" i="8"/>
  <c r="Q179" i="8"/>
  <c r="N180" i="8"/>
  <c r="O180" i="8"/>
  <c r="P180" i="8"/>
  <c r="Q180" i="8"/>
  <c r="N181" i="8"/>
  <c r="O181" i="8"/>
  <c r="P181" i="8"/>
  <c r="Q181" i="8"/>
  <c r="N182" i="8"/>
  <c r="O182" i="8"/>
  <c r="P182" i="8"/>
  <c r="Q182" i="8"/>
  <c r="N183" i="8"/>
  <c r="O183" i="8"/>
  <c r="P183" i="8"/>
  <c r="Q183" i="8"/>
  <c r="N184" i="8"/>
  <c r="O184" i="8"/>
  <c r="P184" i="8"/>
  <c r="Q184" i="8"/>
  <c r="N185" i="8"/>
  <c r="O185" i="8"/>
  <c r="P185" i="8"/>
  <c r="Q185" i="8"/>
  <c r="N186" i="8"/>
  <c r="O186" i="8"/>
  <c r="P186" i="8"/>
  <c r="Q186" i="8"/>
  <c r="N187" i="8"/>
  <c r="O187" i="8"/>
  <c r="P187" i="8"/>
  <c r="Q187" i="8"/>
  <c r="N188" i="8"/>
  <c r="O188" i="8"/>
  <c r="P188" i="8"/>
  <c r="Q188" i="8"/>
  <c r="N189" i="8"/>
  <c r="O189" i="8"/>
  <c r="P189" i="8"/>
  <c r="Q189" i="8"/>
  <c r="N190" i="8"/>
  <c r="O190" i="8"/>
  <c r="P190" i="8"/>
  <c r="Q190" i="8"/>
  <c r="N191" i="8"/>
  <c r="O191" i="8"/>
  <c r="P191" i="8"/>
  <c r="Q191" i="8"/>
  <c r="N192" i="8"/>
  <c r="O192" i="8"/>
  <c r="P192" i="8"/>
  <c r="Q192" i="8"/>
  <c r="N193" i="8"/>
  <c r="O193" i="8"/>
  <c r="P193" i="8"/>
  <c r="Q193" i="8"/>
  <c r="N194" i="8"/>
  <c r="O194" i="8"/>
  <c r="P194" i="8"/>
  <c r="Q194" i="8"/>
  <c r="N195" i="8"/>
  <c r="O195" i="8"/>
  <c r="P195" i="8"/>
  <c r="Q195" i="8"/>
  <c r="N196" i="8"/>
  <c r="O196" i="8"/>
  <c r="P196" i="8"/>
  <c r="Q196" i="8"/>
  <c r="N197" i="8"/>
  <c r="O197" i="8"/>
  <c r="P197" i="8"/>
  <c r="Q197" i="8"/>
  <c r="N198" i="8"/>
  <c r="O198" i="8"/>
  <c r="P198" i="8"/>
  <c r="Q198" i="8"/>
  <c r="N199" i="8"/>
  <c r="O199" i="8"/>
  <c r="P199" i="8"/>
  <c r="Q199" i="8"/>
  <c r="N200" i="8"/>
  <c r="O200" i="8"/>
  <c r="P200" i="8"/>
  <c r="Q200" i="8"/>
  <c r="N201" i="8"/>
  <c r="O201" i="8"/>
  <c r="P201" i="8"/>
  <c r="Q201" i="8"/>
  <c r="N202" i="8"/>
  <c r="O202" i="8"/>
  <c r="P202" i="8"/>
  <c r="Q202" i="8"/>
  <c r="N203" i="8"/>
  <c r="O203" i="8"/>
  <c r="P203" i="8"/>
  <c r="Q203" i="8"/>
  <c r="N204" i="8"/>
  <c r="O204" i="8"/>
  <c r="P204" i="8"/>
  <c r="Q204" i="8"/>
  <c r="N205" i="8"/>
  <c r="O205" i="8"/>
  <c r="P205" i="8"/>
  <c r="Q205" i="8"/>
  <c r="N206" i="8"/>
  <c r="O206" i="8"/>
  <c r="P206" i="8"/>
  <c r="Q206" i="8"/>
  <c r="N207" i="8"/>
  <c r="O207" i="8"/>
  <c r="P207" i="8"/>
  <c r="Q207" i="8"/>
  <c r="N208" i="8"/>
  <c r="O208" i="8"/>
  <c r="P208" i="8"/>
  <c r="Q208" i="8"/>
  <c r="N209" i="8"/>
  <c r="O209" i="8"/>
  <c r="P209" i="8"/>
  <c r="Q209" i="8"/>
  <c r="N210" i="8"/>
  <c r="O210" i="8"/>
  <c r="P210" i="8"/>
  <c r="Q210" i="8"/>
  <c r="N211" i="8"/>
  <c r="O211" i="8"/>
  <c r="P211" i="8"/>
  <c r="Q211" i="8"/>
  <c r="N212" i="8"/>
  <c r="O212" i="8"/>
  <c r="P212" i="8"/>
  <c r="Q212" i="8"/>
  <c r="N213" i="8"/>
  <c r="O213" i="8"/>
  <c r="P213" i="8"/>
  <c r="Q213" i="8"/>
  <c r="N214" i="8"/>
  <c r="O214" i="8"/>
  <c r="P214" i="8"/>
  <c r="Q214" i="8"/>
  <c r="N215" i="8"/>
  <c r="O215" i="8"/>
  <c r="P215" i="8"/>
  <c r="Q215" i="8"/>
  <c r="N216" i="8"/>
  <c r="O216" i="8"/>
  <c r="P216" i="8"/>
  <c r="Q216" i="8"/>
  <c r="N217" i="8"/>
  <c r="O217" i="8"/>
  <c r="P217" i="8"/>
  <c r="Q217" i="8"/>
  <c r="N218" i="8"/>
  <c r="O218" i="8"/>
  <c r="P218" i="8"/>
  <c r="Q218" i="8"/>
  <c r="N219" i="8"/>
  <c r="O219" i="8"/>
  <c r="P219" i="8"/>
  <c r="Q219" i="8"/>
  <c r="N220" i="8"/>
  <c r="O220" i="8"/>
  <c r="P220" i="8"/>
  <c r="Q220" i="8"/>
  <c r="N221" i="8"/>
  <c r="O221" i="8"/>
  <c r="P221" i="8"/>
  <c r="Q221" i="8"/>
  <c r="N222" i="8"/>
  <c r="O222" i="8"/>
  <c r="P222" i="8"/>
  <c r="Q222" i="8"/>
  <c r="N223" i="8"/>
  <c r="O223" i="8"/>
  <c r="P223" i="8"/>
  <c r="Q223" i="8"/>
  <c r="N224" i="8"/>
  <c r="O224" i="8"/>
  <c r="P224" i="8"/>
  <c r="Q224" i="8"/>
  <c r="N225" i="8"/>
  <c r="O225" i="8"/>
  <c r="P225" i="8"/>
  <c r="Q225" i="8"/>
  <c r="N226" i="8"/>
  <c r="O226" i="8"/>
  <c r="P226" i="8"/>
  <c r="Q226" i="8"/>
  <c r="N227" i="8"/>
  <c r="O227" i="8"/>
  <c r="P227" i="8"/>
  <c r="Q227" i="8"/>
  <c r="N228" i="8"/>
  <c r="O228" i="8"/>
  <c r="P228" i="8"/>
  <c r="Q228" i="8"/>
  <c r="N229" i="8"/>
  <c r="O229" i="8"/>
  <c r="P229" i="8"/>
  <c r="Q229" i="8"/>
  <c r="N230" i="8"/>
  <c r="O230" i="8"/>
  <c r="P230" i="8"/>
  <c r="Q230" i="8"/>
  <c r="N231" i="8"/>
  <c r="O231" i="8"/>
  <c r="P231" i="8"/>
  <c r="Q231" i="8"/>
  <c r="N232" i="8"/>
  <c r="O232" i="8"/>
  <c r="P232" i="8"/>
  <c r="Q232" i="8"/>
  <c r="N233" i="8"/>
  <c r="O233" i="8"/>
  <c r="P233" i="8"/>
  <c r="Q233" i="8"/>
  <c r="N234" i="8"/>
  <c r="O234" i="8"/>
  <c r="P234" i="8"/>
  <c r="Q234" i="8"/>
  <c r="N235" i="8"/>
  <c r="O235" i="8"/>
  <c r="P235" i="8"/>
  <c r="Q235" i="8"/>
  <c r="N236" i="8"/>
  <c r="O236" i="8"/>
  <c r="P236" i="8"/>
  <c r="Q236" i="8"/>
  <c r="N237" i="8"/>
  <c r="O237" i="8"/>
  <c r="P237" i="8"/>
  <c r="Q237" i="8"/>
  <c r="N238" i="8"/>
  <c r="O238" i="8"/>
  <c r="P238" i="8"/>
  <c r="Q238" i="8"/>
  <c r="N239" i="8"/>
  <c r="O239" i="8"/>
  <c r="P239" i="8"/>
  <c r="Q239" i="8"/>
  <c r="N240" i="8"/>
  <c r="O240" i="8"/>
  <c r="P240" i="8"/>
  <c r="Q240" i="8"/>
  <c r="N241" i="8"/>
  <c r="O241" i="8"/>
  <c r="P241" i="8"/>
  <c r="Q241" i="8"/>
  <c r="N242" i="8"/>
  <c r="O242" i="8"/>
  <c r="P242" i="8"/>
  <c r="Q242" i="8"/>
  <c r="N243" i="8"/>
  <c r="O243" i="8"/>
  <c r="P243" i="8"/>
  <c r="Q243" i="8"/>
  <c r="N244" i="8"/>
  <c r="O244" i="8"/>
  <c r="P244" i="8"/>
  <c r="Q244" i="8"/>
  <c r="N245" i="8"/>
  <c r="O245" i="8"/>
  <c r="P245" i="8"/>
  <c r="Q245" i="8"/>
  <c r="N246" i="8"/>
  <c r="O246" i="8"/>
  <c r="P246" i="8"/>
  <c r="Q246" i="8"/>
  <c r="N247" i="8"/>
  <c r="O247" i="8"/>
  <c r="P247" i="8"/>
  <c r="Q247" i="8"/>
  <c r="N248" i="8"/>
  <c r="O248" i="8"/>
  <c r="P248" i="8"/>
  <c r="Q248" i="8"/>
  <c r="N249" i="8"/>
  <c r="O249" i="8"/>
  <c r="P249" i="8"/>
  <c r="Q249" i="8"/>
  <c r="N250" i="8"/>
  <c r="O250" i="8"/>
  <c r="P250" i="8"/>
  <c r="Q250" i="8"/>
  <c r="N251" i="8"/>
  <c r="O251" i="8"/>
  <c r="P251" i="8"/>
  <c r="Q251" i="8"/>
  <c r="N252" i="8"/>
  <c r="O252" i="8"/>
  <c r="P252" i="8"/>
  <c r="Q252" i="8"/>
  <c r="N253" i="8"/>
  <c r="O253" i="8"/>
  <c r="P253" i="8"/>
  <c r="Q253" i="8"/>
  <c r="N254" i="8"/>
  <c r="O254" i="8"/>
  <c r="P254" i="8"/>
  <c r="Q254" i="8"/>
  <c r="N255" i="8"/>
  <c r="O255" i="8"/>
  <c r="P255" i="8"/>
  <c r="Q255" i="8"/>
  <c r="N256" i="8"/>
  <c r="O256" i="8"/>
  <c r="P256" i="8"/>
  <c r="Q256" i="8"/>
  <c r="N257" i="8"/>
  <c r="O257" i="8"/>
  <c r="P257" i="8"/>
  <c r="Q257" i="8"/>
  <c r="N258" i="8"/>
  <c r="O258" i="8"/>
  <c r="P258" i="8"/>
  <c r="Q258" i="8"/>
  <c r="N259" i="8"/>
  <c r="O259" i="8"/>
  <c r="P259" i="8"/>
  <c r="Q259" i="8"/>
  <c r="N260" i="8"/>
  <c r="O260" i="8"/>
  <c r="P260" i="8"/>
  <c r="Q260" i="8"/>
  <c r="N261" i="8"/>
  <c r="O261" i="8"/>
  <c r="P261" i="8"/>
  <c r="Q261" i="8"/>
  <c r="N262" i="8"/>
  <c r="O262" i="8"/>
  <c r="P262" i="8"/>
  <c r="Q262" i="8"/>
  <c r="N263" i="8"/>
  <c r="O263" i="8"/>
  <c r="P263" i="8"/>
  <c r="Q263" i="8"/>
  <c r="N264" i="8"/>
  <c r="O264" i="8"/>
  <c r="P264" i="8"/>
  <c r="Q264" i="8"/>
  <c r="N265" i="8"/>
  <c r="O265" i="8"/>
  <c r="P265" i="8"/>
  <c r="Q265" i="8"/>
  <c r="N266" i="8"/>
  <c r="O266" i="8"/>
  <c r="P266" i="8"/>
  <c r="Q266" i="8"/>
  <c r="N267" i="8"/>
  <c r="O267" i="8"/>
  <c r="P267" i="8"/>
  <c r="Q267" i="8"/>
  <c r="N268" i="8"/>
  <c r="O268" i="8"/>
  <c r="P268" i="8"/>
  <c r="Q268" i="8"/>
  <c r="N269" i="8"/>
  <c r="O269" i="8"/>
  <c r="P269" i="8"/>
  <c r="Q269" i="8"/>
  <c r="N270" i="8"/>
  <c r="O270" i="8"/>
  <c r="P270" i="8"/>
  <c r="Q270" i="8"/>
  <c r="N271" i="8"/>
  <c r="O271" i="8"/>
  <c r="P271" i="8"/>
  <c r="Q271" i="8"/>
  <c r="N272" i="8"/>
  <c r="O272" i="8"/>
  <c r="P272" i="8"/>
  <c r="Q272" i="8"/>
  <c r="N273" i="8"/>
  <c r="O273" i="8"/>
  <c r="P273" i="8"/>
  <c r="Q273" i="8"/>
  <c r="N274" i="8"/>
  <c r="O274" i="8"/>
  <c r="P274" i="8"/>
  <c r="Q274" i="8"/>
  <c r="N275" i="8"/>
  <c r="O275" i="8"/>
  <c r="P275" i="8"/>
  <c r="Q275" i="8"/>
  <c r="N276" i="8"/>
  <c r="O276" i="8"/>
  <c r="P276" i="8"/>
  <c r="Q276" i="8"/>
  <c r="N277" i="8"/>
  <c r="O277" i="8"/>
  <c r="P277" i="8"/>
  <c r="Q277" i="8"/>
  <c r="N278" i="8"/>
  <c r="O278" i="8"/>
  <c r="P278" i="8"/>
  <c r="Q278" i="8"/>
  <c r="N279" i="8"/>
  <c r="O279" i="8"/>
  <c r="P279" i="8"/>
  <c r="Q279" i="8"/>
  <c r="N280" i="8"/>
  <c r="O280" i="8"/>
  <c r="P280" i="8"/>
  <c r="Q280" i="8"/>
  <c r="N281" i="8"/>
  <c r="O281" i="8"/>
  <c r="P281" i="8"/>
  <c r="Q281" i="8"/>
  <c r="N282" i="8"/>
  <c r="O282" i="8"/>
  <c r="P282" i="8"/>
  <c r="Q282" i="8"/>
  <c r="N283" i="8"/>
  <c r="O283" i="8"/>
  <c r="P283" i="8"/>
  <c r="Q283" i="8"/>
  <c r="N284" i="8"/>
  <c r="O284" i="8"/>
  <c r="P284" i="8"/>
  <c r="Q284" i="8"/>
  <c r="N285" i="8"/>
  <c r="O285" i="8"/>
  <c r="P285" i="8"/>
  <c r="Q285" i="8"/>
  <c r="N286" i="8"/>
  <c r="O286" i="8"/>
  <c r="P286" i="8"/>
  <c r="Q286" i="8"/>
  <c r="N287" i="8"/>
  <c r="O287" i="8"/>
  <c r="P287" i="8"/>
  <c r="Q287" i="8"/>
  <c r="N288" i="8"/>
  <c r="O288" i="8"/>
  <c r="P288" i="8"/>
  <c r="Q288" i="8"/>
  <c r="N289" i="8"/>
  <c r="O289" i="8"/>
  <c r="P289" i="8"/>
  <c r="Q289" i="8"/>
  <c r="N290" i="8"/>
  <c r="O290" i="8"/>
  <c r="P290" i="8"/>
  <c r="Q290" i="8"/>
  <c r="N291" i="8"/>
  <c r="O291" i="8"/>
  <c r="P291" i="8"/>
  <c r="Q291" i="8"/>
  <c r="N292" i="8"/>
  <c r="O292" i="8"/>
  <c r="P292" i="8"/>
  <c r="Q292" i="8"/>
  <c r="J14" i="8"/>
  <c r="K14" i="8"/>
  <c r="L14" i="8"/>
  <c r="M14" i="8" a="1"/>
  <c r="M14" i="8" s="1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J22" i="8"/>
  <c r="K22" i="8"/>
  <c r="L22" i="8"/>
  <c r="J23" i="8"/>
  <c r="K23" i="8"/>
  <c r="L23" i="8"/>
  <c r="J24" i="8"/>
  <c r="K24" i="8"/>
  <c r="L24" i="8"/>
  <c r="J25" i="8"/>
  <c r="K25" i="8"/>
  <c r="M25" i="8" s="1" a="1"/>
  <c r="L25" i="8"/>
  <c r="J26" i="8"/>
  <c r="K26" i="8"/>
  <c r="L26" i="8"/>
  <c r="J27" i="8"/>
  <c r="K27" i="8"/>
  <c r="L27" i="8"/>
  <c r="J28" i="8"/>
  <c r="K28" i="8"/>
  <c r="L28" i="8"/>
  <c r="J29" i="8"/>
  <c r="K29" i="8"/>
  <c r="L29" i="8"/>
  <c r="J30" i="8"/>
  <c r="K30" i="8"/>
  <c r="L30" i="8"/>
  <c r="J31" i="8"/>
  <c r="K31" i="8"/>
  <c r="L31" i="8"/>
  <c r="J32" i="8"/>
  <c r="K32" i="8"/>
  <c r="L32" i="8"/>
  <c r="J33" i="8"/>
  <c r="K33" i="8"/>
  <c r="L33" i="8"/>
  <c r="J34" i="8"/>
  <c r="K34" i="8"/>
  <c r="L34" i="8"/>
  <c r="J35" i="8"/>
  <c r="K35" i="8"/>
  <c r="L35" i="8"/>
  <c r="J36" i="8"/>
  <c r="K36" i="8"/>
  <c r="M36" i="8" s="1" a="1"/>
  <c r="L36" i="8"/>
  <c r="J37" i="8"/>
  <c r="K37" i="8"/>
  <c r="L37" i="8"/>
  <c r="J38" i="8"/>
  <c r="K38" i="8"/>
  <c r="L38" i="8"/>
  <c r="J39" i="8"/>
  <c r="K39" i="8"/>
  <c r="L39" i="8"/>
  <c r="J40" i="8"/>
  <c r="K40" i="8"/>
  <c r="L40" i="8"/>
  <c r="J41" i="8"/>
  <c r="K41" i="8"/>
  <c r="L41" i="8"/>
  <c r="J42" i="8"/>
  <c r="K42" i="8"/>
  <c r="L42" i="8"/>
  <c r="J43" i="8"/>
  <c r="K43" i="8"/>
  <c r="L43" i="8"/>
  <c r="J44" i="8"/>
  <c r="K44" i="8"/>
  <c r="L44" i="8"/>
  <c r="J45" i="8"/>
  <c r="K45" i="8"/>
  <c r="L45" i="8"/>
  <c r="J46" i="8"/>
  <c r="K46" i="8"/>
  <c r="L46" i="8"/>
  <c r="M28" i="8" l="1"/>
  <c r="M32" i="8"/>
  <c r="M26" i="8"/>
  <c r="M30" i="8"/>
  <c r="M34" i="8"/>
  <c r="M25" i="8"/>
  <c r="M29" i="8"/>
  <c r="M33" i="8"/>
  <c r="M27" i="8"/>
  <c r="M31" i="8"/>
  <c r="M35" i="8"/>
  <c r="M38" i="8"/>
  <c r="M42" i="8"/>
  <c r="M46" i="8"/>
  <c r="M36" i="8"/>
  <c r="M40" i="8"/>
  <c r="M44" i="8"/>
  <c r="M39" i="8"/>
  <c r="M43" i="8"/>
  <c r="M37" i="8"/>
  <c r="M41" i="8"/>
  <c r="M45" i="8"/>
  <c r="M21" i="8"/>
  <c r="M17" i="8"/>
  <c r="M24" i="8"/>
  <c r="M20" i="8"/>
  <c r="M16" i="8"/>
  <c r="M23" i="8"/>
  <c r="M19" i="8"/>
  <c r="M15" i="8"/>
  <c r="M22" i="8"/>
  <c r="M18" i="8"/>
  <c r="H2" i="4"/>
  <c r="G2" i="4"/>
  <c r="B46" i="5"/>
  <c r="C46" i="5"/>
  <c r="D46" i="5"/>
  <c r="A5" i="4"/>
  <c r="B5" i="4"/>
  <c r="A3" i="4"/>
  <c r="B3" i="4"/>
  <c r="A4" i="4"/>
  <c r="B4" i="4"/>
  <c r="A8" i="3"/>
  <c r="B8" i="3"/>
  <c r="C8" i="3"/>
  <c r="A9" i="3"/>
  <c r="B9" i="3"/>
  <c r="C9" i="3"/>
  <c r="A5" i="3"/>
  <c r="B5" i="3"/>
  <c r="C5" i="3"/>
  <c r="A6" i="3"/>
  <c r="B6" i="3"/>
  <c r="C6" i="3"/>
  <c r="A7" i="3"/>
  <c r="B7" i="3"/>
  <c r="C7" i="3"/>
  <c r="A3" i="3"/>
  <c r="B3" i="3"/>
  <c r="C3" i="3"/>
  <c r="A4" i="3"/>
  <c r="B4" i="3"/>
  <c r="C4" i="3"/>
  <c r="A3" i="2"/>
  <c r="B2" i="6" l="1"/>
  <c r="N103" i="8" l="1"/>
  <c r="O103" i="8"/>
  <c r="P103" i="8"/>
  <c r="Q103" i="8"/>
  <c r="N104" i="8"/>
  <c r="O104" i="8"/>
  <c r="P104" i="8"/>
  <c r="Q104" i="8"/>
  <c r="N105" i="8"/>
  <c r="O105" i="8"/>
  <c r="P105" i="8"/>
  <c r="Q105" i="8"/>
  <c r="N106" i="8"/>
  <c r="O106" i="8"/>
  <c r="P106" i="8"/>
  <c r="Q106" i="8"/>
  <c r="N107" i="8"/>
  <c r="O107" i="8"/>
  <c r="P107" i="8"/>
  <c r="Q107" i="8"/>
  <c r="N108" i="8"/>
  <c r="O108" i="8"/>
  <c r="P108" i="8"/>
  <c r="Q108" i="8"/>
  <c r="N109" i="8"/>
  <c r="O109" i="8"/>
  <c r="P109" i="8"/>
  <c r="Q109" i="8"/>
  <c r="N110" i="8"/>
  <c r="O110" i="8"/>
  <c r="P110" i="8"/>
  <c r="Q110" i="8"/>
  <c r="J13" i="8"/>
  <c r="K13" i="8"/>
  <c r="L13" i="8"/>
  <c r="D2" i="5"/>
  <c r="D3" i="5"/>
  <c r="D4" i="5"/>
  <c r="D5" i="5"/>
  <c r="D6" i="5"/>
  <c r="D7" i="5"/>
  <c r="D8" i="5"/>
  <c r="D9" i="5"/>
  <c r="D10" i="5"/>
  <c r="D11" i="5"/>
  <c r="D12" i="5"/>
  <c r="B2" i="5" l="1"/>
  <c r="B3" i="5"/>
  <c r="B4" i="5"/>
  <c r="B5" i="5"/>
  <c r="B6" i="5"/>
  <c r="B7" i="5"/>
  <c r="B8" i="5"/>
  <c r="B9" i="5"/>
  <c r="B10" i="5"/>
  <c r="B11" i="5"/>
  <c r="B12" i="5"/>
  <c r="C2" i="5"/>
  <c r="C3" i="5"/>
  <c r="C4" i="5"/>
  <c r="C5" i="5"/>
  <c r="C6" i="5"/>
  <c r="C7" i="5"/>
  <c r="C8" i="5"/>
  <c r="C9" i="5"/>
  <c r="C10" i="5"/>
  <c r="C11" i="5"/>
  <c r="C12" i="5"/>
  <c r="B2" i="3"/>
  <c r="A2" i="4"/>
  <c r="B2" i="4"/>
  <c r="C2" i="3"/>
  <c r="A2" i="3"/>
  <c r="A2" i="2"/>
  <c r="N55" i="8"/>
  <c r="O55" i="8"/>
  <c r="P55" i="8"/>
  <c r="Q55" i="8"/>
  <c r="N56" i="8"/>
  <c r="O56" i="8"/>
  <c r="P56" i="8"/>
  <c r="Q56" i="8"/>
  <c r="N57" i="8"/>
  <c r="O57" i="8"/>
  <c r="P57" i="8"/>
  <c r="Q57" i="8"/>
  <c r="N58" i="8"/>
  <c r="O58" i="8"/>
  <c r="P58" i="8"/>
  <c r="Q58" i="8"/>
  <c r="N59" i="8"/>
  <c r="O59" i="8"/>
  <c r="P59" i="8"/>
  <c r="Q59" i="8"/>
  <c r="N60" i="8"/>
  <c r="O60" i="8"/>
  <c r="P60" i="8"/>
  <c r="Q60" i="8"/>
  <c r="N61" i="8"/>
  <c r="O61" i="8"/>
  <c r="P61" i="8"/>
  <c r="Q61" i="8"/>
  <c r="N62" i="8"/>
  <c r="O62" i="8"/>
  <c r="P62" i="8"/>
  <c r="Q62" i="8"/>
  <c r="N63" i="8"/>
  <c r="O63" i="8"/>
  <c r="P63" i="8"/>
  <c r="Q63" i="8"/>
  <c r="N64" i="8"/>
  <c r="O64" i="8"/>
  <c r="P64" i="8"/>
  <c r="Q64" i="8"/>
  <c r="N65" i="8"/>
  <c r="O65" i="8"/>
  <c r="P65" i="8"/>
  <c r="Q65" i="8"/>
  <c r="N66" i="8"/>
  <c r="O66" i="8"/>
  <c r="P66" i="8"/>
  <c r="Q66" i="8"/>
  <c r="N67" i="8"/>
  <c r="O67" i="8"/>
  <c r="P67" i="8"/>
  <c r="Q67" i="8"/>
  <c r="N68" i="8"/>
  <c r="O68" i="8"/>
  <c r="P68" i="8"/>
  <c r="Q68" i="8"/>
  <c r="N69" i="8"/>
  <c r="O69" i="8"/>
  <c r="P69" i="8"/>
  <c r="Q69" i="8"/>
  <c r="N70" i="8"/>
  <c r="O70" i="8"/>
  <c r="P70" i="8"/>
  <c r="Q70" i="8"/>
  <c r="N71" i="8"/>
  <c r="O71" i="8"/>
  <c r="P71" i="8"/>
  <c r="Q71" i="8"/>
  <c r="N72" i="8"/>
  <c r="O72" i="8"/>
  <c r="P72" i="8"/>
  <c r="Q72" i="8"/>
  <c r="N73" i="8"/>
  <c r="O73" i="8"/>
  <c r="P73" i="8"/>
  <c r="Q73" i="8"/>
  <c r="N74" i="8"/>
  <c r="O74" i="8"/>
  <c r="P74" i="8"/>
  <c r="Q74" i="8"/>
  <c r="N75" i="8"/>
  <c r="O75" i="8"/>
  <c r="P75" i="8"/>
  <c r="Q75" i="8"/>
  <c r="N76" i="8"/>
  <c r="O76" i="8"/>
  <c r="P76" i="8"/>
  <c r="Q76" i="8"/>
  <c r="N77" i="8"/>
  <c r="O77" i="8"/>
  <c r="P77" i="8"/>
  <c r="Q77" i="8"/>
  <c r="N78" i="8"/>
  <c r="O78" i="8"/>
  <c r="P78" i="8"/>
  <c r="Q78" i="8"/>
  <c r="N79" i="8"/>
  <c r="O79" i="8"/>
  <c r="P79" i="8"/>
  <c r="Q79" i="8"/>
  <c r="N80" i="8"/>
  <c r="O80" i="8"/>
  <c r="P80" i="8"/>
  <c r="Q80" i="8"/>
  <c r="N81" i="8"/>
  <c r="O81" i="8"/>
  <c r="P81" i="8"/>
  <c r="Q81" i="8"/>
  <c r="N82" i="8"/>
  <c r="O82" i="8"/>
  <c r="P82" i="8"/>
  <c r="Q82" i="8"/>
  <c r="N83" i="8"/>
  <c r="O83" i="8"/>
  <c r="P83" i="8"/>
  <c r="Q83" i="8"/>
  <c r="N84" i="8"/>
  <c r="O84" i="8"/>
  <c r="P84" i="8"/>
  <c r="Q84" i="8"/>
  <c r="N85" i="8"/>
  <c r="O85" i="8"/>
  <c r="P85" i="8"/>
  <c r="Q85" i="8"/>
  <c r="N86" i="8"/>
  <c r="O86" i="8"/>
  <c r="P86" i="8"/>
  <c r="Q86" i="8"/>
  <c r="N87" i="8"/>
  <c r="O87" i="8"/>
  <c r="P87" i="8"/>
  <c r="Q87" i="8"/>
  <c r="N88" i="8"/>
  <c r="O88" i="8"/>
  <c r="P88" i="8"/>
  <c r="Q88" i="8"/>
  <c r="N89" i="8"/>
  <c r="O89" i="8"/>
  <c r="P89" i="8"/>
  <c r="Q89" i="8"/>
  <c r="N90" i="8"/>
  <c r="O90" i="8"/>
  <c r="P90" i="8"/>
  <c r="Q90" i="8"/>
  <c r="N91" i="8"/>
  <c r="O91" i="8"/>
  <c r="P91" i="8"/>
  <c r="Q91" i="8"/>
  <c r="N92" i="8"/>
  <c r="O92" i="8"/>
  <c r="P92" i="8"/>
  <c r="Q92" i="8"/>
  <c r="N93" i="8"/>
  <c r="O93" i="8"/>
  <c r="P93" i="8"/>
  <c r="Q93" i="8"/>
  <c r="N94" i="8"/>
  <c r="O94" i="8"/>
  <c r="P94" i="8"/>
  <c r="Q94" i="8"/>
  <c r="N95" i="8"/>
  <c r="O95" i="8"/>
  <c r="P95" i="8"/>
  <c r="Q95" i="8"/>
  <c r="N96" i="8"/>
  <c r="O96" i="8"/>
  <c r="P96" i="8"/>
  <c r="Q96" i="8"/>
  <c r="N97" i="8"/>
  <c r="O97" i="8"/>
  <c r="P97" i="8"/>
  <c r="Q97" i="8"/>
  <c r="N98" i="8"/>
  <c r="O98" i="8"/>
  <c r="P98" i="8"/>
  <c r="Q98" i="8"/>
  <c r="N99" i="8"/>
  <c r="O99" i="8"/>
  <c r="P99" i="8"/>
  <c r="Q99" i="8"/>
  <c r="N100" i="8"/>
  <c r="O100" i="8"/>
  <c r="P100" i="8"/>
  <c r="Q100" i="8"/>
  <c r="N101" i="8"/>
  <c r="O101" i="8"/>
  <c r="P101" i="8"/>
  <c r="Q101" i="8"/>
  <c r="N102" i="8"/>
  <c r="O102" i="8"/>
  <c r="P102" i="8"/>
  <c r="Q102" i="8"/>
  <c r="N13" i="8"/>
  <c r="O13" i="8"/>
  <c r="P13" i="8"/>
  <c r="Q13" i="8"/>
  <c r="N14" i="8"/>
  <c r="O14" i="8"/>
  <c r="P14" i="8"/>
  <c r="Q14" i="8"/>
  <c r="N15" i="8"/>
  <c r="O15" i="8"/>
  <c r="P15" i="8"/>
  <c r="Q15" i="8"/>
  <c r="N16" i="8"/>
  <c r="O16" i="8"/>
  <c r="P16" i="8"/>
  <c r="Q16" i="8"/>
  <c r="N17" i="8"/>
  <c r="O17" i="8"/>
  <c r="P17" i="8"/>
  <c r="Q17" i="8"/>
  <c r="N18" i="8"/>
  <c r="O18" i="8"/>
  <c r="P18" i="8"/>
  <c r="Q18" i="8"/>
  <c r="N19" i="8"/>
  <c r="O19" i="8"/>
  <c r="P19" i="8"/>
  <c r="Q19" i="8"/>
  <c r="N20" i="8"/>
  <c r="O20" i="8"/>
  <c r="P20" i="8"/>
  <c r="Q20" i="8"/>
  <c r="N21" i="8"/>
  <c r="O21" i="8"/>
  <c r="P21" i="8"/>
  <c r="Q21" i="8"/>
  <c r="N22" i="8"/>
  <c r="O22" i="8"/>
  <c r="P22" i="8"/>
  <c r="Q22" i="8"/>
  <c r="N23" i="8"/>
  <c r="O23" i="8"/>
  <c r="P23" i="8"/>
  <c r="Q23" i="8"/>
  <c r="N24" i="8"/>
  <c r="O24" i="8"/>
  <c r="P24" i="8"/>
  <c r="Q24" i="8"/>
  <c r="N25" i="8"/>
  <c r="O25" i="8"/>
  <c r="P25" i="8"/>
  <c r="Q25" i="8"/>
  <c r="N26" i="8"/>
  <c r="O26" i="8"/>
  <c r="P26" i="8"/>
  <c r="Q26" i="8"/>
  <c r="N27" i="8"/>
  <c r="O27" i="8"/>
  <c r="P27" i="8"/>
  <c r="Q27" i="8"/>
  <c r="N28" i="8"/>
  <c r="O28" i="8"/>
  <c r="P28" i="8"/>
  <c r="Q28" i="8"/>
  <c r="N29" i="8"/>
  <c r="O29" i="8"/>
  <c r="P29" i="8"/>
  <c r="Q29" i="8"/>
  <c r="N30" i="8"/>
  <c r="O30" i="8"/>
  <c r="P30" i="8"/>
  <c r="Q30" i="8"/>
  <c r="N31" i="8"/>
  <c r="O31" i="8"/>
  <c r="P31" i="8"/>
  <c r="Q31" i="8"/>
  <c r="N32" i="8"/>
  <c r="O32" i="8"/>
  <c r="P32" i="8"/>
  <c r="Q32" i="8"/>
  <c r="N33" i="8"/>
  <c r="O33" i="8"/>
  <c r="P33" i="8"/>
  <c r="Q33" i="8"/>
  <c r="N34" i="8"/>
  <c r="O34" i="8"/>
  <c r="P34" i="8"/>
  <c r="Q34" i="8"/>
  <c r="N35" i="8"/>
  <c r="O35" i="8"/>
  <c r="P35" i="8"/>
  <c r="Q35" i="8"/>
  <c r="N36" i="8"/>
  <c r="O36" i="8"/>
  <c r="P36" i="8"/>
  <c r="Q36" i="8"/>
  <c r="N37" i="8"/>
  <c r="O37" i="8"/>
  <c r="P37" i="8"/>
  <c r="Q37" i="8"/>
  <c r="N38" i="8"/>
  <c r="O38" i="8"/>
  <c r="P38" i="8"/>
  <c r="Q38" i="8"/>
  <c r="N39" i="8"/>
  <c r="O39" i="8"/>
  <c r="P39" i="8"/>
  <c r="Q39" i="8"/>
  <c r="N40" i="8"/>
  <c r="O40" i="8"/>
  <c r="P40" i="8"/>
  <c r="Q40" i="8"/>
  <c r="N41" i="8"/>
  <c r="O41" i="8"/>
  <c r="P41" i="8"/>
  <c r="Q41" i="8"/>
  <c r="N42" i="8"/>
  <c r="O42" i="8"/>
  <c r="P42" i="8"/>
  <c r="Q42" i="8"/>
  <c r="N43" i="8"/>
  <c r="O43" i="8"/>
  <c r="P43" i="8"/>
  <c r="Q43" i="8"/>
  <c r="N44" i="8"/>
  <c r="O44" i="8"/>
  <c r="P44" i="8"/>
  <c r="Q44" i="8"/>
  <c r="N45" i="8"/>
  <c r="O45" i="8"/>
  <c r="P45" i="8"/>
  <c r="Q45" i="8"/>
  <c r="N46" i="8"/>
  <c r="O46" i="8"/>
  <c r="P46" i="8"/>
  <c r="Q46" i="8"/>
  <c r="N47" i="8"/>
  <c r="O47" i="8"/>
  <c r="P47" i="8"/>
  <c r="Q47" i="8"/>
  <c r="N48" i="8"/>
  <c r="O48" i="8"/>
  <c r="P48" i="8"/>
  <c r="Q48" i="8"/>
  <c r="N49" i="8"/>
  <c r="O49" i="8"/>
  <c r="P49" i="8"/>
  <c r="Q49" i="8"/>
  <c r="N50" i="8"/>
  <c r="O50" i="8"/>
  <c r="P50" i="8"/>
  <c r="Q50" i="8"/>
  <c r="N51" i="8"/>
  <c r="O51" i="8"/>
  <c r="P51" i="8"/>
  <c r="Q51" i="8"/>
  <c r="N52" i="8"/>
  <c r="O52" i="8"/>
  <c r="P52" i="8"/>
  <c r="Q52" i="8"/>
  <c r="N53" i="8"/>
  <c r="O53" i="8"/>
  <c r="P53" i="8"/>
  <c r="Q53" i="8"/>
  <c r="N54" i="8"/>
  <c r="O54" i="8"/>
  <c r="P54" i="8"/>
  <c r="Q54" i="8"/>
  <c r="N4" i="8"/>
  <c r="O4" i="8"/>
  <c r="P4" i="8"/>
  <c r="Q4" i="8"/>
  <c r="N5" i="8"/>
  <c r="O5" i="8"/>
  <c r="P5" i="8"/>
  <c r="Q5" i="8"/>
  <c r="N6" i="8"/>
  <c r="O6" i="8"/>
  <c r="P6" i="8"/>
  <c r="Q6" i="8"/>
  <c r="N7" i="8"/>
  <c r="O7" i="8"/>
  <c r="P7" i="8"/>
  <c r="Q7" i="8"/>
  <c r="N8" i="8"/>
  <c r="O8" i="8"/>
  <c r="P8" i="8"/>
  <c r="Q8" i="8"/>
  <c r="N9" i="8"/>
  <c r="O9" i="8"/>
  <c r="P9" i="8"/>
  <c r="Q9" i="8"/>
  <c r="N10" i="8"/>
  <c r="O10" i="8"/>
  <c r="P10" i="8"/>
  <c r="Q10" i="8"/>
  <c r="N11" i="8"/>
  <c r="O11" i="8"/>
  <c r="P11" i="8"/>
  <c r="Q11" i="8"/>
  <c r="N12" i="8"/>
  <c r="O12" i="8"/>
  <c r="P12" i="8"/>
  <c r="Q12" i="8"/>
  <c r="Q3" i="8"/>
  <c r="P3" i="8"/>
  <c r="O3" i="8"/>
  <c r="N3" i="8"/>
  <c r="L4" i="8"/>
  <c r="L5" i="8"/>
  <c r="L6" i="8"/>
  <c r="L7" i="8"/>
  <c r="L8" i="8"/>
  <c r="L9" i="8"/>
  <c r="L10" i="8"/>
  <c r="L11" i="8"/>
  <c r="L12" i="8"/>
  <c r="L3" i="8"/>
  <c r="J3" i="8"/>
  <c r="K4" i="8"/>
  <c r="K5" i="8"/>
  <c r="K6" i="8"/>
  <c r="K7" i="8"/>
  <c r="K8" i="8"/>
  <c r="K9" i="8"/>
  <c r="K10" i="8"/>
  <c r="K11" i="8"/>
  <c r="K12" i="8"/>
  <c r="K3" i="8"/>
  <c r="J4" i="8"/>
  <c r="J5" i="8"/>
  <c r="J6" i="8"/>
  <c r="J7" i="8"/>
  <c r="J8" i="8"/>
  <c r="J9" i="8"/>
  <c r="J10" i="8"/>
  <c r="J11" i="8"/>
  <c r="J12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E3" i="8"/>
  <c r="D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A4" i="8"/>
  <c r="C4" i="8" s="1"/>
  <c r="F4" i="8" s="1"/>
  <c r="A5" i="8"/>
  <c r="A6" i="8"/>
  <c r="A7" i="8"/>
  <c r="C7" i="8" s="1"/>
  <c r="A8" i="8"/>
  <c r="C8" i="8" s="1"/>
  <c r="A9" i="8"/>
  <c r="A10" i="8"/>
  <c r="A11" i="8"/>
  <c r="C11" i="8" s="1"/>
  <c r="F11" i="8" s="1"/>
  <c r="A12" i="8"/>
  <c r="C12" i="8" s="1"/>
  <c r="F12" i="8" s="1"/>
  <c r="A13" i="8"/>
  <c r="A14" i="8"/>
  <c r="A15" i="8"/>
  <c r="A16" i="8"/>
  <c r="A17" i="8"/>
  <c r="A18" i="8"/>
  <c r="A19" i="8"/>
  <c r="A20" i="8"/>
  <c r="A21" i="8"/>
  <c r="A22" i="8"/>
  <c r="A3" i="8"/>
  <c r="C3" i="8" s="1"/>
  <c r="F3" i="8" s="1"/>
  <c r="R3" i="8" l="1" a="1"/>
  <c r="R6" i="8" s="1"/>
  <c r="M3" i="8" a="1"/>
  <c r="C9" i="8"/>
  <c r="F9" i="8" s="1"/>
  <c r="I9" i="8" s="1"/>
  <c r="C5" i="8"/>
  <c r="F5" i="8" s="1"/>
  <c r="I5" i="8" s="1"/>
  <c r="C18" i="8"/>
  <c r="F18" i="8" s="1"/>
  <c r="I18" i="8" s="1"/>
  <c r="C10" i="8"/>
  <c r="F10" i="8" s="1"/>
  <c r="I10" i="8" s="1"/>
  <c r="C6" i="8"/>
  <c r="F6" i="8" s="1"/>
  <c r="I6" i="8" s="1"/>
  <c r="F8" i="8"/>
  <c r="I8" i="8" s="1"/>
  <c r="F7" i="8"/>
  <c r="I7" i="8" s="1"/>
  <c r="I3" i="8"/>
  <c r="I12" i="8"/>
  <c r="I4" i="8"/>
  <c r="I11" i="8"/>
  <c r="C16" i="8"/>
  <c r="C15" i="8"/>
  <c r="C14" i="8"/>
  <c r="C22" i="8"/>
  <c r="C21" i="8"/>
  <c r="C13" i="8"/>
  <c r="C20" i="8"/>
  <c r="C19" i="8"/>
  <c r="C17" i="8"/>
  <c r="R89" i="8" l="1"/>
  <c r="R55" i="8"/>
  <c r="R13" i="8"/>
  <c r="R90" i="8"/>
  <c r="R52" i="8"/>
  <c r="R18" i="8"/>
  <c r="R25" i="8"/>
  <c r="R102" i="8"/>
  <c r="R60" i="8"/>
  <c r="R26" i="8"/>
  <c r="R99" i="8"/>
  <c r="R33" i="8"/>
  <c r="R72" i="8"/>
  <c r="R38" i="8"/>
  <c r="R107" i="8"/>
  <c r="R69" i="8"/>
  <c r="R35" i="8"/>
  <c r="R80" i="8"/>
  <c r="R8" i="8"/>
  <c r="R77" i="8"/>
  <c r="R43" i="8"/>
  <c r="R5" i="8"/>
  <c r="R82" i="8"/>
  <c r="R16" i="8"/>
  <c r="R63" i="8"/>
  <c r="R110" i="8"/>
  <c r="R46" i="8"/>
  <c r="R73" i="8"/>
  <c r="R9" i="8"/>
  <c r="R56" i="8"/>
  <c r="R103" i="8"/>
  <c r="R39" i="8"/>
  <c r="R86" i="8"/>
  <c r="R22" i="8"/>
  <c r="R61" i="8"/>
  <c r="R108" i="8"/>
  <c r="R44" i="8"/>
  <c r="R91" i="8"/>
  <c r="R27" i="8"/>
  <c r="R74" i="8"/>
  <c r="R10" i="8"/>
  <c r="R53" i="8"/>
  <c r="R100" i="8"/>
  <c r="R36" i="8"/>
  <c r="R83" i="8"/>
  <c r="R19" i="8"/>
  <c r="R66" i="8"/>
  <c r="R97" i="8"/>
  <c r="R17" i="8"/>
  <c r="R64" i="8"/>
  <c r="R111" i="8"/>
  <c r="R47" i="8"/>
  <c r="R94" i="8"/>
  <c r="R30" i="8"/>
  <c r="R57" i="8"/>
  <c r="R104" i="8"/>
  <c r="R40" i="8"/>
  <c r="R87" i="8"/>
  <c r="R23" i="8"/>
  <c r="R70" i="8"/>
  <c r="R81" i="8"/>
  <c r="R45" i="8"/>
  <c r="R92" i="8"/>
  <c r="R28" i="8"/>
  <c r="R75" i="8"/>
  <c r="R11" i="8"/>
  <c r="R58" i="8"/>
  <c r="R101" i="8"/>
  <c r="R37" i="8"/>
  <c r="R84" i="8"/>
  <c r="R20" i="8"/>
  <c r="R67" i="8"/>
  <c r="R3" i="8"/>
  <c r="R50" i="8"/>
  <c r="R65" i="8"/>
  <c r="R112" i="8"/>
  <c r="R48" i="8"/>
  <c r="R95" i="8"/>
  <c r="R31" i="8"/>
  <c r="R78" i="8"/>
  <c r="R14" i="8"/>
  <c r="R105" i="8"/>
  <c r="R41" i="8"/>
  <c r="R88" i="8"/>
  <c r="R24" i="8"/>
  <c r="R71" i="8"/>
  <c r="R7" i="8"/>
  <c r="R54" i="8"/>
  <c r="R109" i="8"/>
  <c r="R29" i="8"/>
  <c r="R76" i="8"/>
  <c r="R12" i="8"/>
  <c r="R59" i="8"/>
  <c r="R106" i="8"/>
  <c r="R42" i="8"/>
  <c r="R85" i="8"/>
  <c r="R21" i="8"/>
  <c r="R68" i="8"/>
  <c r="R4" i="8"/>
  <c r="R51" i="8"/>
  <c r="R98" i="8"/>
  <c r="R34" i="8"/>
  <c r="R49" i="8"/>
  <c r="R96" i="8"/>
  <c r="R32" i="8"/>
  <c r="R79" i="8"/>
  <c r="R15" i="8"/>
  <c r="R62" i="8"/>
  <c r="R93" i="8"/>
  <c r="M4" i="8"/>
  <c r="M11" i="8"/>
  <c r="M10" i="8"/>
  <c r="M12" i="8"/>
  <c r="M7" i="8"/>
  <c r="M6" i="8"/>
  <c r="M8" i="8"/>
  <c r="M3" i="8"/>
  <c r="M9" i="8"/>
  <c r="M13" i="8"/>
  <c r="M5" i="8"/>
  <c r="F17" i="8"/>
  <c r="I17" i="8" s="1"/>
  <c r="F21" i="8"/>
  <c r="I21" i="8" s="1"/>
  <c r="F20" i="8"/>
  <c r="I20" i="8" s="1"/>
  <c r="F22" i="8"/>
  <c r="I22" i="8" s="1"/>
  <c r="F13" i="8"/>
  <c r="I13" i="8" s="1"/>
  <c r="F15" i="8"/>
  <c r="I15" i="8" s="1"/>
  <c r="F19" i="8"/>
  <c r="I19" i="8" s="1"/>
  <c r="F14" i="8"/>
  <c r="I14" i="8" s="1"/>
  <c r="F16" i="8"/>
  <c r="I16" i="8" s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<sst xmlns="http://schemas.openxmlformats.org/spreadsheetml/2006/main" count="1152" uniqueCount="42">
  <si>
    <t>Time Horizon (t)</t>
  </si>
  <si>
    <t>PPE 1</t>
  </si>
  <si>
    <t>Complexity 1</t>
  </si>
  <si>
    <t>CPU 1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</si>
  <si>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</si>
  <si>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</si>
  <si>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</si>
  <si>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</si>
  <si>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</si>
  <si>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</si>
  <si>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</si>
  <si>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</si>
  <si>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</si>
  <si>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</si>
  <si>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</si>
  <si>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</si>
  <si>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</si>
  <si>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</si>
  <si>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</si>
  <si>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</si>
  <si>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</si>
  <si>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</si>
  <si>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</si>
  <si>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</si>
  <si>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</si>
  <si>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</si>
  <si>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</si>
  <si>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</si>
  <si>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</si>
  <si>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</si>
  <si>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</si>
  <si>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</si>
  <si>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</si>
  <si>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TL Limit - at what point is extra wait negative?</t>
  </si>
  <si>
    <t>Priority Types (r )</t>
  </si>
  <si>
    <t>Priority 1</t>
  </si>
  <si>
    <t>Does resource carry over time?</t>
  </si>
  <si>
    <t>PPE 2</t>
  </si>
  <si>
    <t>Complexity 2</t>
  </si>
  <si>
    <t xml:space="preserve">CPU 2 </t>
  </si>
  <si>
    <t>-10,10</t>
  </si>
  <si>
    <t>-25,25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</si>
</sst>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/>
    <xf numFmtId="0" fontId="2" fillId="5" borderId="0" xfId="5" applyAlignment="1">
      <alignment vertical="center"/>
    </xf>
    <xf numFmtId="0" fontId="0" fillId="0" borderId="0" xfId="0" applyAlignment="1"/>
    <xf numFmtId="0" fontId="0" fillId="0" borderId="0" xfId="0" quotePrefix="1" applyAlignment="1">
      <alignment horizontal="right"/>
    </xf>
    <xf numFmtId="0" fontId="4" fillId="4" borderId="0" xfId="4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7" borderId="0" xfId="7" applyFont="1" applyBorder="1" applyAlignment="1">
      <alignment horizontal="center" vertical="center"/>
    </xf>
    <xf numFmtId="0" fontId="4" fillId="4" borderId="0" xfId="4" applyFont="1" applyBorder="1" applyAlignment="1">
      <alignment horizontal="center" vertical="center"/>
    </xf>
    <xf numFmtId="0" fontId="0" fillId="2" borderId="0" xfId="2" applyFont="1" applyAlignment="1">
      <alignment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19040"/>
        <c:axId val="205519616"/>
      </c:scatterChart>
      <c:valAx>
        <c:axId val="2055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519616"/>
        <c:crosses val="autoZero"/>
        <c:crossBetween val="midCat"/>
      </c:valAx>
      <c:valAx>
        <c:axId val="205519616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51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bestFit="1" customWidth="1"/>
  </cols>
  <sheetData>
    <row r="1" spans="1:6" ht="15.75" thickBot="1" x14ac:dyDescent="0.3">
      <c r="A1" s="2" t="s">
        <v>0</v>
      </c>
      <c r="B1" s="2" t="s">
        <v>15</v>
      </c>
      <c r="C1" s="2" t="s">
        <v>4</v>
      </c>
      <c r="D1" s="2" t="s">
        <v>5</v>
      </c>
      <c r="E1" s="2" t="s">
        <v>6</v>
      </c>
      <c r="F1" s="2" t="s">
        <v>34</v>
      </c>
    </row>
    <row r="2" spans="1:6" x14ac:dyDescent="0.25">
      <c r="A2" s="1">
        <v>1</v>
      </c>
      <c r="B2" s="1">
        <v>0</v>
      </c>
      <c r="C2" s="1" t="s">
        <v>1</v>
      </c>
      <c r="D2" s="1" t="s">
        <v>2</v>
      </c>
      <c r="E2" s="1" t="s">
        <v>3</v>
      </c>
      <c r="F2" s="9" t="s">
        <v>35</v>
      </c>
    </row>
    <row r="3" spans="1:6" x14ac:dyDescent="0.25">
      <c r="A3" s="1">
        <v>2</v>
      </c>
      <c r="B3" s="1">
        <v>1</v>
      </c>
      <c r="C3" s="1" t="s">
        <v>37</v>
      </c>
      <c r="D3" s="1" t="s">
        <v>38</v>
      </c>
      <c r="E3" s="1" t="s">
        <v>39</v>
      </c>
    </row>
    <row r="4" spans="1:6" x14ac:dyDescent="0.25">
      <c r="A4" s="14">
        <v>3</v>
      </c>
      <c r="B4" s="14">
        <v>2</v>
      </c>
      <c r="C4" s="14"/>
      <c r="E4" s="14"/>
    </row>
    <row r="5" spans="1:6" x14ac:dyDescent="0.25">
      <c r="A5" s="14">
        <v>4</v>
      </c>
      <c r="B5" s="14">
        <v>3</v>
      </c>
      <c r="C5" s="14"/>
    </row>
    <row r="6" spans="1:6" x14ac:dyDescent="0.25">
      <c r="A6" s="14">
        <v>5</v>
      </c>
      <c r="B6" s="14">
        <v>4</v>
      </c>
      <c r="C6" s="14"/>
    </row>
    <row r="7" spans="1:6" x14ac:dyDescent="0.25">
      <c r="A7" s="14">
        <v>6</v>
      </c>
      <c r="B7" s="14">
        <v>5</v>
      </c>
    </row>
    <row r="8" spans="1:6" x14ac:dyDescent="0.25">
      <c r="A8" s="14">
        <v>7</v>
      </c>
      <c r="B8" s="14">
        <v>6</v>
      </c>
    </row>
    <row r="9" spans="1:6" x14ac:dyDescent="0.25">
      <c r="A9" s="14">
        <v>8</v>
      </c>
      <c r="B9" s="14">
        <v>7</v>
      </c>
    </row>
    <row r="10" spans="1:6" x14ac:dyDescent="0.25">
      <c r="A10" s="14">
        <v>9</v>
      </c>
      <c r="B10" s="14">
        <v>8</v>
      </c>
    </row>
    <row r="11" spans="1:6" x14ac:dyDescent="0.25">
      <c r="A11" s="14">
        <v>10</v>
      </c>
      <c r="B11" s="14">
        <v>9</v>
      </c>
    </row>
    <row r="12" spans="1:6" x14ac:dyDescent="0.25">
      <c r="A12" s="14"/>
      <c r="B12" s="14">
        <v>10</v>
      </c>
    </row>
    <row r="13" spans="1:6" x14ac:dyDescent="0.25">
      <c r="A13" s="14"/>
      <c r="B13" s="14"/>
    </row>
    <row r="14" spans="1:6" x14ac:dyDescent="0.25">
      <c r="A14" s="14"/>
      <c r="B14" s="14"/>
    </row>
    <row r="15" spans="1:6" x14ac:dyDescent="0.25">
      <c r="A15" s="14"/>
      <c r="B15" s="14"/>
    </row>
    <row r="16" spans="1:6" x14ac:dyDescent="0.25">
      <c r="A16" s="14"/>
      <c r="B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thickBot="1" x14ac:dyDescent="0.3">
      <c r="A1" s="2" t="s">
        <v>7</v>
      </c>
      <c r="B1" s="3" t="s">
        <v>36</v>
      </c>
      <c r="C1" s="3" t="s">
        <v>8</v>
      </c>
      <c r="D1" s="3" t="s">
        <v>19</v>
      </c>
    </row>
    <row r="2" spans="1:4" x14ac:dyDescent="0.25">
      <c r="A2" s="6" t="str">
        <f>INDEX('Indices Data'!$C$2:$C$100,MOD(ROUNDDOWN((ROW('Indices Data'!C2)-2)/1,0),COUNTA('Indices Data'!$C$2:$C$100))+1)</f>
        <v>PPE 1</v>
      </c>
      <c r="B2" s="6" t="b">
        <v>1</v>
      </c>
      <c r="C2" s="4">
        <v>47.5</v>
      </c>
      <c r="D2" s="5" t="s">
        <v>40</v>
      </c>
    </row>
    <row r="3" spans="1:4" x14ac:dyDescent="0.25">
      <c r="A3" s="6" t="str">
        <f>INDEX('Indices Data'!$C$2:$C$100,MOD(ROUNDDOWN((ROW('Indices Data'!C3)-2)/1,0),COUNTA('Indices Data'!$C$2:$C$100))+1)</f>
        <v>PPE 2</v>
      </c>
      <c r="B3" s="6" t="b">
        <v>1</v>
      </c>
      <c r="C3" s="4">
        <v>80</v>
      </c>
      <c r="D3" s="5" t="s">
        <v>41</v>
      </c>
    </row>
    <row r="4" spans="1:4" x14ac:dyDescent="0.25">
      <c r="B4" s="6"/>
      <c r="D4" s="5"/>
    </row>
    <row r="5" spans="1:4" x14ac:dyDescent="0.25">
      <c r="B5" s="6"/>
      <c r="D5" s="5"/>
    </row>
    <row r="6" spans="1:4" x14ac:dyDescent="0.25">
      <c r="B6" s="6"/>
      <c r="D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" sqref="D1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thickBot="1" x14ac:dyDescent="0.3">
      <c r="A1" s="2" t="s">
        <v>10</v>
      </c>
      <c r="B1" s="2" t="s">
        <v>9</v>
      </c>
      <c r="C1" s="2" t="s">
        <v>7</v>
      </c>
      <c r="D1" s="2" t="s">
        <v>12</v>
      </c>
    </row>
    <row r="2" spans="1:9" x14ac:dyDescent="0.25">
      <c r="A2" s="6" t="str">
        <f>INDEX('Indices Data'!$E$2:$E$100, MOD(ROUNDDOWN((ROW('Indices Data'!E2)-2)/(COUNTA('Indices Data'!$C$2:$C$100) * COUNTA('Indices Data'!$D$2:$D$100)),0),COUNTA('Indices Data'!$E$2:$E$100))+1)</f>
        <v>CPU 1</v>
      </c>
      <c r="B2" s="6" t="str">
        <f>INDEX('Indices Data'!$D$2:$D$100, MOD(ROUNDDOWN((ROW('Indices Data'!D2)-2)/(COUNTA('Indices Data'!$C$2:$C$100)),0),COUNTA('Indices Data'!$D$2:$D$100))+1)</f>
        <v>Complexity 1</v>
      </c>
      <c r="C2" s="6" t="str">
        <f>INDEX('Indices Data'!$C$2:$C$100,MOD(ROUNDDOWN((ROW('Indices Data'!C2)-2)/1,0),COUNTA('Indices Data'!$C$2:$C$100))+1)</f>
        <v>PPE 1</v>
      </c>
      <c r="D2" s="4">
        <v>1</v>
      </c>
      <c r="I2" s="4"/>
    </row>
    <row r="3" spans="1:9" x14ac:dyDescent="0.25">
      <c r="A3" s="6" t="str">
        <f>INDEX('Indices Data'!$E$2:$E$100, MOD(ROUNDDOWN((ROW('Indices Data'!E3)-2)/(COUNTA('Indices Data'!$C$2:$C$100) * COUNTA('Indices Data'!$D$2:$D$100)),0),COUNTA('Indices Data'!$E$2:$E$100))+1)</f>
        <v>CPU 1</v>
      </c>
      <c r="B3" s="6" t="str">
        <f>INDEX('Indices Data'!$D$2:$D$100, MOD(ROUNDDOWN((ROW('Indices Data'!D3)-2)/(COUNTA('Indices Data'!$C$2:$C$100)),0),COUNTA('Indices Data'!$D$2:$D$100))+1)</f>
        <v>Complexity 1</v>
      </c>
      <c r="C3" s="6" t="str">
        <f>INDEX('Indices Data'!$C$2:$C$100,MOD(ROUNDDOWN((ROW('Indices Data'!C3)-2)/1,0),COUNTA('Indices Data'!$C$2:$C$100))+1)</f>
        <v>PPE 2</v>
      </c>
      <c r="D3" s="4">
        <v>2</v>
      </c>
      <c r="I3" s="4"/>
    </row>
    <row r="4" spans="1:9" x14ac:dyDescent="0.25">
      <c r="A4" s="6" t="str">
        <f>INDEX('Indices Data'!$E$2:$E$100, MOD(ROUNDDOWN((ROW('Indices Data'!E4)-2)/(COUNTA('Indices Data'!$C$2:$C$100) * COUNTA('Indices Data'!$D$2:$D$100)),0),COUNTA('Indices Data'!$E$2:$E$100))+1)</f>
        <v>CPU 1</v>
      </c>
      <c r="B4" s="6" t="str">
        <f>INDEX('Indices Data'!$D$2:$D$100, MOD(ROUNDDOWN((ROW('Indices Data'!D4)-2)/(COUNTA('Indices Data'!$C$2:$C$100)),0),COUNTA('Indices Data'!$D$2:$D$100))+1)</f>
        <v>Complexity 2</v>
      </c>
      <c r="C4" s="6" t="str">
        <f>INDEX('Indices Data'!$C$2:$C$100,MOD(ROUNDDOWN((ROW('Indices Data'!C4)-2)/1,0),COUNTA('Indices Data'!$C$2:$C$100))+1)</f>
        <v>PPE 1</v>
      </c>
      <c r="D4" s="4">
        <v>1.5</v>
      </c>
    </row>
    <row r="5" spans="1:9" x14ac:dyDescent="0.25">
      <c r="A5" s="6" t="str">
        <f>INDEX('Indices Data'!$E$2:$E$100, MOD(ROUNDDOWN((ROW('Indices Data'!E5)-2)/(COUNTA('Indices Data'!$C$2:$C$100) * COUNTA('Indices Data'!$D$2:$D$100)),0),COUNTA('Indices Data'!$E$2:$E$100))+1)</f>
        <v>CPU 1</v>
      </c>
      <c r="B5" s="6" t="str">
        <f>INDEX('Indices Data'!$D$2:$D$100, MOD(ROUNDDOWN((ROW('Indices Data'!D5)-2)/(COUNTA('Indices Data'!$C$2:$C$100)),0),COUNTA('Indices Data'!$D$2:$D$100))+1)</f>
        <v>Complexity 2</v>
      </c>
      <c r="C5" s="6" t="str">
        <f>INDEX('Indices Data'!$C$2:$C$100,MOD(ROUNDDOWN((ROW('Indices Data'!C5)-2)/1,0),COUNTA('Indices Data'!$C$2:$C$100))+1)</f>
        <v>PPE 2</v>
      </c>
      <c r="D5" s="4">
        <v>3</v>
      </c>
    </row>
    <row r="6" spans="1:9" x14ac:dyDescent="0.25">
      <c r="A6" s="6" t="str">
        <f>INDEX('Indices Data'!$E$2:$E$100, MOD(ROUNDDOWN((ROW('Indices Data'!E6)-2)/(COUNTA('Indices Data'!$C$2:$C$100) * COUNTA('Indices Data'!$D$2:$D$100)),0),COUNTA('Indices Data'!$E$2:$E$100))+1)</f>
        <v xml:space="preserve">CPU 2 </v>
      </c>
      <c r="B6" s="6" t="str">
        <f>INDEX('Indices Data'!$D$2:$D$100, MOD(ROUNDDOWN((ROW('Indices Data'!D6)-2)/(COUNTA('Indices Data'!$C$2:$C$100)),0),COUNTA('Indices Data'!$D$2:$D$100))+1)</f>
        <v>Complexity 1</v>
      </c>
      <c r="C6" s="6" t="str">
        <f>INDEX('Indices Data'!$C$2:$C$100,MOD(ROUNDDOWN((ROW('Indices Data'!C6)-2)/1,0),COUNTA('Indices Data'!$C$2:$C$100))+1)</f>
        <v>PPE 1</v>
      </c>
      <c r="D6" s="4">
        <v>1.5</v>
      </c>
    </row>
    <row r="7" spans="1:9" x14ac:dyDescent="0.25">
      <c r="A7" s="6" t="str">
        <f>INDEX('Indices Data'!$E$2:$E$100, MOD(ROUNDDOWN((ROW('Indices Data'!E7)-2)/(COUNTA('Indices Data'!$C$2:$C$100) * COUNTA('Indices Data'!$D$2:$D$100)),0),COUNTA('Indices Data'!$E$2:$E$100))+1)</f>
        <v xml:space="preserve">CPU 2 </v>
      </c>
      <c r="B7" s="6" t="str">
        <f>INDEX('Indices Data'!$D$2:$D$100, MOD(ROUNDDOWN((ROW('Indices Data'!D7)-2)/(COUNTA('Indices Data'!$C$2:$C$100)),0),COUNTA('Indices Data'!$D$2:$D$100))+1)</f>
        <v>Complexity 1</v>
      </c>
      <c r="C7" s="6" t="str">
        <f>INDEX('Indices Data'!$C$2:$C$100,MOD(ROUNDDOWN((ROW('Indices Data'!C7)-2)/1,0),COUNTA('Indices Data'!$C$2:$C$100))+1)</f>
        <v>PPE 2</v>
      </c>
      <c r="D7" s="4">
        <v>1.5</v>
      </c>
      <c r="I7" s="4"/>
    </row>
    <row r="8" spans="1:9" x14ac:dyDescent="0.25">
      <c r="A8" s="6" t="str">
        <f>INDEX('Indices Data'!$E$2:$E$100, MOD(ROUNDDOWN((ROW('Indices Data'!E8)-2)/(COUNTA('Indices Data'!$C$2:$C$100) * COUNTA('Indices Data'!$D$2:$D$100)),0),COUNTA('Indices Data'!$E$2:$E$100))+1)</f>
        <v xml:space="preserve">CPU 2 </v>
      </c>
      <c r="B8" s="6" t="str">
        <f>INDEX('Indices Data'!$D$2:$D$100, MOD(ROUNDDOWN((ROW('Indices Data'!D8)-2)/(COUNTA('Indices Data'!$C$2:$C$100)),0),COUNTA('Indices Data'!$D$2:$D$100))+1)</f>
        <v>Complexity 2</v>
      </c>
      <c r="C8" s="6" t="str">
        <f>INDEX('Indices Data'!$C$2:$C$100,MOD(ROUNDDOWN((ROW('Indices Data'!C8)-2)/1,0),COUNTA('Indices Data'!$C$2:$C$100))+1)</f>
        <v>PPE 1</v>
      </c>
      <c r="D8" s="4">
        <v>2</v>
      </c>
      <c r="I8" s="4"/>
    </row>
    <row r="9" spans="1:9" x14ac:dyDescent="0.25">
      <c r="A9" s="6" t="str">
        <f>INDEX('Indices Data'!$E$2:$E$100, MOD(ROUNDDOWN((ROW('Indices Data'!E9)-2)/(COUNTA('Indices Data'!$C$2:$C$100) * COUNTA('Indices Data'!$D$2:$D$100)),0),COUNTA('Indices Data'!$E$2:$E$100))+1)</f>
        <v xml:space="preserve">CPU 2 </v>
      </c>
      <c r="B9" s="6" t="str">
        <f>INDEX('Indices Data'!$D$2:$D$100, MOD(ROUNDDOWN((ROW('Indices Data'!D9)-2)/(COUNTA('Indices Data'!$C$2:$C$100)),0),COUNTA('Indices Data'!$D$2:$D$100))+1)</f>
        <v>Complexity 2</v>
      </c>
      <c r="C9" s="6" t="str">
        <f>INDEX('Indices Data'!$C$2:$C$100,MOD(ROUNDDOWN((ROW('Indices Data'!C9)-2)/1,0),COUNTA('Indices Data'!$C$2:$C$100))+1)</f>
        <v>PPE 2</v>
      </c>
      <c r="D9" s="4">
        <v>4</v>
      </c>
    </row>
    <row r="10" spans="1:9" x14ac:dyDescent="0.25">
      <c r="A10" s="6"/>
      <c r="B10" s="6"/>
      <c r="D10" s="4"/>
    </row>
    <row r="11" spans="1:9" x14ac:dyDescent="0.25">
      <c r="A11" s="6"/>
      <c r="B11" s="6"/>
      <c r="D11" s="4"/>
    </row>
    <row r="12" spans="1:9" x14ac:dyDescent="0.25">
      <c r="A12" s="6"/>
      <c r="B12" s="6"/>
      <c r="C12" s="6"/>
      <c r="D12" s="4"/>
      <c r="I12" s="4"/>
    </row>
    <row r="13" spans="1:9" x14ac:dyDescent="0.25">
      <c r="A13" s="6"/>
      <c r="B13" s="6"/>
      <c r="C13" s="6"/>
      <c r="D13" s="4"/>
      <c r="I13" s="4"/>
    </row>
    <row r="14" spans="1:9" x14ac:dyDescent="0.25">
      <c r="A14" s="6"/>
      <c r="B14" s="6"/>
      <c r="D14" s="4"/>
    </row>
    <row r="15" spans="1:9" x14ac:dyDescent="0.25">
      <c r="A15" s="6"/>
      <c r="B15" s="6"/>
      <c r="D15" s="4"/>
    </row>
    <row r="16" spans="1:9" x14ac:dyDescent="0.25">
      <c r="A16" s="6"/>
      <c r="B16" s="6"/>
      <c r="D16" s="4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2" sqref="G2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8" ht="44.25" customHeight="1" thickBot="1" x14ac:dyDescent="0.3">
      <c r="A1" s="2" t="s">
        <v>10</v>
      </c>
      <c r="B1" s="2" t="s">
        <v>9</v>
      </c>
      <c r="C1" s="3" t="s">
        <v>11</v>
      </c>
    </row>
    <row r="2" spans="1:8" x14ac:dyDescent="0.25">
      <c r="A2" s="6" t="str">
        <f>INDEX('Indices Data'!$E$2:$E$100, MOD(ROUNDDOWN((ROW('Indices Data'!E2)-2)/(COUNTA('Indices Data'!$D$2:$D$100)),0),COUNTA('Indices Data'!$E$2:$E$100))+1)</f>
        <v>CPU 1</v>
      </c>
      <c r="B2" s="6" t="str">
        <f>INDEX('Indices Data'!$D$2:$D$100,MOD(ROUNDDOWN((ROW('Indices Data'!D2)-2)/1,0),COUNTA('Indices Data'!$D$2:$D$100))+1)</f>
        <v>Complexity 1</v>
      </c>
      <c r="C2">
        <v>15</v>
      </c>
      <c r="D2">
        <v>1</v>
      </c>
      <c r="E2">
        <v>2</v>
      </c>
      <c r="G2">
        <f>SUMPRODUCT(C2:C5,D2:D5)</f>
        <v>47.5</v>
      </c>
      <c r="H2">
        <f>SUMPRODUCT(C2:C5,E2:E5)</f>
        <v>80</v>
      </c>
    </row>
    <row r="3" spans="1:8" x14ac:dyDescent="0.25">
      <c r="A3" s="6" t="str">
        <f>INDEX('Indices Data'!$E$2:$E$100, MOD(ROUNDDOWN((ROW('Indices Data'!E3)-2)/(COUNTA('Indices Data'!$D$2:$D$100)),0),COUNTA('Indices Data'!$E$2:$E$100))+1)</f>
        <v>CPU 1</v>
      </c>
      <c r="B3" s="6" t="str">
        <f>INDEX('Indices Data'!$D$2:$D$100,MOD(ROUNDDOWN((ROW('Indices Data'!D3)-2)/1,0),COUNTA('Indices Data'!$D$2:$D$100))+1)</f>
        <v>Complexity 2</v>
      </c>
      <c r="C3">
        <v>5</v>
      </c>
      <c r="D3">
        <v>1.5</v>
      </c>
      <c r="E3">
        <v>3</v>
      </c>
    </row>
    <row r="4" spans="1:8" x14ac:dyDescent="0.25">
      <c r="A4" s="6" t="str">
        <f>INDEX('Indices Data'!$E$2:$E$100, MOD(ROUNDDOWN((ROW('Indices Data'!E4)-2)/(COUNTA('Indices Data'!$D$2:$D$100)),0),COUNTA('Indices Data'!$E$2:$E$100))+1)</f>
        <v xml:space="preserve">CPU 2 </v>
      </c>
      <c r="B4" s="6" t="str">
        <f>INDEX('Indices Data'!$D$2:$D$100,MOD(ROUNDDOWN((ROW('Indices Data'!D4)-2)/1,0),COUNTA('Indices Data'!$D$2:$D$100))+1)</f>
        <v>Complexity 1</v>
      </c>
      <c r="C4">
        <v>10</v>
      </c>
      <c r="D4">
        <v>1.5</v>
      </c>
      <c r="E4">
        <v>1.5</v>
      </c>
    </row>
    <row r="5" spans="1:8" x14ac:dyDescent="0.25">
      <c r="A5" s="6" t="str">
        <f>INDEX('Indices Data'!$E$2:$E$100, MOD(ROUNDDOWN((ROW('Indices Data'!E5)-2)/(COUNTA('Indices Data'!$D$2:$D$100)),0),COUNTA('Indices Data'!$E$2:$E$100))+1)</f>
        <v xml:space="preserve">CPU 2 </v>
      </c>
      <c r="B5" s="6" t="str">
        <f>INDEX('Indices Data'!$D$2:$D$100,MOD(ROUNDDOWN((ROW('Indices Data'!D5)-2)/1,0),COUNTA('Indices Data'!$D$2:$D$100))+1)</f>
        <v>Complexity 2</v>
      </c>
      <c r="C5">
        <v>5</v>
      </c>
      <c r="D5">
        <v>2</v>
      </c>
      <c r="E5">
        <v>4</v>
      </c>
    </row>
    <row r="6" spans="1:8" x14ac:dyDescent="0.25">
      <c r="A6" s="6"/>
      <c r="B6" s="6"/>
    </row>
    <row r="7" spans="1:8" x14ac:dyDescent="0.25">
      <c r="A7" s="6"/>
      <c r="B7" s="6"/>
    </row>
    <row r="8" spans="1:8" x14ac:dyDescent="0.25">
      <c r="A8" s="6"/>
      <c r="B8" s="6"/>
    </row>
    <row r="9" spans="1:8" x14ac:dyDescent="0.25">
      <c r="A9" s="6"/>
      <c r="B9" s="6"/>
    </row>
    <row r="10" spans="1:8" x14ac:dyDescent="0.25">
      <c r="A10" s="6"/>
      <c r="B10" s="6"/>
    </row>
    <row r="11" spans="1:8" x14ac:dyDescent="0.25">
      <c r="A11" s="6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16.28515625" customWidth="1"/>
    <col min="3" max="3" width="15.42578125" customWidth="1"/>
    <col min="4" max="4" width="22.7109375" bestFit="1" customWidth="1"/>
    <col min="5" max="5" width="13.140625" bestFit="1" customWidth="1"/>
  </cols>
  <sheetData>
    <row r="1" spans="1:5" ht="33.75" customHeight="1" thickBot="1" x14ac:dyDescent="0.3">
      <c r="A1" s="3" t="s">
        <v>33</v>
      </c>
      <c r="B1" s="2" t="s">
        <v>10</v>
      </c>
      <c r="C1" s="2" t="s">
        <v>9</v>
      </c>
      <c r="D1" s="2" t="s">
        <v>14</v>
      </c>
      <c r="E1" s="3" t="s">
        <v>13</v>
      </c>
    </row>
    <row r="2" spans="1:5" x14ac:dyDescent="0.25">
      <c r="A2" s="9">
        <v>6</v>
      </c>
      <c r="B2" s="7" t="str">
        <f>INDEX('Indices Data'!$E$2:$E$100, MOD(ROUNDDOWN((ROW('Indices Data'!E2)-2)/((COUNTA('Indices Data'!$B$2:$B$100)+1) * COUNTA('Indices Data'!$D$2:$D$100)),0),COUNTA('Indices Data'!$E$2:$E$100))+1)</f>
        <v>CPU 1</v>
      </c>
      <c r="C2" s="7" t="str">
        <f>INDEX('Indices Data'!$D$2:$D$100, MOD(ROUNDDOWN((ROW('Indices Data'!D2)-2)/(COUNTA('Indices Data'!$B$2:$B$100)+1),0),COUNTA('Indices Data'!$D$2:$D$100))+1)</f>
        <v>Complexity 1</v>
      </c>
      <c r="D2" s="7">
        <f>INDEX('Indices Data'!$B$2:$B$100,MOD(ROUNDDOWN((ROW('Indices Data'!B2)-3)/1,0),COUNTA('Indices Data'!$B$2:$B$100)+1)+2)</f>
        <v>0</v>
      </c>
      <c r="E2" s="8">
        <v>0</v>
      </c>
    </row>
    <row r="3" spans="1:5" x14ac:dyDescent="0.25">
      <c r="B3" s="7" t="str">
        <f>INDEX('Indices Data'!$E$2:$E$100, MOD(ROUNDDOWN((ROW('Indices Data'!E3)-2)/((COUNTA('Indices Data'!$B$2:$B$100)+1) * COUNTA('Indices Data'!$D$2:$D$100)),0),COUNTA('Indices Data'!$E$2:$E$100))+1)</f>
        <v>CPU 1</v>
      </c>
      <c r="C3" s="7" t="str">
        <f>INDEX('Indices Data'!$D$2:$D$100, MOD(ROUNDDOWN((ROW('Indices Data'!D3)-2)/(COUNTA('Indices Data'!$B$2:$B$100)+1),0),COUNTA('Indices Data'!$D$2:$D$100))+1)</f>
        <v>Complexity 1</v>
      </c>
      <c r="D3" s="7">
        <f>INDEX('Indices Data'!$B$2:$B$100,MOD(ROUNDDOWN((ROW('Indices Data'!B3)-3)/1,0),COUNTA('Indices Data'!$B$2:$B$100)+1)+2)</f>
        <v>1</v>
      </c>
      <c r="E3" s="8">
        <v>0</v>
      </c>
    </row>
    <row r="4" spans="1:5" x14ac:dyDescent="0.25">
      <c r="B4" s="7" t="str">
        <f>INDEX('Indices Data'!$E$2:$E$100, MOD(ROUNDDOWN((ROW('Indices Data'!E4)-2)/((COUNTA('Indices Data'!$B$2:$B$100)+1) * COUNTA('Indices Data'!$D$2:$D$100)),0),COUNTA('Indices Data'!$E$2:$E$100))+1)</f>
        <v>CPU 1</v>
      </c>
      <c r="C4" s="7" t="str">
        <f>INDEX('Indices Data'!$D$2:$D$100, MOD(ROUNDDOWN((ROW('Indices Data'!D4)-2)/(COUNTA('Indices Data'!$B$2:$B$100)+1),0),COUNTA('Indices Data'!$D$2:$D$100))+1)</f>
        <v>Complexity 1</v>
      </c>
      <c r="D4" s="7">
        <f>INDEX('Indices Data'!$B$2:$B$100,MOD(ROUNDDOWN((ROW('Indices Data'!B4)-3)/1,0),COUNTA('Indices Data'!$B$2:$B$100)+1)+2)</f>
        <v>2</v>
      </c>
      <c r="E4" s="8">
        <v>0</v>
      </c>
    </row>
    <row r="5" spans="1:5" x14ac:dyDescent="0.25">
      <c r="B5" s="7" t="str">
        <f>INDEX('Indices Data'!$E$2:$E$100, MOD(ROUNDDOWN((ROW('Indices Data'!E5)-2)/((COUNTA('Indices Data'!$B$2:$B$100)+1) * COUNTA('Indices Data'!$D$2:$D$100)),0),COUNTA('Indices Data'!$E$2:$E$100))+1)</f>
        <v>CPU 1</v>
      </c>
      <c r="C5" s="7" t="str">
        <f>INDEX('Indices Data'!$D$2:$D$100, MOD(ROUNDDOWN((ROW('Indices Data'!D5)-2)/(COUNTA('Indices Data'!$B$2:$B$100)+1),0),COUNTA('Indices Data'!$D$2:$D$100))+1)</f>
        <v>Complexity 1</v>
      </c>
      <c r="D5" s="7">
        <f>INDEX('Indices Data'!$B$2:$B$100,MOD(ROUNDDOWN((ROW('Indices Data'!B5)-3)/1,0),COUNTA('Indices Data'!$B$2:$B$100)+1)+2)</f>
        <v>3</v>
      </c>
      <c r="E5" s="8">
        <v>0</v>
      </c>
    </row>
    <row r="6" spans="1:5" x14ac:dyDescent="0.25">
      <c r="B6" s="7" t="str">
        <f>INDEX('Indices Data'!$E$2:$E$100, MOD(ROUNDDOWN((ROW('Indices Data'!E6)-2)/((COUNTA('Indices Data'!$B$2:$B$100)+1) * COUNTA('Indices Data'!$D$2:$D$100)),0),COUNTA('Indices Data'!$E$2:$E$100))+1)</f>
        <v>CPU 1</v>
      </c>
      <c r="C6" s="7" t="str">
        <f>INDEX('Indices Data'!$D$2:$D$100, MOD(ROUNDDOWN((ROW('Indices Data'!D6)-2)/(COUNTA('Indices Data'!$B$2:$B$100)+1),0),COUNTA('Indices Data'!$D$2:$D$100))+1)</f>
        <v>Complexity 1</v>
      </c>
      <c r="D6" s="7">
        <f>INDEX('Indices Data'!$B$2:$B$100,MOD(ROUNDDOWN((ROW('Indices Data'!B6)-3)/1,0),COUNTA('Indices Data'!$B$2:$B$100)+1)+2)</f>
        <v>4</v>
      </c>
      <c r="E6" s="8">
        <v>0</v>
      </c>
    </row>
    <row r="7" spans="1:5" x14ac:dyDescent="0.25">
      <c r="B7" s="7" t="str">
        <f>INDEX('Indices Data'!$E$2:$E$100, MOD(ROUNDDOWN((ROW('Indices Data'!E7)-2)/((COUNTA('Indices Data'!$B$2:$B$100)+1) * COUNTA('Indices Data'!$D$2:$D$100)),0),COUNTA('Indices Data'!$E$2:$E$100))+1)</f>
        <v>CPU 1</v>
      </c>
      <c r="C7" s="7" t="str">
        <f>INDEX('Indices Data'!$D$2:$D$100, MOD(ROUNDDOWN((ROW('Indices Data'!D7)-2)/(COUNTA('Indices Data'!$B$2:$B$100)+1),0),COUNTA('Indices Data'!$D$2:$D$100))+1)</f>
        <v>Complexity 1</v>
      </c>
      <c r="D7" s="7">
        <f>INDEX('Indices Data'!$B$2:$B$100,MOD(ROUNDDOWN((ROW('Indices Data'!B7)-3)/1,0),COUNTA('Indices Data'!$B$2:$B$100)+1)+2)</f>
        <v>5</v>
      </c>
      <c r="E7" s="8">
        <v>0</v>
      </c>
    </row>
    <row r="8" spans="1:5" x14ac:dyDescent="0.25">
      <c r="B8" s="7" t="str">
        <f>INDEX('Indices Data'!$E$2:$E$100, MOD(ROUNDDOWN((ROW('Indices Data'!E8)-2)/((COUNTA('Indices Data'!$B$2:$B$100)+1) * COUNTA('Indices Data'!$D$2:$D$100)),0),COUNTA('Indices Data'!$E$2:$E$100))+1)</f>
        <v>CPU 1</v>
      </c>
      <c r="C8" s="7" t="str">
        <f>INDEX('Indices Data'!$D$2:$D$100, MOD(ROUNDDOWN((ROW('Indices Data'!D8)-2)/(COUNTA('Indices Data'!$B$2:$B$100)+1),0),COUNTA('Indices Data'!$D$2:$D$100))+1)</f>
        <v>Complexity 1</v>
      </c>
      <c r="D8" s="7">
        <f>INDEX('Indices Data'!$B$2:$B$100,MOD(ROUNDDOWN((ROW('Indices Data'!B8)-3)/1,0),COUNTA('Indices Data'!$B$2:$B$100)+1)+2)</f>
        <v>6</v>
      </c>
      <c r="E8" s="8">
        <v>0.1</v>
      </c>
    </row>
    <row r="9" spans="1:5" x14ac:dyDescent="0.25">
      <c r="B9" s="7" t="str">
        <f>INDEX('Indices Data'!$E$2:$E$100, MOD(ROUNDDOWN((ROW('Indices Data'!E9)-2)/((COUNTA('Indices Data'!$B$2:$B$100)+1) * COUNTA('Indices Data'!$D$2:$D$100)),0),COUNTA('Indices Data'!$E$2:$E$100))+1)</f>
        <v>CPU 1</v>
      </c>
      <c r="C9" s="7" t="str">
        <f>INDEX('Indices Data'!$D$2:$D$100, MOD(ROUNDDOWN((ROW('Indices Data'!D9)-2)/(COUNTA('Indices Data'!$B$2:$B$100)+1),0),COUNTA('Indices Data'!$D$2:$D$100))+1)</f>
        <v>Complexity 1</v>
      </c>
      <c r="D9" s="7">
        <f>INDEX('Indices Data'!$B$2:$B$100,MOD(ROUNDDOWN((ROW('Indices Data'!B9)-3)/1,0),COUNTA('Indices Data'!$B$2:$B$100)+1)+2)</f>
        <v>7</v>
      </c>
      <c r="E9" s="8">
        <v>0.1</v>
      </c>
    </row>
    <row r="10" spans="1:5" x14ac:dyDescent="0.25">
      <c r="B10" s="7" t="str">
        <f>INDEX('Indices Data'!$E$2:$E$100, MOD(ROUNDDOWN((ROW('Indices Data'!E10)-2)/((COUNTA('Indices Data'!$B$2:$B$100)+1) * COUNTA('Indices Data'!$D$2:$D$100)),0),COUNTA('Indices Data'!$E$2:$E$100))+1)</f>
        <v>CPU 1</v>
      </c>
      <c r="C10" s="7" t="str">
        <f>INDEX('Indices Data'!$D$2:$D$100, MOD(ROUNDDOWN((ROW('Indices Data'!D10)-2)/(COUNTA('Indices Data'!$B$2:$B$100)+1),0),COUNTA('Indices Data'!$D$2:$D$100))+1)</f>
        <v>Complexity 1</v>
      </c>
      <c r="D10" s="7">
        <f>INDEX('Indices Data'!$B$2:$B$100,MOD(ROUNDDOWN((ROW('Indices Data'!B10)-3)/1,0),COUNTA('Indices Data'!$B$2:$B$100)+1)+2)</f>
        <v>8</v>
      </c>
      <c r="E10" s="8">
        <v>0.1</v>
      </c>
    </row>
    <row r="11" spans="1:5" x14ac:dyDescent="0.25">
      <c r="B11" s="7" t="str">
        <f>INDEX('Indices Data'!$E$2:$E$100, MOD(ROUNDDOWN((ROW('Indices Data'!E11)-2)/((COUNTA('Indices Data'!$B$2:$B$100)+1) * COUNTA('Indices Data'!$D$2:$D$100)),0),COUNTA('Indices Data'!$E$2:$E$100))+1)</f>
        <v>CPU 1</v>
      </c>
      <c r="C11" s="7" t="str">
        <f>INDEX('Indices Data'!$D$2:$D$100, MOD(ROUNDDOWN((ROW('Indices Data'!D11)-2)/(COUNTA('Indices Data'!$B$2:$B$100)+1),0),COUNTA('Indices Data'!$D$2:$D$100))+1)</f>
        <v>Complexity 1</v>
      </c>
      <c r="D11" s="7">
        <f>INDEX('Indices Data'!$B$2:$B$100,MOD(ROUNDDOWN((ROW('Indices Data'!B11)-3)/1,0),COUNTA('Indices Data'!$B$2:$B$100)+1)+2)</f>
        <v>9</v>
      </c>
      <c r="E11" s="8">
        <v>0.1</v>
      </c>
    </row>
    <row r="12" spans="1:5" x14ac:dyDescent="0.25">
      <c r="B12" s="7" t="str">
        <f>INDEX('Indices Data'!$E$2:$E$100, MOD(ROUNDDOWN((ROW('Indices Data'!E12)-2)/((COUNTA('Indices Data'!$B$2:$B$100)+1) * COUNTA('Indices Data'!$D$2:$D$100)),0),COUNTA('Indices Data'!$E$2:$E$100))+1)</f>
        <v>CPU 1</v>
      </c>
      <c r="C12" s="7" t="str">
        <f>INDEX('Indices Data'!$D$2:$D$100, MOD(ROUNDDOWN((ROW('Indices Data'!D12)-2)/(COUNTA('Indices Data'!$B$2:$B$100)+1),0),COUNTA('Indices Data'!$D$2:$D$100))+1)</f>
        <v>Complexity 1</v>
      </c>
      <c r="D12" s="7">
        <f>INDEX('Indices Data'!$B$2:$B$100,MOD(ROUNDDOWN((ROW('Indices Data'!B12)-3)/1,0),COUNTA('Indices Data'!$B$2:$B$100)+1)+2)</f>
        <v>10</v>
      </c>
      <c r="E12" s="8">
        <v>0.1</v>
      </c>
    </row>
    <row r="13" spans="1:5" x14ac:dyDescent="0.25">
      <c r="A13" s="7"/>
      <c r="B13" s="7" t="s">
        <v>3</v>
      </c>
      <c r="C13" s="7" t="s">
        <v>38</v>
      </c>
      <c r="D13" s="7">
        <v>0</v>
      </c>
      <c r="E13" s="8">
        <v>0</v>
      </c>
    </row>
    <row r="14" spans="1:5" x14ac:dyDescent="0.25">
      <c r="A14" s="7"/>
      <c r="B14" s="7" t="s">
        <v>3</v>
      </c>
      <c r="C14" s="7" t="s">
        <v>38</v>
      </c>
      <c r="D14" s="7">
        <v>1</v>
      </c>
      <c r="E14" s="8">
        <v>0</v>
      </c>
    </row>
    <row r="15" spans="1:5" x14ac:dyDescent="0.25">
      <c r="A15" s="7"/>
      <c r="B15" s="7" t="s">
        <v>3</v>
      </c>
      <c r="C15" s="7" t="s">
        <v>38</v>
      </c>
      <c r="D15" s="7">
        <v>2</v>
      </c>
      <c r="E15" s="8">
        <v>0</v>
      </c>
    </row>
    <row r="16" spans="1:5" x14ac:dyDescent="0.25">
      <c r="A16" s="7"/>
      <c r="B16" s="7" t="s">
        <v>3</v>
      </c>
      <c r="C16" s="7" t="s">
        <v>38</v>
      </c>
      <c r="D16" s="7">
        <v>3</v>
      </c>
      <c r="E16" s="8">
        <v>0</v>
      </c>
    </row>
    <row r="17" spans="1:5" x14ac:dyDescent="0.25">
      <c r="A17" s="7"/>
      <c r="B17" s="7" t="s">
        <v>3</v>
      </c>
      <c r="C17" s="7" t="s">
        <v>38</v>
      </c>
      <c r="D17" s="7">
        <v>4</v>
      </c>
      <c r="E17" s="8">
        <v>0</v>
      </c>
    </row>
    <row r="18" spans="1:5" x14ac:dyDescent="0.25">
      <c r="A18" s="7"/>
      <c r="B18" s="7" t="s">
        <v>3</v>
      </c>
      <c r="C18" s="7" t="s">
        <v>38</v>
      </c>
      <c r="D18" s="7">
        <v>5</v>
      </c>
      <c r="E18" s="8">
        <v>0</v>
      </c>
    </row>
    <row r="19" spans="1:5" x14ac:dyDescent="0.25">
      <c r="A19" s="7"/>
      <c r="B19" s="7" t="s">
        <v>3</v>
      </c>
      <c r="C19" s="7" t="s">
        <v>38</v>
      </c>
      <c r="D19" s="7">
        <v>6</v>
      </c>
      <c r="E19" s="8">
        <v>0</v>
      </c>
    </row>
    <row r="20" spans="1:5" x14ac:dyDescent="0.25">
      <c r="A20" s="7"/>
      <c r="B20" s="7" t="s">
        <v>3</v>
      </c>
      <c r="C20" s="7" t="s">
        <v>38</v>
      </c>
      <c r="D20" s="7">
        <v>7</v>
      </c>
      <c r="E20" s="8">
        <v>0</v>
      </c>
    </row>
    <row r="21" spans="1:5" x14ac:dyDescent="0.25">
      <c r="A21" s="7"/>
      <c r="B21" s="7" t="s">
        <v>3</v>
      </c>
      <c r="C21" s="7" t="s">
        <v>38</v>
      </c>
      <c r="D21" s="7">
        <v>8</v>
      </c>
      <c r="E21" s="8">
        <v>0</v>
      </c>
    </row>
    <row r="22" spans="1:5" x14ac:dyDescent="0.25">
      <c r="A22" s="7"/>
      <c r="B22" s="7" t="s">
        <v>3</v>
      </c>
      <c r="C22" s="7" t="s">
        <v>38</v>
      </c>
      <c r="D22" s="7">
        <v>9</v>
      </c>
      <c r="E22" s="8">
        <v>0</v>
      </c>
    </row>
    <row r="23" spans="1:5" x14ac:dyDescent="0.25">
      <c r="A23" s="7"/>
      <c r="B23" s="7" t="s">
        <v>3</v>
      </c>
      <c r="C23" s="7" t="s">
        <v>38</v>
      </c>
      <c r="D23" s="7">
        <v>10</v>
      </c>
      <c r="E23" s="8">
        <v>0</v>
      </c>
    </row>
    <row r="24" spans="1:5" x14ac:dyDescent="0.25">
      <c r="A24" s="7"/>
      <c r="B24" s="7" t="s">
        <v>39</v>
      </c>
      <c r="C24" s="7" t="s">
        <v>2</v>
      </c>
      <c r="D24" s="7">
        <v>0</v>
      </c>
      <c r="E24" s="8">
        <v>0</v>
      </c>
    </row>
    <row r="25" spans="1:5" x14ac:dyDescent="0.25">
      <c r="A25" s="7"/>
      <c r="B25" s="7" t="s">
        <v>39</v>
      </c>
      <c r="C25" s="7" t="s">
        <v>2</v>
      </c>
      <c r="D25" s="7">
        <v>1</v>
      </c>
      <c r="E25" s="8">
        <v>0</v>
      </c>
    </row>
    <row r="26" spans="1:5" x14ac:dyDescent="0.25">
      <c r="A26" s="7"/>
      <c r="B26" s="7" t="s">
        <v>39</v>
      </c>
      <c r="C26" s="7" t="s">
        <v>2</v>
      </c>
      <c r="D26" s="7">
        <v>2</v>
      </c>
      <c r="E26" s="8">
        <v>0</v>
      </c>
    </row>
    <row r="27" spans="1:5" x14ac:dyDescent="0.25">
      <c r="A27" s="7"/>
      <c r="B27" s="7" t="s">
        <v>39</v>
      </c>
      <c r="C27" s="7" t="s">
        <v>2</v>
      </c>
      <c r="D27" s="7">
        <v>3</v>
      </c>
      <c r="E27" s="8">
        <v>0</v>
      </c>
    </row>
    <row r="28" spans="1:5" x14ac:dyDescent="0.25">
      <c r="A28" s="7"/>
      <c r="B28" s="7" t="s">
        <v>39</v>
      </c>
      <c r="C28" s="7" t="s">
        <v>2</v>
      </c>
      <c r="D28" s="7">
        <v>4</v>
      </c>
      <c r="E28" s="8">
        <v>0</v>
      </c>
    </row>
    <row r="29" spans="1:5" x14ac:dyDescent="0.25">
      <c r="A29" s="7"/>
      <c r="B29" s="7" t="s">
        <v>39</v>
      </c>
      <c r="C29" s="7" t="s">
        <v>2</v>
      </c>
      <c r="D29" s="7">
        <v>5</v>
      </c>
      <c r="E29" s="8">
        <v>0</v>
      </c>
    </row>
    <row r="30" spans="1:5" x14ac:dyDescent="0.25">
      <c r="A30" s="7"/>
      <c r="B30" s="7" t="s">
        <v>39</v>
      </c>
      <c r="C30" s="7" t="s">
        <v>2</v>
      </c>
      <c r="D30" s="7">
        <v>6</v>
      </c>
      <c r="E30" s="8">
        <v>0.15</v>
      </c>
    </row>
    <row r="31" spans="1:5" x14ac:dyDescent="0.25">
      <c r="A31" s="7"/>
      <c r="B31" s="7" t="s">
        <v>39</v>
      </c>
      <c r="C31" s="7" t="s">
        <v>2</v>
      </c>
      <c r="D31" s="7">
        <v>7</v>
      </c>
      <c r="E31" s="8">
        <v>0.15</v>
      </c>
    </row>
    <row r="32" spans="1:5" x14ac:dyDescent="0.25">
      <c r="A32" s="7"/>
      <c r="B32" s="7" t="s">
        <v>39</v>
      </c>
      <c r="C32" s="7" t="s">
        <v>2</v>
      </c>
      <c r="D32" s="7">
        <v>8</v>
      </c>
      <c r="E32" s="8">
        <v>0.15</v>
      </c>
    </row>
    <row r="33" spans="1:5" x14ac:dyDescent="0.25">
      <c r="A33" s="7"/>
      <c r="B33" s="7" t="s">
        <v>39</v>
      </c>
      <c r="C33" s="7" t="s">
        <v>2</v>
      </c>
      <c r="D33" s="7">
        <v>9</v>
      </c>
      <c r="E33" s="8">
        <v>0.15</v>
      </c>
    </row>
    <row r="34" spans="1:5" x14ac:dyDescent="0.25">
      <c r="B34" s="7" t="s">
        <v>39</v>
      </c>
      <c r="C34" s="7" t="s">
        <v>2</v>
      </c>
      <c r="D34" s="7">
        <v>10</v>
      </c>
      <c r="E34" s="8">
        <v>0.15</v>
      </c>
    </row>
    <row r="35" spans="1:5" x14ac:dyDescent="0.25">
      <c r="B35" s="7" t="s">
        <v>39</v>
      </c>
      <c r="C35" s="7" t="s">
        <v>38</v>
      </c>
      <c r="D35" s="7">
        <v>0</v>
      </c>
      <c r="E35" s="8">
        <v>0</v>
      </c>
    </row>
    <row r="36" spans="1:5" x14ac:dyDescent="0.25">
      <c r="B36" s="7" t="s">
        <v>39</v>
      </c>
      <c r="C36" s="7" t="s">
        <v>38</v>
      </c>
      <c r="D36" s="7">
        <v>1</v>
      </c>
      <c r="E36" s="8">
        <v>0</v>
      </c>
    </row>
    <row r="37" spans="1:5" x14ac:dyDescent="0.25">
      <c r="B37" s="7" t="s">
        <v>39</v>
      </c>
      <c r="C37" s="7" t="s">
        <v>38</v>
      </c>
      <c r="D37" s="7">
        <v>2</v>
      </c>
      <c r="E37" s="8">
        <v>0</v>
      </c>
    </row>
    <row r="38" spans="1:5" x14ac:dyDescent="0.25">
      <c r="B38" s="7" t="s">
        <v>39</v>
      </c>
      <c r="C38" s="7" t="s">
        <v>38</v>
      </c>
      <c r="D38" s="7">
        <v>3</v>
      </c>
      <c r="E38" s="8">
        <v>0</v>
      </c>
    </row>
    <row r="39" spans="1:5" x14ac:dyDescent="0.25">
      <c r="B39" s="7" t="s">
        <v>39</v>
      </c>
      <c r="C39" s="7" t="s">
        <v>38</v>
      </c>
      <c r="D39" s="7">
        <v>4</v>
      </c>
      <c r="E39" s="8">
        <v>0</v>
      </c>
    </row>
    <row r="40" spans="1:5" x14ac:dyDescent="0.25">
      <c r="B40" s="7" t="s">
        <v>39</v>
      </c>
      <c r="C40" s="7" t="s">
        <v>38</v>
      </c>
      <c r="D40" s="7">
        <v>5</v>
      </c>
      <c r="E40" s="8">
        <v>0</v>
      </c>
    </row>
    <row r="41" spans="1:5" x14ac:dyDescent="0.25">
      <c r="B41" s="7" t="s">
        <v>39</v>
      </c>
      <c r="C41" s="7" t="s">
        <v>38</v>
      </c>
      <c r="D41" s="7">
        <v>6</v>
      </c>
      <c r="E41" s="8">
        <v>0</v>
      </c>
    </row>
    <row r="42" spans="1:5" x14ac:dyDescent="0.25">
      <c r="B42" s="7" t="s">
        <v>39</v>
      </c>
      <c r="C42" s="7" t="s">
        <v>38</v>
      </c>
      <c r="D42" s="7">
        <v>7</v>
      </c>
      <c r="E42" s="8">
        <v>0</v>
      </c>
    </row>
    <row r="43" spans="1:5" x14ac:dyDescent="0.25">
      <c r="B43" s="7" t="s">
        <v>39</v>
      </c>
      <c r="C43" s="7" t="s">
        <v>38</v>
      </c>
      <c r="D43" s="7">
        <v>8</v>
      </c>
      <c r="E43" s="8">
        <v>0</v>
      </c>
    </row>
    <row r="44" spans="1:5" x14ac:dyDescent="0.25">
      <c r="B44" s="7" t="s">
        <v>39</v>
      </c>
      <c r="C44" s="7" t="s">
        <v>38</v>
      </c>
      <c r="D44" s="7">
        <v>9</v>
      </c>
      <c r="E44" s="8">
        <v>0</v>
      </c>
    </row>
    <row r="45" spans="1:5" x14ac:dyDescent="0.25">
      <c r="B45" s="7" t="s">
        <v>39</v>
      </c>
      <c r="C45" s="7" t="s">
        <v>38</v>
      </c>
      <c r="D45" s="7">
        <v>10</v>
      </c>
      <c r="E45" s="8">
        <v>0</v>
      </c>
    </row>
    <row r="46" spans="1:5" x14ac:dyDescent="0.25">
      <c r="B46" s="7" t="str">
        <f>INDEX('Indices Data'!$E$2:$E$100, MOD(ROUNDDOWN((ROW('Indices Data'!E48)-2)/((COUNTA('Indices Data'!$B$2:$B$100)+1) * COUNTA('Indices Data'!$D$2:$D$100)),0),COUNTA('Indices Data'!$E$2:$E$100))+1)</f>
        <v xml:space="preserve">CPU 2 </v>
      </c>
      <c r="C46" s="7" t="str">
        <f>INDEX('Indices Data'!$D$2:$D$100, MOD(ROUNDDOWN((ROW('Indices Data'!D48)-2)/(COUNTA('Indices Data'!$B$2:$B$100)+1),0),COUNTA('Indices Data'!$D$2:$D$100))+1)</f>
        <v>Complexity 2</v>
      </c>
      <c r="D46" s="7">
        <f>INDEX('Indices Data'!$B$2:$B$100,MOD(ROUNDDOWN((ROW('Indices Data'!B48)-3)/1,0),COUNTA('Indices Data'!$B$2:$B$100)+1)+2)</f>
        <v>10</v>
      </c>
      <c r="E46" s="8">
        <v>0</v>
      </c>
    </row>
    <row r="49" spans="1:5" x14ac:dyDescent="0.25">
      <c r="B49" s="7"/>
      <c r="C49" s="7"/>
      <c r="D49" s="7"/>
      <c r="E49" s="8"/>
    </row>
    <row r="50" spans="1:5" x14ac:dyDescent="0.25">
      <c r="B50" s="7"/>
      <c r="C50" s="7"/>
      <c r="D50" s="7"/>
      <c r="E50" s="8"/>
    </row>
    <row r="51" spans="1:5" x14ac:dyDescent="0.25">
      <c r="A51" s="7"/>
      <c r="B51" s="7"/>
      <c r="C51" s="7"/>
      <c r="D51" s="7"/>
      <c r="E51" s="8"/>
    </row>
    <row r="52" spans="1:5" x14ac:dyDescent="0.25">
      <c r="A52" s="7"/>
      <c r="B52" s="7"/>
      <c r="C52" s="7"/>
      <c r="D52" s="7"/>
      <c r="E52" s="8"/>
    </row>
    <row r="53" spans="1:5" x14ac:dyDescent="0.25">
      <c r="A53" s="7"/>
      <c r="B53" s="7"/>
      <c r="C53" s="7"/>
      <c r="D53" s="7"/>
      <c r="E53" s="8"/>
    </row>
    <row r="54" spans="1:5" x14ac:dyDescent="0.25">
      <c r="A54" s="7"/>
      <c r="B54" s="7"/>
      <c r="C54" s="7"/>
      <c r="D54" s="7"/>
      <c r="E54" s="8"/>
    </row>
    <row r="55" spans="1:5" x14ac:dyDescent="0.25">
      <c r="A55" s="7"/>
      <c r="B55" s="7"/>
      <c r="C55" s="7"/>
      <c r="D55" s="7"/>
      <c r="E55" s="8"/>
    </row>
    <row r="56" spans="1:5" x14ac:dyDescent="0.25">
      <c r="A56" s="7"/>
      <c r="B56" s="7"/>
      <c r="C56" s="7"/>
      <c r="D56" s="7"/>
      <c r="E56" s="8"/>
    </row>
    <row r="57" spans="1:5" x14ac:dyDescent="0.25">
      <c r="A57" s="7"/>
      <c r="B57" s="7"/>
      <c r="C57" s="7"/>
      <c r="D57" s="7"/>
    </row>
    <row r="58" spans="1:5" x14ac:dyDescent="0.25">
      <c r="B58" s="7"/>
      <c r="C58" s="7"/>
      <c r="D58" s="7"/>
    </row>
    <row r="59" spans="1:5" x14ac:dyDescent="0.25">
      <c r="B59" s="7"/>
      <c r="C59" s="7"/>
      <c r="D59" s="7"/>
    </row>
    <row r="60" spans="1:5" x14ac:dyDescent="0.25">
      <c r="B60" s="7"/>
      <c r="C60" s="7"/>
      <c r="D60" s="7"/>
    </row>
    <row r="61" spans="1:5" x14ac:dyDescent="0.25">
      <c r="B61" s="7"/>
      <c r="C61" s="7"/>
      <c r="D61" s="7"/>
    </row>
    <row r="62" spans="1:5" x14ac:dyDescent="0.25">
      <c r="B62" s="7"/>
      <c r="C62" s="7"/>
      <c r="D62" s="7"/>
    </row>
    <row r="63" spans="1:5" x14ac:dyDescent="0.25">
      <c r="B63" s="7"/>
      <c r="C63" s="7"/>
      <c r="D63" s="7"/>
    </row>
    <row r="64" spans="1:5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16</v>
      </c>
      <c r="B1" s="3" t="s">
        <v>17</v>
      </c>
      <c r="C1" s="3" t="s">
        <v>25</v>
      </c>
      <c r="D1" s="3" t="s">
        <v>26</v>
      </c>
      <c r="G1" s="22" t="s">
        <v>18</v>
      </c>
      <c r="H1" s="22"/>
    </row>
    <row r="2" spans="1:8" x14ac:dyDescent="0.25">
      <c r="A2">
        <v>1.1000000000000001</v>
      </c>
      <c r="B2">
        <f>ROUNDUP(A2^10,0)</f>
        <v>3</v>
      </c>
      <c r="C2">
        <v>100</v>
      </c>
      <c r="D2">
        <v>0.999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42"/>
  <sheetViews>
    <sheetView tabSelected="1" zoomScale="85" zoomScaleNormal="85" workbookViewId="0">
      <selection sqref="A1:C1"/>
    </sheetView>
  </sheetViews>
  <sheetFormatPr defaultRowHeight="15" x14ac:dyDescent="0.25"/>
  <cols>
    <col min="1" max="1" width="5.7109375" bestFit="1" customWidth="1"/>
    <col min="2" max="2" width="3.140625" bestFit="1" customWidth="1"/>
    <col min="3" max="3" width="9.28515625" bestFit="1" customWidth="1"/>
    <col min="4" max="4" width="5.7109375" bestFit="1" customWidth="1"/>
    <col min="5" max="5" width="3.140625" bestFit="1" customWidth="1"/>
    <col min="6" max="6" width="9.28515625" bestFit="1" customWidth="1"/>
    <col min="7" max="7" width="3.140625" bestFit="1" customWidth="1"/>
    <col min="8" max="8" width="12.5703125" bestFit="1" customWidth="1"/>
    <col min="9" max="9" width="6" bestFit="1" customWidth="1"/>
    <col min="10" max="10" width="15.7109375" bestFit="1" customWidth="1"/>
    <col min="11" max="12" width="3.140625" bestFit="1" customWidth="1"/>
    <col min="13" max="13" width="12.5703125" bestFit="1" customWidth="1"/>
    <col min="14" max="14" width="6" bestFit="1" customWidth="1"/>
    <col min="15" max="15" width="15.7109375" bestFit="1" customWidth="1"/>
    <col min="17" max="17" width="15.28515625" bestFit="1" customWidth="1"/>
  </cols>
  <sheetData>
    <row r="1" spans="1:15" ht="28.5" customHeight="1" x14ac:dyDescent="0.25">
      <c r="A1" s="24" t="s">
        <v>21</v>
      </c>
      <c r="B1" s="24"/>
      <c r="C1" s="24"/>
      <c r="D1" s="23" t="s">
        <v>20</v>
      </c>
      <c r="E1" s="23"/>
      <c r="F1" s="23"/>
      <c r="G1" s="24" t="s">
        <v>23</v>
      </c>
      <c r="H1" s="24"/>
      <c r="I1" s="24"/>
      <c r="J1" s="21"/>
      <c r="K1" s="23" t="s">
        <v>24</v>
      </c>
      <c r="L1" s="23"/>
      <c r="M1" s="23"/>
      <c r="N1" s="23"/>
      <c r="O1" s="23"/>
    </row>
    <row r="2" spans="1:15" ht="35.25" customHeight="1" x14ac:dyDescent="0.25">
      <c r="A2" s="11" t="s">
        <v>28</v>
      </c>
      <c r="B2" s="11" t="s">
        <v>27</v>
      </c>
      <c r="C2" s="12" t="s">
        <v>32</v>
      </c>
      <c r="D2" s="10" t="s">
        <v>28</v>
      </c>
      <c r="E2" s="10" t="s">
        <v>27</v>
      </c>
      <c r="F2" s="13" t="s">
        <v>32</v>
      </c>
      <c r="G2" s="11" t="s">
        <v>29</v>
      </c>
      <c r="H2" s="11" t="s">
        <v>30</v>
      </c>
      <c r="I2" s="12" t="s">
        <v>31</v>
      </c>
      <c r="J2" s="11" t="s">
        <v>32</v>
      </c>
      <c r="K2" s="10" t="s">
        <v>27</v>
      </c>
      <c r="L2" s="10" t="s">
        <v>29</v>
      </c>
      <c r="M2" s="13" t="s">
        <v>30</v>
      </c>
      <c r="N2" s="10" t="s">
        <v>31</v>
      </c>
      <c r="O2" s="10" t="s">
        <v>32</v>
      </c>
    </row>
    <row r="3" spans="1:15" x14ac:dyDescent="0.25">
      <c r="A3" s="25" t="s">
        <v>1</v>
      </c>
      <c r="B3" s="17">
        <v>1</v>
      </c>
      <c r="C3" s="17">
        <v>119.054</v>
      </c>
      <c r="D3" s="18" t="s">
        <v>1</v>
      </c>
      <c r="E3" s="18">
        <v>1</v>
      </c>
      <c r="F3" s="18">
        <v>33.067</v>
      </c>
      <c r="G3" s="16">
        <v>0</v>
      </c>
      <c r="H3" s="17" t="s">
        <v>2</v>
      </c>
      <c r="I3" s="17" t="s">
        <v>3</v>
      </c>
      <c r="J3" s="16">
        <v>30.026</v>
      </c>
      <c r="K3" s="18">
        <v>1</v>
      </c>
      <c r="L3" s="18">
        <v>0</v>
      </c>
      <c r="M3" s="18" t="s">
        <v>2</v>
      </c>
      <c r="N3" s="18" t="s">
        <v>3</v>
      </c>
      <c r="O3" s="18">
        <v>0</v>
      </c>
    </row>
    <row r="4" spans="1:15" x14ac:dyDescent="0.25">
      <c r="A4" s="25" t="s">
        <v>37</v>
      </c>
      <c r="B4" s="17">
        <v>1</v>
      </c>
      <c r="C4" s="17">
        <v>220.636</v>
      </c>
      <c r="D4" s="18" t="s">
        <v>37</v>
      </c>
      <c r="E4" s="18">
        <v>1</v>
      </c>
      <c r="F4" s="18">
        <v>58.496000000000002</v>
      </c>
      <c r="G4" s="16">
        <v>0</v>
      </c>
      <c r="H4" s="17" t="s">
        <v>2</v>
      </c>
      <c r="I4" s="17" t="s">
        <v>39</v>
      </c>
      <c r="J4" s="16">
        <v>19.927</v>
      </c>
      <c r="K4" s="18">
        <v>1</v>
      </c>
      <c r="L4" s="18">
        <v>0</v>
      </c>
      <c r="M4" s="18" t="s">
        <v>2</v>
      </c>
      <c r="N4" s="18" t="s">
        <v>39</v>
      </c>
      <c r="O4" s="18">
        <v>0</v>
      </c>
    </row>
    <row r="5" spans="1:15" x14ac:dyDescent="0.25">
      <c r="A5" s="25" t="s">
        <v>1</v>
      </c>
      <c r="B5" s="17">
        <v>2</v>
      </c>
      <c r="C5" s="17">
        <v>47.5</v>
      </c>
      <c r="D5" s="18" t="s">
        <v>1</v>
      </c>
      <c r="E5" s="18">
        <v>2</v>
      </c>
      <c r="F5" s="18">
        <v>23.881</v>
      </c>
      <c r="G5" s="16">
        <v>0</v>
      </c>
      <c r="H5" s="17" t="s">
        <v>38</v>
      </c>
      <c r="I5" s="17" t="s">
        <v>3</v>
      </c>
      <c r="J5" s="16">
        <v>10.042999999999999</v>
      </c>
      <c r="K5" s="18">
        <v>1</v>
      </c>
      <c r="L5" s="18">
        <v>0</v>
      </c>
      <c r="M5" s="18" t="s">
        <v>38</v>
      </c>
      <c r="N5" s="18" t="s">
        <v>3</v>
      </c>
      <c r="O5" s="18">
        <v>0</v>
      </c>
    </row>
    <row r="6" spans="1:15" x14ac:dyDescent="0.25">
      <c r="A6" s="25" t="s">
        <v>37</v>
      </c>
      <c r="B6" s="17">
        <v>2</v>
      </c>
      <c r="C6" s="17">
        <v>80</v>
      </c>
      <c r="D6" s="18" t="s">
        <v>37</v>
      </c>
      <c r="E6" s="18">
        <v>2</v>
      </c>
      <c r="F6" s="18">
        <v>43.866999999999997</v>
      </c>
      <c r="G6" s="16">
        <v>0</v>
      </c>
      <c r="H6" s="17" t="s">
        <v>38</v>
      </c>
      <c r="I6" s="17" t="s">
        <v>39</v>
      </c>
      <c r="J6" s="16">
        <v>9.9730000000000008</v>
      </c>
      <c r="K6" s="18">
        <v>1</v>
      </c>
      <c r="L6" s="18">
        <v>0</v>
      </c>
      <c r="M6" s="18" t="s">
        <v>38</v>
      </c>
      <c r="N6" s="18" t="s">
        <v>39</v>
      </c>
      <c r="O6" s="18">
        <v>0</v>
      </c>
    </row>
    <row r="7" spans="1:15" x14ac:dyDescent="0.25">
      <c r="A7" s="25" t="s">
        <v>1</v>
      </c>
      <c r="B7" s="17">
        <v>3</v>
      </c>
      <c r="C7" s="17">
        <v>47.5</v>
      </c>
      <c r="D7" s="18" t="s">
        <v>1</v>
      </c>
      <c r="E7" s="18">
        <v>3</v>
      </c>
      <c r="F7" s="18">
        <v>17.355</v>
      </c>
      <c r="G7" s="16">
        <v>1</v>
      </c>
      <c r="H7" s="17" t="s">
        <v>2</v>
      </c>
      <c r="I7" s="17" t="s">
        <v>3</v>
      </c>
      <c r="J7" s="16">
        <v>0</v>
      </c>
      <c r="K7" s="18">
        <v>1</v>
      </c>
      <c r="L7" s="18">
        <v>1</v>
      </c>
      <c r="M7" s="18" t="s">
        <v>2</v>
      </c>
      <c r="N7" s="18" t="s">
        <v>3</v>
      </c>
      <c r="O7" s="18">
        <v>3.5230000000000001</v>
      </c>
    </row>
    <row r="8" spans="1:15" x14ac:dyDescent="0.25">
      <c r="A8" s="25" t="s">
        <v>37</v>
      </c>
      <c r="B8" s="17">
        <v>3</v>
      </c>
      <c r="C8" s="17">
        <v>80</v>
      </c>
      <c r="D8" s="18" t="s">
        <v>37</v>
      </c>
      <c r="E8" s="18">
        <v>3</v>
      </c>
      <c r="F8" s="18">
        <v>32.371000000000002</v>
      </c>
      <c r="G8" s="16">
        <v>1</v>
      </c>
      <c r="H8" s="17" t="s">
        <v>2</v>
      </c>
      <c r="I8" s="17" t="s">
        <v>39</v>
      </c>
      <c r="J8" s="16">
        <v>0</v>
      </c>
      <c r="K8" s="18">
        <v>1</v>
      </c>
      <c r="L8" s="18">
        <v>1</v>
      </c>
      <c r="M8" s="18" t="s">
        <v>2</v>
      </c>
      <c r="N8" s="18" t="s">
        <v>39</v>
      </c>
      <c r="O8" s="18">
        <v>3.4980000000000002</v>
      </c>
    </row>
    <row r="9" spans="1:15" x14ac:dyDescent="0.25">
      <c r="A9" s="25" t="s">
        <v>1</v>
      </c>
      <c r="B9" s="17">
        <v>4</v>
      </c>
      <c r="C9" s="17">
        <v>47.5</v>
      </c>
      <c r="D9" s="18" t="s">
        <v>1</v>
      </c>
      <c r="E9" s="18">
        <v>4</v>
      </c>
      <c r="F9" s="18">
        <v>11.702</v>
      </c>
      <c r="G9" s="16">
        <v>1</v>
      </c>
      <c r="H9" s="17" t="s">
        <v>38</v>
      </c>
      <c r="I9" s="17" t="s">
        <v>3</v>
      </c>
      <c r="J9" s="16">
        <v>0</v>
      </c>
      <c r="K9" s="18">
        <v>1</v>
      </c>
      <c r="L9" s="18">
        <v>1</v>
      </c>
      <c r="M9" s="18" t="s">
        <v>38</v>
      </c>
      <c r="N9" s="18" t="s">
        <v>3</v>
      </c>
      <c r="O9" s="18">
        <v>0.93100000000000005</v>
      </c>
    </row>
    <row r="10" spans="1:15" x14ac:dyDescent="0.25">
      <c r="A10" s="25" t="s">
        <v>37</v>
      </c>
      <c r="B10" s="17">
        <v>4</v>
      </c>
      <c r="C10" s="17">
        <v>80</v>
      </c>
      <c r="D10" s="18" t="s">
        <v>37</v>
      </c>
      <c r="E10" s="18">
        <v>4</v>
      </c>
      <c r="F10" s="18">
        <v>22.172999999999998</v>
      </c>
      <c r="G10" s="16">
        <v>1</v>
      </c>
      <c r="H10" s="17" t="s">
        <v>38</v>
      </c>
      <c r="I10" s="17" t="s">
        <v>39</v>
      </c>
      <c r="J10" s="16">
        <v>0</v>
      </c>
      <c r="K10" s="18">
        <v>1</v>
      </c>
      <c r="L10" s="18">
        <v>1</v>
      </c>
      <c r="M10" s="18" t="s">
        <v>38</v>
      </c>
      <c r="N10" s="18" t="s">
        <v>39</v>
      </c>
      <c r="O10" s="18">
        <v>0.90200000000000002</v>
      </c>
    </row>
    <row r="11" spans="1:15" x14ac:dyDescent="0.25">
      <c r="A11" s="25" t="s">
        <v>1</v>
      </c>
      <c r="B11" s="17">
        <v>5</v>
      </c>
      <c r="C11" s="17">
        <v>47.5</v>
      </c>
      <c r="D11" s="18" t="s">
        <v>1</v>
      </c>
      <c r="E11" s="18">
        <v>5</v>
      </c>
      <c r="F11" s="18">
        <v>6.1529999999999996</v>
      </c>
      <c r="G11" s="16">
        <v>2</v>
      </c>
      <c r="H11" s="17" t="s">
        <v>2</v>
      </c>
      <c r="I11" s="17" t="s">
        <v>3</v>
      </c>
      <c r="J11" s="16">
        <v>0</v>
      </c>
      <c r="K11" s="18">
        <v>1</v>
      </c>
      <c r="L11" s="18">
        <v>2</v>
      </c>
      <c r="M11" s="18" t="s">
        <v>2</v>
      </c>
      <c r="N11" s="18" t="s">
        <v>3</v>
      </c>
      <c r="O11" s="18">
        <v>1.5549999999999999</v>
      </c>
    </row>
    <row r="12" spans="1:15" x14ac:dyDescent="0.25">
      <c r="A12" s="25" t="s">
        <v>37</v>
      </c>
      <c r="B12" s="17">
        <v>5</v>
      </c>
      <c r="C12" s="17">
        <v>80</v>
      </c>
      <c r="D12" s="18" t="s">
        <v>37</v>
      </c>
      <c r="E12" s="18">
        <v>5</v>
      </c>
      <c r="F12" s="18">
        <v>11.974</v>
      </c>
      <c r="G12" s="16">
        <v>2</v>
      </c>
      <c r="H12" s="17" t="s">
        <v>2</v>
      </c>
      <c r="I12" s="17" t="s">
        <v>39</v>
      </c>
      <c r="J12" s="16">
        <v>0</v>
      </c>
      <c r="K12" s="18">
        <v>1</v>
      </c>
      <c r="L12" s="18">
        <v>2</v>
      </c>
      <c r="M12" s="18" t="s">
        <v>2</v>
      </c>
      <c r="N12" s="18" t="s">
        <v>39</v>
      </c>
      <c r="O12" s="18">
        <v>0.79700000000000004</v>
      </c>
    </row>
    <row r="13" spans="1:15" x14ac:dyDescent="0.25">
      <c r="A13" s="17" t="s">
        <v>1</v>
      </c>
      <c r="B13" s="17">
        <v>6</v>
      </c>
      <c r="C13" s="17">
        <v>47.5</v>
      </c>
      <c r="D13" s="18" t="s">
        <v>1</v>
      </c>
      <c r="E13" s="18">
        <v>6</v>
      </c>
      <c r="F13" s="18">
        <v>3.8690000000000002</v>
      </c>
      <c r="G13" s="16">
        <v>2</v>
      </c>
      <c r="H13" s="17" t="s">
        <v>38</v>
      </c>
      <c r="I13" s="17" t="s">
        <v>3</v>
      </c>
      <c r="J13" s="16">
        <v>0</v>
      </c>
      <c r="K13" s="18">
        <v>1</v>
      </c>
      <c r="L13" s="18">
        <v>2</v>
      </c>
      <c r="M13" s="18" t="s">
        <v>38</v>
      </c>
      <c r="N13" s="18" t="s">
        <v>3</v>
      </c>
      <c r="O13" s="18">
        <v>0.73099999999999998</v>
      </c>
    </row>
    <row r="14" spans="1:15" x14ac:dyDescent="0.25">
      <c r="A14" s="17" t="s">
        <v>37</v>
      </c>
      <c r="B14" s="17">
        <v>6</v>
      </c>
      <c r="C14" s="17">
        <v>80</v>
      </c>
      <c r="D14" s="18" t="s">
        <v>37</v>
      </c>
      <c r="E14" s="18">
        <v>6</v>
      </c>
      <c r="F14" s="18">
        <v>7.53</v>
      </c>
      <c r="G14" s="16">
        <v>2</v>
      </c>
      <c r="H14" s="17" t="s">
        <v>38</v>
      </c>
      <c r="I14" s="17" t="s">
        <v>39</v>
      </c>
      <c r="J14" s="16">
        <v>0</v>
      </c>
      <c r="K14" s="18">
        <v>1</v>
      </c>
      <c r="L14" s="18">
        <v>2</v>
      </c>
      <c r="M14" s="18" t="s">
        <v>38</v>
      </c>
      <c r="N14" s="18" t="s">
        <v>39</v>
      </c>
      <c r="O14" s="18">
        <v>0.84499999999999997</v>
      </c>
    </row>
    <row r="15" spans="1:15" x14ac:dyDescent="0.25">
      <c r="A15" s="17" t="s">
        <v>1</v>
      </c>
      <c r="B15" s="17">
        <v>7</v>
      </c>
      <c r="C15" s="17">
        <v>47.5</v>
      </c>
      <c r="D15" s="18" t="s">
        <v>1</v>
      </c>
      <c r="E15" s="18">
        <v>7</v>
      </c>
      <c r="F15" s="18">
        <v>2.4039999999999999</v>
      </c>
      <c r="G15" s="16">
        <v>3</v>
      </c>
      <c r="H15" s="17" t="s">
        <v>2</v>
      </c>
      <c r="I15" s="17" t="s">
        <v>3</v>
      </c>
      <c r="J15" s="16">
        <v>0</v>
      </c>
      <c r="K15" s="18">
        <v>1</v>
      </c>
      <c r="L15" s="18">
        <v>3</v>
      </c>
      <c r="M15" s="18" t="s">
        <v>2</v>
      </c>
      <c r="N15" s="18" t="s">
        <v>3</v>
      </c>
      <c r="O15" s="18">
        <v>1.825</v>
      </c>
    </row>
    <row r="16" spans="1:15" x14ac:dyDescent="0.25">
      <c r="A16" s="17" t="s">
        <v>37</v>
      </c>
      <c r="B16" s="17">
        <v>7</v>
      </c>
      <c r="C16" s="17">
        <v>80</v>
      </c>
      <c r="D16" s="18" t="s">
        <v>37</v>
      </c>
      <c r="E16" s="18">
        <v>7</v>
      </c>
      <c r="F16" s="18">
        <v>4.7560000000000002</v>
      </c>
      <c r="G16" s="16">
        <v>3</v>
      </c>
      <c r="H16" s="17" t="s">
        <v>2</v>
      </c>
      <c r="I16" s="17" t="s">
        <v>39</v>
      </c>
      <c r="J16" s="16">
        <v>0</v>
      </c>
      <c r="K16" s="18">
        <v>1</v>
      </c>
      <c r="L16" s="18">
        <v>3</v>
      </c>
      <c r="M16" s="18" t="s">
        <v>2</v>
      </c>
      <c r="N16" s="18" t="s">
        <v>39</v>
      </c>
      <c r="O16" s="18">
        <v>0.36099999999999999</v>
      </c>
    </row>
    <row r="17" spans="1:15" x14ac:dyDescent="0.25">
      <c r="A17" s="17" t="s">
        <v>1</v>
      </c>
      <c r="B17" s="17">
        <v>8</v>
      </c>
      <c r="C17" s="17">
        <v>47.5</v>
      </c>
      <c r="D17" s="18" t="s">
        <v>1</v>
      </c>
      <c r="E17" s="18">
        <v>8</v>
      </c>
      <c r="F17" s="18">
        <v>1.379</v>
      </c>
      <c r="G17" s="16">
        <v>3</v>
      </c>
      <c r="H17" s="17" t="s">
        <v>38</v>
      </c>
      <c r="I17" s="17" t="s">
        <v>3</v>
      </c>
      <c r="J17" s="16">
        <v>0</v>
      </c>
      <c r="K17" s="18">
        <v>1</v>
      </c>
      <c r="L17" s="18">
        <v>3</v>
      </c>
      <c r="M17" s="18" t="s">
        <v>38</v>
      </c>
      <c r="N17" s="18" t="s">
        <v>3</v>
      </c>
      <c r="O17" s="18">
        <v>0.71299999999999997</v>
      </c>
    </row>
    <row r="18" spans="1:15" x14ac:dyDescent="0.25">
      <c r="A18" s="17" t="s">
        <v>37</v>
      </c>
      <c r="B18" s="17">
        <v>8</v>
      </c>
      <c r="C18" s="17">
        <v>80</v>
      </c>
      <c r="D18" s="18" t="s">
        <v>37</v>
      </c>
      <c r="E18" s="18">
        <v>8</v>
      </c>
      <c r="F18" s="18">
        <v>2.74</v>
      </c>
      <c r="G18" s="16">
        <v>3</v>
      </c>
      <c r="H18" s="17" t="s">
        <v>38</v>
      </c>
      <c r="I18" s="17" t="s">
        <v>39</v>
      </c>
      <c r="J18" s="16">
        <v>0</v>
      </c>
      <c r="K18" s="18">
        <v>1</v>
      </c>
      <c r="L18" s="18">
        <v>3</v>
      </c>
      <c r="M18" s="18" t="s">
        <v>38</v>
      </c>
      <c r="N18" s="18" t="s">
        <v>39</v>
      </c>
      <c r="O18" s="18">
        <v>0.7</v>
      </c>
    </row>
    <row r="19" spans="1:15" x14ac:dyDescent="0.25">
      <c r="A19" s="17" t="s">
        <v>1</v>
      </c>
      <c r="B19" s="17">
        <v>9</v>
      </c>
      <c r="C19" s="17">
        <v>47.5</v>
      </c>
      <c r="D19" s="18" t="s">
        <v>1</v>
      </c>
      <c r="E19" s="18">
        <v>9</v>
      </c>
      <c r="F19" s="18">
        <v>0.82599999999999996</v>
      </c>
      <c r="G19" s="16">
        <v>4</v>
      </c>
      <c r="H19" s="17" t="s">
        <v>2</v>
      </c>
      <c r="I19" s="17" t="s">
        <v>3</v>
      </c>
      <c r="J19" s="16">
        <v>0</v>
      </c>
      <c r="K19" s="18">
        <v>1</v>
      </c>
      <c r="L19" s="18">
        <v>4</v>
      </c>
      <c r="M19" s="18" t="s">
        <v>2</v>
      </c>
      <c r="N19" s="18" t="s">
        <v>3</v>
      </c>
      <c r="O19" s="18">
        <v>1.536</v>
      </c>
    </row>
    <row r="20" spans="1:15" x14ac:dyDescent="0.25">
      <c r="A20" s="17" t="s">
        <v>37</v>
      </c>
      <c r="B20" s="17">
        <v>9</v>
      </c>
      <c r="C20" s="17">
        <v>80</v>
      </c>
      <c r="D20" s="18" t="s">
        <v>37</v>
      </c>
      <c r="E20" s="18">
        <v>9</v>
      </c>
      <c r="F20" s="18">
        <v>1.6439999999999999</v>
      </c>
      <c r="G20" s="16">
        <v>4</v>
      </c>
      <c r="H20" s="17" t="s">
        <v>2</v>
      </c>
      <c r="I20" s="17" t="s">
        <v>39</v>
      </c>
      <c r="J20" s="16">
        <v>0</v>
      </c>
      <c r="K20" s="18">
        <v>1</v>
      </c>
      <c r="L20" s="18">
        <v>4</v>
      </c>
      <c r="M20" s="18" t="s">
        <v>2</v>
      </c>
      <c r="N20" s="18" t="s">
        <v>39</v>
      </c>
      <c r="O20" s="18">
        <v>0.40699999999999997</v>
      </c>
    </row>
    <row r="21" spans="1:15" x14ac:dyDescent="0.25">
      <c r="A21" s="17" t="s">
        <v>1</v>
      </c>
      <c r="B21" s="17">
        <v>10</v>
      </c>
      <c r="C21" s="17">
        <v>47.5</v>
      </c>
      <c r="D21" s="18" t="s">
        <v>1</v>
      </c>
      <c r="E21" s="18">
        <v>10</v>
      </c>
      <c r="F21" s="18">
        <v>0</v>
      </c>
      <c r="G21" s="16">
        <v>4</v>
      </c>
      <c r="H21" s="17" t="s">
        <v>38</v>
      </c>
      <c r="I21" s="17" t="s">
        <v>3</v>
      </c>
      <c r="J21" s="16">
        <v>0</v>
      </c>
      <c r="K21" s="18">
        <v>1</v>
      </c>
      <c r="L21" s="18">
        <v>4</v>
      </c>
      <c r="M21" s="18" t="s">
        <v>38</v>
      </c>
      <c r="N21" s="18" t="s">
        <v>3</v>
      </c>
      <c r="O21" s="18">
        <v>0.77700000000000002</v>
      </c>
    </row>
    <row r="22" spans="1:15" x14ac:dyDescent="0.25">
      <c r="A22" s="17" t="s">
        <v>37</v>
      </c>
      <c r="B22" s="17">
        <v>10</v>
      </c>
      <c r="C22" s="17">
        <v>80</v>
      </c>
      <c r="D22" s="18" t="s">
        <v>37</v>
      </c>
      <c r="E22" s="18">
        <v>10</v>
      </c>
      <c r="F22" s="18">
        <v>0</v>
      </c>
      <c r="G22" s="16">
        <v>4</v>
      </c>
      <c r="H22" s="17" t="s">
        <v>38</v>
      </c>
      <c r="I22" s="17" t="s">
        <v>39</v>
      </c>
      <c r="J22" s="16">
        <v>0</v>
      </c>
      <c r="K22" s="18">
        <v>1</v>
      </c>
      <c r="L22" s="18">
        <v>4</v>
      </c>
      <c r="M22" s="18" t="s">
        <v>38</v>
      </c>
      <c r="N22" s="18" t="s">
        <v>39</v>
      </c>
      <c r="O22" s="18">
        <v>0.78800000000000003</v>
      </c>
    </row>
    <row r="23" spans="1:15" x14ac:dyDescent="0.25">
      <c r="A23" s="19"/>
      <c r="B23" s="19"/>
      <c r="C23" s="19"/>
      <c r="D23" s="19"/>
      <c r="E23" s="19"/>
      <c r="F23" s="19"/>
      <c r="G23" s="16">
        <v>5</v>
      </c>
      <c r="H23" s="17" t="s">
        <v>2</v>
      </c>
      <c r="I23" s="17" t="s">
        <v>3</v>
      </c>
      <c r="J23" s="16">
        <v>0</v>
      </c>
      <c r="K23" s="18">
        <v>1</v>
      </c>
      <c r="L23" s="18">
        <v>5</v>
      </c>
      <c r="M23" s="18" t="s">
        <v>2</v>
      </c>
      <c r="N23" s="18" t="s">
        <v>3</v>
      </c>
      <c r="O23" s="18">
        <v>0.54200000000000004</v>
      </c>
    </row>
    <row r="24" spans="1:15" x14ac:dyDescent="0.25">
      <c r="A24" s="19"/>
      <c r="B24" s="19"/>
      <c r="C24" s="19"/>
      <c r="D24" s="19"/>
      <c r="E24" s="19"/>
      <c r="F24" s="19"/>
      <c r="G24" s="16">
        <v>5</v>
      </c>
      <c r="H24" s="17" t="s">
        <v>2</v>
      </c>
      <c r="I24" s="17" t="s">
        <v>39</v>
      </c>
      <c r="J24" s="16">
        <v>0</v>
      </c>
      <c r="K24" s="18">
        <v>1</v>
      </c>
      <c r="L24" s="18">
        <v>5</v>
      </c>
      <c r="M24" s="18" t="s">
        <v>2</v>
      </c>
      <c r="N24" s="18" t="s">
        <v>39</v>
      </c>
      <c r="O24" s="18">
        <v>2.1999999999999999E-2</v>
      </c>
    </row>
    <row r="25" spans="1:15" x14ac:dyDescent="0.25">
      <c r="A25" s="19"/>
      <c r="B25" s="19"/>
      <c r="C25" s="19"/>
      <c r="D25" s="19"/>
      <c r="E25" s="19"/>
      <c r="F25" s="19"/>
      <c r="G25" s="16">
        <v>5</v>
      </c>
      <c r="H25" s="17" t="s">
        <v>38</v>
      </c>
      <c r="I25" s="17" t="s">
        <v>3</v>
      </c>
      <c r="J25" s="16">
        <v>0</v>
      </c>
      <c r="K25" s="18">
        <v>1</v>
      </c>
      <c r="L25" s="18">
        <v>5</v>
      </c>
      <c r="M25" s="18" t="s">
        <v>38</v>
      </c>
      <c r="N25" s="18" t="s">
        <v>3</v>
      </c>
      <c r="O25" s="18">
        <v>0.29899999999999999</v>
      </c>
    </row>
    <row r="26" spans="1:15" x14ac:dyDescent="0.25">
      <c r="A26" s="19"/>
      <c r="B26" s="19"/>
      <c r="C26" s="19"/>
      <c r="D26" s="19"/>
      <c r="E26" s="19"/>
      <c r="F26" s="19"/>
      <c r="G26" s="16">
        <v>5</v>
      </c>
      <c r="H26" s="17" t="s">
        <v>38</v>
      </c>
      <c r="I26" s="17" t="s">
        <v>39</v>
      </c>
      <c r="J26" s="16">
        <v>0</v>
      </c>
      <c r="K26" s="18">
        <v>1</v>
      </c>
      <c r="L26" s="18">
        <v>5</v>
      </c>
      <c r="M26" s="18" t="s">
        <v>38</v>
      </c>
      <c r="N26" s="18" t="s">
        <v>39</v>
      </c>
      <c r="O26" s="18">
        <v>0.43</v>
      </c>
    </row>
    <row r="27" spans="1:15" x14ac:dyDescent="0.25">
      <c r="A27" s="19"/>
      <c r="B27" s="19"/>
      <c r="C27" s="19"/>
      <c r="D27" s="19"/>
      <c r="E27" s="19"/>
      <c r="F27" s="19"/>
      <c r="G27" s="16">
        <v>6</v>
      </c>
      <c r="H27" s="17" t="s">
        <v>2</v>
      </c>
      <c r="I27" s="17" t="s">
        <v>3</v>
      </c>
      <c r="J27" s="16">
        <v>0</v>
      </c>
      <c r="K27" s="18">
        <v>1</v>
      </c>
      <c r="L27" s="18">
        <v>6</v>
      </c>
      <c r="M27" s="18" t="s">
        <v>2</v>
      </c>
      <c r="N27" s="18" t="s">
        <v>3</v>
      </c>
      <c r="O27" s="18">
        <v>0.38300000000000001</v>
      </c>
    </row>
    <row r="28" spans="1:15" x14ac:dyDescent="0.25">
      <c r="A28" s="19"/>
      <c r="B28" s="19"/>
      <c r="C28" s="19"/>
      <c r="D28" s="19"/>
      <c r="E28" s="19"/>
      <c r="F28" s="19"/>
      <c r="G28" s="16">
        <v>6</v>
      </c>
      <c r="H28" s="17" t="s">
        <v>2</v>
      </c>
      <c r="I28" s="17" t="s">
        <v>39</v>
      </c>
      <c r="J28" s="16">
        <v>0</v>
      </c>
      <c r="K28" s="18">
        <v>1</v>
      </c>
      <c r="L28" s="18">
        <v>6</v>
      </c>
      <c r="M28" s="18" t="s">
        <v>2</v>
      </c>
      <c r="N28" s="18" t="s">
        <v>39</v>
      </c>
      <c r="O28" s="18">
        <v>1E-3</v>
      </c>
    </row>
    <row r="29" spans="1:15" x14ac:dyDescent="0.25">
      <c r="A29" s="19"/>
      <c r="B29" s="19"/>
      <c r="C29" s="19"/>
      <c r="D29" s="19"/>
      <c r="E29" s="19"/>
      <c r="F29" s="19"/>
      <c r="G29" s="16">
        <v>6</v>
      </c>
      <c r="H29" s="17" t="s">
        <v>38</v>
      </c>
      <c r="I29" s="17" t="s">
        <v>3</v>
      </c>
      <c r="J29" s="16">
        <v>0</v>
      </c>
      <c r="K29" s="18">
        <v>1</v>
      </c>
      <c r="L29" s="18">
        <v>6</v>
      </c>
      <c r="M29" s="18" t="s">
        <v>38</v>
      </c>
      <c r="N29" s="18" t="s">
        <v>3</v>
      </c>
      <c r="O29" s="18">
        <v>0.17</v>
      </c>
    </row>
    <row r="30" spans="1:15" x14ac:dyDescent="0.25">
      <c r="A30" s="19"/>
      <c r="B30" s="19"/>
      <c r="C30" s="19"/>
      <c r="D30" s="19"/>
      <c r="E30" s="19"/>
      <c r="F30" s="19"/>
      <c r="G30" s="16">
        <v>6</v>
      </c>
      <c r="H30" s="17" t="s">
        <v>38</v>
      </c>
      <c r="I30" s="17" t="s">
        <v>39</v>
      </c>
      <c r="J30" s="16">
        <v>0</v>
      </c>
      <c r="K30" s="18">
        <v>1</v>
      </c>
      <c r="L30" s="18">
        <v>6</v>
      </c>
      <c r="M30" s="18" t="s">
        <v>38</v>
      </c>
      <c r="N30" s="18" t="s">
        <v>39</v>
      </c>
      <c r="O30" s="18">
        <v>0.16700000000000001</v>
      </c>
    </row>
    <row r="31" spans="1:15" x14ac:dyDescent="0.25">
      <c r="A31" s="19"/>
      <c r="B31" s="19"/>
      <c r="C31" s="19"/>
      <c r="D31" s="19"/>
      <c r="E31" s="19"/>
      <c r="F31" s="19"/>
      <c r="G31" s="16">
        <v>7</v>
      </c>
      <c r="H31" s="17" t="s">
        <v>2</v>
      </c>
      <c r="I31" s="17" t="s">
        <v>3</v>
      </c>
      <c r="J31" s="16">
        <v>0</v>
      </c>
      <c r="K31" s="18">
        <v>1</v>
      </c>
      <c r="L31" s="18">
        <v>7</v>
      </c>
      <c r="M31" s="18" t="s">
        <v>2</v>
      </c>
      <c r="N31" s="18" t="s">
        <v>3</v>
      </c>
      <c r="O31" s="18">
        <v>9.5000000000000001E-2</v>
      </c>
    </row>
    <row r="32" spans="1:15" x14ac:dyDescent="0.25">
      <c r="A32" s="19"/>
      <c r="B32" s="19"/>
      <c r="C32" s="19"/>
      <c r="D32" s="19"/>
      <c r="E32" s="19"/>
      <c r="F32" s="19"/>
      <c r="G32" s="16">
        <v>7</v>
      </c>
      <c r="H32" s="17" t="s">
        <v>2</v>
      </c>
      <c r="I32" s="17" t="s">
        <v>39</v>
      </c>
      <c r="J32" s="16">
        <v>0</v>
      </c>
      <c r="K32" s="18">
        <v>1</v>
      </c>
      <c r="L32" s="18">
        <v>7</v>
      </c>
      <c r="M32" s="18" t="s">
        <v>2</v>
      </c>
      <c r="N32" s="18" t="s">
        <v>39</v>
      </c>
      <c r="O32" s="18">
        <v>0</v>
      </c>
    </row>
    <row r="33" spans="1:15" x14ac:dyDescent="0.25">
      <c r="A33" s="19"/>
      <c r="B33" s="19"/>
      <c r="C33" s="19"/>
      <c r="D33" s="19"/>
      <c r="E33" s="19"/>
      <c r="F33" s="19"/>
      <c r="G33" s="16">
        <v>7</v>
      </c>
      <c r="H33" s="17" t="s">
        <v>38</v>
      </c>
      <c r="I33" s="17" t="s">
        <v>3</v>
      </c>
      <c r="J33" s="16">
        <v>0</v>
      </c>
      <c r="K33" s="18">
        <v>1</v>
      </c>
      <c r="L33" s="18">
        <v>7</v>
      </c>
      <c r="M33" s="18" t="s">
        <v>38</v>
      </c>
      <c r="N33" s="18" t="s">
        <v>3</v>
      </c>
      <c r="O33" s="18">
        <v>6.8000000000000005E-2</v>
      </c>
    </row>
    <row r="34" spans="1:15" x14ac:dyDescent="0.25">
      <c r="A34" s="19"/>
      <c r="B34" s="19"/>
      <c r="C34" s="19"/>
      <c r="D34" s="19"/>
      <c r="E34" s="19"/>
      <c r="F34" s="19"/>
      <c r="G34" s="16">
        <v>7</v>
      </c>
      <c r="H34" s="17" t="s">
        <v>38</v>
      </c>
      <c r="I34" s="17" t="s">
        <v>39</v>
      </c>
      <c r="J34" s="16">
        <v>0</v>
      </c>
      <c r="K34" s="18">
        <v>1</v>
      </c>
      <c r="L34" s="18">
        <v>7</v>
      </c>
      <c r="M34" s="18" t="s">
        <v>38</v>
      </c>
      <c r="N34" s="18" t="s">
        <v>39</v>
      </c>
      <c r="O34" s="18">
        <v>0.14899999999999999</v>
      </c>
    </row>
    <row r="35" spans="1:15" x14ac:dyDescent="0.25">
      <c r="A35" s="19"/>
      <c r="B35" s="19"/>
      <c r="C35" s="19"/>
      <c r="D35" s="19"/>
      <c r="E35" s="19"/>
      <c r="F35" s="19"/>
      <c r="G35" s="16">
        <v>8</v>
      </c>
      <c r="H35" s="17" t="s">
        <v>2</v>
      </c>
      <c r="I35" s="17" t="s">
        <v>3</v>
      </c>
      <c r="J35" s="16">
        <v>0</v>
      </c>
      <c r="K35" s="18">
        <v>1</v>
      </c>
      <c r="L35" s="18">
        <v>8</v>
      </c>
      <c r="M35" s="18" t="s">
        <v>2</v>
      </c>
      <c r="N35" s="18" t="s">
        <v>3</v>
      </c>
      <c r="O35" s="18">
        <v>1E-3</v>
      </c>
    </row>
    <row r="36" spans="1:15" x14ac:dyDescent="0.25">
      <c r="A36" s="19"/>
      <c r="B36" s="19"/>
      <c r="C36" s="19"/>
      <c r="D36" s="19"/>
      <c r="E36" s="19"/>
      <c r="F36" s="19"/>
      <c r="G36" s="16">
        <v>8</v>
      </c>
      <c r="H36" s="17" t="s">
        <v>2</v>
      </c>
      <c r="I36" s="17" t="s">
        <v>39</v>
      </c>
      <c r="J36" s="16">
        <v>0</v>
      </c>
      <c r="K36" s="18">
        <v>1</v>
      </c>
      <c r="L36" s="18">
        <v>8</v>
      </c>
      <c r="M36" s="18" t="s">
        <v>2</v>
      </c>
      <c r="N36" s="18" t="s">
        <v>39</v>
      </c>
      <c r="O36" s="18">
        <v>3.0000000000000001E-3</v>
      </c>
    </row>
    <row r="37" spans="1:15" x14ac:dyDescent="0.25">
      <c r="A37" s="19"/>
      <c r="B37" s="19"/>
      <c r="C37" s="19"/>
      <c r="D37" s="19"/>
      <c r="E37" s="19"/>
      <c r="F37" s="19"/>
      <c r="G37" s="16">
        <v>8</v>
      </c>
      <c r="H37" s="17" t="s">
        <v>38</v>
      </c>
      <c r="I37" s="17" t="s">
        <v>3</v>
      </c>
      <c r="J37" s="16">
        <v>0</v>
      </c>
      <c r="K37" s="18">
        <v>1</v>
      </c>
      <c r="L37" s="18">
        <v>8</v>
      </c>
      <c r="M37" s="18" t="s">
        <v>38</v>
      </c>
      <c r="N37" s="18" t="s">
        <v>3</v>
      </c>
      <c r="O37" s="18">
        <v>8.0000000000000002E-3</v>
      </c>
    </row>
    <row r="38" spans="1:15" x14ac:dyDescent="0.25">
      <c r="A38" s="19"/>
      <c r="B38" s="19"/>
      <c r="C38" s="19"/>
      <c r="D38" s="19"/>
      <c r="E38" s="19"/>
      <c r="F38" s="19"/>
      <c r="G38" s="16">
        <v>8</v>
      </c>
      <c r="H38" s="17" t="s">
        <v>38</v>
      </c>
      <c r="I38" s="17" t="s">
        <v>39</v>
      </c>
      <c r="J38" s="16">
        <v>0</v>
      </c>
      <c r="K38" s="18">
        <v>1</v>
      </c>
      <c r="L38" s="18">
        <v>8</v>
      </c>
      <c r="M38" s="18" t="s">
        <v>38</v>
      </c>
      <c r="N38" s="18" t="s">
        <v>39</v>
      </c>
      <c r="O38" s="18">
        <v>9.9000000000000005E-2</v>
      </c>
    </row>
    <row r="39" spans="1:15" x14ac:dyDescent="0.25">
      <c r="A39" s="19"/>
      <c r="B39" s="19"/>
      <c r="C39" s="19"/>
      <c r="D39" s="19"/>
      <c r="E39" s="19"/>
      <c r="F39" s="19"/>
      <c r="G39" s="16">
        <v>9</v>
      </c>
      <c r="H39" s="17" t="s">
        <v>2</v>
      </c>
      <c r="I39" s="17" t="s">
        <v>3</v>
      </c>
      <c r="J39" s="16">
        <v>0</v>
      </c>
      <c r="K39" s="18">
        <v>1</v>
      </c>
      <c r="L39" s="18">
        <v>9</v>
      </c>
      <c r="M39" s="18" t="s">
        <v>2</v>
      </c>
      <c r="N39" s="18" t="s">
        <v>3</v>
      </c>
      <c r="O39" s="18">
        <v>1E-3</v>
      </c>
    </row>
    <row r="40" spans="1:15" x14ac:dyDescent="0.25">
      <c r="A40" s="19"/>
      <c r="B40" s="19"/>
      <c r="C40" s="19"/>
      <c r="D40" s="19"/>
      <c r="E40" s="19"/>
      <c r="F40" s="19"/>
      <c r="G40" s="16">
        <v>9</v>
      </c>
      <c r="H40" s="17" t="s">
        <v>2</v>
      </c>
      <c r="I40" s="17" t="s">
        <v>39</v>
      </c>
      <c r="J40" s="16">
        <v>0</v>
      </c>
      <c r="K40" s="18">
        <v>1</v>
      </c>
      <c r="L40" s="18">
        <v>9</v>
      </c>
      <c r="M40" s="18" t="s">
        <v>2</v>
      </c>
      <c r="N40" s="18" t="s">
        <v>39</v>
      </c>
      <c r="O40" s="18">
        <v>0</v>
      </c>
    </row>
    <row r="41" spans="1:15" x14ac:dyDescent="0.25">
      <c r="A41" s="19"/>
      <c r="B41" s="19"/>
      <c r="C41" s="19"/>
      <c r="D41" s="19"/>
      <c r="E41" s="19"/>
      <c r="F41" s="19"/>
      <c r="G41" s="16">
        <v>9</v>
      </c>
      <c r="H41" s="17" t="s">
        <v>38</v>
      </c>
      <c r="I41" s="17" t="s">
        <v>3</v>
      </c>
      <c r="J41" s="16">
        <v>0</v>
      </c>
      <c r="K41" s="18">
        <v>1</v>
      </c>
      <c r="L41" s="18">
        <v>9</v>
      </c>
      <c r="M41" s="18" t="s">
        <v>38</v>
      </c>
      <c r="N41" s="18" t="s">
        <v>3</v>
      </c>
      <c r="O41" s="18">
        <v>5.0000000000000001E-3</v>
      </c>
    </row>
    <row r="42" spans="1:15" x14ac:dyDescent="0.25">
      <c r="A42" s="19"/>
      <c r="B42" s="19"/>
      <c r="C42" s="19"/>
      <c r="D42" s="19"/>
      <c r="E42" s="19"/>
      <c r="F42" s="19"/>
      <c r="G42" s="16">
        <v>9</v>
      </c>
      <c r="H42" s="17" t="s">
        <v>38</v>
      </c>
      <c r="I42" s="17" t="s">
        <v>39</v>
      </c>
      <c r="J42" s="16">
        <v>0</v>
      </c>
      <c r="K42" s="18">
        <v>1</v>
      </c>
      <c r="L42" s="18">
        <v>9</v>
      </c>
      <c r="M42" s="18" t="s">
        <v>38</v>
      </c>
      <c r="N42" s="18" t="s">
        <v>39</v>
      </c>
      <c r="O42" s="18">
        <v>0.127</v>
      </c>
    </row>
    <row r="43" spans="1:15" x14ac:dyDescent="0.25">
      <c r="A43" s="19"/>
      <c r="B43" s="19"/>
      <c r="C43" s="19"/>
      <c r="D43" s="19"/>
      <c r="E43" s="19"/>
      <c r="F43" s="19"/>
      <c r="G43" s="16">
        <v>10</v>
      </c>
      <c r="H43" s="17" t="s">
        <v>2</v>
      </c>
      <c r="I43" s="17" t="s">
        <v>3</v>
      </c>
      <c r="J43" s="16">
        <v>0</v>
      </c>
      <c r="K43" s="18">
        <v>1</v>
      </c>
      <c r="L43" s="18">
        <v>10</v>
      </c>
      <c r="M43" s="18" t="s">
        <v>2</v>
      </c>
      <c r="N43" s="18" t="s">
        <v>3</v>
      </c>
      <c r="O43" s="18">
        <v>2E-3</v>
      </c>
    </row>
    <row r="44" spans="1:15" x14ac:dyDescent="0.25">
      <c r="A44" s="19"/>
      <c r="B44" s="19"/>
      <c r="C44" s="19"/>
      <c r="D44" s="19"/>
      <c r="E44" s="19"/>
      <c r="F44" s="19"/>
      <c r="G44" s="16">
        <v>10</v>
      </c>
      <c r="H44" s="17" t="s">
        <v>2</v>
      </c>
      <c r="I44" s="17" t="s">
        <v>39</v>
      </c>
      <c r="J44" s="16">
        <v>0</v>
      </c>
      <c r="K44" s="18">
        <v>1</v>
      </c>
      <c r="L44" s="18">
        <v>10</v>
      </c>
      <c r="M44" s="18" t="s">
        <v>2</v>
      </c>
      <c r="N44" s="18" t="s">
        <v>39</v>
      </c>
      <c r="O44" s="18">
        <v>2E-3</v>
      </c>
    </row>
    <row r="45" spans="1:15" x14ac:dyDescent="0.25">
      <c r="A45" s="19"/>
      <c r="B45" s="19"/>
      <c r="C45" s="19"/>
      <c r="D45" s="19"/>
      <c r="E45" s="19"/>
      <c r="F45" s="19"/>
      <c r="G45" s="16">
        <v>10</v>
      </c>
      <c r="H45" s="17" t="s">
        <v>38</v>
      </c>
      <c r="I45" s="17" t="s">
        <v>3</v>
      </c>
      <c r="J45" s="16">
        <v>0</v>
      </c>
      <c r="K45" s="18">
        <v>1</v>
      </c>
      <c r="L45" s="18">
        <v>10</v>
      </c>
      <c r="M45" s="18" t="s">
        <v>38</v>
      </c>
      <c r="N45" s="18" t="s">
        <v>3</v>
      </c>
      <c r="O45" s="18">
        <v>0.03</v>
      </c>
    </row>
    <row r="46" spans="1:15" x14ac:dyDescent="0.25">
      <c r="A46" s="19"/>
      <c r="B46" s="19"/>
      <c r="C46" s="19"/>
      <c r="D46" s="19"/>
      <c r="E46" s="19"/>
      <c r="F46" s="19"/>
      <c r="G46" s="16">
        <v>10</v>
      </c>
      <c r="H46" s="17" t="s">
        <v>38</v>
      </c>
      <c r="I46" s="17" t="s">
        <v>39</v>
      </c>
      <c r="J46" s="16">
        <v>0</v>
      </c>
      <c r="K46" s="18">
        <v>1</v>
      </c>
      <c r="L46" s="18">
        <v>10</v>
      </c>
      <c r="M46" s="18" t="s">
        <v>38</v>
      </c>
      <c r="N46" s="18" t="s">
        <v>39</v>
      </c>
      <c r="O46" s="18">
        <v>0.97899999999999998</v>
      </c>
    </row>
    <row r="47" spans="1: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8">
        <v>2</v>
      </c>
      <c r="L47" s="18">
        <v>0</v>
      </c>
      <c r="M47" s="18" t="s">
        <v>2</v>
      </c>
      <c r="N47" s="18" t="s">
        <v>3</v>
      </c>
      <c r="O47" s="18">
        <v>0</v>
      </c>
    </row>
    <row r="48" spans="1: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8">
        <v>2</v>
      </c>
      <c r="L48" s="18">
        <v>0</v>
      </c>
      <c r="M48" s="18" t="s">
        <v>2</v>
      </c>
      <c r="N48" s="18" t="s">
        <v>39</v>
      </c>
      <c r="O48" s="18">
        <v>0</v>
      </c>
    </row>
    <row r="49" spans="1: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8">
        <v>2</v>
      </c>
      <c r="L49" s="18">
        <v>0</v>
      </c>
      <c r="M49" s="18" t="s">
        <v>38</v>
      </c>
      <c r="N49" s="18" t="s">
        <v>3</v>
      </c>
      <c r="O49" s="18">
        <v>0</v>
      </c>
    </row>
    <row r="50" spans="1: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8">
        <v>2</v>
      </c>
      <c r="L50" s="18">
        <v>0</v>
      </c>
      <c r="M50" s="18" t="s">
        <v>38</v>
      </c>
      <c r="N50" s="18" t="s">
        <v>39</v>
      </c>
      <c r="O50" s="18">
        <v>0</v>
      </c>
    </row>
    <row r="51" spans="1: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8">
        <v>2</v>
      </c>
      <c r="L51" s="18">
        <v>1</v>
      </c>
      <c r="M51" s="18" t="s">
        <v>2</v>
      </c>
      <c r="N51" s="18" t="s">
        <v>3</v>
      </c>
      <c r="O51" s="18">
        <v>1.895</v>
      </c>
    </row>
    <row r="52" spans="1: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8">
        <v>2</v>
      </c>
      <c r="L52" s="18">
        <v>1</v>
      </c>
      <c r="M52" s="18" t="s">
        <v>2</v>
      </c>
      <c r="N52" s="18" t="s">
        <v>39</v>
      </c>
      <c r="O52" s="18">
        <v>1.5569999999999999</v>
      </c>
    </row>
    <row r="53" spans="1:15" x14ac:dyDescent="0.25">
      <c r="A53" s="19"/>
      <c r="B53" s="19"/>
      <c r="C53" s="19"/>
      <c r="D53" s="19"/>
      <c r="E53" s="19"/>
      <c r="F53" s="19"/>
      <c r="G53" s="19"/>
      <c r="K53" s="18">
        <v>2</v>
      </c>
      <c r="L53" s="18">
        <v>1</v>
      </c>
      <c r="M53" s="18" t="s">
        <v>38</v>
      </c>
      <c r="N53" s="18" t="s">
        <v>3</v>
      </c>
      <c r="O53" s="18">
        <v>0.84099999999999997</v>
      </c>
    </row>
    <row r="54" spans="1:15" x14ac:dyDescent="0.25">
      <c r="K54" s="18">
        <v>2</v>
      </c>
      <c r="L54" s="18">
        <v>1</v>
      </c>
      <c r="M54" s="18" t="s">
        <v>38</v>
      </c>
      <c r="N54" s="18" t="s">
        <v>39</v>
      </c>
      <c r="O54" s="18">
        <v>0.91600000000000004</v>
      </c>
    </row>
    <row r="55" spans="1:15" x14ac:dyDescent="0.25">
      <c r="K55" s="18">
        <v>2</v>
      </c>
      <c r="L55" s="18">
        <v>2</v>
      </c>
      <c r="M55" s="18" t="s">
        <v>2</v>
      </c>
      <c r="N55" s="18" t="s">
        <v>3</v>
      </c>
      <c r="O55" s="18">
        <v>2.0790000000000002</v>
      </c>
    </row>
    <row r="56" spans="1:15" x14ac:dyDescent="0.25">
      <c r="K56" s="18">
        <v>2</v>
      </c>
      <c r="L56" s="18">
        <v>2</v>
      </c>
      <c r="M56" s="18" t="s">
        <v>2</v>
      </c>
      <c r="N56" s="18" t="s">
        <v>39</v>
      </c>
      <c r="O56" s="18">
        <v>0.55800000000000005</v>
      </c>
    </row>
    <row r="57" spans="1:15" x14ac:dyDescent="0.25">
      <c r="K57" s="18">
        <v>2</v>
      </c>
      <c r="L57" s="18">
        <v>2</v>
      </c>
      <c r="M57" s="18" t="s">
        <v>38</v>
      </c>
      <c r="N57" s="18" t="s">
        <v>3</v>
      </c>
      <c r="O57" s="18">
        <v>0.72</v>
      </c>
    </row>
    <row r="58" spans="1:15" x14ac:dyDescent="0.25">
      <c r="K58" s="18">
        <v>2</v>
      </c>
      <c r="L58" s="18">
        <v>2</v>
      </c>
      <c r="M58" s="18" t="s">
        <v>38</v>
      </c>
      <c r="N58" s="18" t="s">
        <v>39</v>
      </c>
      <c r="O58" s="18">
        <v>0.68700000000000006</v>
      </c>
    </row>
    <row r="59" spans="1:15" x14ac:dyDescent="0.25">
      <c r="K59" s="18">
        <v>2</v>
      </c>
      <c r="L59" s="18">
        <v>3</v>
      </c>
      <c r="M59" s="18" t="s">
        <v>2</v>
      </c>
      <c r="N59" s="18" t="s">
        <v>3</v>
      </c>
      <c r="O59" s="18">
        <v>1.7450000000000001</v>
      </c>
    </row>
    <row r="60" spans="1:15" x14ac:dyDescent="0.25">
      <c r="K60" s="18">
        <v>2</v>
      </c>
      <c r="L60" s="18">
        <v>3</v>
      </c>
      <c r="M60" s="18" t="s">
        <v>2</v>
      </c>
      <c r="N60" s="18" t="s">
        <v>39</v>
      </c>
      <c r="O60" s="18">
        <v>0.443</v>
      </c>
    </row>
    <row r="61" spans="1:15" x14ac:dyDescent="0.25">
      <c r="K61" s="18">
        <v>2</v>
      </c>
      <c r="L61" s="18">
        <v>3</v>
      </c>
      <c r="M61" s="18" t="s">
        <v>38</v>
      </c>
      <c r="N61" s="18" t="s">
        <v>3</v>
      </c>
      <c r="O61" s="18">
        <v>0.78700000000000003</v>
      </c>
    </row>
    <row r="62" spans="1:15" x14ac:dyDescent="0.25">
      <c r="K62" s="18">
        <v>2</v>
      </c>
      <c r="L62" s="18">
        <v>3</v>
      </c>
      <c r="M62" s="18" t="s">
        <v>38</v>
      </c>
      <c r="N62" s="18" t="s">
        <v>39</v>
      </c>
      <c r="O62" s="18">
        <v>0.79200000000000004</v>
      </c>
    </row>
    <row r="63" spans="1:15" x14ac:dyDescent="0.25">
      <c r="K63" s="18">
        <v>2</v>
      </c>
      <c r="L63" s="18">
        <v>4</v>
      </c>
      <c r="M63" s="18" t="s">
        <v>2</v>
      </c>
      <c r="N63" s="18" t="s">
        <v>3</v>
      </c>
      <c r="O63" s="18">
        <v>0.59299999999999997</v>
      </c>
    </row>
    <row r="64" spans="1:15" x14ac:dyDescent="0.25">
      <c r="K64" s="18">
        <v>2</v>
      </c>
      <c r="L64" s="18">
        <v>4</v>
      </c>
      <c r="M64" s="18" t="s">
        <v>2</v>
      </c>
      <c r="N64" s="18" t="s">
        <v>39</v>
      </c>
      <c r="O64" s="18">
        <v>2.8000000000000001E-2</v>
      </c>
    </row>
    <row r="65" spans="11:15" x14ac:dyDescent="0.25">
      <c r="K65" s="18">
        <v>2</v>
      </c>
      <c r="L65" s="18">
        <v>4</v>
      </c>
      <c r="M65" s="18" t="s">
        <v>38</v>
      </c>
      <c r="N65" s="18" t="s">
        <v>3</v>
      </c>
      <c r="O65" s="18">
        <v>0.30099999999999999</v>
      </c>
    </row>
    <row r="66" spans="11:15" x14ac:dyDescent="0.25">
      <c r="K66" s="18">
        <v>2</v>
      </c>
      <c r="L66" s="18">
        <v>4</v>
      </c>
      <c r="M66" s="18" t="s">
        <v>38</v>
      </c>
      <c r="N66" s="18" t="s">
        <v>39</v>
      </c>
      <c r="O66" s="18">
        <v>0.437</v>
      </c>
    </row>
    <row r="67" spans="11:15" x14ac:dyDescent="0.25">
      <c r="K67" s="18">
        <v>2</v>
      </c>
      <c r="L67" s="18">
        <v>5</v>
      </c>
      <c r="M67" s="18" t="s">
        <v>2</v>
      </c>
      <c r="N67" s="18" t="s">
        <v>3</v>
      </c>
      <c r="O67" s="18">
        <v>0.43099999999999999</v>
      </c>
    </row>
    <row r="68" spans="11:15" x14ac:dyDescent="0.25">
      <c r="K68" s="18">
        <v>2</v>
      </c>
      <c r="L68" s="18">
        <v>5</v>
      </c>
      <c r="M68" s="18" t="s">
        <v>2</v>
      </c>
      <c r="N68" s="18" t="s">
        <v>39</v>
      </c>
      <c r="O68" s="18">
        <v>3.0000000000000001E-3</v>
      </c>
    </row>
    <row r="69" spans="11:15" x14ac:dyDescent="0.25">
      <c r="K69" s="18">
        <v>2</v>
      </c>
      <c r="L69" s="18">
        <v>5</v>
      </c>
      <c r="M69" s="18" t="s">
        <v>38</v>
      </c>
      <c r="N69" s="18" t="s">
        <v>3</v>
      </c>
      <c r="O69" s="18">
        <v>0.17</v>
      </c>
    </row>
    <row r="70" spans="11:15" x14ac:dyDescent="0.25">
      <c r="K70" s="18">
        <v>2</v>
      </c>
      <c r="L70" s="18">
        <v>5</v>
      </c>
      <c r="M70" s="18" t="s">
        <v>38</v>
      </c>
      <c r="N70" s="18" t="s">
        <v>39</v>
      </c>
      <c r="O70" s="18">
        <v>0.16600000000000001</v>
      </c>
    </row>
    <row r="71" spans="11:15" x14ac:dyDescent="0.25">
      <c r="K71" s="18">
        <v>2</v>
      </c>
      <c r="L71" s="18">
        <v>6</v>
      </c>
      <c r="M71" s="18" t="s">
        <v>2</v>
      </c>
      <c r="N71" s="18" t="s">
        <v>3</v>
      </c>
      <c r="O71" s="18">
        <v>0.113</v>
      </c>
    </row>
    <row r="72" spans="11:15" x14ac:dyDescent="0.25">
      <c r="K72" s="18">
        <v>2</v>
      </c>
      <c r="L72" s="18">
        <v>6</v>
      </c>
      <c r="M72" s="18" t="s">
        <v>2</v>
      </c>
      <c r="N72" s="18" t="s">
        <v>39</v>
      </c>
      <c r="O72" s="18">
        <v>0</v>
      </c>
    </row>
    <row r="73" spans="11:15" x14ac:dyDescent="0.25">
      <c r="K73" s="18">
        <v>2</v>
      </c>
      <c r="L73" s="18">
        <v>6</v>
      </c>
      <c r="M73" s="18" t="s">
        <v>38</v>
      </c>
      <c r="N73" s="18" t="s">
        <v>3</v>
      </c>
      <c r="O73" s="18">
        <v>6.9000000000000006E-2</v>
      </c>
    </row>
    <row r="74" spans="11:15" x14ac:dyDescent="0.25">
      <c r="K74" s="18">
        <v>2</v>
      </c>
      <c r="L74" s="18">
        <v>6</v>
      </c>
      <c r="M74" s="18" t="s">
        <v>38</v>
      </c>
      <c r="N74" s="18" t="s">
        <v>39</v>
      </c>
      <c r="O74" s="18">
        <v>0.14899999999999999</v>
      </c>
    </row>
    <row r="75" spans="11:15" x14ac:dyDescent="0.25">
      <c r="K75" s="18">
        <v>2</v>
      </c>
      <c r="L75" s="18">
        <v>7</v>
      </c>
      <c r="M75" s="18" t="s">
        <v>2</v>
      </c>
      <c r="N75" s="18" t="s">
        <v>3</v>
      </c>
      <c r="O75" s="18">
        <v>1E-3</v>
      </c>
    </row>
    <row r="76" spans="11:15" x14ac:dyDescent="0.25">
      <c r="K76" s="18">
        <v>2</v>
      </c>
      <c r="L76" s="18">
        <v>7</v>
      </c>
      <c r="M76" s="18" t="s">
        <v>2</v>
      </c>
      <c r="N76" s="18" t="s">
        <v>39</v>
      </c>
      <c r="O76" s="18">
        <v>3.0000000000000001E-3</v>
      </c>
    </row>
    <row r="77" spans="11:15" x14ac:dyDescent="0.25">
      <c r="K77" s="18">
        <v>2</v>
      </c>
      <c r="L77" s="18">
        <v>7</v>
      </c>
      <c r="M77" s="18" t="s">
        <v>38</v>
      </c>
      <c r="N77" s="18" t="s">
        <v>3</v>
      </c>
      <c r="O77" s="18">
        <v>0.01</v>
      </c>
    </row>
    <row r="78" spans="11:15" x14ac:dyDescent="0.25">
      <c r="K78" s="18">
        <v>2</v>
      </c>
      <c r="L78" s="18">
        <v>7</v>
      </c>
      <c r="M78" s="18" t="s">
        <v>38</v>
      </c>
      <c r="N78" s="18" t="s">
        <v>39</v>
      </c>
      <c r="O78" s="18">
        <v>0.106</v>
      </c>
    </row>
    <row r="79" spans="11:15" x14ac:dyDescent="0.25">
      <c r="K79" s="18">
        <v>2</v>
      </c>
      <c r="L79" s="18">
        <v>8</v>
      </c>
      <c r="M79" s="18" t="s">
        <v>2</v>
      </c>
      <c r="N79" s="18" t="s">
        <v>3</v>
      </c>
      <c r="O79" s="18">
        <v>1E-3</v>
      </c>
    </row>
    <row r="80" spans="11:15" x14ac:dyDescent="0.25">
      <c r="K80" s="18">
        <v>2</v>
      </c>
      <c r="L80" s="18">
        <v>8</v>
      </c>
      <c r="M80" s="18" t="s">
        <v>2</v>
      </c>
      <c r="N80" s="18" t="s">
        <v>39</v>
      </c>
      <c r="O80" s="18">
        <v>0</v>
      </c>
    </row>
    <row r="81" spans="11:15" x14ac:dyDescent="0.25">
      <c r="K81" s="18">
        <v>2</v>
      </c>
      <c r="L81" s="18">
        <v>8</v>
      </c>
      <c r="M81" s="18" t="s">
        <v>38</v>
      </c>
      <c r="N81" s="18" t="s">
        <v>3</v>
      </c>
      <c r="O81" s="18">
        <v>5.0000000000000001E-3</v>
      </c>
    </row>
    <row r="82" spans="11:15" x14ac:dyDescent="0.25">
      <c r="K82" s="18">
        <v>2</v>
      </c>
      <c r="L82" s="18">
        <v>8</v>
      </c>
      <c r="M82" s="18" t="s">
        <v>38</v>
      </c>
      <c r="N82" s="18" t="s">
        <v>39</v>
      </c>
      <c r="O82" s="18">
        <v>0.129</v>
      </c>
    </row>
    <row r="83" spans="11:15" x14ac:dyDescent="0.25">
      <c r="K83" s="18">
        <v>2</v>
      </c>
      <c r="L83" s="18">
        <v>9</v>
      </c>
      <c r="M83" s="18" t="s">
        <v>2</v>
      </c>
      <c r="N83" s="18" t="s">
        <v>3</v>
      </c>
      <c r="O83" s="18">
        <v>0</v>
      </c>
    </row>
    <row r="84" spans="11:15" x14ac:dyDescent="0.25">
      <c r="K84" s="18">
        <v>2</v>
      </c>
      <c r="L84" s="18">
        <v>9</v>
      </c>
      <c r="M84" s="18" t="s">
        <v>2</v>
      </c>
      <c r="N84" s="18" t="s">
        <v>39</v>
      </c>
      <c r="O84" s="18">
        <v>2E-3</v>
      </c>
    </row>
    <row r="85" spans="11:15" x14ac:dyDescent="0.25">
      <c r="K85" s="18">
        <v>2</v>
      </c>
      <c r="L85" s="18">
        <v>9</v>
      </c>
      <c r="M85" s="18" t="s">
        <v>38</v>
      </c>
      <c r="N85" s="18" t="s">
        <v>3</v>
      </c>
      <c r="O85" s="18">
        <v>8.9999999999999993E-3</v>
      </c>
    </row>
    <row r="86" spans="11:15" x14ac:dyDescent="0.25">
      <c r="K86" s="18">
        <v>2</v>
      </c>
      <c r="L86" s="18">
        <v>9</v>
      </c>
      <c r="M86" s="18" t="s">
        <v>38</v>
      </c>
      <c r="N86" s="18" t="s">
        <v>39</v>
      </c>
      <c r="O86" s="18">
        <v>0.121</v>
      </c>
    </row>
    <row r="87" spans="11:15" x14ac:dyDescent="0.25">
      <c r="K87" s="18">
        <v>2</v>
      </c>
      <c r="L87" s="18">
        <v>10</v>
      </c>
      <c r="M87" s="18" t="s">
        <v>2</v>
      </c>
      <c r="N87" s="18" t="s">
        <v>3</v>
      </c>
      <c r="O87" s="18">
        <v>2E-3</v>
      </c>
    </row>
    <row r="88" spans="11:15" x14ac:dyDescent="0.25">
      <c r="K88" s="18">
        <v>2</v>
      </c>
      <c r="L88" s="18">
        <v>10</v>
      </c>
      <c r="M88" s="18" t="s">
        <v>2</v>
      </c>
      <c r="N88" s="18" t="s">
        <v>39</v>
      </c>
      <c r="O88" s="18">
        <v>2E-3</v>
      </c>
    </row>
    <row r="89" spans="11:15" x14ac:dyDescent="0.25">
      <c r="K89" s="18">
        <v>2</v>
      </c>
      <c r="L89" s="18">
        <v>10</v>
      </c>
      <c r="M89" s="18" t="s">
        <v>38</v>
      </c>
      <c r="N89" s="18" t="s">
        <v>3</v>
      </c>
      <c r="O89" s="18">
        <v>2.1000000000000001E-2</v>
      </c>
    </row>
    <row r="90" spans="11:15" x14ac:dyDescent="0.25">
      <c r="K90" s="18">
        <v>2</v>
      </c>
      <c r="L90" s="18">
        <v>10</v>
      </c>
      <c r="M90" s="18" t="s">
        <v>38</v>
      </c>
      <c r="N90" s="18" t="s">
        <v>39</v>
      </c>
      <c r="O90" s="18">
        <v>0.86099999999999999</v>
      </c>
    </row>
    <row r="91" spans="11:15" x14ac:dyDescent="0.25">
      <c r="K91" s="18">
        <v>3</v>
      </c>
      <c r="L91" s="18">
        <v>0</v>
      </c>
      <c r="M91" s="18" t="s">
        <v>2</v>
      </c>
      <c r="N91" s="18" t="s">
        <v>3</v>
      </c>
      <c r="O91" s="18">
        <v>0</v>
      </c>
    </row>
    <row r="92" spans="11:15" x14ac:dyDescent="0.25">
      <c r="K92" s="18">
        <v>3</v>
      </c>
      <c r="L92" s="18">
        <v>0</v>
      </c>
      <c r="M92" s="18" t="s">
        <v>2</v>
      </c>
      <c r="N92" s="18" t="s">
        <v>39</v>
      </c>
      <c r="O92" s="18">
        <v>0</v>
      </c>
    </row>
    <row r="93" spans="11:15" x14ac:dyDescent="0.25">
      <c r="K93" s="18">
        <v>3</v>
      </c>
      <c r="L93" s="18">
        <v>0</v>
      </c>
      <c r="M93" s="18" t="s">
        <v>38</v>
      </c>
      <c r="N93" s="18" t="s">
        <v>3</v>
      </c>
      <c r="O93" s="18">
        <v>0</v>
      </c>
    </row>
    <row r="94" spans="11:15" x14ac:dyDescent="0.25">
      <c r="K94" s="18">
        <v>3</v>
      </c>
      <c r="L94" s="18">
        <v>0</v>
      </c>
      <c r="M94" s="18" t="s">
        <v>38</v>
      </c>
      <c r="N94" s="18" t="s">
        <v>39</v>
      </c>
      <c r="O94" s="18">
        <v>0</v>
      </c>
    </row>
    <row r="95" spans="11:15" x14ac:dyDescent="0.25">
      <c r="K95" s="18">
        <v>3</v>
      </c>
      <c r="L95" s="18">
        <v>1</v>
      </c>
      <c r="M95" s="18" t="s">
        <v>2</v>
      </c>
      <c r="N95" s="18" t="s">
        <v>3</v>
      </c>
      <c r="O95" s="18">
        <v>2.0880000000000001</v>
      </c>
    </row>
    <row r="96" spans="11:15" x14ac:dyDescent="0.25">
      <c r="K96" s="18">
        <v>3</v>
      </c>
      <c r="L96" s="18">
        <v>1</v>
      </c>
      <c r="M96" s="18" t="s">
        <v>2</v>
      </c>
      <c r="N96" s="18" t="s">
        <v>39</v>
      </c>
      <c r="O96" s="18">
        <v>1.0049999999999999</v>
      </c>
    </row>
    <row r="97" spans="11:15" x14ac:dyDescent="0.25">
      <c r="K97" s="18">
        <v>3</v>
      </c>
      <c r="L97" s="18">
        <v>1</v>
      </c>
      <c r="M97" s="18" t="s">
        <v>38</v>
      </c>
      <c r="N97" s="18" t="s">
        <v>3</v>
      </c>
      <c r="O97" s="18">
        <v>0.71299999999999997</v>
      </c>
    </row>
    <row r="98" spans="11:15" x14ac:dyDescent="0.25">
      <c r="K98" s="18">
        <v>3</v>
      </c>
      <c r="L98" s="18">
        <v>1</v>
      </c>
      <c r="M98" s="18" t="s">
        <v>38</v>
      </c>
      <c r="N98" s="18" t="s">
        <v>39</v>
      </c>
      <c r="O98" s="18">
        <v>0.66800000000000004</v>
      </c>
    </row>
    <row r="99" spans="11:15" x14ac:dyDescent="0.25">
      <c r="K99" s="18">
        <v>3</v>
      </c>
      <c r="L99" s="18">
        <v>2</v>
      </c>
      <c r="M99" s="18" t="s">
        <v>2</v>
      </c>
      <c r="N99" s="18" t="s">
        <v>3</v>
      </c>
      <c r="O99" s="18">
        <v>1.7789999999999999</v>
      </c>
    </row>
    <row r="100" spans="11:15" x14ac:dyDescent="0.25">
      <c r="K100" s="18">
        <v>3</v>
      </c>
      <c r="L100" s="18">
        <v>2</v>
      </c>
      <c r="M100" s="18" t="s">
        <v>2</v>
      </c>
      <c r="N100" s="18" t="s">
        <v>39</v>
      </c>
      <c r="O100" s="18">
        <v>0.50900000000000001</v>
      </c>
    </row>
    <row r="101" spans="11:15" x14ac:dyDescent="0.25">
      <c r="K101" s="18">
        <v>3</v>
      </c>
      <c r="L101" s="18">
        <v>2</v>
      </c>
      <c r="M101" s="18" t="s">
        <v>38</v>
      </c>
      <c r="N101" s="18" t="s">
        <v>3</v>
      </c>
      <c r="O101" s="18">
        <v>0.79100000000000004</v>
      </c>
    </row>
    <row r="102" spans="11:15" x14ac:dyDescent="0.25">
      <c r="K102" s="18">
        <v>3</v>
      </c>
      <c r="L102" s="18">
        <v>2</v>
      </c>
      <c r="M102" s="18" t="s">
        <v>38</v>
      </c>
      <c r="N102" s="18" t="s">
        <v>39</v>
      </c>
      <c r="O102" s="18">
        <v>0.77900000000000003</v>
      </c>
    </row>
    <row r="103" spans="11:15" x14ac:dyDescent="0.25">
      <c r="K103" s="18">
        <v>3</v>
      </c>
      <c r="L103" s="18">
        <v>3</v>
      </c>
      <c r="M103" s="18" t="s">
        <v>2</v>
      </c>
      <c r="N103" s="18" t="s">
        <v>3</v>
      </c>
      <c r="O103" s="18">
        <v>0.60199999999999998</v>
      </c>
    </row>
    <row r="104" spans="11:15" x14ac:dyDescent="0.25">
      <c r="K104" s="18">
        <v>3</v>
      </c>
      <c r="L104" s="18">
        <v>3</v>
      </c>
      <c r="M104" s="18" t="s">
        <v>2</v>
      </c>
      <c r="N104" s="18" t="s">
        <v>39</v>
      </c>
      <c r="O104" s="18">
        <v>3.3000000000000002E-2</v>
      </c>
    </row>
    <row r="105" spans="11:15" x14ac:dyDescent="0.25">
      <c r="K105" s="18">
        <v>3</v>
      </c>
      <c r="L105" s="18">
        <v>3</v>
      </c>
      <c r="M105" s="18" t="s">
        <v>38</v>
      </c>
      <c r="N105" s="18" t="s">
        <v>3</v>
      </c>
      <c r="O105" s="18">
        <v>0.308</v>
      </c>
    </row>
    <row r="106" spans="11:15" x14ac:dyDescent="0.25">
      <c r="K106" s="18">
        <v>3</v>
      </c>
      <c r="L106" s="18">
        <v>3</v>
      </c>
      <c r="M106" s="18" t="s">
        <v>38</v>
      </c>
      <c r="N106" s="18" t="s">
        <v>39</v>
      </c>
      <c r="O106" s="18">
        <v>0.437</v>
      </c>
    </row>
    <row r="107" spans="11:15" x14ac:dyDescent="0.25">
      <c r="K107" s="18">
        <v>3</v>
      </c>
      <c r="L107" s="18">
        <v>4</v>
      </c>
      <c r="M107" s="18" t="s">
        <v>2</v>
      </c>
      <c r="N107" s="18" t="s">
        <v>3</v>
      </c>
      <c r="O107" s="18">
        <v>0.437</v>
      </c>
    </row>
    <row r="108" spans="11:15" x14ac:dyDescent="0.25">
      <c r="K108" s="18">
        <v>3</v>
      </c>
      <c r="L108" s="18">
        <v>4</v>
      </c>
      <c r="M108" s="18" t="s">
        <v>2</v>
      </c>
      <c r="N108" s="18" t="s">
        <v>39</v>
      </c>
      <c r="O108" s="18">
        <v>5.0000000000000001E-3</v>
      </c>
    </row>
    <row r="109" spans="11:15" x14ac:dyDescent="0.25">
      <c r="K109" s="18">
        <v>3</v>
      </c>
      <c r="L109" s="18">
        <v>4</v>
      </c>
      <c r="M109" s="18" t="s">
        <v>38</v>
      </c>
      <c r="N109" s="18" t="s">
        <v>3</v>
      </c>
      <c r="O109" s="18">
        <v>0.17</v>
      </c>
    </row>
    <row r="110" spans="11:15" x14ac:dyDescent="0.25">
      <c r="K110" s="18">
        <v>3</v>
      </c>
      <c r="L110" s="18">
        <v>4</v>
      </c>
      <c r="M110" s="18" t="s">
        <v>38</v>
      </c>
      <c r="N110" s="18" t="s">
        <v>39</v>
      </c>
      <c r="O110" s="18">
        <v>0.16600000000000001</v>
      </c>
    </row>
    <row r="111" spans="11:15" x14ac:dyDescent="0.25">
      <c r="K111" s="18">
        <v>3</v>
      </c>
      <c r="L111" s="18">
        <v>5</v>
      </c>
      <c r="M111" s="18" t="s">
        <v>2</v>
      </c>
      <c r="N111" s="18" t="s">
        <v>3</v>
      </c>
      <c r="O111" s="18">
        <v>0.122</v>
      </c>
    </row>
    <row r="112" spans="11:15" x14ac:dyDescent="0.25">
      <c r="K112" s="18">
        <v>3</v>
      </c>
      <c r="L112" s="18">
        <v>5</v>
      </c>
      <c r="M112" s="18" t="s">
        <v>2</v>
      </c>
      <c r="N112" s="18" t="s">
        <v>39</v>
      </c>
      <c r="O112" s="18">
        <v>0</v>
      </c>
    </row>
    <row r="113" spans="11:15" x14ac:dyDescent="0.25">
      <c r="K113" s="18">
        <v>3</v>
      </c>
      <c r="L113" s="18">
        <v>5</v>
      </c>
      <c r="M113" s="18" t="s">
        <v>38</v>
      </c>
      <c r="N113" s="18" t="s">
        <v>3</v>
      </c>
      <c r="O113" s="18">
        <v>6.9000000000000006E-2</v>
      </c>
    </row>
    <row r="114" spans="11:15" x14ac:dyDescent="0.25">
      <c r="K114" s="18">
        <v>3</v>
      </c>
      <c r="L114" s="18">
        <v>5</v>
      </c>
      <c r="M114" s="18" t="s">
        <v>38</v>
      </c>
      <c r="N114" s="18" t="s">
        <v>39</v>
      </c>
      <c r="O114" s="18">
        <v>0.14899999999999999</v>
      </c>
    </row>
    <row r="115" spans="11:15" x14ac:dyDescent="0.25">
      <c r="K115" s="18">
        <v>3</v>
      </c>
      <c r="L115" s="18">
        <v>6</v>
      </c>
      <c r="M115" s="18" t="s">
        <v>2</v>
      </c>
      <c r="N115" s="18" t="s">
        <v>3</v>
      </c>
      <c r="O115" s="18">
        <v>1E-3</v>
      </c>
    </row>
    <row r="116" spans="11:15" x14ac:dyDescent="0.25">
      <c r="K116" s="18">
        <v>3</v>
      </c>
      <c r="L116" s="18">
        <v>6</v>
      </c>
      <c r="M116" s="18" t="s">
        <v>2</v>
      </c>
      <c r="N116" s="18" t="s">
        <v>39</v>
      </c>
      <c r="O116" s="18">
        <v>3.0000000000000001E-3</v>
      </c>
    </row>
    <row r="117" spans="11:15" x14ac:dyDescent="0.25">
      <c r="K117" s="18">
        <v>3</v>
      </c>
      <c r="L117" s="18">
        <v>6</v>
      </c>
      <c r="M117" s="18" t="s">
        <v>38</v>
      </c>
      <c r="N117" s="18" t="s">
        <v>3</v>
      </c>
      <c r="O117" s="18">
        <v>8.9999999999999993E-3</v>
      </c>
    </row>
    <row r="118" spans="11:15" x14ac:dyDescent="0.25">
      <c r="K118" s="18">
        <v>3</v>
      </c>
      <c r="L118" s="18">
        <v>6</v>
      </c>
      <c r="M118" s="18" t="s">
        <v>38</v>
      </c>
      <c r="N118" s="18" t="s">
        <v>39</v>
      </c>
      <c r="O118" s="18">
        <v>0.109</v>
      </c>
    </row>
    <row r="119" spans="11:15" x14ac:dyDescent="0.25">
      <c r="K119" s="18">
        <v>3</v>
      </c>
      <c r="L119" s="18">
        <v>7</v>
      </c>
      <c r="M119" s="18" t="s">
        <v>2</v>
      </c>
      <c r="N119" s="18" t="s">
        <v>3</v>
      </c>
      <c r="O119" s="18">
        <v>1E-3</v>
      </c>
    </row>
    <row r="120" spans="11:15" x14ac:dyDescent="0.25">
      <c r="K120" s="18">
        <v>3</v>
      </c>
      <c r="L120" s="18">
        <v>7</v>
      </c>
      <c r="M120" s="18" t="s">
        <v>2</v>
      </c>
      <c r="N120" s="18" t="s">
        <v>39</v>
      </c>
      <c r="O120" s="18">
        <v>0</v>
      </c>
    </row>
    <row r="121" spans="11:15" x14ac:dyDescent="0.25">
      <c r="K121" s="18">
        <v>3</v>
      </c>
      <c r="L121" s="18">
        <v>7</v>
      </c>
      <c r="M121" s="18" t="s">
        <v>38</v>
      </c>
      <c r="N121" s="18" t="s">
        <v>3</v>
      </c>
      <c r="O121" s="18">
        <v>5.0000000000000001E-3</v>
      </c>
    </row>
    <row r="122" spans="11:15" x14ac:dyDescent="0.25">
      <c r="K122" s="18">
        <v>3</v>
      </c>
      <c r="L122" s="18">
        <v>7</v>
      </c>
      <c r="M122" s="18" t="s">
        <v>38</v>
      </c>
      <c r="N122" s="18" t="s">
        <v>39</v>
      </c>
      <c r="O122" s="18">
        <v>0.13300000000000001</v>
      </c>
    </row>
    <row r="123" spans="11:15" x14ac:dyDescent="0.25">
      <c r="K123" s="18">
        <v>3</v>
      </c>
      <c r="L123" s="18">
        <v>8</v>
      </c>
      <c r="M123" s="18" t="s">
        <v>2</v>
      </c>
      <c r="N123" s="18" t="s">
        <v>3</v>
      </c>
      <c r="O123" s="18">
        <v>0</v>
      </c>
    </row>
    <row r="124" spans="11:15" x14ac:dyDescent="0.25">
      <c r="K124" s="18">
        <v>3</v>
      </c>
      <c r="L124" s="18">
        <v>8</v>
      </c>
      <c r="M124" s="18" t="s">
        <v>2</v>
      </c>
      <c r="N124" s="18" t="s">
        <v>39</v>
      </c>
      <c r="O124" s="18">
        <v>3.0000000000000001E-3</v>
      </c>
    </row>
    <row r="125" spans="11:15" x14ac:dyDescent="0.25">
      <c r="K125" s="18">
        <v>3</v>
      </c>
      <c r="L125" s="18">
        <v>8</v>
      </c>
      <c r="M125" s="18" t="s">
        <v>38</v>
      </c>
      <c r="N125" s="18" t="s">
        <v>3</v>
      </c>
      <c r="O125" s="18">
        <v>8.9999999999999993E-3</v>
      </c>
    </row>
    <row r="126" spans="11:15" x14ac:dyDescent="0.25">
      <c r="K126" s="18">
        <v>3</v>
      </c>
      <c r="L126" s="18">
        <v>8</v>
      </c>
      <c r="M126" s="18" t="s">
        <v>38</v>
      </c>
      <c r="N126" s="18" t="s">
        <v>39</v>
      </c>
      <c r="O126" s="18">
        <v>0.12</v>
      </c>
    </row>
    <row r="127" spans="11:15" x14ac:dyDescent="0.25">
      <c r="K127" s="18">
        <v>3</v>
      </c>
      <c r="L127" s="18">
        <v>9</v>
      </c>
      <c r="M127" s="18" t="s">
        <v>2</v>
      </c>
      <c r="N127" s="18" t="s">
        <v>3</v>
      </c>
      <c r="O127" s="18">
        <v>0</v>
      </c>
    </row>
    <row r="128" spans="11:15" x14ac:dyDescent="0.25">
      <c r="K128" s="18">
        <v>3</v>
      </c>
      <c r="L128" s="18">
        <v>9</v>
      </c>
      <c r="M128" s="18" t="s">
        <v>2</v>
      </c>
      <c r="N128" s="18" t="s">
        <v>39</v>
      </c>
      <c r="O128" s="18">
        <v>1E-3</v>
      </c>
    </row>
    <row r="129" spans="11:15" x14ac:dyDescent="0.25">
      <c r="K129" s="18">
        <v>3</v>
      </c>
      <c r="L129" s="18">
        <v>9</v>
      </c>
      <c r="M129" s="18" t="s">
        <v>38</v>
      </c>
      <c r="N129" s="18" t="s">
        <v>3</v>
      </c>
      <c r="O129" s="18">
        <v>4.0000000000000001E-3</v>
      </c>
    </row>
    <row r="130" spans="11:15" x14ac:dyDescent="0.25">
      <c r="K130" s="18">
        <v>3</v>
      </c>
      <c r="L130" s="18">
        <v>9</v>
      </c>
      <c r="M130" s="18" t="s">
        <v>38</v>
      </c>
      <c r="N130" s="18" t="s">
        <v>39</v>
      </c>
      <c r="O130" s="18">
        <v>0.14899999999999999</v>
      </c>
    </row>
    <row r="131" spans="11:15" x14ac:dyDescent="0.25">
      <c r="K131" s="18">
        <v>3</v>
      </c>
      <c r="L131" s="18">
        <v>10</v>
      </c>
      <c r="M131" s="18" t="s">
        <v>2</v>
      </c>
      <c r="N131" s="18" t="s">
        <v>3</v>
      </c>
      <c r="O131" s="18">
        <v>2E-3</v>
      </c>
    </row>
    <row r="132" spans="11:15" x14ac:dyDescent="0.25">
      <c r="K132" s="18">
        <v>3</v>
      </c>
      <c r="L132" s="18">
        <v>10</v>
      </c>
      <c r="M132" s="18" t="s">
        <v>2</v>
      </c>
      <c r="N132" s="18" t="s">
        <v>39</v>
      </c>
      <c r="O132" s="18">
        <v>1E-3</v>
      </c>
    </row>
    <row r="133" spans="11:15" x14ac:dyDescent="0.25">
      <c r="K133" s="18">
        <v>3</v>
      </c>
      <c r="L133" s="18">
        <v>10</v>
      </c>
      <c r="M133" s="18" t="s">
        <v>38</v>
      </c>
      <c r="N133" s="18" t="s">
        <v>3</v>
      </c>
      <c r="O133" s="18">
        <v>1.7000000000000001E-2</v>
      </c>
    </row>
    <row r="134" spans="11:15" x14ac:dyDescent="0.25">
      <c r="K134" s="18">
        <v>3</v>
      </c>
      <c r="L134" s="18">
        <v>10</v>
      </c>
      <c r="M134" s="18" t="s">
        <v>38</v>
      </c>
      <c r="N134" s="18" t="s">
        <v>39</v>
      </c>
      <c r="O134" s="18">
        <v>0.71099999999999997</v>
      </c>
    </row>
    <row r="135" spans="11:15" x14ac:dyDescent="0.25">
      <c r="K135" s="18">
        <v>4</v>
      </c>
      <c r="L135" s="18">
        <v>0</v>
      </c>
      <c r="M135" s="18" t="s">
        <v>2</v>
      </c>
      <c r="N135" s="18" t="s">
        <v>3</v>
      </c>
      <c r="O135" s="18">
        <v>0</v>
      </c>
    </row>
    <row r="136" spans="11:15" x14ac:dyDescent="0.25">
      <c r="K136" s="18">
        <v>4</v>
      </c>
      <c r="L136" s="18">
        <v>0</v>
      </c>
      <c r="M136" s="18" t="s">
        <v>2</v>
      </c>
      <c r="N136" s="18" t="s">
        <v>39</v>
      </c>
      <c r="O136" s="18">
        <v>0</v>
      </c>
    </row>
    <row r="137" spans="11:15" x14ac:dyDescent="0.25">
      <c r="K137" s="18">
        <v>4</v>
      </c>
      <c r="L137" s="18">
        <v>0</v>
      </c>
      <c r="M137" s="18" t="s">
        <v>38</v>
      </c>
      <c r="N137" s="18" t="s">
        <v>3</v>
      </c>
      <c r="O137" s="18">
        <v>0</v>
      </c>
    </row>
    <row r="138" spans="11:15" x14ac:dyDescent="0.25">
      <c r="K138" s="18">
        <v>4</v>
      </c>
      <c r="L138" s="18">
        <v>0</v>
      </c>
      <c r="M138" s="18" t="s">
        <v>38</v>
      </c>
      <c r="N138" s="18" t="s">
        <v>39</v>
      </c>
      <c r="O138" s="18">
        <v>0</v>
      </c>
    </row>
    <row r="139" spans="11:15" x14ac:dyDescent="0.25">
      <c r="K139" s="18">
        <v>4</v>
      </c>
      <c r="L139" s="18">
        <v>1</v>
      </c>
      <c r="M139" s="18" t="s">
        <v>2</v>
      </c>
      <c r="N139" s="18" t="s">
        <v>3</v>
      </c>
      <c r="O139" s="18">
        <v>1.7829999999999999</v>
      </c>
    </row>
    <row r="140" spans="11:15" x14ac:dyDescent="0.25">
      <c r="K140" s="18">
        <v>4</v>
      </c>
      <c r="L140" s="18">
        <v>1</v>
      </c>
      <c r="M140" s="18" t="s">
        <v>2</v>
      </c>
      <c r="N140" s="18" t="s">
        <v>39</v>
      </c>
      <c r="O140" s="18">
        <v>0.73399999999999999</v>
      </c>
    </row>
    <row r="141" spans="11:15" x14ac:dyDescent="0.25">
      <c r="K141" s="18">
        <v>4</v>
      </c>
      <c r="L141" s="18">
        <v>1</v>
      </c>
      <c r="M141" s="18" t="s">
        <v>38</v>
      </c>
      <c r="N141" s="18" t="s">
        <v>3</v>
      </c>
      <c r="O141" s="18">
        <v>0.78900000000000003</v>
      </c>
    </row>
    <row r="142" spans="11:15" x14ac:dyDescent="0.25">
      <c r="K142" s="18">
        <v>4</v>
      </c>
      <c r="L142" s="18">
        <v>1</v>
      </c>
      <c r="M142" s="18" t="s">
        <v>38</v>
      </c>
      <c r="N142" s="18" t="s">
        <v>39</v>
      </c>
      <c r="O142" s="18">
        <v>0.77900000000000003</v>
      </c>
    </row>
    <row r="143" spans="11:15" x14ac:dyDescent="0.25">
      <c r="K143" s="18">
        <v>4</v>
      </c>
      <c r="L143" s="18">
        <v>2</v>
      </c>
      <c r="M143" s="18" t="s">
        <v>2</v>
      </c>
      <c r="N143" s="18" t="s">
        <v>3</v>
      </c>
      <c r="O143" s="18">
        <v>0.60099999999999998</v>
      </c>
    </row>
    <row r="144" spans="11:15" x14ac:dyDescent="0.25">
      <c r="K144" s="18">
        <v>4</v>
      </c>
      <c r="L144" s="18">
        <v>2</v>
      </c>
      <c r="M144" s="18" t="s">
        <v>2</v>
      </c>
      <c r="N144" s="18" t="s">
        <v>39</v>
      </c>
      <c r="O144" s="18">
        <v>6.5000000000000002E-2</v>
      </c>
    </row>
    <row r="145" spans="11:15" x14ac:dyDescent="0.25">
      <c r="K145" s="18">
        <v>4</v>
      </c>
      <c r="L145" s="18">
        <v>2</v>
      </c>
      <c r="M145" s="18" t="s">
        <v>38</v>
      </c>
      <c r="N145" s="18" t="s">
        <v>3</v>
      </c>
      <c r="O145" s="18">
        <v>0.30499999999999999</v>
      </c>
    </row>
    <row r="146" spans="11:15" x14ac:dyDescent="0.25">
      <c r="K146" s="18">
        <v>4</v>
      </c>
      <c r="L146" s="18">
        <v>2</v>
      </c>
      <c r="M146" s="18" t="s">
        <v>38</v>
      </c>
      <c r="N146" s="18" t="s">
        <v>39</v>
      </c>
      <c r="O146" s="18">
        <v>0.43099999999999999</v>
      </c>
    </row>
    <row r="147" spans="11:15" x14ac:dyDescent="0.25">
      <c r="K147" s="18">
        <v>4</v>
      </c>
      <c r="L147" s="18">
        <v>3</v>
      </c>
      <c r="M147" s="18" t="s">
        <v>2</v>
      </c>
      <c r="N147" s="18" t="s">
        <v>3</v>
      </c>
      <c r="O147" s="18">
        <v>0.439</v>
      </c>
    </row>
    <row r="148" spans="11:15" x14ac:dyDescent="0.25">
      <c r="K148" s="18">
        <v>4</v>
      </c>
      <c r="L148" s="18">
        <v>3</v>
      </c>
      <c r="M148" s="18" t="s">
        <v>2</v>
      </c>
      <c r="N148" s="18" t="s">
        <v>39</v>
      </c>
      <c r="O148" s="18">
        <v>1.2E-2</v>
      </c>
    </row>
    <row r="149" spans="11:15" x14ac:dyDescent="0.25">
      <c r="K149" s="18">
        <v>4</v>
      </c>
      <c r="L149" s="18">
        <v>3</v>
      </c>
      <c r="M149" s="18" t="s">
        <v>38</v>
      </c>
      <c r="N149" s="18" t="s">
        <v>3</v>
      </c>
      <c r="O149" s="18">
        <v>0.16900000000000001</v>
      </c>
    </row>
    <row r="150" spans="11:15" x14ac:dyDescent="0.25">
      <c r="K150" s="18">
        <v>4</v>
      </c>
      <c r="L150" s="18">
        <v>3</v>
      </c>
      <c r="M150" s="18" t="s">
        <v>38</v>
      </c>
      <c r="N150" s="18" t="s">
        <v>39</v>
      </c>
      <c r="O150" s="18">
        <v>0.153</v>
      </c>
    </row>
    <row r="151" spans="11:15" x14ac:dyDescent="0.25">
      <c r="K151" s="18">
        <v>4</v>
      </c>
      <c r="L151" s="18">
        <v>4</v>
      </c>
      <c r="M151" s="18" t="s">
        <v>2</v>
      </c>
      <c r="N151" s="18" t="s">
        <v>3</v>
      </c>
      <c r="O151" s="18">
        <v>0.123</v>
      </c>
    </row>
    <row r="152" spans="11:15" x14ac:dyDescent="0.25">
      <c r="K152" s="18">
        <v>4</v>
      </c>
      <c r="L152" s="18">
        <v>4</v>
      </c>
      <c r="M152" s="18" t="s">
        <v>2</v>
      </c>
      <c r="N152" s="18" t="s">
        <v>39</v>
      </c>
      <c r="O152" s="18">
        <v>0</v>
      </c>
    </row>
    <row r="153" spans="11:15" x14ac:dyDescent="0.25">
      <c r="K153" s="18">
        <v>4</v>
      </c>
      <c r="L153" s="18">
        <v>4</v>
      </c>
      <c r="M153" s="18" t="s">
        <v>38</v>
      </c>
      <c r="N153" s="18" t="s">
        <v>3</v>
      </c>
      <c r="O153" s="18">
        <v>6.9000000000000006E-2</v>
      </c>
    </row>
    <row r="154" spans="11:15" x14ac:dyDescent="0.25">
      <c r="K154" s="18">
        <v>4</v>
      </c>
      <c r="L154" s="18">
        <v>4</v>
      </c>
      <c r="M154" s="18" t="s">
        <v>38</v>
      </c>
      <c r="N154" s="18" t="s">
        <v>39</v>
      </c>
      <c r="O154" s="18">
        <v>0.14699999999999999</v>
      </c>
    </row>
    <row r="155" spans="11:15" x14ac:dyDescent="0.25">
      <c r="K155" s="18">
        <v>4</v>
      </c>
      <c r="L155" s="18">
        <v>5</v>
      </c>
      <c r="M155" s="18" t="s">
        <v>2</v>
      </c>
      <c r="N155" s="18" t="s">
        <v>3</v>
      </c>
      <c r="O155" s="18">
        <v>7.0000000000000001E-3</v>
      </c>
    </row>
    <row r="156" spans="11:15" x14ac:dyDescent="0.25">
      <c r="K156" s="18">
        <v>4</v>
      </c>
      <c r="L156" s="18">
        <v>5</v>
      </c>
      <c r="M156" s="18" t="s">
        <v>2</v>
      </c>
      <c r="N156" s="18" t="s">
        <v>39</v>
      </c>
      <c r="O156" s="18">
        <v>3.0000000000000001E-3</v>
      </c>
    </row>
    <row r="157" spans="11:15" x14ac:dyDescent="0.25">
      <c r="K157" s="18">
        <v>4</v>
      </c>
      <c r="L157" s="18">
        <v>5</v>
      </c>
      <c r="M157" s="18" t="s">
        <v>38</v>
      </c>
      <c r="N157" s="18" t="s">
        <v>3</v>
      </c>
      <c r="O157" s="18">
        <v>1.2999999999999999E-2</v>
      </c>
    </row>
    <row r="158" spans="11:15" x14ac:dyDescent="0.25">
      <c r="K158" s="18">
        <v>4</v>
      </c>
      <c r="L158" s="18">
        <v>5</v>
      </c>
      <c r="M158" s="18" t="s">
        <v>38</v>
      </c>
      <c r="N158" s="18" t="s">
        <v>39</v>
      </c>
      <c r="O158" s="18">
        <v>0.11600000000000001</v>
      </c>
    </row>
    <row r="159" spans="11:15" x14ac:dyDescent="0.25">
      <c r="K159" s="18">
        <v>4</v>
      </c>
      <c r="L159" s="18">
        <v>6</v>
      </c>
      <c r="M159" s="18" t="s">
        <v>2</v>
      </c>
      <c r="N159" s="18" t="s">
        <v>3</v>
      </c>
      <c r="O159" s="18">
        <v>1E-3</v>
      </c>
    </row>
    <row r="160" spans="11:15" x14ac:dyDescent="0.25">
      <c r="K160" s="18">
        <v>4</v>
      </c>
      <c r="L160" s="18">
        <v>6</v>
      </c>
      <c r="M160" s="18" t="s">
        <v>2</v>
      </c>
      <c r="N160" s="18" t="s">
        <v>39</v>
      </c>
      <c r="O160" s="18">
        <v>0</v>
      </c>
    </row>
    <row r="161" spans="11:15" x14ac:dyDescent="0.25">
      <c r="K161" s="18">
        <v>4</v>
      </c>
      <c r="L161" s="18">
        <v>6</v>
      </c>
      <c r="M161" s="18" t="s">
        <v>38</v>
      </c>
      <c r="N161" s="18" t="s">
        <v>3</v>
      </c>
      <c r="O161" s="18">
        <v>5.0000000000000001E-3</v>
      </c>
    </row>
    <row r="162" spans="11:15" x14ac:dyDescent="0.25">
      <c r="K162" s="18">
        <v>4</v>
      </c>
      <c r="L162" s="18">
        <v>6</v>
      </c>
      <c r="M162" s="18" t="s">
        <v>38</v>
      </c>
      <c r="N162" s="18" t="s">
        <v>39</v>
      </c>
      <c r="O162" s="18">
        <v>0.13700000000000001</v>
      </c>
    </row>
    <row r="163" spans="11:15" x14ac:dyDescent="0.25">
      <c r="K163" s="18">
        <v>4</v>
      </c>
      <c r="L163" s="18">
        <v>7</v>
      </c>
      <c r="M163" s="18" t="s">
        <v>2</v>
      </c>
      <c r="N163" s="18" t="s">
        <v>3</v>
      </c>
      <c r="O163" s="18">
        <v>0</v>
      </c>
    </row>
    <row r="164" spans="11:15" x14ac:dyDescent="0.25">
      <c r="K164" s="18">
        <v>4</v>
      </c>
      <c r="L164" s="18">
        <v>7</v>
      </c>
      <c r="M164" s="18" t="s">
        <v>2</v>
      </c>
      <c r="N164" s="18" t="s">
        <v>39</v>
      </c>
      <c r="O164" s="18">
        <v>3.0000000000000001E-3</v>
      </c>
    </row>
    <row r="165" spans="11:15" x14ac:dyDescent="0.25">
      <c r="K165" s="18">
        <v>4</v>
      </c>
      <c r="L165" s="18">
        <v>7</v>
      </c>
      <c r="M165" s="18" t="s">
        <v>38</v>
      </c>
      <c r="N165" s="18" t="s">
        <v>3</v>
      </c>
      <c r="O165" s="18">
        <v>1.0999999999999999E-2</v>
      </c>
    </row>
    <row r="166" spans="11:15" x14ac:dyDescent="0.25">
      <c r="K166" s="18">
        <v>4</v>
      </c>
      <c r="L166" s="18">
        <v>7</v>
      </c>
      <c r="M166" s="18" t="s">
        <v>38</v>
      </c>
      <c r="N166" s="18" t="s">
        <v>39</v>
      </c>
      <c r="O166" s="18">
        <v>0.122</v>
      </c>
    </row>
    <row r="167" spans="11:15" x14ac:dyDescent="0.25">
      <c r="K167" s="18">
        <v>4</v>
      </c>
      <c r="L167" s="18">
        <v>8</v>
      </c>
      <c r="M167" s="18" t="s">
        <v>2</v>
      </c>
      <c r="N167" s="18" t="s">
        <v>3</v>
      </c>
      <c r="O167" s="18">
        <v>0</v>
      </c>
    </row>
    <row r="168" spans="11:15" x14ac:dyDescent="0.25">
      <c r="K168" s="18">
        <v>4</v>
      </c>
      <c r="L168" s="18">
        <v>8</v>
      </c>
      <c r="M168" s="18" t="s">
        <v>2</v>
      </c>
      <c r="N168" s="18" t="s">
        <v>39</v>
      </c>
      <c r="O168" s="18">
        <v>3.0000000000000001E-3</v>
      </c>
    </row>
    <row r="169" spans="11:15" x14ac:dyDescent="0.25">
      <c r="K169" s="18">
        <v>4</v>
      </c>
      <c r="L169" s="18">
        <v>8</v>
      </c>
      <c r="M169" s="18" t="s">
        <v>38</v>
      </c>
      <c r="N169" s="18" t="s">
        <v>3</v>
      </c>
      <c r="O169" s="18">
        <v>4.0000000000000001E-3</v>
      </c>
    </row>
    <row r="170" spans="11:15" x14ac:dyDescent="0.25">
      <c r="K170" s="18">
        <v>4</v>
      </c>
      <c r="L170" s="18">
        <v>8</v>
      </c>
      <c r="M170" s="18" t="s">
        <v>38</v>
      </c>
      <c r="N170" s="18" t="s">
        <v>39</v>
      </c>
      <c r="O170" s="18">
        <v>0.14099999999999999</v>
      </c>
    </row>
    <row r="171" spans="11:15" x14ac:dyDescent="0.25">
      <c r="K171" s="18">
        <v>4</v>
      </c>
      <c r="L171" s="18">
        <v>9</v>
      </c>
      <c r="M171" s="18" t="s">
        <v>2</v>
      </c>
      <c r="N171" s="18" t="s">
        <v>3</v>
      </c>
      <c r="O171" s="18">
        <v>2E-3</v>
      </c>
    </row>
    <row r="172" spans="11:15" x14ac:dyDescent="0.25">
      <c r="K172" s="18">
        <v>4</v>
      </c>
      <c r="L172" s="18">
        <v>9</v>
      </c>
      <c r="M172" s="18" t="s">
        <v>2</v>
      </c>
      <c r="N172" s="18" t="s">
        <v>39</v>
      </c>
      <c r="O172" s="18">
        <v>0</v>
      </c>
    </row>
    <row r="173" spans="11:15" x14ac:dyDescent="0.25">
      <c r="K173" s="18">
        <v>4</v>
      </c>
      <c r="L173" s="18">
        <v>9</v>
      </c>
      <c r="M173" s="18" t="s">
        <v>38</v>
      </c>
      <c r="N173" s="18" t="s">
        <v>3</v>
      </c>
      <c r="O173" s="18">
        <v>5.0000000000000001E-3</v>
      </c>
    </row>
    <row r="174" spans="11:15" x14ac:dyDescent="0.25">
      <c r="K174" s="18">
        <v>4</v>
      </c>
      <c r="L174" s="18">
        <v>9</v>
      </c>
      <c r="M174" s="18" t="s">
        <v>38</v>
      </c>
      <c r="N174" s="18" t="s">
        <v>39</v>
      </c>
      <c r="O174" s="18">
        <v>0.14699999999999999</v>
      </c>
    </row>
    <row r="175" spans="11:15" x14ac:dyDescent="0.25">
      <c r="K175" s="18">
        <v>4</v>
      </c>
      <c r="L175" s="18">
        <v>10</v>
      </c>
      <c r="M175" s="18" t="s">
        <v>2</v>
      </c>
      <c r="N175" s="18" t="s">
        <v>3</v>
      </c>
      <c r="O175" s="18">
        <v>0</v>
      </c>
    </row>
    <row r="176" spans="11:15" x14ac:dyDescent="0.25">
      <c r="K176" s="18">
        <v>4</v>
      </c>
      <c r="L176" s="18">
        <v>10</v>
      </c>
      <c r="M176" s="18" t="s">
        <v>2</v>
      </c>
      <c r="N176" s="18" t="s">
        <v>39</v>
      </c>
      <c r="O176" s="18">
        <v>1E-3</v>
      </c>
    </row>
    <row r="177" spans="11:15" x14ac:dyDescent="0.25">
      <c r="K177" s="18">
        <v>4</v>
      </c>
      <c r="L177" s="18">
        <v>10</v>
      </c>
      <c r="M177" s="18" t="s">
        <v>38</v>
      </c>
      <c r="N177" s="18" t="s">
        <v>3</v>
      </c>
      <c r="O177" s="18">
        <v>1.2E-2</v>
      </c>
    </row>
    <row r="178" spans="11:15" x14ac:dyDescent="0.25">
      <c r="K178" s="18">
        <v>4</v>
      </c>
      <c r="L178" s="18">
        <v>10</v>
      </c>
      <c r="M178" s="18" t="s">
        <v>38</v>
      </c>
      <c r="N178" s="18" t="s">
        <v>39</v>
      </c>
      <c r="O178" s="18">
        <v>0.54700000000000004</v>
      </c>
    </row>
    <row r="179" spans="11:15" x14ac:dyDescent="0.25">
      <c r="K179" s="18">
        <v>5</v>
      </c>
      <c r="L179" s="18">
        <v>0</v>
      </c>
      <c r="M179" s="18" t="s">
        <v>2</v>
      </c>
      <c r="N179" s="18" t="s">
        <v>3</v>
      </c>
      <c r="O179" s="18">
        <v>0</v>
      </c>
    </row>
    <row r="180" spans="11:15" x14ac:dyDescent="0.25">
      <c r="K180" s="18">
        <v>5</v>
      </c>
      <c r="L180" s="18">
        <v>0</v>
      </c>
      <c r="M180" s="18" t="s">
        <v>2</v>
      </c>
      <c r="N180" s="18" t="s">
        <v>39</v>
      </c>
      <c r="O180" s="18">
        <v>0</v>
      </c>
    </row>
    <row r="181" spans="11:15" x14ac:dyDescent="0.25">
      <c r="K181" s="18">
        <v>5</v>
      </c>
      <c r="L181" s="18">
        <v>0</v>
      </c>
      <c r="M181" s="18" t="s">
        <v>38</v>
      </c>
      <c r="N181" s="18" t="s">
        <v>3</v>
      </c>
      <c r="O181" s="18">
        <v>0</v>
      </c>
    </row>
    <row r="182" spans="11:15" x14ac:dyDescent="0.25">
      <c r="K182" s="18">
        <v>5</v>
      </c>
      <c r="L182" s="18">
        <v>0</v>
      </c>
      <c r="M182" s="18" t="s">
        <v>38</v>
      </c>
      <c r="N182" s="18" t="s">
        <v>39</v>
      </c>
      <c r="O182" s="18">
        <v>0</v>
      </c>
    </row>
    <row r="183" spans="11:15" x14ac:dyDescent="0.25">
      <c r="K183" s="18">
        <v>5</v>
      </c>
      <c r="L183" s="18">
        <v>1</v>
      </c>
      <c r="M183" s="18" t="s">
        <v>2</v>
      </c>
      <c r="N183" s="18" t="s">
        <v>3</v>
      </c>
      <c r="O183" s="18">
        <v>0.60299999999999998</v>
      </c>
    </row>
    <row r="184" spans="11:15" x14ac:dyDescent="0.25">
      <c r="K184" s="18">
        <v>5</v>
      </c>
      <c r="L184" s="18">
        <v>1</v>
      </c>
      <c r="M184" s="18" t="s">
        <v>2</v>
      </c>
      <c r="N184" s="18" t="s">
        <v>39</v>
      </c>
      <c r="O184" s="18">
        <v>0.16300000000000001</v>
      </c>
    </row>
    <row r="185" spans="11:15" x14ac:dyDescent="0.25">
      <c r="K185" s="18">
        <v>5</v>
      </c>
      <c r="L185" s="18">
        <v>1</v>
      </c>
      <c r="M185" s="18" t="s">
        <v>38</v>
      </c>
      <c r="N185" s="18" t="s">
        <v>3</v>
      </c>
      <c r="O185" s="18">
        <v>0.30499999999999999</v>
      </c>
    </row>
    <row r="186" spans="11:15" x14ac:dyDescent="0.25">
      <c r="K186" s="18">
        <v>5</v>
      </c>
      <c r="L186" s="18">
        <v>1</v>
      </c>
      <c r="M186" s="18" t="s">
        <v>38</v>
      </c>
      <c r="N186" s="18" t="s">
        <v>39</v>
      </c>
      <c r="O186" s="18">
        <v>0.42899999999999999</v>
      </c>
    </row>
    <row r="187" spans="11:15" x14ac:dyDescent="0.25">
      <c r="K187" s="18">
        <v>5</v>
      </c>
      <c r="L187" s="18">
        <v>2</v>
      </c>
      <c r="M187" s="18" t="s">
        <v>2</v>
      </c>
      <c r="N187" s="18" t="s">
        <v>3</v>
      </c>
      <c r="O187" s="18">
        <v>0.439</v>
      </c>
    </row>
    <row r="188" spans="11:15" x14ac:dyDescent="0.25">
      <c r="K188" s="18">
        <v>5</v>
      </c>
      <c r="L188" s="18">
        <v>2</v>
      </c>
      <c r="M188" s="18" t="s">
        <v>2</v>
      </c>
      <c r="N188" s="18" t="s">
        <v>39</v>
      </c>
      <c r="O188" s="18">
        <v>4.5999999999999999E-2</v>
      </c>
    </row>
    <row r="189" spans="11:15" x14ac:dyDescent="0.25">
      <c r="K189" s="18">
        <v>5</v>
      </c>
      <c r="L189" s="18">
        <v>2</v>
      </c>
      <c r="M189" s="18" t="s">
        <v>38</v>
      </c>
      <c r="N189" s="18" t="s">
        <v>3</v>
      </c>
      <c r="O189" s="18">
        <v>0.16900000000000001</v>
      </c>
    </row>
    <row r="190" spans="11:15" x14ac:dyDescent="0.25">
      <c r="K190" s="18">
        <v>5</v>
      </c>
      <c r="L190" s="18">
        <v>2</v>
      </c>
      <c r="M190" s="18" t="s">
        <v>38</v>
      </c>
      <c r="N190" s="18" t="s">
        <v>39</v>
      </c>
      <c r="O190" s="18">
        <v>0.151</v>
      </c>
    </row>
    <row r="191" spans="11:15" x14ac:dyDescent="0.25">
      <c r="K191" s="18">
        <v>5</v>
      </c>
      <c r="L191" s="18">
        <v>3</v>
      </c>
      <c r="M191" s="18" t="s">
        <v>2</v>
      </c>
      <c r="N191" s="18" t="s">
        <v>3</v>
      </c>
      <c r="O191" s="18">
        <v>0.124</v>
      </c>
    </row>
    <row r="192" spans="11:15" x14ac:dyDescent="0.25">
      <c r="K192" s="18">
        <v>5</v>
      </c>
      <c r="L192" s="18">
        <v>3</v>
      </c>
      <c r="M192" s="18" t="s">
        <v>2</v>
      </c>
      <c r="N192" s="18" t="s">
        <v>39</v>
      </c>
      <c r="O192" s="18">
        <v>1E-3</v>
      </c>
    </row>
    <row r="193" spans="11:15" x14ac:dyDescent="0.25">
      <c r="K193" s="18">
        <v>5</v>
      </c>
      <c r="L193" s="18">
        <v>3</v>
      </c>
      <c r="M193" s="18" t="s">
        <v>38</v>
      </c>
      <c r="N193" s="18" t="s">
        <v>3</v>
      </c>
      <c r="O193" s="18">
        <v>6.9000000000000006E-2</v>
      </c>
    </row>
    <row r="194" spans="11:15" x14ac:dyDescent="0.25">
      <c r="K194" s="18">
        <v>5</v>
      </c>
      <c r="L194" s="18">
        <v>3</v>
      </c>
      <c r="M194" s="18" t="s">
        <v>38</v>
      </c>
      <c r="N194" s="18" t="s">
        <v>39</v>
      </c>
      <c r="O194" s="18">
        <v>0.129</v>
      </c>
    </row>
    <row r="195" spans="11:15" x14ac:dyDescent="0.25">
      <c r="K195" s="18">
        <v>5</v>
      </c>
      <c r="L195" s="18">
        <v>4</v>
      </c>
      <c r="M195" s="18" t="s">
        <v>2</v>
      </c>
      <c r="N195" s="18" t="s">
        <v>3</v>
      </c>
      <c r="O195" s="18">
        <v>1.7000000000000001E-2</v>
      </c>
    </row>
    <row r="196" spans="11:15" x14ac:dyDescent="0.25">
      <c r="K196" s="18">
        <v>5</v>
      </c>
      <c r="L196" s="18">
        <v>4</v>
      </c>
      <c r="M196" s="18" t="s">
        <v>2</v>
      </c>
      <c r="N196" s="18" t="s">
        <v>39</v>
      </c>
      <c r="O196" s="18">
        <v>1E-3</v>
      </c>
    </row>
    <row r="197" spans="11:15" x14ac:dyDescent="0.25">
      <c r="K197" s="18">
        <v>5</v>
      </c>
      <c r="L197" s="18">
        <v>4</v>
      </c>
      <c r="M197" s="18" t="s">
        <v>38</v>
      </c>
      <c r="N197" s="18" t="s">
        <v>3</v>
      </c>
      <c r="O197" s="18">
        <v>1.7000000000000001E-2</v>
      </c>
    </row>
    <row r="198" spans="11:15" x14ac:dyDescent="0.25">
      <c r="K198" s="18">
        <v>5</v>
      </c>
      <c r="L198" s="18">
        <v>4</v>
      </c>
      <c r="M198" s="18" t="s">
        <v>38</v>
      </c>
      <c r="N198" s="18" t="s">
        <v>39</v>
      </c>
      <c r="O198" s="18">
        <v>9.7000000000000003E-2</v>
      </c>
    </row>
    <row r="199" spans="11:15" x14ac:dyDescent="0.25">
      <c r="K199" s="18">
        <v>5</v>
      </c>
      <c r="L199" s="18">
        <v>5</v>
      </c>
      <c r="M199" s="18" t="s">
        <v>2</v>
      </c>
      <c r="N199" s="18" t="s">
        <v>3</v>
      </c>
      <c r="O199" s="18">
        <v>1E-3</v>
      </c>
    </row>
    <row r="200" spans="11:15" x14ac:dyDescent="0.25">
      <c r="K200" s="18">
        <v>5</v>
      </c>
      <c r="L200" s="18">
        <v>5</v>
      </c>
      <c r="M200" s="18" t="s">
        <v>2</v>
      </c>
      <c r="N200" s="18" t="s">
        <v>39</v>
      </c>
      <c r="O200" s="18">
        <v>0</v>
      </c>
    </row>
    <row r="201" spans="11:15" x14ac:dyDescent="0.25">
      <c r="K201" s="18">
        <v>5</v>
      </c>
      <c r="L201" s="18">
        <v>5</v>
      </c>
      <c r="M201" s="18" t="s">
        <v>38</v>
      </c>
      <c r="N201" s="18" t="s">
        <v>3</v>
      </c>
      <c r="O201" s="18">
        <v>4.0000000000000001E-3</v>
      </c>
    </row>
    <row r="202" spans="11:15" x14ac:dyDescent="0.25">
      <c r="K202" s="18">
        <v>5</v>
      </c>
      <c r="L202" s="18">
        <v>5</v>
      </c>
      <c r="M202" s="18" t="s">
        <v>38</v>
      </c>
      <c r="N202" s="18" t="s">
        <v>39</v>
      </c>
      <c r="O202" s="18">
        <v>0.14299999999999999</v>
      </c>
    </row>
    <row r="203" spans="11:15" x14ac:dyDescent="0.25">
      <c r="K203" s="18">
        <v>5</v>
      </c>
      <c r="L203" s="18">
        <v>6</v>
      </c>
      <c r="M203" s="18" t="s">
        <v>2</v>
      </c>
      <c r="N203" s="18" t="s">
        <v>3</v>
      </c>
      <c r="O203" s="18">
        <v>0</v>
      </c>
    </row>
    <row r="204" spans="11:15" x14ac:dyDescent="0.25">
      <c r="K204" s="18">
        <v>5</v>
      </c>
      <c r="L204" s="18">
        <v>6</v>
      </c>
      <c r="M204" s="18" t="s">
        <v>2</v>
      </c>
      <c r="N204" s="18" t="s">
        <v>39</v>
      </c>
      <c r="O204" s="18">
        <v>3.0000000000000001E-3</v>
      </c>
    </row>
    <row r="205" spans="11:15" x14ac:dyDescent="0.25">
      <c r="K205" s="18">
        <v>5</v>
      </c>
      <c r="L205" s="18">
        <v>6</v>
      </c>
      <c r="M205" s="18" t="s">
        <v>38</v>
      </c>
      <c r="N205" s="18" t="s">
        <v>3</v>
      </c>
      <c r="O205" s="18">
        <v>1.0999999999999999E-2</v>
      </c>
    </row>
    <row r="206" spans="11:15" x14ac:dyDescent="0.25">
      <c r="K206" s="18">
        <v>5</v>
      </c>
      <c r="L206" s="18">
        <v>6</v>
      </c>
      <c r="M206" s="18" t="s">
        <v>38</v>
      </c>
      <c r="N206" s="18" t="s">
        <v>39</v>
      </c>
      <c r="O206" s="18">
        <v>0.11799999999999999</v>
      </c>
    </row>
    <row r="207" spans="11:15" x14ac:dyDescent="0.25">
      <c r="K207" s="18">
        <v>5</v>
      </c>
      <c r="L207" s="18">
        <v>7</v>
      </c>
      <c r="M207" s="18" t="s">
        <v>2</v>
      </c>
      <c r="N207" s="18" t="s">
        <v>3</v>
      </c>
      <c r="O207" s="18">
        <v>0</v>
      </c>
    </row>
    <row r="208" spans="11:15" x14ac:dyDescent="0.25">
      <c r="K208" s="18">
        <v>5</v>
      </c>
      <c r="L208" s="18">
        <v>7</v>
      </c>
      <c r="M208" s="18" t="s">
        <v>2</v>
      </c>
      <c r="N208" s="18" t="s">
        <v>39</v>
      </c>
      <c r="O208" s="18">
        <v>3.0000000000000001E-3</v>
      </c>
    </row>
    <row r="209" spans="11:15" x14ac:dyDescent="0.25">
      <c r="K209" s="18">
        <v>5</v>
      </c>
      <c r="L209" s="18">
        <v>7</v>
      </c>
      <c r="M209" s="18" t="s">
        <v>38</v>
      </c>
      <c r="N209" s="18" t="s">
        <v>3</v>
      </c>
      <c r="O209" s="18">
        <v>4.0000000000000001E-3</v>
      </c>
    </row>
    <row r="210" spans="11:15" x14ac:dyDescent="0.25">
      <c r="K210" s="18">
        <v>5</v>
      </c>
      <c r="L210" s="18">
        <v>7</v>
      </c>
      <c r="M210" s="18" t="s">
        <v>38</v>
      </c>
      <c r="N210" s="18" t="s">
        <v>39</v>
      </c>
      <c r="O210" s="18">
        <v>0.13900000000000001</v>
      </c>
    </row>
    <row r="211" spans="11:15" x14ac:dyDescent="0.25">
      <c r="K211" s="18">
        <v>5</v>
      </c>
      <c r="L211" s="18">
        <v>8</v>
      </c>
      <c r="M211" s="18" t="s">
        <v>2</v>
      </c>
      <c r="N211" s="18" t="s">
        <v>3</v>
      </c>
      <c r="O211" s="18">
        <v>2E-3</v>
      </c>
    </row>
    <row r="212" spans="11:15" x14ac:dyDescent="0.25">
      <c r="K212" s="18">
        <v>5</v>
      </c>
      <c r="L212" s="18">
        <v>8</v>
      </c>
      <c r="M212" s="18" t="s">
        <v>2</v>
      </c>
      <c r="N212" s="18" t="s">
        <v>39</v>
      </c>
      <c r="O212" s="18">
        <v>0</v>
      </c>
    </row>
    <row r="213" spans="11:15" x14ac:dyDescent="0.25">
      <c r="K213" s="18">
        <v>5</v>
      </c>
      <c r="L213" s="18">
        <v>8</v>
      </c>
      <c r="M213" s="18" t="s">
        <v>38</v>
      </c>
      <c r="N213" s="18" t="s">
        <v>3</v>
      </c>
      <c r="O213" s="18">
        <v>5.0000000000000001E-3</v>
      </c>
    </row>
    <row r="214" spans="11:15" x14ac:dyDescent="0.25">
      <c r="K214" s="18">
        <v>5</v>
      </c>
      <c r="L214" s="18">
        <v>8</v>
      </c>
      <c r="M214" s="18" t="s">
        <v>38</v>
      </c>
      <c r="N214" s="18" t="s">
        <v>39</v>
      </c>
      <c r="O214" s="18">
        <v>0.14499999999999999</v>
      </c>
    </row>
    <row r="215" spans="11:15" x14ac:dyDescent="0.25">
      <c r="K215" s="18">
        <v>5</v>
      </c>
      <c r="L215" s="18">
        <v>9</v>
      </c>
      <c r="M215" s="18" t="s">
        <v>2</v>
      </c>
      <c r="N215" s="18" t="s">
        <v>3</v>
      </c>
      <c r="O215" s="18">
        <v>0</v>
      </c>
    </row>
    <row r="216" spans="11:15" x14ac:dyDescent="0.25">
      <c r="K216" s="18">
        <v>5</v>
      </c>
      <c r="L216" s="18">
        <v>9</v>
      </c>
      <c r="M216" s="18" t="s">
        <v>2</v>
      </c>
      <c r="N216" s="18" t="s">
        <v>39</v>
      </c>
      <c r="O216" s="18">
        <v>1E-3</v>
      </c>
    </row>
    <row r="217" spans="11:15" x14ac:dyDescent="0.25">
      <c r="K217" s="18">
        <v>5</v>
      </c>
      <c r="L217" s="18">
        <v>9</v>
      </c>
      <c r="M217" s="18" t="s">
        <v>38</v>
      </c>
      <c r="N217" s="18" t="s">
        <v>3</v>
      </c>
      <c r="O217" s="18">
        <v>5.0000000000000001E-3</v>
      </c>
    </row>
    <row r="218" spans="11:15" x14ac:dyDescent="0.25">
      <c r="K218" s="18">
        <v>5</v>
      </c>
      <c r="L218" s="18">
        <v>9</v>
      </c>
      <c r="M218" s="18" t="s">
        <v>38</v>
      </c>
      <c r="N218" s="18" t="s">
        <v>39</v>
      </c>
      <c r="O218" s="18">
        <v>0.115</v>
      </c>
    </row>
    <row r="219" spans="11:15" x14ac:dyDescent="0.25">
      <c r="K219" s="18">
        <v>5</v>
      </c>
      <c r="L219" s="18">
        <v>10</v>
      </c>
      <c r="M219" s="18" t="s">
        <v>2</v>
      </c>
      <c r="N219" s="18" t="s">
        <v>3</v>
      </c>
      <c r="O219" s="18">
        <v>0</v>
      </c>
    </row>
    <row r="220" spans="11:15" x14ac:dyDescent="0.25">
      <c r="K220" s="18">
        <v>5</v>
      </c>
      <c r="L220" s="18">
        <v>10</v>
      </c>
      <c r="M220" s="18" t="s">
        <v>2</v>
      </c>
      <c r="N220" s="18" t="s">
        <v>39</v>
      </c>
      <c r="O220" s="18">
        <v>0</v>
      </c>
    </row>
    <row r="221" spans="11:15" x14ac:dyDescent="0.25">
      <c r="K221" s="18">
        <v>5</v>
      </c>
      <c r="L221" s="18">
        <v>10</v>
      </c>
      <c r="M221" s="18" t="s">
        <v>38</v>
      </c>
      <c r="N221" s="18" t="s">
        <v>3</v>
      </c>
      <c r="O221" s="18">
        <v>7.0000000000000001E-3</v>
      </c>
    </row>
    <row r="222" spans="11:15" x14ac:dyDescent="0.25">
      <c r="K222" s="18">
        <v>5</v>
      </c>
      <c r="L222" s="18">
        <v>10</v>
      </c>
      <c r="M222" s="18" t="s">
        <v>38</v>
      </c>
      <c r="N222" s="18" t="s">
        <v>39</v>
      </c>
      <c r="O222" s="18">
        <v>0.40600000000000003</v>
      </c>
    </row>
    <row r="223" spans="11:15" x14ac:dyDescent="0.25">
      <c r="K223" s="18">
        <v>6</v>
      </c>
      <c r="L223" s="18">
        <v>0</v>
      </c>
      <c r="M223" s="18" t="s">
        <v>2</v>
      </c>
      <c r="N223" s="18" t="s">
        <v>3</v>
      </c>
      <c r="O223" s="18">
        <v>0</v>
      </c>
    </row>
    <row r="224" spans="11:15" x14ac:dyDescent="0.25">
      <c r="K224" s="18">
        <v>6</v>
      </c>
      <c r="L224" s="18">
        <v>0</v>
      </c>
      <c r="M224" s="18" t="s">
        <v>2</v>
      </c>
      <c r="N224" s="18" t="s">
        <v>39</v>
      </c>
      <c r="O224" s="18">
        <v>0</v>
      </c>
    </row>
    <row r="225" spans="11:15" x14ac:dyDescent="0.25">
      <c r="K225" s="18">
        <v>6</v>
      </c>
      <c r="L225" s="18">
        <v>0</v>
      </c>
      <c r="M225" s="18" t="s">
        <v>38</v>
      </c>
      <c r="N225" s="18" t="s">
        <v>3</v>
      </c>
      <c r="O225" s="18">
        <v>0</v>
      </c>
    </row>
    <row r="226" spans="11:15" x14ac:dyDescent="0.25">
      <c r="K226" s="18">
        <v>6</v>
      </c>
      <c r="L226" s="18">
        <v>0</v>
      </c>
      <c r="M226" s="18" t="s">
        <v>38</v>
      </c>
      <c r="N226" s="18" t="s">
        <v>39</v>
      </c>
      <c r="O226" s="18">
        <v>0</v>
      </c>
    </row>
    <row r="227" spans="11:15" x14ac:dyDescent="0.25">
      <c r="K227" s="18">
        <v>6</v>
      </c>
      <c r="L227" s="18">
        <v>1</v>
      </c>
      <c r="M227" s="18" t="s">
        <v>2</v>
      </c>
      <c r="N227" s="18" t="s">
        <v>3</v>
      </c>
      <c r="O227" s="18">
        <v>0.439</v>
      </c>
    </row>
    <row r="228" spans="11:15" x14ac:dyDescent="0.25">
      <c r="K228" s="18">
        <v>6</v>
      </c>
      <c r="L228" s="18">
        <v>1</v>
      </c>
      <c r="M228" s="18" t="s">
        <v>2</v>
      </c>
      <c r="N228" s="18" t="s">
        <v>39</v>
      </c>
      <c r="O228" s="18">
        <v>0.11899999999999999</v>
      </c>
    </row>
    <row r="229" spans="11:15" x14ac:dyDescent="0.25">
      <c r="K229" s="18">
        <v>6</v>
      </c>
      <c r="L229" s="18">
        <v>1</v>
      </c>
      <c r="M229" s="18" t="s">
        <v>38</v>
      </c>
      <c r="N229" s="18" t="s">
        <v>3</v>
      </c>
      <c r="O229" s="18">
        <v>0.16900000000000001</v>
      </c>
    </row>
    <row r="230" spans="11:15" x14ac:dyDescent="0.25">
      <c r="K230" s="18">
        <v>6</v>
      </c>
      <c r="L230" s="18">
        <v>1</v>
      </c>
      <c r="M230" s="18" t="s">
        <v>38</v>
      </c>
      <c r="N230" s="18" t="s">
        <v>39</v>
      </c>
      <c r="O230" s="18">
        <v>0.14899999999999999</v>
      </c>
    </row>
    <row r="231" spans="11:15" x14ac:dyDescent="0.25">
      <c r="K231" s="18">
        <v>6</v>
      </c>
      <c r="L231" s="18">
        <v>2</v>
      </c>
      <c r="M231" s="18" t="s">
        <v>2</v>
      </c>
      <c r="N231" s="18" t="s">
        <v>3</v>
      </c>
      <c r="O231" s="18">
        <v>0.13200000000000001</v>
      </c>
    </row>
    <row r="232" spans="11:15" x14ac:dyDescent="0.25">
      <c r="K232" s="18">
        <v>6</v>
      </c>
      <c r="L232" s="18">
        <v>2</v>
      </c>
      <c r="M232" s="18" t="s">
        <v>2</v>
      </c>
      <c r="N232" s="18" t="s">
        <v>39</v>
      </c>
      <c r="O232" s="18">
        <v>8.9999999999999993E-3</v>
      </c>
    </row>
    <row r="233" spans="11:15" x14ac:dyDescent="0.25">
      <c r="K233" s="18">
        <v>6</v>
      </c>
      <c r="L233" s="18">
        <v>2</v>
      </c>
      <c r="M233" s="18" t="s">
        <v>38</v>
      </c>
      <c r="N233" s="18" t="s">
        <v>3</v>
      </c>
      <c r="O233" s="18">
        <v>6.9000000000000006E-2</v>
      </c>
    </row>
    <row r="234" spans="11:15" x14ac:dyDescent="0.25">
      <c r="K234" s="18">
        <v>6</v>
      </c>
      <c r="L234" s="18">
        <v>2</v>
      </c>
      <c r="M234" s="18" t="s">
        <v>38</v>
      </c>
      <c r="N234" s="18" t="s">
        <v>39</v>
      </c>
      <c r="O234" s="18">
        <v>0.127</v>
      </c>
    </row>
    <row r="235" spans="11:15" x14ac:dyDescent="0.25">
      <c r="K235" s="18">
        <v>6</v>
      </c>
      <c r="L235" s="18">
        <v>3</v>
      </c>
      <c r="M235" s="18" t="s">
        <v>2</v>
      </c>
      <c r="N235" s="18" t="s">
        <v>3</v>
      </c>
      <c r="O235" s="18">
        <v>2.1000000000000001E-2</v>
      </c>
    </row>
    <row r="236" spans="11:15" x14ac:dyDescent="0.25">
      <c r="K236" s="18">
        <v>6</v>
      </c>
      <c r="L236" s="18">
        <v>3</v>
      </c>
      <c r="M236" s="18" t="s">
        <v>2</v>
      </c>
      <c r="N236" s="18" t="s">
        <v>39</v>
      </c>
      <c r="O236" s="18">
        <v>1E-3</v>
      </c>
    </row>
    <row r="237" spans="11:15" x14ac:dyDescent="0.25">
      <c r="K237" s="18">
        <v>6</v>
      </c>
      <c r="L237" s="18">
        <v>3</v>
      </c>
      <c r="M237" s="18" t="s">
        <v>38</v>
      </c>
      <c r="N237" s="18" t="s">
        <v>3</v>
      </c>
      <c r="O237" s="18">
        <v>0.02</v>
      </c>
    </row>
    <row r="238" spans="11:15" x14ac:dyDescent="0.25">
      <c r="K238" s="18">
        <v>6</v>
      </c>
      <c r="L238" s="18">
        <v>3</v>
      </c>
      <c r="M238" s="18" t="s">
        <v>38</v>
      </c>
      <c r="N238" s="18" t="s">
        <v>39</v>
      </c>
      <c r="O238" s="18">
        <v>6.5000000000000002E-2</v>
      </c>
    </row>
    <row r="239" spans="11:15" x14ac:dyDescent="0.25">
      <c r="K239" s="18">
        <v>6</v>
      </c>
      <c r="L239" s="18">
        <v>4</v>
      </c>
      <c r="M239" s="18" t="s">
        <v>2</v>
      </c>
      <c r="N239" s="18" t="s">
        <v>3</v>
      </c>
      <c r="O239" s="18">
        <v>1E-3</v>
      </c>
    </row>
    <row r="240" spans="11:15" x14ac:dyDescent="0.25">
      <c r="K240" s="18">
        <v>6</v>
      </c>
      <c r="L240" s="18">
        <v>4</v>
      </c>
      <c r="M240" s="18" t="s">
        <v>2</v>
      </c>
      <c r="N240" s="18" t="s">
        <v>39</v>
      </c>
      <c r="O240" s="18">
        <v>0</v>
      </c>
    </row>
    <row r="241" spans="11:15" x14ac:dyDescent="0.25">
      <c r="K241" s="18">
        <v>6</v>
      </c>
      <c r="L241" s="18">
        <v>4</v>
      </c>
      <c r="M241" s="18" t="s">
        <v>38</v>
      </c>
      <c r="N241" s="18" t="s">
        <v>3</v>
      </c>
      <c r="O241" s="18">
        <v>5.0000000000000001E-3</v>
      </c>
    </row>
    <row r="242" spans="11:15" x14ac:dyDescent="0.25">
      <c r="K242" s="18">
        <v>6</v>
      </c>
      <c r="L242" s="18">
        <v>4</v>
      </c>
      <c r="M242" s="18" t="s">
        <v>38</v>
      </c>
      <c r="N242" s="18" t="s">
        <v>39</v>
      </c>
      <c r="O242" s="18">
        <v>9.2999999999999999E-2</v>
      </c>
    </row>
    <row r="243" spans="11:15" x14ac:dyDescent="0.25">
      <c r="K243" s="18">
        <v>6</v>
      </c>
      <c r="L243" s="18">
        <v>5</v>
      </c>
      <c r="M243" s="18" t="s">
        <v>2</v>
      </c>
      <c r="N243" s="18" t="s">
        <v>3</v>
      </c>
      <c r="O243" s="18">
        <v>0</v>
      </c>
    </row>
    <row r="244" spans="11:15" x14ac:dyDescent="0.25">
      <c r="K244" s="18">
        <v>6</v>
      </c>
      <c r="L244" s="18">
        <v>5</v>
      </c>
      <c r="M244" s="18" t="s">
        <v>2</v>
      </c>
      <c r="N244" s="18" t="s">
        <v>39</v>
      </c>
      <c r="O244" s="18">
        <v>4.0000000000000001E-3</v>
      </c>
    </row>
    <row r="245" spans="11:15" x14ac:dyDescent="0.25">
      <c r="K245" s="18">
        <v>6</v>
      </c>
      <c r="L245" s="18">
        <v>5</v>
      </c>
      <c r="M245" s="18" t="s">
        <v>38</v>
      </c>
      <c r="N245" s="18" t="s">
        <v>3</v>
      </c>
      <c r="O245" s="18">
        <v>8.9999999999999993E-3</v>
      </c>
    </row>
    <row r="246" spans="11:15" x14ac:dyDescent="0.25">
      <c r="K246" s="18">
        <v>6</v>
      </c>
      <c r="L246" s="18">
        <v>5</v>
      </c>
      <c r="M246" s="18" t="s">
        <v>38</v>
      </c>
      <c r="N246" s="18" t="s">
        <v>39</v>
      </c>
      <c r="O246" s="18">
        <v>0.10100000000000001</v>
      </c>
    </row>
    <row r="247" spans="11:15" x14ac:dyDescent="0.25">
      <c r="K247" s="18">
        <v>6</v>
      </c>
      <c r="L247" s="18">
        <v>6</v>
      </c>
      <c r="M247" s="18" t="s">
        <v>2</v>
      </c>
      <c r="N247" s="18" t="s">
        <v>3</v>
      </c>
      <c r="O247" s="18">
        <v>0</v>
      </c>
    </row>
    <row r="248" spans="11:15" x14ac:dyDescent="0.25">
      <c r="K248" s="18">
        <v>6</v>
      </c>
      <c r="L248" s="18">
        <v>6</v>
      </c>
      <c r="M248" s="18" t="s">
        <v>2</v>
      </c>
      <c r="N248" s="18" t="s">
        <v>39</v>
      </c>
      <c r="O248" s="18">
        <v>4.0000000000000001E-3</v>
      </c>
    </row>
    <row r="249" spans="11:15" x14ac:dyDescent="0.25">
      <c r="K249" s="18">
        <v>6</v>
      </c>
      <c r="L249" s="18">
        <v>6</v>
      </c>
      <c r="M249" s="18" t="s">
        <v>38</v>
      </c>
      <c r="N249" s="18" t="s">
        <v>3</v>
      </c>
      <c r="O249" s="18">
        <v>3.0000000000000001E-3</v>
      </c>
    </row>
    <row r="250" spans="11:15" x14ac:dyDescent="0.25">
      <c r="K250" s="18">
        <v>6</v>
      </c>
      <c r="L250" s="18">
        <v>6</v>
      </c>
      <c r="M250" s="18" t="s">
        <v>38</v>
      </c>
      <c r="N250" s="18" t="s">
        <v>39</v>
      </c>
      <c r="O250" s="18">
        <v>0.13400000000000001</v>
      </c>
    </row>
    <row r="251" spans="11:15" x14ac:dyDescent="0.25">
      <c r="K251" s="18">
        <v>6</v>
      </c>
      <c r="L251" s="18">
        <v>7</v>
      </c>
      <c r="M251" s="18" t="s">
        <v>2</v>
      </c>
      <c r="N251" s="18" t="s">
        <v>3</v>
      </c>
      <c r="O251" s="18">
        <v>2E-3</v>
      </c>
    </row>
    <row r="252" spans="11:15" x14ac:dyDescent="0.25">
      <c r="K252" s="18">
        <v>6</v>
      </c>
      <c r="L252" s="18">
        <v>7</v>
      </c>
      <c r="M252" s="18" t="s">
        <v>2</v>
      </c>
      <c r="N252" s="18" t="s">
        <v>39</v>
      </c>
      <c r="O252" s="18">
        <v>0</v>
      </c>
    </row>
    <row r="253" spans="11:15" x14ac:dyDescent="0.25">
      <c r="K253" s="18">
        <v>6</v>
      </c>
      <c r="L253" s="18">
        <v>7</v>
      </c>
      <c r="M253" s="18" t="s">
        <v>38</v>
      </c>
      <c r="N253" s="18" t="s">
        <v>3</v>
      </c>
      <c r="O253" s="18">
        <v>4.0000000000000001E-3</v>
      </c>
    </row>
    <row r="254" spans="11:15" x14ac:dyDescent="0.25">
      <c r="K254" s="18">
        <v>6</v>
      </c>
      <c r="L254" s="18">
        <v>7</v>
      </c>
      <c r="M254" s="18" t="s">
        <v>38</v>
      </c>
      <c r="N254" s="18" t="s">
        <v>39</v>
      </c>
      <c r="O254" s="18">
        <v>0.14499999999999999</v>
      </c>
    </row>
    <row r="255" spans="11:15" x14ac:dyDescent="0.25">
      <c r="K255" s="18">
        <v>6</v>
      </c>
      <c r="L255" s="18">
        <v>8</v>
      </c>
      <c r="M255" s="18" t="s">
        <v>2</v>
      </c>
      <c r="N255" s="18" t="s">
        <v>3</v>
      </c>
      <c r="O255" s="18">
        <v>0</v>
      </c>
    </row>
    <row r="256" spans="11:15" x14ac:dyDescent="0.25">
      <c r="K256" s="18">
        <v>6</v>
      </c>
      <c r="L256" s="18">
        <v>8</v>
      </c>
      <c r="M256" s="18" t="s">
        <v>2</v>
      </c>
      <c r="N256" s="18" t="s">
        <v>39</v>
      </c>
      <c r="O256" s="18">
        <v>1E-3</v>
      </c>
    </row>
    <row r="257" spans="11:15" x14ac:dyDescent="0.25">
      <c r="K257" s="18">
        <v>6</v>
      </c>
      <c r="L257" s="18">
        <v>8</v>
      </c>
      <c r="M257" s="18" t="s">
        <v>38</v>
      </c>
      <c r="N257" s="18" t="s">
        <v>3</v>
      </c>
      <c r="O257" s="18">
        <v>5.0000000000000001E-3</v>
      </c>
    </row>
    <row r="258" spans="11:15" x14ac:dyDescent="0.25">
      <c r="K258" s="18">
        <v>6</v>
      </c>
      <c r="L258" s="18">
        <v>8</v>
      </c>
      <c r="M258" s="18" t="s">
        <v>38</v>
      </c>
      <c r="N258" s="18" t="s">
        <v>39</v>
      </c>
      <c r="O258" s="18">
        <v>0.114</v>
      </c>
    </row>
    <row r="259" spans="11:15" x14ac:dyDescent="0.25">
      <c r="K259" s="18">
        <v>6</v>
      </c>
      <c r="L259" s="18">
        <v>9</v>
      </c>
      <c r="M259" s="18" t="s">
        <v>2</v>
      </c>
      <c r="N259" s="18" t="s">
        <v>3</v>
      </c>
      <c r="O259" s="18">
        <v>0</v>
      </c>
    </row>
    <row r="260" spans="11:15" x14ac:dyDescent="0.25">
      <c r="K260" s="18">
        <v>6</v>
      </c>
      <c r="L260" s="18">
        <v>9</v>
      </c>
      <c r="M260" s="18" t="s">
        <v>2</v>
      </c>
      <c r="N260" s="18" t="s">
        <v>39</v>
      </c>
      <c r="O260" s="18">
        <v>0</v>
      </c>
    </row>
    <row r="261" spans="11:15" x14ac:dyDescent="0.25">
      <c r="K261" s="18">
        <v>6</v>
      </c>
      <c r="L261" s="18">
        <v>9</v>
      </c>
      <c r="M261" s="18" t="s">
        <v>38</v>
      </c>
      <c r="N261" s="18" t="s">
        <v>3</v>
      </c>
      <c r="O261" s="18">
        <v>3.0000000000000001E-3</v>
      </c>
    </row>
    <row r="262" spans="11:15" x14ac:dyDescent="0.25">
      <c r="K262" s="18">
        <v>6</v>
      </c>
      <c r="L262" s="18">
        <v>9</v>
      </c>
      <c r="M262" s="18" t="s">
        <v>38</v>
      </c>
      <c r="N262" s="18" t="s">
        <v>39</v>
      </c>
      <c r="O262" s="18">
        <v>8.8999999999999996E-2</v>
      </c>
    </row>
    <row r="263" spans="11:15" x14ac:dyDescent="0.25">
      <c r="K263" s="18">
        <v>6</v>
      </c>
      <c r="L263" s="18">
        <v>10</v>
      </c>
      <c r="M263" s="18" t="s">
        <v>2</v>
      </c>
      <c r="N263" s="18" t="s">
        <v>3</v>
      </c>
      <c r="O263" s="18">
        <v>0</v>
      </c>
    </row>
    <row r="264" spans="11:15" x14ac:dyDescent="0.25">
      <c r="K264" s="18">
        <v>6</v>
      </c>
      <c r="L264" s="18">
        <v>10</v>
      </c>
      <c r="M264" s="18" t="s">
        <v>2</v>
      </c>
      <c r="N264" s="18" t="s">
        <v>39</v>
      </c>
      <c r="O264" s="18">
        <v>0</v>
      </c>
    </row>
    <row r="265" spans="11:15" x14ac:dyDescent="0.25">
      <c r="K265" s="18">
        <v>6</v>
      </c>
      <c r="L265" s="18">
        <v>10</v>
      </c>
      <c r="M265" s="18" t="s">
        <v>38</v>
      </c>
      <c r="N265" s="18" t="s">
        <v>3</v>
      </c>
      <c r="O265" s="18">
        <v>3.0000000000000001E-3</v>
      </c>
    </row>
    <row r="266" spans="11:15" x14ac:dyDescent="0.25">
      <c r="K266" s="18">
        <v>6</v>
      </c>
      <c r="L266" s="18">
        <v>10</v>
      </c>
      <c r="M266" s="18" t="s">
        <v>38</v>
      </c>
      <c r="N266" s="18" t="s">
        <v>39</v>
      </c>
      <c r="O266" s="18">
        <v>0.29699999999999999</v>
      </c>
    </row>
    <row r="267" spans="11:15" x14ac:dyDescent="0.25">
      <c r="K267" s="18">
        <v>7</v>
      </c>
      <c r="L267" s="18">
        <v>0</v>
      </c>
      <c r="M267" s="18" t="s">
        <v>2</v>
      </c>
      <c r="N267" s="18" t="s">
        <v>3</v>
      </c>
      <c r="O267" s="18">
        <v>0</v>
      </c>
    </row>
    <row r="268" spans="11:15" x14ac:dyDescent="0.25">
      <c r="K268" s="18">
        <v>7</v>
      </c>
      <c r="L268" s="18">
        <v>0</v>
      </c>
      <c r="M268" s="18" t="s">
        <v>2</v>
      </c>
      <c r="N268" s="18" t="s">
        <v>39</v>
      </c>
      <c r="O268" s="18">
        <v>0</v>
      </c>
    </row>
    <row r="269" spans="11:15" x14ac:dyDescent="0.25">
      <c r="K269" s="18">
        <v>7</v>
      </c>
      <c r="L269" s="18">
        <v>0</v>
      </c>
      <c r="M269" s="18" t="s">
        <v>38</v>
      </c>
      <c r="N269" s="18" t="s">
        <v>3</v>
      </c>
      <c r="O269" s="18">
        <v>0</v>
      </c>
    </row>
    <row r="270" spans="11:15" x14ac:dyDescent="0.25">
      <c r="K270" s="18">
        <v>7</v>
      </c>
      <c r="L270" s="18">
        <v>0</v>
      </c>
      <c r="M270" s="18" t="s">
        <v>38</v>
      </c>
      <c r="N270" s="18" t="s">
        <v>39</v>
      </c>
      <c r="O270" s="18">
        <v>0</v>
      </c>
    </row>
    <row r="271" spans="11:15" x14ac:dyDescent="0.25">
      <c r="K271" s="18">
        <v>7</v>
      </c>
      <c r="L271" s="18">
        <v>1</v>
      </c>
      <c r="M271" s="18" t="s">
        <v>2</v>
      </c>
      <c r="N271" s="18" t="s">
        <v>3</v>
      </c>
      <c r="O271" s="18">
        <v>0.13900000000000001</v>
      </c>
    </row>
    <row r="272" spans="11:15" x14ac:dyDescent="0.25">
      <c r="K272" s="18">
        <v>7</v>
      </c>
      <c r="L272" s="18">
        <v>1</v>
      </c>
      <c r="M272" s="18" t="s">
        <v>2</v>
      </c>
      <c r="N272" s="18" t="s">
        <v>39</v>
      </c>
      <c r="O272" s="18">
        <v>2.1000000000000001E-2</v>
      </c>
    </row>
    <row r="273" spans="11:15" x14ac:dyDescent="0.25">
      <c r="K273" s="18">
        <v>7</v>
      </c>
      <c r="L273" s="18">
        <v>1</v>
      </c>
      <c r="M273" s="18" t="s">
        <v>38</v>
      </c>
      <c r="N273" s="18" t="s">
        <v>3</v>
      </c>
      <c r="O273" s="18">
        <v>7.0000000000000007E-2</v>
      </c>
    </row>
    <row r="274" spans="11:15" x14ac:dyDescent="0.25">
      <c r="K274" s="18">
        <v>7</v>
      </c>
      <c r="L274" s="18">
        <v>1</v>
      </c>
      <c r="M274" s="18" t="s">
        <v>38</v>
      </c>
      <c r="N274" s="18" t="s">
        <v>39</v>
      </c>
      <c r="O274" s="18">
        <v>0.125</v>
      </c>
    </row>
    <row r="275" spans="11:15" x14ac:dyDescent="0.25">
      <c r="K275" s="18">
        <v>7</v>
      </c>
      <c r="L275" s="18">
        <v>2</v>
      </c>
      <c r="M275" s="18" t="s">
        <v>2</v>
      </c>
      <c r="N275" s="18" t="s">
        <v>3</v>
      </c>
      <c r="O275" s="18">
        <v>2.5999999999999999E-2</v>
      </c>
    </row>
    <row r="276" spans="11:15" x14ac:dyDescent="0.25">
      <c r="K276" s="18">
        <v>7</v>
      </c>
      <c r="L276" s="18">
        <v>2</v>
      </c>
      <c r="M276" s="18" t="s">
        <v>2</v>
      </c>
      <c r="N276" s="18" t="s">
        <v>39</v>
      </c>
      <c r="O276" s="18">
        <v>2E-3</v>
      </c>
    </row>
    <row r="277" spans="11:15" x14ac:dyDescent="0.25">
      <c r="K277" s="18">
        <v>7</v>
      </c>
      <c r="L277" s="18">
        <v>2</v>
      </c>
      <c r="M277" s="18" t="s">
        <v>38</v>
      </c>
      <c r="N277" s="18" t="s">
        <v>3</v>
      </c>
      <c r="O277" s="18">
        <v>2.1000000000000001E-2</v>
      </c>
    </row>
    <row r="278" spans="11:15" x14ac:dyDescent="0.25">
      <c r="K278" s="18">
        <v>7</v>
      </c>
      <c r="L278" s="18">
        <v>2</v>
      </c>
      <c r="M278" s="18" t="s">
        <v>38</v>
      </c>
      <c r="N278" s="18" t="s">
        <v>39</v>
      </c>
      <c r="O278" s="18">
        <v>3.5999999999999997E-2</v>
      </c>
    </row>
    <row r="279" spans="11:15" x14ac:dyDescent="0.25">
      <c r="K279" s="18">
        <v>7</v>
      </c>
      <c r="L279" s="18">
        <v>3</v>
      </c>
      <c r="M279" s="18" t="s">
        <v>2</v>
      </c>
      <c r="N279" s="18" t="s">
        <v>3</v>
      </c>
      <c r="O279" s="18">
        <v>1E-3</v>
      </c>
    </row>
    <row r="280" spans="11:15" x14ac:dyDescent="0.25">
      <c r="K280" s="18">
        <v>7</v>
      </c>
      <c r="L280" s="18">
        <v>3</v>
      </c>
      <c r="M280" s="18" t="s">
        <v>2</v>
      </c>
      <c r="N280" s="18" t="s">
        <v>39</v>
      </c>
      <c r="O280" s="18">
        <v>0</v>
      </c>
    </row>
    <row r="281" spans="11:15" x14ac:dyDescent="0.25">
      <c r="K281" s="18">
        <v>7</v>
      </c>
      <c r="L281" s="18">
        <v>3</v>
      </c>
      <c r="M281" s="18" t="s">
        <v>38</v>
      </c>
      <c r="N281" s="18" t="s">
        <v>3</v>
      </c>
      <c r="O281" s="18">
        <v>7.0000000000000001E-3</v>
      </c>
    </row>
    <row r="282" spans="11:15" x14ac:dyDescent="0.25">
      <c r="K282" s="18">
        <v>7</v>
      </c>
      <c r="L282" s="18">
        <v>3</v>
      </c>
      <c r="M282" s="18" t="s">
        <v>38</v>
      </c>
      <c r="N282" s="18" t="s">
        <v>39</v>
      </c>
      <c r="O282" s="18">
        <v>5.8999999999999997E-2</v>
      </c>
    </row>
    <row r="283" spans="11:15" x14ac:dyDescent="0.25">
      <c r="K283" s="18">
        <v>7</v>
      </c>
      <c r="L283" s="18">
        <v>4</v>
      </c>
      <c r="M283" s="18" t="s">
        <v>2</v>
      </c>
      <c r="N283" s="18" t="s">
        <v>3</v>
      </c>
      <c r="O283" s="18">
        <v>0</v>
      </c>
    </row>
    <row r="284" spans="11:15" x14ac:dyDescent="0.25">
      <c r="K284" s="18">
        <v>7</v>
      </c>
      <c r="L284" s="18">
        <v>4</v>
      </c>
      <c r="M284" s="18" t="s">
        <v>2</v>
      </c>
      <c r="N284" s="18" t="s">
        <v>39</v>
      </c>
      <c r="O284" s="18">
        <v>4.0000000000000001E-3</v>
      </c>
    </row>
    <row r="285" spans="11:15" x14ac:dyDescent="0.25">
      <c r="K285" s="18">
        <v>7</v>
      </c>
      <c r="L285" s="18">
        <v>4</v>
      </c>
      <c r="M285" s="18" t="s">
        <v>38</v>
      </c>
      <c r="N285" s="18" t="s">
        <v>3</v>
      </c>
      <c r="O285" s="18">
        <v>8.9999999999999993E-3</v>
      </c>
    </row>
    <row r="286" spans="11:15" x14ac:dyDescent="0.25">
      <c r="K286" s="18">
        <v>7</v>
      </c>
      <c r="L286" s="18">
        <v>4</v>
      </c>
      <c r="M286" s="18" t="s">
        <v>38</v>
      </c>
      <c r="N286" s="18" t="s">
        <v>39</v>
      </c>
      <c r="O286" s="18">
        <v>7.1999999999999995E-2</v>
      </c>
    </row>
    <row r="287" spans="11:15" x14ac:dyDescent="0.25">
      <c r="K287" s="18">
        <v>7</v>
      </c>
      <c r="L287" s="18">
        <v>5</v>
      </c>
      <c r="M287" s="18" t="s">
        <v>2</v>
      </c>
      <c r="N287" s="18" t="s">
        <v>3</v>
      </c>
      <c r="O287" s="18">
        <v>0</v>
      </c>
    </row>
    <row r="288" spans="11:15" x14ac:dyDescent="0.25">
      <c r="K288" s="18">
        <v>7</v>
      </c>
      <c r="L288" s="18">
        <v>5</v>
      </c>
      <c r="M288" s="18" t="s">
        <v>2</v>
      </c>
      <c r="N288" s="18" t="s">
        <v>39</v>
      </c>
      <c r="O288" s="18">
        <v>5.0000000000000001E-3</v>
      </c>
    </row>
    <row r="289" spans="11:15" x14ac:dyDescent="0.25">
      <c r="K289" s="18">
        <v>7</v>
      </c>
      <c r="L289" s="18">
        <v>5</v>
      </c>
      <c r="M289" s="18" t="s">
        <v>38</v>
      </c>
      <c r="N289" s="18" t="s">
        <v>3</v>
      </c>
      <c r="O289" s="18">
        <v>2E-3</v>
      </c>
    </row>
    <row r="290" spans="11:15" x14ac:dyDescent="0.25">
      <c r="K290" s="18">
        <v>7</v>
      </c>
      <c r="L290" s="18">
        <v>5</v>
      </c>
      <c r="M290" s="18" t="s">
        <v>38</v>
      </c>
      <c r="N290" s="18" t="s">
        <v>39</v>
      </c>
      <c r="O290" s="18">
        <v>0.111</v>
      </c>
    </row>
    <row r="291" spans="11:15" x14ac:dyDescent="0.25">
      <c r="K291" s="18">
        <v>7</v>
      </c>
      <c r="L291" s="18">
        <v>6</v>
      </c>
      <c r="M291" s="18" t="s">
        <v>2</v>
      </c>
      <c r="N291" s="18" t="s">
        <v>3</v>
      </c>
      <c r="O291" s="18">
        <v>2E-3</v>
      </c>
    </row>
    <row r="292" spans="11:15" x14ac:dyDescent="0.25">
      <c r="K292" s="18">
        <v>7</v>
      </c>
      <c r="L292" s="18">
        <v>6</v>
      </c>
      <c r="M292" s="18" t="s">
        <v>2</v>
      </c>
      <c r="N292" s="18" t="s">
        <v>39</v>
      </c>
      <c r="O292" s="18">
        <v>0</v>
      </c>
    </row>
    <row r="293" spans="11:15" x14ac:dyDescent="0.25">
      <c r="K293" s="18">
        <v>7</v>
      </c>
      <c r="L293" s="18">
        <v>6</v>
      </c>
      <c r="M293" s="18" t="s">
        <v>38</v>
      </c>
      <c r="N293" s="18" t="s">
        <v>3</v>
      </c>
      <c r="O293" s="18">
        <v>4.0000000000000001E-3</v>
      </c>
    </row>
    <row r="294" spans="11:15" x14ac:dyDescent="0.25">
      <c r="K294" s="18">
        <v>7</v>
      </c>
      <c r="L294" s="18">
        <v>6</v>
      </c>
      <c r="M294" s="18" t="s">
        <v>38</v>
      </c>
      <c r="N294" s="18" t="s">
        <v>39</v>
      </c>
      <c r="O294" s="18">
        <v>0.13500000000000001</v>
      </c>
    </row>
    <row r="295" spans="11:15" x14ac:dyDescent="0.25">
      <c r="K295" s="18">
        <v>7</v>
      </c>
      <c r="L295" s="18">
        <v>7</v>
      </c>
      <c r="M295" s="18" t="s">
        <v>2</v>
      </c>
      <c r="N295" s="18" t="s">
        <v>3</v>
      </c>
      <c r="O295" s="18">
        <v>0</v>
      </c>
    </row>
    <row r="296" spans="11:15" x14ac:dyDescent="0.25">
      <c r="K296" s="18">
        <v>7</v>
      </c>
      <c r="L296" s="18">
        <v>7</v>
      </c>
      <c r="M296" s="18" t="s">
        <v>2</v>
      </c>
      <c r="N296" s="18" t="s">
        <v>39</v>
      </c>
      <c r="O296" s="18">
        <v>1E-3</v>
      </c>
    </row>
    <row r="297" spans="11:15" x14ac:dyDescent="0.25">
      <c r="K297" s="18">
        <v>7</v>
      </c>
      <c r="L297" s="18">
        <v>7</v>
      </c>
      <c r="M297" s="18" t="s">
        <v>38</v>
      </c>
      <c r="N297" s="18" t="s">
        <v>3</v>
      </c>
      <c r="O297" s="18">
        <v>5.0000000000000001E-3</v>
      </c>
    </row>
    <row r="298" spans="11:15" x14ac:dyDescent="0.25">
      <c r="K298" s="18">
        <v>7</v>
      </c>
      <c r="L298" s="18">
        <v>7</v>
      </c>
      <c r="M298" s="18" t="s">
        <v>38</v>
      </c>
      <c r="N298" s="18" t="s">
        <v>39</v>
      </c>
      <c r="O298" s="18">
        <v>0.109</v>
      </c>
    </row>
    <row r="299" spans="11:15" x14ac:dyDescent="0.25">
      <c r="K299" s="18">
        <v>7</v>
      </c>
      <c r="L299" s="18">
        <v>8</v>
      </c>
      <c r="M299" s="18" t="s">
        <v>2</v>
      </c>
      <c r="N299" s="18" t="s">
        <v>3</v>
      </c>
      <c r="O299" s="18">
        <v>0</v>
      </c>
    </row>
    <row r="300" spans="11:15" x14ac:dyDescent="0.25">
      <c r="K300" s="18">
        <v>7</v>
      </c>
      <c r="L300" s="18">
        <v>8</v>
      </c>
      <c r="M300" s="18" t="s">
        <v>2</v>
      </c>
      <c r="N300" s="18" t="s">
        <v>39</v>
      </c>
      <c r="O300" s="18">
        <v>0</v>
      </c>
    </row>
    <row r="301" spans="11:15" x14ac:dyDescent="0.25">
      <c r="K301" s="18">
        <v>7</v>
      </c>
      <c r="L301" s="18">
        <v>8</v>
      </c>
      <c r="M301" s="18" t="s">
        <v>38</v>
      </c>
      <c r="N301" s="18" t="s">
        <v>3</v>
      </c>
      <c r="O301" s="18">
        <v>3.0000000000000001E-3</v>
      </c>
    </row>
    <row r="302" spans="11:15" x14ac:dyDescent="0.25">
      <c r="K302" s="18">
        <v>7</v>
      </c>
      <c r="L302" s="18">
        <v>8</v>
      </c>
      <c r="M302" s="18" t="s">
        <v>38</v>
      </c>
      <c r="N302" s="18" t="s">
        <v>39</v>
      </c>
      <c r="O302" s="18">
        <v>8.8999999999999996E-2</v>
      </c>
    </row>
    <row r="303" spans="11:15" x14ac:dyDescent="0.25">
      <c r="K303" s="18">
        <v>7</v>
      </c>
      <c r="L303" s="18">
        <v>9</v>
      </c>
      <c r="M303" s="18" t="s">
        <v>2</v>
      </c>
      <c r="N303" s="18" t="s">
        <v>3</v>
      </c>
      <c r="O303" s="18">
        <v>0</v>
      </c>
    </row>
    <row r="304" spans="11:15" x14ac:dyDescent="0.25">
      <c r="K304" s="18">
        <v>7</v>
      </c>
      <c r="L304" s="18">
        <v>9</v>
      </c>
      <c r="M304" s="18" t="s">
        <v>2</v>
      </c>
      <c r="N304" s="18" t="s">
        <v>39</v>
      </c>
      <c r="O304" s="18">
        <v>0</v>
      </c>
    </row>
    <row r="305" spans="11:15" x14ac:dyDescent="0.25">
      <c r="K305" s="18">
        <v>7</v>
      </c>
      <c r="L305" s="18">
        <v>9</v>
      </c>
      <c r="M305" s="18" t="s">
        <v>38</v>
      </c>
      <c r="N305" s="18" t="s">
        <v>3</v>
      </c>
      <c r="O305" s="18">
        <v>2E-3</v>
      </c>
    </row>
    <row r="306" spans="11:15" x14ac:dyDescent="0.25">
      <c r="K306" s="18">
        <v>7</v>
      </c>
      <c r="L306" s="18">
        <v>9</v>
      </c>
      <c r="M306" s="18" t="s">
        <v>38</v>
      </c>
      <c r="N306" s="18" t="s">
        <v>39</v>
      </c>
      <c r="O306" s="18">
        <v>3.5000000000000003E-2</v>
      </c>
    </row>
    <row r="307" spans="11:15" x14ac:dyDescent="0.25">
      <c r="K307" s="18">
        <v>7</v>
      </c>
      <c r="L307" s="18">
        <v>10</v>
      </c>
      <c r="M307" s="18" t="s">
        <v>2</v>
      </c>
      <c r="N307" s="18" t="s">
        <v>3</v>
      </c>
      <c r="O307" s="18">
        <v>0</v>
      </c>
    </row>
    <row r="308" spans="11:15" x14ac:dyDescent="0.25">
      <c r="K308" s="18">
        <v>7</v>
      </c>
      <c r="L308" s="18">
        <v>10</v>
      </c>
      <c r="M308" s="18" t="s">
        <v>2</v>
      </c>
      <c r="N308" s="18" t="s">
        <v>39</v>
      </c>
      <c r="O308" s="18">
        <v>0</v>
      </c>
    </row>
    <row r="309" spans="11:15" x14ac:dyDescent="0.25">
      <c r="K309" s="18">
        <v>7</v>
      </c>
      <c r="L309" s="18">
        <v>10</v>
      </c>
      <c r="M309" s="18" t="s">
        <v>38</v>
      </c>
      <c r="N309" s="18" t="s">
        <v>3</v>
      </c>
      <c r="O309" s="18">
        <v>1E-3</v>
      </c>
    </row>
    <row r="310" spans="11:15" x14ac:dyDescent="0.25">
      <c r="K310" s="18">
        <v>7</v>
      </c>
      <c r="L310" s="18">
        <v>10</v>
      </c>
      <c r="M310" s="18" t="s">
        <v>38</v>
      </c>
      <c r="N310" s="18" t="s">
        <v>39</v>
      </c>
      <c r="O310" s="18">
        <v>0.23</v>
      </c>
    </row>
    <row r="311" spans="11:15" x14ac:dyDescent="0.25">
      <c r="K311" s="18">
        <v>8</v>
      </c>
      <c r="L311" s="18">
        <v>0</v>
      </c>
      <c r="M311" s="18" t="s">
        <v>2</v>
      </c>
      <c r="N311" s="18" t="s">
        <v>3</v>
      </c>
      <c r="O311" s="18">
        <v>0</v>
      </c>
    </row>
    <row r="312" spans="11:15" x14ac:dyDescent="0.25">
      <c r="K312" s="18">
        <v>8</v>
      </c>
      <c r="L312" s="18">
        <v>0</v>
      </c>
      <c r="M312" s="18" t="s">
        <v>2</v>
      </c>
      <c r="N312" s="18" t="s">
        <v>39</v>
      </c>
      <c r="O312" s="18">
        <v>0</v>
      </c>
    </row>
    <row r="313" spans="11:15" x14ac:dyDescent="0.25">
      <c r="K313" s="18">
        <v>8</v>
      </c>
      <c r="L313" s="18">
        <v>0</v>
      </c>
      <c r="M313" s="18" t="s">
        <v>38</v>
      </c>
      <c r="N313" s="18" t="s">
        <v>3</v>
      </c>
      <c r="O313" s="18">
        <v>0</v>
      </c>
    </row>
    <row r="314" spans="11:15" x14ac:dyDescent="0.25">
      <c r="K314" s="18">
        <v>8</v>
      </c>
      <c r="L314" s="18">
        <v>0</v>
      </c>
      <c r="M314" s="18" t="s">
        <v>38</v>
      </c>
      <c r="N314" s="18" t="s">
        <v>39</v>
      </c>
      <c r="O314" s="18">
        <v>0</v>
      </c>
    </row>
    <row r="315" spans="11:15" x14ac:dyDescent="0.25">
      <c r="K315" s="18">
        <v>8</v>
      </c>
      <c r="L315" s="18">
        <v>1</v>
      </c>
      <c r="M315" s="18" t="s">
        <v>2</v>
      </c>
      <c r="N315" s="18" t="s">
        <v>3</v>
      </c>
      <c r="O315" s="18">
        <v>2.5000000000000001E-2</v>
      </c>
    </row>
    <row r="316" spans="11:15" x14ac:dyDescent="0.25">
      <c r="K316" s="18">
        <v>8</v>
      </c>
      <c r="L316" s="18">
        <v>1</v>
      </c>
      <c r="M316" s="18" t="s">
        <v>2</v>
      </c>
      <c r="N316" s="18" t="s">
        <v>39</v>
      </c>
      <c r="O316" s="18">
        <v>4.0000000000000001E-3</v>
      </c>
    </row>
    <row r="317" spans="11:15" x14ac:dyDescent="0.25">
      <c r="K317" s="18">
        <v>8</v>
      </c>
      <c r="L317" s="18">
        <v>1</v>
      </c>
      <c r="M317" s="18" t="s">
        <v>38</v>
      </c>
      <c r="N317" s="18" t="s">
        <v>3</v>
      </c>
      <c r="O317" s="18">
        <v>2.1999999999999999E-2</v>
      </c>
    </row>
    <row r="318" spans="11:15" x14ac:dyDescent="0.25">
      <c r="K318" s="18">
        <v>8</v>
      </c>
      <c r="L318" s="18">
        <v>1</v>
      </c>
      <c r="M318" s="18" t="s">
        <v>38</v>
      </c>
      <c r="N318" s="18" t="s">
        <v>39</v>
      </c>
      <c r="O318" s="18">
        <v>3.9E-2</v>
      </c>
    </row>
    <row r="319" spans="11:15" x14ac:dyDescent="0.25">
      <c r="K319" s="18">
        <v>8</v>
      </c>
      <c r="L319" s="18">
        <v>2</v>
      </c>
      <c r="M319" s="18" t="s">
        <v>2</v>
      </c>
      <c r="N319" s="18" t="s">
        <v>3</v>
      </c>
      <c r="O319" s="18">
        <v>1E-3</v>
      </c>
    </row>
    <row r="320" spans="11:15" x14ac:dyDescent="0.25">
      <c r="K320" s="18">
        <v>8</v>
      </c>
      <c r="L320" s="18">
        <v>2</v>
      </c>
      <c r="M320" s="18" t="s">
        <v>2</v>
      </c>
      <c r="N320" s="18" t="s">
        <v>39</v>
      </c>
      <c r="O320" s="18">
        <v>0</v>
      </c>
    </row>
    <row r="321" spans="11:15" x14ac:dyDescent="0.25">
      <c r="K321" s="18">
        <v>8</v>
      </c>
      <c r="L321" s="18">
        <v>2</v>
      </c>
      <c r="M321" s="18" t="s">
        <v>38</v>
      </c>
      <c r="N321" s="18" t="s">
        <v>3</v>
      </c>
      <c r="O321" s="18">
        <v>1E-3</v>
      </c>
    </row>
    <row r="322" spans="11:15" x14ac:dyDescent="0.25">
      <c r="K322" s="18">
        <v>8</v>
      </c>
      <c r="L322" s="18">
        <v>2</v>
      </c>
      <c r="M322" s="18" t="s">
        <v>38</v>
      </c>
      <c r="N322" s="18" t="s">
        <v>39</v>
      </c>
      <c r="O322" s="18">
        <v>5.0000000000000001E-3</v>
      </c>
    </row>
    <row r="323" spans="11:15" x14ac:dyDescent="0.25">
      <c r="K323" s="18">
        <v>8</v>
      </c>
      <c r="L323" s="18">
        <v>3</v>
      </c>
      <c r="M323" s="18" t="s">
        <v>2</v>
      </c>
      <c r="N323" s="18" t="s">
        <v>3</v>
      </c>
      <c r="O323" s="18">
        <v>0</v>
      </c>
    </row>
    <row r="324" spans="11:15" x14ac:dyDescent="0.25">
      <c r="K324" s="18">
        <v>8</v>
      </c>
      <c r="L324" s="18">
        <v>3</v>
      </c>
      <c r="M324" s="18" t="s">
        <v>2</v>
      </c>
      <c r="N324" s="18" t="s">
        <v>39</v>
      </c>
      <c r="O324" s="18">
        <v>2E-3</v>
      </c>
    </row>
    <row r="325" spans="11:15" x14ac:dyDescent="0.25">
      <c r="K325" s="18">
        <v>8</v>
      </c>
      <c r="L325" s="18">
        <v>3</v>
      </c>
      <c r="M325" s="18" t="s">
        <v>38</v>
      </c>
      <c r="N325" s="18" t="s">
        <v>3</v>
      </c>
      <c r="O325" s="18">
        <v>3.0000000000000001E-3</v>
      </c>
    </row>
    <row r="326" spans="11:15" x14ac:dyDescent="0.25">
      <c r="K326" s="18">
        <v>8</v>
      </c>
      <c r="L326" s="18">
        <v>3</v>
      </c>
      <c r="M326" s="18" t="s">
        <v>38</v>
      </c>
      <c r="N326" s="18" t="s">
        <v>39</v>
      </c>
      <c r="O326" s="18">
        <v>3.3000000000000002E-2</v>
      </c>
    </row>
    <row r="327" spans="11:15" x14ac:dyDescent="0.25">
      <c r="K327" s="18">
        <v>8</v>
      </c>
      <c r="L327" s="18">
        <v>4</v>
      </c>
      <c r="M327" s="18" t="s">
        <v>2</v>
      </c>
      <c r="N327" s="18" t="s">
        <v>3</v>
      </c>
      <c r="O327" s="18">
        <v>0</v>
      </c>
    </row>
    <row r="328" spans="11:15" x14ac:dyDescent="0.25">
      <c r="K328" s="18">
        <v>8</v>
      </c>
      <c r="L328" s="18">
        <v>4</v>
      </c>
      <c r="M328" s="18" t="s">
        <v>2</v>
      </c>
      <c r="N328" s="18" t="s">
        <v>39</v>
      </c>
      <c r="O328" s="18">
        <v>3.0000000000000001E-3</v>
      </c>
    </row>
    <row r="329" spans="11:15" x14ac:dyDescent="0.25">
      <c r="K329" s="18">
        <v>8</v>
      </c>
      <c r="L329" s="18">
        <v>4</v>
      </c>
      <c r="M329" s="18" t="s">
        <v>38</v>
      </c>
      <c r="N329" s="18" t="s">
        <v>3</v>
      </c>
      <c r="O329" s="18">
        <v>1E-3</v>
      </c>
    </row>
    <row r="330" spans="11:15" x14ac:dyDescent="0.25">
      <c r="K330" s="18">
        <v>8</v>
      </c>
      <c r="L330" s="18">
        <v>4</v>
      </c>
      <c r="M330" s="18" t="s">
        <v>38</v>
      </c>
      <c r="N330" s="18" t="s">
        <v>39</v>
      </c>
      <c r="O330" s="18">
        <v>5.5E-2</v>
      </c>
    </row>
    <row r="331" spans="11:15" x14ac:dyDescent="0.25">
      <c r="K331" s="18">
        <v>8</v>
      </c>
      <c r="L331" s="18">
        <v>5</v>
      </c>
      <c r="M331" s="18" t="s">
        <v>2</v>
      </c>
      <c r="N331" s="18" t="s">
        <v>3</v>
      </c>
      <c r="O331" s="18">
        <v>2E-3</v>
      </c>
    </row>
    <row r="332" spans="11:15" x14ac:dyDescent="0.25">
      <c r="K332" s="18">
        <v>8</v>
      </c>
      <c r="L332" s="18">
        <v>5</v>
      </c>
      <c r="M332" s="18" t="s">
        <v>2</v>
      </c>
      <c r="N332" s="18" t="s">
        <v>39</v>
      </c>
      <c r="O332" s="18">
        <v>1E-3</v>
      </c>
    </row>
    <row r="333" spans="11:15" x14ac:dyDescent="0.25">
      <c r="K333" s="18">
        <v>8</v>
      </c>
      <c r="L333" s="18">
        <v>5</v>
      </c>
      <c r="M333" s="18" t="s">
        <v>38</v>
      </c>
      <c r="N333" s="18" t="s">
        <v>3</v>
      </c>
      <c r="O333" s="18">
        <v>2E-3</v>
      </c>
    </row>
    <row r="334" spans="11:15" x14ac:dyDescent="0.25">
      <c r="K334" s="18">
        <v>8</v>
      </c>
      <c r="L334" s="18">
        <v>5</v>
      </c>
      <c r="M334" s="18" t="s">
        <v>38</v>
      </c>
      <c r="N334" s="18" t="s">
        <v>39</v>
      </c>
      <c r="O334" s="18">
        <v>0.109</v>
      </c>
    </row>
    <row r="335" spans="11:15" x14ac:dyDescent="0.25">
      <c r="K335" s="18">
        <v>8</v>
      </c>
      <c r="L335" s="18">
        <v>6</v>
      </c>
      <c r="M335" s="18" t="s">
        <v>2</v>
      </c>
      <c r="N335" s="18" t="s">
        <v>3</v>
      </c>
      <c r="O335" s="18">
        <v>0</v>
      </c>
    </row>
    <row r="336" spans="11:15" x14ac:dyDescent="0.25">
      <c r="K336" s="18">
        <v>8</v>
      </c>
      <c r="L336" s="18">
        <v>6</v>
      </c>
      <c r="M336" s="18" t="s">
        <v>2</v>
      </c>
      <c r="N336" s="18" t="s">
        <v>39</v>
      </c>
      <c r="O336" s="18">
        <v>2E-3</v>
      </c>
    </row>
    <row r="337" spans="11:15" x14ac:dyDescent="0.25">
      <c r="K337" s="18">
        <v>8</v>
      </c>
      <c r="L337" s="18">
        <v>6</v>
      </c>
      <c r="M337" s="18" t="s">
        <v>38</v>
      </c>
      <c r="N337" s="18" t="s">
        <v>3</v>
      </c>
      <c r="O337" s="18">
        <v>4.0000000000000001E-3</v>
      </c>
    </row>
    <row r="338" spans="11:15" x14ac:dyDescent="0.25">
      <c r="K338" s="18">
        <v>8</v>
      </c>
      <c r="L338" s="18">
        <v>6</v>
      </c>
      <c r="M338" s="18" t="s">
        <v>38</v>
      </c>
      <c r="N338" s="18" t="s">
        <v>39</v>
      </c>
      <c r="O338" s="18">
        <v>9.4E-2</v>
      </c>
    </row>
    <row r="339" spans="11:15" x14ac:dyDescent="0.25">
      <c r="K339" s="18">
        <v>8</v>
      </c>
      <c r="L339" s="18">
        <v>7</v>
      </c>
      <c r="M339" s="18" t="s">
        <v>2</v>
      </c>
      <c r="N339" s="18" t="s">
        <v>3</v>
      </c>
      <c r="O339" s="18">
        <v>0</v>
      </c>
    </row>
    <row r="340" spans="11:15" x14ac:dyDescent="0.25">
      <c r="K340" s="18">
        <v>8</v>
      </c>
      <c r="L340" s="18">
        <v>7</v>
      </c>
      <c r="M340" s="18" t="s">
        <v>2</v>
      </c>
      <c r="N340" s="18" t="s">
        <v>39</v>
      </c>
      <c r="O340" s="18">
        <v>0</v>
      </c>
    </row>
    <row r="341" spans="11:15" x14ac:dyDescent="0.25">
      <c r="K341" s="18">
        <v>8</v>
      </c>
      <c r="L341" s="18">
        <v>7</v>
      </c>
      <c r="M341" s="18" t="s">
        <v>38</v>
      </c>
      <c r="N341" s="18" t="s">
        <v>3</v>
      </c>
      <c r="O341" s="18">
        <v>3.0000000000000001E-3</v>
      </c>
    </row>
    <row r="342" spans="11:15" x14ac:dyDescent="0.25">
      <c r="K342" s="18">
        <v>8</v>
      </c>
      <c r="L342" s="18">
        <v>7</v>
      </c>
      <c r="M342" s="18" t="s">
        <v>38</v>
      </c>
      <c r="N342" s="18" t="s">
        <v>39</v>
      </c>
      <c r="O342" s="18">
        <v>7.4999999999999997E-2</v>
      </c>
    </row>
    <row r="343" spans="11:15" x14ac:dyDescent="0.25">
      <c r="K343" s="18">
        <v>8</v>
      </c>
      <c r="L343" s="18">
        <v>8</v>
      </c>
      <c r="M343" s="18" t="s">
        <v>2</v>
      </c>
      <c r="N343" s="18" t="s">
        <v>3</v>
      </c>
      <c r="O343" s="18">
        <v>0</v>
      </c>
    </row>
    <row r="344" spans="11:15" x14ac:dyDescent="0.25">
      <c r="K344" s="18">
        <v>8</v>
      </c>
      <c r="L344" s="18">
        <v>8</v>
      </c>
      <c r="M344" s="18" t="s">
        <v>2</v>
      </c>
      <c r="N344" s="18" t="s">
        <v>39</v>
      </c>
      <c r="O344" s="18">
        <v>0</v>
      </c>
    </row>
    <row r="345" spans="11:15" x14ac:dyDescent="0.25">
      <c r="K345" s="18">
        <v>8</v>
      </c>
      <c r="L345" s="18">
        <v>8</v>
      </c>
      <c r="M345" s="18" t="s">
        <v>38</v>
      </c>
      <c r="N345" s="18" t="s">
        <v>3</v>
      </c>
      <c r="O345" s="18">
        <v>2E-3</v>
      </c>
    </row>
    <row r="346" spans="11:15" x14ac:dyDescent="0.25">
      <c r="K346" s="18">
        <v>8</v>
      </c>
      <c r="L346" s="18">
        <v>8</v>
      </c>
      <c r="M346" s="18" t="s">
        <v>38</v>
      </c>
      <c r="N346" s="18" t="s">
        <v>39</v>
      </c>
      <c r="O346" s="18">
        <v>3.1E-2</v>
      </c>
    </row>
    <row r="347" spans="11:15" x14ac:dyDescent="0.25">
      <c r="K347" s="18">
        <v>8</v>
      </c>
      <c r="L347" s="18">
        <v>9</v>
      </c>
      <c r="M347" s="18" t="s">
        <v>2</v>
      </c>
      <c r="N347" s="18" t="s">
        <v>3</v>
      </c>
      <c r="O347" s="18">
        <v>0</v>
      </c>
    </row>
    <row r="348" spans="11:15" x14ac:dyDescent="0.25">
      <c r="K348" s="18">
        <v>8</v>
      </c>
      <c r="L348" s="18">
        <v>9</v>
      </c>
      <c r="M348" s="18" t="s">
        <v>2</v>
      </c>
      <c r="N348" s="18" t="s">
        <v>39</v>
      </c>
      <c r="O348" s="18">
        <v>0</v>
      </c>
    </row>
    <row r="349" spans="11:15" x14ac:dyDescent="0.25">
      <c r="K349" s="18">
        <v>8</v>
      </c>
      <c r="L349" s="18">
        <v>9</v>
      </c>
      <c r="M349" s="18" t="s">
        <v>38</v>
      </c>
      <c r="N349" s="18" t="s">
        <v>3</v>
      </c>
      <c r="O349" s="18">
        <v>0</v>
      </c>
    </row>
    <row r="350" spans="11:15" x14ac:dyDescent="0.25">
      <c r="K350" s="18">
        <v>8</v>
      </c>
      <c r="L350" s="18">
        <v>9</v>
      </c>
      <c r="M350" s="18" t="s">
        <v>38</v>
      </c>
      <c r="N350" s="18" t="s">
        <v>39</v>
      </c>
      <c r="O350" s="18">
        <v>0.04</v>
      </c>
    </row>
    <row r="351" spans="11:15" x14ac:dyDescent="0.25">
      <c r="K351" s="18">
        <v>8</v>
      </c>
      <c r="L351" s="18">
        <v>10</v>
      </c>
      <c r="M351" s="18" t="s">
        <v>2</v>
      </c>
      <c r="N351" s="18" t="s">
        <v>3</v>
      </c>
      <c r="O351" s="18">
        <v>0</v>
      </c>
    </row>
    <row r="352" spans="11:15" x14ac:dyDescent="0.25">
      <c r="K352" s="18">
        <v>8</v>
      </c>
      <c r="L352" s="18">
        <v>10</v>
      </c>
      <c r="M352" s="18" t="s">
        <v>2</v>
      </c>
      <c r="N352" s="18" t="s">
        <v>39</v>
      </c>
      <c r="O352" s="18">
        <v>0</v>
      </c>
    </row>
    <row r="353" spans="11:15" x14ac:dyDescent="0.25">
      <c r="K353" s="18">
        <v>8</v>
      </c>
      <c r="L353" s="18">
        <v>10</v>
      </c>
      <c r="M353" s="18" t="s">
        <v>38</v>
      </c>
      <c r="N353" s="18" t="s">
        <v>3</v>
      </c>
      <c r="O353" s="18">
        <v>0</v>
      </c>
    </row>
    <row r="354" spans="11:15" x14ac:dyDescent="0.25">
      <c r="K354" s="18">
        <v>8</v>
      </c>
      <c r="L354" s="18">
        <v>10</v>
      </c>
      <c r="M354" s="18" t="s">
        <v>38</v>
      </c>
      <c r="N354" s="18" t="s">
        <v>39</v>
      </c>
      <c r="O354" s="18">
        <v>0.157</v>
      </c>
    </row>
    <row r="355" spans="11:15" x14ac:dyDescent="0.25">
      <c r="K355" s="18">
        <v>9</v>
      </c>
      <c r="L355" s="18">
        <v>0</v>
      </c>
      <c r="M355" s="18" t="s">
        <v>2</v>
      </c>
      <c r="N355" s="18" t="s">
        <v>3</v>
      </c>
      <c r="O355" s="18">
        <v>0</v>
      </c>
    </row>
    <row r="356" spans="11:15" x14ac:dyDescent="0.25">
      <c r="K356" s="18">
        <v>9</v>
      </c>
      <c r="L356" s="18">
        <v>0</v>
      </c>
      <c r="M356" s="18" t="s">
        <v>2</v>
      </c>
      <c r="N356" s="18" t="s">
        <v>39</v>
      </c>
      <c r="O356" s="18">
        <v>0</v>
      </c>
    </row>
    <row r="357" spans="11:15" x14ac:dyDescent="0.25">
      <c r="K357" s="18">
        <v>9</v>
      </c>
      <c r="L357" s="18">
        <v>0</v>
      </c>
      <c r="M357" s="18" t="s">
        <v>38</v>
      </c>
      <c r="N357" s="18" t="s">
        <v>3</v>
      </c>
      <c r="O357" s="18">
        <v>0</v>
      </c>
    </row>
    <row r="358" spans="11:15" x14ac:dyDescent="0.25">
      <c r="K358" s="18">
        <v>9</v>
      </c>
      <c r="L358" s="18">
        <v>0</v>
      </c>
      <c r="M358" s="18" t="s">
        <v>38</v>
      </c>
      <c r="N358" s="18" t="s">
        <v>39</v>
      </c>
      <c r="O358" s="18">
        <v>0</v>
      </c>
    </row>
    <row r="359" spans="11:15" x14ac:dyDescent="0.25">
      <c r="K359" s="18">
        <v>9</v>
      </c>
      <c r="L359" s="18">
        <v>1</v>
      </c>
      <c r="M359" s="18" t="s">
        <v>2</v>
      </c>
      <c r="N359" s="18" t="s">
        <v>3</v>
      </c>
      <c r="O359" s="18">
        <v>0</v>
      </c>
    </row>
    <row r="360" spans="11:15" x14ac:dyDescent="0.25">
      <c r="K360" s="18">
        <v>9</v>
      </c>
      <c r="L360" s="18">
        <v>1</v>
      </c>
      <c r="M360" s="18" t="s">
        <v>2</v>
      </c>
      <c r="N360" s="18" t="s">
        <v>39</v>
      </c>
      <c r="O360" s="18">
        <v>0</v>
      </c>
    </row>
    <row r="361" spans="11:15" x14ac:dyDescent="0.25">
      <c r="K361" s="18">
        <v>9</v>
      </c>
      <c r="L361" s="18">
        <v>1</v>
      </c>
      <c r="M361" s="18" t="s">
        <v>38</v>
      </c>
      <c r="N361" s="18" t="s">
        <v>3</v>
      </c>
      <c r="O361" s="18">
        <v>0</v>
      </c>
    </row>
    <row r="362" spans="11:15" x14ac:dyDescent="0.25">
      <c r="K362" s="18">
        <v>9</v>
      </c>
      <c r="L362" s="18">
        <v>1</v>
      </c>
      <c r="M362" s="18" t="s">
        <v>38</v>
      </c>
      <c r="N362" s="18" t="s">
        <v>39</v>
      </c>
      <c r="O362" s="18">
        <v>2E-3</v>
      </c>
    </row>
    <row r="363" spans="11:15" x14ac:dyDescent="0.25">
      <c r="K363" s="18">
        <v>9</v>
      </c>
      <c r="L363" s="18">
        <v>2</v>
      </c>
      <c r="M363" s="18" t="s">
        <v>2</v>
      </c>
      <c r="N363" s="18" t="s">
        <v>3</v>
      </c>
      <c r="O363" s="18">
        <v>0</v>
      </c>
    </row>
    <row r="364" spans="11:15" x14ac:dyDescent="0.25">
      <c r="K364" s="18">
        <v>9</v>
      </c>
      <c r="L364" s="18">
        <v>2</v>
      </c>
      <c r="M364" s="18" t="s">
        <v>2</v>
      </c>
      <c r="N364" s="18" t="s">
        <v>39</v>
      </c>
      <c r="O364" s="18">
        <v>0</v>
      </c>
    </row>
    <row r="365" spans="11:15" x14ac:dyDescent="0.25">
      <c r="K365" s="18">
        <v>9</v>
      </c>
      <c r="L365" s="18">
        <v>2</v>
      </c>
      <c r="M365" s="18" t="s">
        <v>38</v>
      </c>
      <c r="N365" s="18" t="s">
        <v>3</v>
      </c>
      <c r="O365" s="18">
        <v>3.0000000000000001E-3</v>
      </c>
    </row>
    <row r="366" spans="11:15" x14ac:dyDescent="0.25">
      <c r="K366" s="18">
        <v>9</v>
      </c>
      <c r="L366" s="18">
        <v>2</v>
      </c>
      <c r="M366" s="18" t="s">
        <v>38</v>
      </c>
      <c r="N366" s="18" t="s">
        <v>39</v>
      </c>
      <c r="O366" s="18">
        <v>3.1E-2</v>
      </c>
    </row>
    <row r="367" spans="11:15" x14ac:dyDescent="0.25">
      <c r="K367" s="18">
        <v>9</v>
      </c>
      <c r="L367" s="18">
        <v>3</v>
      </c>
      <c r="M367" s="18" t="s">
        <v>2</v>
      </c>
      <c r="N367" s="18" t="s">
        <v>3</v>
      </c>
      <c r="O367" s="18">
        <v>0</v>
      </c>
    </row>
    <row r="368" spans="11:15" x14ac:dyDescent="0.25">
      <c r="K368" s="18">
        <v>9</v>
      </c>
      <c r="L368" s="18">
        <v>3</v>
      </c>
      <c r="M368" s="18" t="s">
        <v>2</v>
      </c>
      <c r="N368" s="18" t="s">
        <v>39</v>
      </c>
      <c r="O368" s="18">
        <v>3.0000000000000001E-3</v>
      </c>
    </row>
    <row r="369" spans="11:15" x14ac:dyDescent="0.25">
      <c r="K369" s="18">
        <v>9</v>
      </c>
      <c r="L369" s="18">
        <v>3</v>
      </c>
      <c r="M369" s="18" t="s">
        <v>38</v>
      </c>
      <c r="N369" s="18" t="s">
        <v>3</v>
      </c>
      <c r="O369" s="18">
        <v>0</v>
      </c>
    </row>
    <row r="370" spans="11:15" x14ac:dyDescent="0.25">
      <c r="K370" s="18">
        <v>9</v>
      </c>
      <c r="L370" s="18">
        <v>3</v>
      </c>
      <c r="M370" s="18" t="s">
        <v>38</v>
      </c>
      <c r="N370" s="18" t="s">
        <v>39</v>
      </c>
      <c r="O370" s="18">
        <v>1.9E-2</v>
      </c>
    </row>
    <row r="371" spans="11:15" x14ac:dyDescent="0.25">
      <c r="K371" s="18">
        <v>9</v>
      </c>
      <c r="L371" s="18">
        <v>4</v>
      </c>
      <c r="M371" s="18" t="s">
        <v>2</v>
      </c>
      <c r="N371" s="18" t="s">
        <v>3</v>
      </c>
      <c r="O371" s="18">
        <v>0</v>
      </c>
    </row>
    <row r="372" spans="11:15" x14ac:dyDescent="0.25">
      <c r="K372" s="18">
        <v>9</v>
      </c>
      <c r="L372" s="18">
        <v>4</v>
      </c>
      <c r="M372" s="18" t="s">
        <v>2</v>
      </c>
      <c r="N372" s="18" t="s">
        <v>39</v>
      </c>
      <c r="O372" s="18">
        <v>1E-3</v>
      </c>
    </row>
    <row r="373" spans="11:15" x14ac:dyDescent="0.25">
      <c r="K373" s="18">
        <v>9</v>
      </c>
      <c r="L373" s="18">
        <v>4</v>
      </c>
      <c r="M373" s="18" t="s">
        <v>38</v>
      </c>
      <c r="N373" s="18" t="s">
        <v>3</v>
      </c>
      <c r="O373" s="18">
        <v>2E-3</v>
      </c>
    </row>
    <row r="374" spans="11:15" x14ac:dyDescent="0.25">
      <c r="K374" s="18">
        <v>9</v>
      </c>
      <c r="L374" s="18">
        <v>4</v>
      </c>
      <c r="M374" s="18" t="s">
        <v>38</v>
      </c>
      <c r="N374" s="18" t="s">
        <v>39</v>
      </c>
      <c r="O374" s="18">
        <v>6.6000000000000003E-2</v>
      </c>
    </row>
    <row r="375" spans="11:15" x14ac:dyDescent="0.25">
      <c r="K375" s="18">
        <v>9</v>
      </c>
      <c r="L375" s="18">
        <v>5</v>
      </c>
      <c r="M375" s="18" t="s">
        <v>2</v>
      </c>
      <c r="N375" s="18" t="s">
        <v>3</v>
      </c>
      <c r="O375" s="18">
        <v>0</v>
      </c>
    </row>
    <row r="376" spans="11:15" x14ac:dyDescent="0.25">
      <c r="K376" s="18">
        <v>9</v>
      </c>
      <c r="L376" s="18">
        <v>5</v>
      </c>
      <c r="M376" s="18" t="s">
        <v>2</v>
      </c>
      <c r="N376" s="18" t="s">
        <v>39</v>
      </c>
      <c r="O376" s="18">
        <v>3.0000000000000001E-3</v>
      </c>
    </row>
    <row r="377" spans="11:15" x14ac:dyDescent="0.25">
      <c r="K377" s="18">
        <v>9</v>
      </c>
      <c r="L377" s="18">
        <v>5</v>
      </c>
      <c r="M377" s="18" t="s">
        <v>38</v>
      </c>
      <c r="N377" s="18" t="s">
        <v>3</v>
      </c>
      <c r="O377" s="18">
        <v>1E-3</v>
      </c>
    </row>
    <row r="378" spans="11:15" x14ac:dyDescent="0.25">
      <c r="K378" s="18">
        <v>9</v>
      </c>
      <c r="L378" s="18">
        <v>5</v>
      </c>
      <c r="M378" s="18" t="s">
        <v>38</v>
      </c>
      <c r="N378" s="18" t="s">
        <v>39</v>
      </c>
      <c r="O378" s="18">
        <v>6.2E-2</v>
      </c>
    </row>
    <row r="379" spans="11:15" x14ac:dyDescent="0.25">
      <c r="K379" s="18">
        <v>9</v>
      </c>
      <c r="L379" s="18">
        <v>6</v>
      </c>
      <c r="M379" s="18" t="s">
        <v>2</v>
      </c>
      <c r="N379" s="18" t="s">
        <v>3</v>
      </c>
      <c r="O379" s="18">
        <v>0</v>
      </c>
    </row>
    <row r="380" spans="11:15" x14ac:dyDescent="0.25">
      <c r="K380" s="18">
        <v>9</v>
      </c>
      <c r="L380" s="18">
        <v>6</v>
      </c>
      <c r="M380" s="18" t="s">
        <v>2</v>
      </c>
      <c r="N380" s="18" t="s">
        <v>39</v>
      </c>
      <c r="O380" s="18">
        <v>0</v>
      </c>
    </row>
    <row r="381" spans="11:15" x14ac:dyDescent="0.25">
      <c r="K381" s="18">
        <v>9</v>
      </c>
      <c r="L381" s="18">
        <v>6</v>
      </c>
      <c r="M381" s="18" t="s">
        <v>38</v>
      </c>
      <c r="N381" s="18" t="s">
        <v>3</v>
      </c>
      <c r="O381" s="18">
        <v>3.0000000000000001E-3</v>
      </c>
    </row>
    <row r="382" spans="11:15" x14ac:dyDescent="0.25">
      <c r="K382" s="18">
        <v>9</v>
      </c>
      <c r="L382" s="18">
        <v>6</v>
      </c>
      <c r="M382" s="18" t="s">
        <v>38</v>
      </c>
      <c r="N382" s="18" t="s">
        <v>39</v>
      </c>
      <c r="O382" s="18">
        <v>4.9000000000000002E-2</v>
      </c>
    </row>
    <row r="383" spans="11:15" x14ac:dyDescent="0.25">
      <c r="K383" s="18">
        <v>9</v>
      </c>
      <c r="L383" s="18">
        <v>7</v>
      </c>
      <c r="M383" s="18" t="s">
        <v>2</v>
      </c>
      <c r="N383" s="18" t="s">
        <v>3</v>
      </c>
      <c r="O383" s="18">
        <v>0</v>
      </c>
    </row>
    <row r="384" spans="11:15" x14ac:dyDescent="0.25">
      <c r="K384" s="18">
        <v>9</v>
      </c>
      <c r="L384" s="18">
        <v>7</v>
      </c>
      <c r="M384" s="18" t="s">
        <v>2</v>
      </c>
      <c r="N384" s="18" t="s">
        <v>39</v>
      </c>
      <c r="O384" s="18">
        <v>0</v>
      </c>
    </row>
    <row r="385" spans="11:15" x14ac:dyDescent="0.25">
      <c r="K385" s="18">
        <v>9</v>
      </c>
      <c r="L385" s="18">
        <v>7</v>
      </c>
      <c r="M385" s="18" t="s">
        <v>38</v>
      </c>
      <c r="N385" s="18" t="s">
        <v>3</v>
      </c>
      <c r="O385" s="18">
        <v>2E-3</v>
      </c>
    </row>
    <row r="386" spans="11:15" x14ac:dyDescent="0.25">
      <c r="K386" s="18">
        <v>9</v>
      </c>
      <c r="L386" s="18">
        <v>7</v>
      </c>
      <c r="M386" s="18" t="s">
        <v>38</v>
      </c>
      <c r="N386" s="18" t="s">
        <v>39</v>
      </c>
      <c r="O386" s="18">
        <v>2.1000000000000001E-2</v>
      </c>
    </row>
    <row r="387" spans="11:15" x14ac:dyDescent="0.25">
      <c r="K387" s="18">
        <v>9</v>
      </c>
      <c r="L387" s="18">
        <v>8</v>
      </c>
      <c r="M387" s="18" t="s">
        <v>2</v>
      </c>
      <c r="N387" s="18" t="s">
        <v>3</v>
      </c>
      <c r="O387" s="18">
        <v>0</v>
      </c>
    </row>
    <row r="388" spans="11:15" x14ac:dyDescent="0.25">
      <c r="K388" s="18">
        <v>9</v>
      </c>
      <c r="L388" s="18">
        <v>8</v>
      </c>
      <c r="M388" s="18" t="s">
        <v>2</v>
      </c>
      <c r="N388" s="18" t="s">
        <v>39</v>
      </c>
      <c r="O388" s="18">
        <v>0</v>
      </c>
    </row>
    <row r="389" spans="11:15" x14ac:dyDescent="0.25">
      <c r="K389" s="18">
        <v>9</v>
      </c>
      <c r="L389" s="18">
        <v>8</v>
      </c>
      <c r="M389" s="18" t="s">
        <v>38</v>
      </c>
      <c r="N389" s="18" t="s">
        <v>3</v>
      </c>
      <c r="O389" s="18">
        <v>0</v>
      </c>
    </row>
    <row r="390" spans="11:15" x14ac:dyDescent="0.25">
      <c r="K390" s="18">
        <v>9</v>
      </c>
      <c r="L390" s="18">
        <v>8</v>
      </c>
      <c r="M390" s="18" t="s">
        <v>38</v>
      </c>
      <c r="N390" s="18" t="s">
        <v>39</v>
      </c>
      <c r="O390" s="18">
        <v>3.2000000000000001E-2</v>
      </c>
    </row>
    <row r="391" spans="11:15" x14ac:dyDescent="0.25">
      <c r="K391" s="18">
        <v>9</v>
      </c>
      <c r="L391" s="18">
        <v>9</v>
      </c>
      <c r="M391" s="18" t="s">
        <v>2</v>
      </c>
      <c r="N391" s="18" t="s">
        <v>3</v>
      </c>
      <c r="O391" s="18">
        <v>0</v>
      </c>
    </row>
    <row r="392" spans="11:15" x14ac:dyDescent="0.25">
      <c r="K392" s="18">
        <v>9</v>
      </c>
      <c r="L392" s="18">
        <v>9</v>
      </c>
      <c r="M392" s="18" t="s">
        <v>2</v>
      </c>
      <c r="N392" s="18" t="s">
        <v>39</v>
      </c>
      <c r="O392" s="18">
        <v>0</v>
      </c>
    </row>
    <row r="393" spans="11:15" x14ac:dyDescent="0.25">
      <c r="K393" s="18">
        <v>9</v>
      </c>
      <c r="L393" s="18">
        <v>9</v>
      </c>
      <c r="M393" s="18" t="s">
        <v>38</v>
      </c>
      <c r="N393" s="18" t="s">
        <v>3</v>
      </c>
      <c r="O393" s="18">
        <v>0</v>
      </c>
    </row>
    <row r="394" spans="11:15" x14ac:dyDescent="0.25">
      <c r="K394" s="18">
        <v>9</v>
      </c>
      <c r="L394" s="18">
        <v>9</v>
      </c>
      <c r="M394" s="18" t="s">
        <v>38</v>
      </c>
      <c r="N394" s="18" t="s">
        <v>39</v>
      </c>
      <c r="O394" s="18">
        <v>7.0000000000000001E-3</v>
      </c>
    </row>
    <row r="395" spans="11:15" x14ac:dyDescent="0.25">
      <c r="K395" s="18">
        <v>9</v>
      </c>
      <c r="L395" s="18">
        <v>10</v>
      </c>
      <c r="M395" s="18" t="s">
        <v>2</v>
      </c>
      <c r="N395" s="18" t="s">
        <v>3</v>
      </c>
      <c r="O395" s="18">
        <v>0</v>
      </c>
    </row>
    <row r="396" spans="11:15" x14ac:dyDescent="0.25">
      <c r="K396" s="18">
        <v>9</v>
      </c>
      <c r="L396" s="18">
        <v>10</v>
      </c>
      <c r="M396" s="18" t="s">
        <v>2</v>
      </c>
      <c r="N396" s="18" t="s">
        <v>39</v>
      </c>
      <c r="O396" s="18">
        <v>0</v>
      </c>
    </row>
    <row r="397" spans="11:15" x14ac:dyDescent="0.25">
      <c r="K397" s="18">
        <v>9</v>
      </c>
      <c r="L397" s="18">
        <v>10</v>
      </c>
      <c r="M397" s="18" t="s">
        <v>38</v>
      </c>
      <c r="N397" s="18" t="s">
        <v>3</v>
      </c>
      <c r="O397" s="18">
        <v>0</v>
      </c>
    </row>
    <row r="398" spans="11:15" x14ac:dyDescent="0.25">
      <c r="K398" s="18">
        <v>9</v>
      </c>
      <c r="L398" s="18">
        <v>10</v>
      </c>
      <c r="M398" s="18" t="s">
        <v>38</v>
      </c>
      <c r="N398" s="18" t="s">
        <v>39</v>
      </c>
      <c r="O398" s="18">
        <v>0.113</v>
      </c>
    </row>
    <row r="399" spans="11:15" x14ac:dyDescent="0.25">
      <c r="K399" s="18">
        <v>10</v>
      </c>
      <c r="L399" s="18">
        <v>0</v>
      </c>
      <c r="M399" s="18" t="s">
        <v>2</v>
      </c>
      <c r="N399" s="18" t="s">
        <v>3</v>
      </c>
      <c r="O399" s="18">
        <v>0</v>
      </c>
    </row>
    <row r="400" spans="11:15" x14ac:dyDescent="0.25">
      <c r="K400" s="18">
        <v>10</v>
      </c>
      <c r="L400" s="18">
        <v>0</v>
      </c>
      <c r="M400" s="18" t="s">
        <v>2</v>
      </c>
      <c r="N400" s="18" t="s">
        <v>39</v>
      </c>
      <c r="O400" s="18">
        <v>0</v>
      </c>
    </row>
    <row r="401" spans="11:15" x14ac:dyDescent="0.25">
      <c r="K401" s="18">
        <v>10</v>
      </c>
      <c r="L401" s="18">
        <v>0</v>
      </c>
      <c r="M401" s="18" t="s">
        <v>38</v>
      </c>
      <c r="N401" s="18" t="s">
        <v>3</v>
      </c>
      <c r="O401" s="18">
        <v>0</v>
      </c>
    </row>
    <row r="402" spans="11:15" x14ac:dyDescent="0.25">
      <c r="K402" s="18">
        <v>10</v>
      </c>
      <c r="L402" s="18">
        <v>0</v>
      </c>
      <c r="M402" s="18" t="s">
        <v>38</v>
      </c>
      <c r="N402" s="18" t="s">
        <v>39</v>
      </c>
      <c r="O402" s="18">
        <v>0</v>
      </c>
    </row>
    <row r="403" spans="11:15" x14ac:dyDescent="0.25">
      <c r="K403" s="18">
        <v>10</v>
      </c>
      <c r="L403" s="18">
        <v>1</v>
      </c>
      <c r="M403" s="18" t="s">
        <v>2</v>
      </c>
      <c r="N403" s="18" t="s">
        <v>3</v>
      </c>
      <c r="O403" s="18">
        <v>0</v>
      </c>
    </row>
    <row r="404" spans="11:15" x14ac:dyDescent="0.25">
      <c r="K404" s="18">
        <v>10</v>
      </c>
      <c r="L404" s="18">
        <v>1</v>
      </c>
      <c r="M404" s="18" t="s">
        <v>2</v>
      </c>
      <c r="N404" s="18" t="s">
        <v>39</v>
      </c>
      <c r="O404" s="18">
        <v>0</v>
      </c>
    </row>
    <row r="405" spans="11:15" x14ac:dyDescent="0.25">
      <c r="K405" s="18">
        <v>10</v>
      </c>
      <c r="L405" s="18">
        <v>1</v>
      </c>
      <c r="M405" s="18" t="s">
        <v>38</v>
      </c>
      <c r="N405" s="18" t="s">
        <v>3</v>
      </c>
      <c r="O405" s="18">
        <v>0</v>
      </c>
    </row>
    <row r="406" spans="11:15" x14ac:dyDescent="0.25">
      <c r="K406" s="18">
        <v>10</v>
      </c>
      <c r="L406" s="18">
        <v>1</v>
      </c>
      <c r="M406" s="18" t="s">
        <v>38</v>
      </c>
      <c r="N406" s="18" t="s">
        <v>39</v>
      </c>
      <c r="O406" s="18">
        <v>0</v>
      </c>
    </row>
    <row r="407" spans="11:15" x14ac:dyDescent="0.25">
      <c r="K407" s="18">
        <v>10</v>
      </c>
      <c r="L407" s="18">
        <v>2</v>
      </c>
      <c r="M407" s="18" t="s">
        <v>2</v>
      </c>
      <c r="N407" s="18" t="s">
        <v>3</v>
      </c>
      <c r="O407" s="18">
        <v>0</v>
      </c>
    </row>
    <row r="408" spans="11:15" x14ac:dyDescent="0.25">
      <c r="K408" s="18">
        <v>10</v>
      </c>
      <c r="L408" s="18">
        <v>2</v>
      </c>
      <c r="M408" s="18" t="s">
        <v>2</v>
      </c>
      <c r="N408" s="18" t="s">
        <v>39</v>
      </c>
      <c r="O408" s="18">
        <v>0</v>
      </c>
    </row>
    <row r="409" spans="11:15" x14ac:dyDescent="0.25">
      <c r="K409" s="18">
        <v>10</v>
      </c>
      <c r="L409" s="18">
        <v>2</v>
      </c>
      <c r="M409" s="18" t="s">
        <v>38</v>
      </c>
      <c r="N409" s="18" t="s">
        <v>3</v>
      </c>
      <c r="O409" s="18">
        <v>0</v>
      </c>
    </row>
    <row r="410" spans="11:15" x14ac:dyDescent="0.25">
      <c r="K410" s="18">
        <v>10</v>
      </c>
      <c r="L410" s="18">
        <v>2</v>
      </c>
      <c r="M410" s="18" t="s">
        <v>38</v>
      </c>
      <c r="N410" s="18" t="s">
        <v>39</v>
      </c>
      <c r="O410" s="18">
        <v>0</v>
      </c>
    </row>
    <row r="411" spans="11:15" x14ac:dyDescent="0.25">
      <c r="K411" s="18">
        <v>10</v>
      </c>
      <c r="L411" s="18">
        <v>3</v>
      </c>
      <c r="M411" s="18" t="s">
        <v>2</v>
      </c>
      <c r="N411" s="18" t="s">
        <v>3</v>
      </c>
      <c r="O411" s="18">
        <v>0</v>
      </c>
    </row>
    <row r="412" spans="11:15" x14ac:dyDescent="0.25">
      <c r="K412" s="18">
        <v>10</v>
      </c>
      <c r="L412" s="18">
        <v>3</v>
      </c>
      <c r="M412" s="18" t="s">
        <v>2</v>
      </c>
      <c r="N412" s="18" t="s">
        <v>39</v>
      </c>
      <c r="O412" s="18">
        <v>0</v>
      </c>
    </row>
    <row r="413" spans="11:15" x14ac:dyDescent="0.25">
      <c r="K413" s="18">
        <v>10</v>
      </c>
      <c r="L413" s="18">
        <v>3</v>
      </c>
      <c r="M413" s="18" t="s">
        <v>38</v>
      </c>
      <c r="N413" s="18" t="s">
        <v>3</v>
      </c>
      <c r="O413" s="18">
        <v>0</v>
      </c>
    </row>
    <row r="414" spans="11:15" x14ac:dyDescent="0.25">
      <c r="K414" s="18">
        <v>10</v>
      </c>
      <c r="L414" s="18">
        <v>3</v>
      </c>
      <c r="M414" s="18" t="s">
        <v>38</v>
      </c>
      <c r="N414" s="18" t="s">
        <v>39</v>
      </c>
      <c r="O414" s="18">
        <v>0</v>
      </c>
    </row>
    <row r="415" spans="11:15" x14ac:dyDescent="0.25">
      <c r="K415" s="18">
        <v>10</v>
      </c>
      <c r="L415" s="18">
        <v>4</v>
      </c>
      <c r="M415" s="18" t="s">
        <v>2</v>
      </c>
      <c r="N415" s="18" t="s">
        <v>3</v>
      </c>
      <c r="O415" s="18">
        <v>0</v>
      </c>
    </row>
    <row r="416" spans="11:15" x14ac:dyDescent="0.25">
      <c r="K416" s="18">
        <v>10</v>
      </c>
      <c r="L416" s="18">
        <v>4</v>
      </c>
      <c r="M416" s="18" t="s">
        <v>2</v>
      </c>
      <c r="N416" s="18" t="s">
        <v>39</v>
      </c>
      <c r="O416" s="18">
        <v>0</v>
      </c>
    </row>
    <row r="417" spans="11:15" x14ac:dyDescent="0.25">
      <c r="K417" s="18">
        <v>10</v>
      </c>
      <c r="L417" s="18">
        <v>4</v>
      </c>
      <c r="M417" s="18" t="s">
        <v>38</v>
      </c>
      <c r="N417" s="18" t="s">
        <v>3</v>
      </c>
      <c r="O417" s="18">
        <v>0</v>
      </c>
    </row>
    <row r="418" spans="11:15" x14ac:dyDescent="0.25">
      <c r="K418" s="18">
        <v>10</v>
      </c>
      <c r="L418" s="18">
        <v>4</v>
      </c>
      <c r="M418" s="18" t="s">
        <v>38</v>
      </c>
      <c r="N418" s="18" t="s">
        <v>39</v>
      </c>
      <c r="O418" s="18">
        <v>0</v>
      </c>
    </row>
    <row r="419" spans="11:15" x14ac:dyDescent="0.25">
      <c r="K419" s="18">
        <v>10</v>
      </c>
      <c r="L419" s="18">
        <v>5</v>
      </c>
      <c r="M419" s="18" t="s">
        <v>2</v>
      </c>
      <c r="N419" s="18" t="s">
        <v>3</v>
      </c>
      <c r="O419" s="18">
        <v>0</v>
      </c>
    </row>
    <row r="420" spans="11:15" x14ac:dyDescent="0.25">
      <c r="K420" s="18">
        <v>10</v>
      </c>
      <c r="L420" s="18">
        <v>5</v>
      </c>
      <c r="M420" s="18" t="s">
        <v>2</v>
      </c>
      <c r="N420" s="18" t="s">
        <v>39</v>
      </c>
      <c r="O420" s="18">
        <v>0</v>
      </c>
    </row>
    <row r="421" spans="11:15" x14ac:dyDescent="0.25">
      <c r="K421" s="18">
        <v>10</v>
      </c>
      <c r="L421" s="18">
        <v>5</v>
      </c>
      <c r="M421" s="18" t="s">
        <v>38</v>
      </c>
      <c r="N421" s="18" t="s">
        <v>3</v>
      </c>
      <c r="O421" s="18">
        <v>0</v>
      </c>
    </row>
    <row r="422" spans="11:15" x14ac:dyDescent="0.25">
      <c r="K422" s="18">
        <v>10</v>
      </c>
      <c r="L422" s="18">
        <v>5</v>
      </c>
      <c r="M422" s="18" t="s">
        <v>38</v>
      </c>
      <c r="N422" s="18" t="s">
        <v>39</v>
      </c>
      <c r="O422" s="18">
        <v>0</v>
      </c>
    </row>
    <row r="423" spans="11:15" x14ac:dyDescent="0.25">
      <c r="K423" s="18">
        <v>10</v>
      </c>
      <c r="L423" s="18">
        <v>6</v>
      </c>
      <c r="M423" s="18" t="s">
        <v>2</v>
      </c>
      <c r="N423" s="18" t="s">
        <v>3</v>
      </c>
      <c r="O423" s="18">
        <v>0</v>
      </c>
    </row>
    <row r="424" spans="11:15" x14ac:dyDescent="0.25">
      <c r="K424" s="18">
        <v>10</v>
      </c>
      <c r="L424" s="18">
        <v>6</v>
      </c>
      <c r="M424" s="18" t="s">
        <v>2</v>
      </c>
      <c r="N424" s="18" t="s">
        <v>39</v>
      </c>
      <c r="O424" s="18">
        <v>0</v>
      </c>
    </row>
    <row r="425" spans="11:15" x14ac:dyDescent="0.25">
      <c r="K425" s="18">
        <v>10</v>
      </c>
      <c r="L425" s="18">
        <v>6</v>
      </c>
      <c r="M425" s="18" t="s">
        <v>38</v>
      </c>
      <c r="N425" s="18" t="s">
        <v>3</v>
      </c>
      <c r="O425" s="18">
        <v>0</v>
      </c>
    </row>
    <row r="426" spans="11:15" x14ac:dyDescent="0.25">
      <c r="K426" s="18">
        <v>10</v>
      </c>
      <c r="L426" s="18">
        <v>6</v>
      </c>
      <c r="M426" s="18" t="s">
        <v>38</v>
      </c>
      <c r="N426" s="18" t="s">
        <v>39</v>
      </c>
      <c r="O426" s="18">
        <v>0</v>
      </c>
    </row>
    <row r="427" spans="11:15" x14ac:dyDescent="0.25">
      <c r="K427" s="18">
        <v>10</v>
      </c>
      <c r="L427" s="18">
        <v>7</v>
      </c>
      <c r="M427" s="18" t="s">
        <v>2</v>
      </c>
      <c r="N427" s="18" t="s">
        <v>3</v>
      </c>
      <c r="O427" s="18">
        <v>0</v>
      </c>
    </row>
    <row r="428" spans="11:15" x14ac:dyDescent="0.25">
      <c r="K428" s="18">
        <v>10</v>
      </c>
      <c r="L428" s="18">
        <v>7</v>
      </c>
      <c r="M428" s="18" t="s">
        <v>2</v>
      </c>
      <c r="N428" s="18" t="s">
        <v>39</v>
      </c>
      <c r="O428" s="18">
        <v>0</v>
      </c>
    </row>
    <row r="429" spans="11:15" x14ac:dyDescent="0.25">
      <c r="K429" s="18">
        <v>10</v>
      </c>
      <c r="L429" s="18">
        <v>7</v>
      </c>
      <c r="M429" s="18" t="s">
        <v>38</v>
      </c>
      <c r="N429" s="18" t="s">
        <v>3</v>
      </c>
      <c r="O429" s="18">
        <v>0</v>
      </c>
    </row>
    <row r="430" spans="11:15" x14ac:dyDescent="0.25">
      <c r="K430" s="18">
        <v>10</v>
      </c>
      <c r="L430" s="18">
        <v>7</v>
      </c>
      <c r="M430" s="18" t="s">
        <v>38</v>
      </c>
      <c r="N430" s="18" t="s">
        <v>39</v>
      </c>
      <c r="O430" s="18">
        <v>0</v>
      </c>
    </row>
    <row r="431" spans="11:15" x14ac:dyDescent="0.25">
      <c r="K431" s="18">
        <v>10</v>
      </c>
      <c r="L431" s="18">
        <v>8</v>
      </c>
      <c r="M431" s="18" t="s">
        <v>2</v>
      </c>
      <c r="N431" s="18" t="s">
        <v>3</v>
      </c>
      <c r="O431" s="18">
        <v>0</v>
      </c>
    </row>
    <row r="432" spans="11:15" x14ac:dyDescent="0.25">
      <c r="K432" s="18">
        <v>10</v>
      </c>
      <c r="L432" s="18">
        <v>8</v>
      </c>
      <c r="M432" s="18" t="s">
        <v>2</v>
      </c>
      <c r="N432" s="18" t="s">
        <v>39</v>
      </c>
      <c r="O432" s="18">
        <v>0</v>
      </c>
    </row>
    <row r="433" spans="11:15" x14ac:dyDescent="0.25">
      <c r="K433" s="18">
        <v>10</v>
      </c>
      <c r="L433" s="18">
        <v>8</v>
      </c>
      <c r="M433" s="18" t="s">
        <v>38</v>
      </c>
      <c r="N433" s="18" t="s">
        <v>3</v>
      </c>
      <c r="O433" s="18">
        <v>0</v>
      </c>
    </row>
    <row r="434" spans="11:15" x14ac:dyDescent="0.25">
      <c r="K434" s="18">
        <v>10</v>
      </c>
      <c r="L434" s="18">
        <v>8</v>
      </c>
      <c r="M434" s="18" t="s">
        <v>38</v>
      </c>
      <c r="N434" s="18" t="s">
        <v>39</v>
      </c>
      <c r="O434" s="18">
        <v>0</v>
      </c>
    </row>
    <row r="435" spans="11:15" x14ac:dyDescent="0.25">
      <c r="K435" s="18">
        <v>10</v>
      </c>
      <c r="L435" s="18">
        <v>9</v>
      </c>
      <c r="M435" s="18" t="s">
        <v>2</v>
      </c>
      <c r="N435" s="18" t="s">
        <v>3</v>
      </c>
      <c r="O435" s="18">
        <v>0</v>
      </c>
    </row>
    <row r="436" spans="11:15" x14ac:dyDescent="0.25">
      <c r="K436" s="18">
        <v>10</v>
      </c>
      <c r="L436" s="18">
        <v>9</v>
      </c>
      <c r="M436" s="18" t="s">
        <v>2</v>
      </c>
      <c r="N436" s="18" t="s">
        <v>39</v>
      </c>
      <c r="O436" s="18">
        <v>0</v>
      </c>
    </row>
    <row r="437" spans="11:15" x14ac:dyDescent="0.25">
      <c r="K437" s="18">
        <v>10</v>
      </c>
      <c r="L437" s="18">
        <v>9</v>
      </c>
      <c r="M437" s="18" t="s">
        <v>38</v>
      </c>
      <c r="N437" s="18" t="s">
        <v>3</v>
      </c>
      <c r="O437" s="18">
        <v>0</v>
      </c>
    </row>
    <row r="438" spans="11:15" x14ac:dyDescent="0.25">
      <c r="K438" s="18">
        <v>10</v>
      </c>
      <c r="L438" s="18">
        <v>9</v>
      </c>
      <c r="M438" s="18" t="s">
        <v>38</v>
      </c>
      <c r="N438" s="18" t="s">
        <v>39</v>
      </c>
      <c r="O438" s="18">
        <v>0</v>
      </c>
    </row>
    <row r="439" spans="11:15" x14ac:dyDescent="0.25">
      <c r="K439" s="18">
        <v>10</v>
      </c>
      <c r="L439" s="18">
        <v>10</v>
      </c>
      <c r="M439" s="18" t="s">
        <v>2</v>
      </c>
      <c r="N439" s="18" t="s">
        <v>3</v>
      </c>
      <c r="O439" s="18">
        <v>0</v>
      </c>
    </row>
    <row r="440" spans="11:15" x14ac:dyDescent="0.25">
      <c r="K440" s="18">
        <v>10</v>
      </c>
      <c r="L440" s="18">
        <v>10</v>
      </c>
      <c r="M440" s="18" t="s">
        <v>2</v>
      </c>
      <c r="N440" s="18" t="s">
        <v>39</v>
      </c>
      <c r="O440" s="18">
        <v>0</v>
      </c>
    </row>
    <row r="441" spans="11:15" x14ac:dyDescent="0.25">
      <c r="K441" s="18">
        <v>10</v>
      </c>
      <c r="L441" s="18">
        <v>10</v>
      </c>
      <c r="M441" s="18" t="s">
        <v>38</v>
      </c>
      <c r="N441" s="18" t="s">
        <v>3</v>
      </c>
      <c r="O441" s="18">
        <v>0</v>
      </c>
    </row>
    <row r="442" spans="11:15" x14ac:dyDescent="0.25">
      <c r="K442" s="18">
        <v>10</v>
      </c>
      <c r="L442" s="18">
        <v>10</v>
      </c>
      <c r="M442" s="18" t="s">
        <v>38</v>
      </c>
      <c r="N442" s="18" t="s">
        <v>39</v>
      </c>
      <c r="O442" s="18">
        <v>0</v>
      </c>
    </row>
  </sheetData>
  <mergeCells count="5">
    <mergeCell ref="N1:O1"/>
    <mergeCell ref="G1:I1"/>
    <mergeCell ref="A1:C1"/>
    <mergeCell ref="D1:F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2"/>
  <sheetViews>
    <sheetView topLeftCell="J423" workbookViewId="0">
      <selection activeCell="N3" sqref="N3:Q442"/>
    </sheetView>
  </sheetViews>
  <sheetFormatPr defaultColWidth="5.85546875" defaultRowHeight="15" x14ac:dyDescent="0.25"/>
  <cols>
    <col min="1" max="1" width="5.7109375" bestFit="1" customWidth="1"/>
    <col min="2" max="2" width="3" bestFit="1" customWidth="1"/>
    <col min="3" max="3" width="9.140625" bestFit="1" customWidth="1"/>
    <col min="4" max="4" width="5.7109375" bestFit="1" customWidth="1"/>
    <col min="5" max="5" width="3" bestFit="1" customWidth="1"/>
    <col min="6" max="6" width="9.140625" bestFit="1" customWidth="1"/>
    <col min="7" max="7" width="5.7109375" bestFit="1" customWidth="1"/>
    <col min="8" max="8" width="3" bestFit="1" customWidth="1"/>
    <col min="9" max="9" width="9.140625" bestFit="1" customWidth="1"/>
    <col min="10" max="10" width="3" bestFit="1" customWidth="1"/>
    <col min="11" max="11" width="12.5703125" bestFit="1" customWidth="1"/>
    <col min="12" max="12" width="6" bestFit="1" customWidth="1"/>
    <col min="13" max="13" width="15.5703125" bestFit="1" customWidth="1"/>
    <col min="14" max="15" width="3" bestFit="1" customWidth="1"/>
    <col min="16" max="16" width="12.5703125" bestFit="1" customWidth="1"/>
    <col min="17" max="17" width="6" bestFit="1" customWidth="1"/>
    <col min="18" max="18" width="15.5703125" bestFit="1" customWidth="1"/>
  </cols>
  <sheetData>
    <row r="1" spans="1:18" x14ac:dyDescent="0.25">
      <c r="A1" s="24" t="s">
        <v>21</v>
      </c>
      <c r="B1" s="24"/>
      <c r="C1" s="24"/>
      <c r="D1" s="23" t="s">
        <v>20</v>
      </c>
      <c r="E1" s="23"/>
      <c r="F1" s="23"/>
      <c r="G1" s="24" t="s">
        <v>22</v>
      </c>
      <c r="H1" s="24"/>
      <c r="I1" s="24"/>
      <c r="J1" s="24" t="s">
        <v>23</v>
      </c>
      <c r="K1" s="24"/>
      <c r="L1" s="24"/>
      <c r="M1" s="24"/>
      <c r="N1" s="23" t="s">
        <v>24</v>
      </c>
      <c r="O1" s="23"/>
      <c r="P1" s="23"/>
      <c r="Q1" s="23"/>
      <c r="R1" s="23"/>
    </row>
    <row r="2" spans="1:18" ht="30" x14ac:dyDescent="0.25">
      <c r="A2" s="11" t="s">
        <v>28</v>
      </c>
      <c r="B2" s="11" t="s">
        <v>27</v>
      </c>
      <c r="C2" s="12" t="s">
        <v>32</v>
      </c>
      <c r="D2" s="10" t="s">
        <v>28</v>
      </c>
      <c r="E2" s="10" t="s">
        <v>27</v>
      </c>
      <c r="F2" s="13" t="s">
        <v>32</v>
      </c>
      <c r="G2" s="11" t="s">
        <v>28</v>
      </c>
      <c r="H2" s="11" t="s">
        <v>27</v>
      </c>
      <c r="I2" s="12" t="s">
        <v>32</v>
      </c>
      <c r="J2" s="10" t="s">
        <v>29</v>
      </c>
      <c r="K2" s="10" t="s">
        <v>30</v>
      </c>
      <c r="L2" s="13" t="s">
        <v>31</v>
      </c>
      <c r="M2" s="10" t="s">
        <v>32</v>
      </c>
      <c r="N2" s="11" t="s">
        <v>27</v>
      </c>
      <c r="O2" s="11" t="s">
        <v>29</v>
      </c>
      <c r="P2" s="12" t="s">
        <v>30</v>
      </c>
      <c r="Q2" s="11" t="s">
        <v>31</v>
      </c>
      <c r="R2" s="11" t="s">
        <v>32</v>
      </c>
    </row>
    <row r="3" spans="1:18" x14ac:dyDescent="0.25">
      <c r="A3" t="str">
        <f>INDEX('Indices Data'!$C$2:$C$100, MOD(ROUNDDOWN((ROW('Indices Data'!C2)-2)/(COUNTA('Indices Data'!$A$2:$A$100)),0),COUNTA('Indices Data'!$C$2:$C$100))+1)</f>
        <v>PPE 1</v>
      </c>
      <c r="B3">
        <f>INDEX('Indices Data'!$A$2:$A$100,MOD(ROUNDDOWN((ROW('Indices Data'!A2)-2)/1,0),COUNTA('Indices Data'!$A$2:$A$100))+1)</f>
        <v>1</v>
      </c>
      <c r="C3">
        <f>INDEX('PPE Data'!$C$2:$C$100, MATCH(A3,'PPE Data'!$A$2:$A$100,0))</f>
        <v>47.5</v>
      </c>
      <c r="D3" t="str">
        <f>INDEX('Indices Data'!$C$2:$C$100, MOD(ROUNDDOWN((ROW('Indices Data'!C2)-2)/(COUNTA('Indices Data'!$A$2:$A$100)),0),COUNTA('Indices Data'!$C$2:$C$100))+1)</f>
        <v>PPE 1</v>
      </c>
      <c r="E3" s="15">
        <f>INDEX('Indices Data'!$A$2:$A$100,MOD(ROUNDDOWN((ROW('Indices Data'!A2)-2)/1,0),COUNTA('Indices Data'!$A$2:$A$100))+1)</f>
        <v>1</v>
      </c>
      <c r="F3">
        <f t="shared" ref="F3:F22" si="0">C3*1.5</f>
        <v>71.25</v>
      </c>
      <c r="G3" t="str">
        <f>INDEX('Indices Data'!$C$2:$C$100, MOD(ROUNDDOWN((ROW('Indices Data'!F2)-2)/(COUNTA('Indices Data'!$A$2:$A$100)),0),COUNTA('Indices Data'!$C$2:$C$100))+1)</f>
        <v>PPE 1</v>
      </c>
      <c r="H3" s="15">
        <f>INDEX('Indices Data'!$A$2:$A$100,MOD(ROUNDDOWN((ROW('Indices Data'!D2)-2)/1,0),COUNTA('Indices Data'!$A$2:$A$100))+1)</f>
        <v>1</v>
      </c>
      <c r="I3">
        <f t="shared" ref="I3:I22" si="1">MAX(F3-C3,0)</f>
        <v>23.75</v>
      </c>
      <c r="J3">
        <f>INDEX('Indices Data'!$B$2:$B$100, MOD(ROUNDDOWN((ROW('Indices Data'!B2)-2)/(COUNTA('Indices Data'!$E$2:$E$100)*COUNTA('Indices Data'!$D$2:$D$100)),0),COUNTA('Indices Data'!$B$2:$B$100))+1)</f>
        <v>0</v>
      </c>
      <c r="K3" t="str">
        <f>INDEX('Indices Data'!$D$2:$D$100, MOD(ROUNDDOWN((ROW('Indices Data'!D2)-2)/(COUNTA('Indices Data'!$E$2:$E$100)),0),COUNTA('Indices Data'!$D$2:$D$100))+1)</f>
        <v>Complexity 1</v>
      </c>
      <c r="L3" s="15" t="str">
        <f>INDEX('Indices Data'!$E$2:$E$100,MOD(ROUNDDOWN((ROW('Indices Data'!E2)-2)/1,0),COUNTA('Indices Data'!$E$2:$E$100))+1)</f>
        <v>CPU 1</v>
      </c>
      <c r="M3">
        <f t="array" ref="M3:M13">INDEX('Patient Arrival'!$C$2:$C$100,
MATCH(1,(K3='Patient Arrival'!$B$2:$B$100)*(L3='Patient Arrival'!$A$2:$A$100),0))*(0.9^($J$3:$J$10000))/(COUNTA('Indices Data'!$D$2:$D$100)*COUNTA('Indices Data'!$E$2:$E$100))</f>
        <v>3.75</v>
      </c>
      <c r="N3">
        <f>INDEX('Indices Data'!$A$2:$A$100,MOD(ROUNDDOWN((ROW('Indices Data'!A2)-2)/(COUNTA('Indices Data'!$B$2:$B$100)*COUNTA('Indices Data'!$E$2:$E$100)*COUNTA('Indices Data'!$D$2:$D$100)),0),COUNTA('Indices Data'!$A$2:$A$100))+1)</f>
        <v>1</v>
      </c>
      <c r="O3">
        <f>INDEX('Indices Data'!$B$2:$B$100, MOD(ROUNDDOWN((ROW('Indices Data'!B2)-2)/(COUNTA('Indices Data'!$E$2:$E$100)*COUNTA('Indices Data'!$D$2:$D$100)),0),COUNTA('Indices Data'!$B$2:$B$100))+1)</f>
        <v>0</v>
      </c>
      <c r="P3" t="str">
        <f>INDEX('Indices Data'!$D$2:$D$100, MOD(ROUNDDOWN((ROW('Indices Data'!D2)-2)/(COUNTA('Indices Data'!$E$2:$E$100)),0),COUNTA('Indices Data'!$D$2:$D$100))+1)</f>
        <v>Complexity 1</v>
      </c>
      <c r="Q3" t="str">
        <f>INDEX('Indices Data'!$E$2:$E$100,MOD(ROUNDDOWN((ROW('Indices Data'!E2)-2)/1,0),COUNTA('Indices Data'!$E$2:$E$100))+1)</f>
        <v>CPU 1</v>
      </c>
      <c r="R3">
        <f t="array" ref="R3:R112">INDEX('Patient Arrival'!$C$2:$C$100,
MATCH(1,(P3='Patient Arrival'!$B$2:$B$100)*(Q3='Patient Arrival'!$A$2:$A$100),0))*
(0.9^($O$3:$O$10000))/((COUNTA('Indices Data'!$B$2:$B$100)*COUNTA('Indices Data'!$D$2:$D$100)*COUNTA('Indices Data'!$E$2:$E$100))-1)</f>
        <v>0.34883720930232559</v>
      </c>
    </row>
    <row r="4" spans="1:18" x14ac:dyDescent="0.25">
      <c r="A4" t="str">
        <f>INDEX('Indices Data'!$C$2:$C$100, MOD(ROUNDDOWN((ROW('Indices Data'!C3)-2)/(COUNTA('Indices Data'!$A$2:$A$100)),0),COUNTA('Indices Data'!$C$2:$C$100))+1)</f>
        <v>PPE 1</v>
      </c>
      <c r="B4">
        <f>INDEX('Indices Data'!$A$2:$A$100,MOD(ROUNDDOWN((ROW('Indices Data'!A3)-2)/1,0),COUNTA('Indices Data'!$A$2:$A$100))+1)</f>
        <v>2</v>
      </c>
      <c r="C4">
        <f>INDEX('PPE Data'!$C$2:$C$100, MATCH(A4,'PPE Data'!$A$2:$A$100,0))</f>
        <v>47.5</v>
      </c>
      <c r="D4" t="str">
        <f>INDEX('Indices Data'!$C$2:$C$100, MOD(ROUNDDOWN((ROW('Indices Data'!C3)-2)/(COUNTA('Indices Data'!$A$2:$A$100)),0),COUNTA('Indices Data'!$C$2:$C$100))+1)</f>
        <v>PPE 1</v>
      </c>
      <c r="E4" s="15">
        <f>INDEX('Indices Data'!$A$2:$A$100,MOD(ROUNDDOWN((ROW('Indices Data'!A3)-2)/1,0),COUNTA('Indices Data'!$A$2:$A$100))+1)</f>
        <v>2</v>
      </c>
      <c r="F4">
        <f t="shared" si="0"/>
        <v>71.25</v>
      </c>
      <c r="G4" t="str">
        <f>INDEX('Indices Data'!$C$2:$C$100, MOD(ROUNDDOWN((ROW('Indices Data'!F3)-2)/(COUNTA('Indices Data'!$A$2:$A$100)),0),COUNTA('Indices Data'!$C$2:$C$100))+1)</f>
        <v>PPE 1</v>
      </c>
      <c r="H4" s="15">
        <f>INDEX('Indices Data'!$A$2:$A$100,MOD(ROUNDDOWN((ROW('Indices Data'!D3)-2)/1,0),COUNTA('Indices Data'!$A$2:$A$100))+1)</f>
        <v>2</v>
      </c>
      <c r="I4">
        <f t="shared" si="1"/>
        <v>23.75</v>
      </c>
      <c r="J4">
        <f>INDEX('Indices Data'!$B$2:$B$100, MOD(ROUNDDOWN((ROW('Indices Data'!B3)-2)/(COUNTA('Indices Data'!$E$2:$E$100)*COUNTA('Indices Data'!$D$2:$D$100)),0),COUNTA('Indices Data'!$B$2:$B$100))+1)</f>
        <v>0</v>
      </c>
      <c r="K4" t="str">
        <f>INDEX('Indices Data'!$D$2:$D$100, MOD(ROUNDDOWN((ROW('Indices Data'!D3)-2)/(COUNTA('Indices Data'!$E$2:$E$100)),0),COUNTA('Indices Data'!$D$2:$D$100))+1)</f>
        <v>Complexity 1</v>
      </c>
      <c r="L4" s="15" t="str">
        <f>INDEX('Indices Data'!$E$2:$E$100,MOD(ROUNDDOWN((ROW('Indices Data'!E3)-2)/1,0),COUNTA('Indices Data'!$E$2:$E$100))+1)</f>
        <v xml:space="preserve">CPU 2 </v>
      </c>
      <c r="M4">
        <v>3.75</v>
      </c>
      <c r="N4">
        <f>INDEX('Indices Data'!$A$2:$A$100,MOD(ROUNDDOWN((ROW('Indices Data'!A3)-2)/(COUNTA('Indices Data'!$B$2:$B$100)*COUNTA('Indices Data'!$E$2:$E$100)*COUNTA('Indices Data'!$D$2:$D$100)),0),COUNTA('Indices Data'!$A$2:$A$100))+1)</f>
        <v>1</v>
      </c>
      <c r="O4">
        <f>INDEX('Indices Data'!$B$2:$B$100, MOD(ROUNDDOWN((ROW('Indices Data'!B3)-2)/(COUNTA('Indices Data'!$E$2:$E$100)*COUNTA('Indices Data'!$D$2:$D$100)),0),COUNTA('Indices Data'!$B$2:$B$100))+1)</f>
        <v>0</v>
      </c>
      <c r="P4" t="str">
        <f>INDEX('Indices Data'!$D$2:$D$100, MOD(ROUNDDOWN((ROW('Indices Data'!D3)-2)/(COUNTA('Indices Data'!$E$2:$E$100)),0),COUNTA('Indices Data'!$D$2:$D$100))+1)</f>
        <v>Complexity 1</v>
      </c>
      <c r="Q4" t="str">
        <f>INDEX('Indices Data'!$E$2:$E$100,MOD(ROUNDDOWN((ROW('Indices Data'!E3)-2)/1,0),COUNTA('Indices Data'!$E$2:$E$100))+1)</f>
        <v xml:space="preserve">CPU 2 </v>
      </c>
      <c r="R4">
        <v>0.34883720930232559</v>
      </c>
    </row>
    <row r="5" spans="1:18" x14ac:dyDescent="0.25">
      <c r="A5" t="str">
        <f>INDEX('Indices Data'!$C$2:$C$100, MOD(ROUNDDOWN((ROW('Indices Data'!C4)-2)/(COUNTA('Indices Data'!$A$2:$A$100)),0),COUNTA('Indices Data'!$C$2:$C$100))+1)</f>
        <v>PPE 1</v>
      </c>
      <c r="B5">
        <f>INDEX('Indices Data'!$A$2:$A$100,MOD(ROUNDDOWN((ROW('Indices Data'!A4)-2)/1,0),COUNTA('Indices Data'!$A$2:$A$100))+1)</f>
        <v>3</v>
      </c>
      <c r="C5">
        <f>INDEX('PPE Data'!$C$2:$C$100, MATCH(A5,'PPE Data'!$A$2:$A$100,0))</f>
        <v>47.5</v>
      </c>
      <c r="D5" t="str">
        <f>INDEX('Indices Data'!$C$2:$C$100, MOD(ROUNDDOWN((ROW('Indices Data'!C4)-2)/(COUNTA('Indices Data'!$A$2:$A$100)),0),COUNTA('Indices Data'!$C$2:$C$100))+1)</f>
        <v>PPE 1</v>
      </c>
      <c r="E5" s="15">
        <f>INDEX('Indices Data'!$A$2:$A$100,MOD(ROUNDDOWN((ROW('Indices Data'!A4)-2)/1,0),COUNTA('Indices Data'!$A$2:$A$100))+1)</f>
        <v>3</v>
      </c>
      <c r="F5">
        <f t="shared" si="0"/>
        <v>71.25</v>
      </c>
      <c r="G5" t="str">
        <f>INDEX('Indices Data'!$C$2:$C$100, MOD(ROUNDDOWN((ROW('Indices Data'!F4)-2)/(COUNTA('Indices Data'!$A$2:$A$100)),0),COUNTA('Indices Data'!$C$2:$C$100))+1)</f>
        <v>PPE 1</v>
      </c>
      <c r="H5" s="15">
        <f>INDEX('Indices Data'!$A$2:$A$100,MOD(ROUNDDOWN((ROW('Indices Data'!D4)-2)/1,0),COUNTA('Indices Data'!$A$2:$A$100))+1)</f>
        <v>3</v>
      </c>
      <c r="I5">
        <f t="shared" si="1"/>
        <v>23.75</v>
      </c>
      <c r="J5">
        <f>INDEX('Indices Data'!$B$2:$B$100, MOD(ROUNDDOWN((ROW('Indices Data'!B4)-2)/(COUNTA('Indices Data'!$E$2:$E$100)*COUNTA('Indices Data'!$D$2:$D$100)),0),COUNTA('Indices Data'!$B$2:$B$100))+1)</f>
        <v>0</v>
      </c>
      <c r="K5" t="str">
        <f>INDEX('Indices Data'!$D$2:$D$100, MOD(ROUNDDOWN((ROW('Indices Data'!D4)-2)/(COUNTA('Indices Data'!$E$2:$E$100)),0),COUNTA('Indices Data'!$D$2:$D$100))+1)</f>
        <v>Complexity 2</v>
      </c>
      <c r="L5" s="15" t="str">
        <f>INDEX('Indices Data'!$E$2:$E$100,MOD(ROUNDDOWN((ROW('Indices Data'!E4)-2)/1,0),COUNTA('Indices Data'!$E$2:$E$100))+1)</f>
        <v>CPU 1</v>
      </c>
      <c r="M5">
        <v>3.75</v>
      </c>
      <c r="N5">
        <f>INDEX('Indices Data'!$A$2:$A$100,MOD(ROUNDDOWN((ROW('Indices Data'!A4)-2)/(COUNTA('Indices Data'!$B$2:$B$100)*COUNTA('Indices Data'!$E$2:$E$100)*COUNTA('Indices Data'!$D$2:$D$100)),0),COUNTA('Indices Data'!$A$2:$A$100))+1)</f>
        <v>1</v>
      </c>
      <c r="O5">
        <f>INDEX('Indices Data'!$B$2:$B$100, MOD(ROUNDDOWN((ROW('Indices Data'!B4)-2)/(COUNTA('Indices Data'!$E$2:$E$100)*COUNTA('Indices Data'!$D$2:$D$100)),0),COUNTA('Indices Data'!$B$2:$B$100))+1)</f>
        <v>0</v>
      </c>
      <c r="P5" t="str">
        <f>INDEX('Indices Data'!$D$2:$D$100, MOD(ROUNDDOWN((ROW('Indices Data'!D4)-2)/(COUNTA('Indices Data'!$E$2:$E$100)),0),COUNTA('Indices Data'!$D$2:$D$100))+1)</f>
        <v>Complexity 2</v>
      </c>
      <c r="Q5" t="str">
        <f>INDEX('Indices Data'!$E$2:$E$100,MOD(ROUNDDOWN((ROW('Indices Data'!E4)-2)/1,0),COUNTA('Indices Data'!$E$2:$E$100))+1)</f>
        <v>CPU 1</v>
      </c>
      <c r="R5">
        <v>0.34883720930232559</v>
      </c>
    </row>
    <row r="6" spans="1:18" x14ac:dyDescent="0.25">
      <c r="A6" t="str">
        <f>INDEX('Indices Data'!$C$2:$C$100, MOD(ROUNDDOWN((ROW('Indices Data'!C5)-2)/(COUNTA('Indices Data'!$A$2:$A$100)),0),COUNTA('Indices Data'!$C$2:$C$100))+1)</f>
        <v>PPE 1</v>
      </c>
      <c r="B6">
        <f>INDEX('Indices Data'!$A$2:$A$100,MOD(ROUNDDOWN((ROW('Indices Data'!A5)-2)/1,0),COUNTA('Indices Data'!$A$2:$A$100))+1)</f>
        <v>4</v>
      </c>
      <c r="C6">
        <f>INDEX('PPE Data'!$C$2:$C$100, MATCH(A6,'PPE Data'!$A$2:$A$100,0))</f>
        <v>47.5</v>
      </c>
      <c r="D6" t="str">
        <f>INDEX('Indices Data'!$C$2:$C$100, MOD(ROUNDDOWN((ROW('Indices Data'!C5)-2)/(COUNTA('Indices Data'!$A$2:$A$100)),0),COUNTA('Indices Data'!$C$2:$C$100))+1)</f>
        <v>PPE 1</v>
      </c>
      <c r="E6" s="15">
        <f>INDEX('Indices Data'!$A$2:$A$100,MOD(ROUNDDOWN((ROW('Indices Data'!A5)-2)/1,0),COUNTA('Indices Data'!$A$2:$A$100))+1)</f>
        <v>4</v>
      </c>
      <c r="F6">
        <f t="shared" si="0"/>
        <v>71.25</v>
      </c>
      <c r="G6" t="str">
        <f>INDEX('Indices Data'!$C$2:$C$100, MOD(ROUNDDOWN((ROW('Indices Data'!F5)-2)/(COUNTA('Indices Data'!$A$2:$A$100)),0),COUNTA('Indices Data'!$C$2:$C$100))+1)</f>
        <v>PPE 1</v>
      </c>
      <c r="H6" s="15">
        <f>INDEX('Indices Data'!$A$2:$A$100,MOD(ROUNDDOWN((ROW('Indices Data'!D5)-2)/1,0),COUNTA('Indices Data'!$A$2:$A$100))+1)</f>
        <v>4</v>
      </c>
      <c r="I6">
        <f t="shared" si="1"/>
        <v>23.75</v>
      </c>
      <c r="J6">
        <f>INDEX('Indices Data'!$B$2:$B$100, MOD(ROUNDDOWN((ROW('Indices Data'!B5)-2)/(COUNTA('Indices Data'!$E$2:$E$100)*COUNTA('Indices Data'!$D$2:$D$100)),0),COUNTA('Indices Data'!$B$2:$B$100))+1)</f>
        <v>0</v>
      </c>
      <c r="K6" t="str">
        <f>INDEX('Indices Data'!$D$2:$D$100, MOD(ROUNDDOWN((ROW('Indices Data'!D5)-2)/(COUNTA('Indices Data'!$E$2:$E$100)),0),COUNTA('Indices Data'!$D$2:$D$100))+1)</f>
        <v>Complexity 2</v>
      </c>
      <c r="L6" s="15" t="str">
        <f>INDEX('Indices Data'!$E$2:$E$100,MOD(ROUNDDOWN((ROW('Indices Data'!E5)-2)/1,0),COUNTA('Indices Data'!$E$2:$E$100))+1)</f>
        <v xml:space="preserve">CPU 2 </v>
      </c>
      <c r="M6">
        <v>3.75</v>
      </c>
      <c r="N6">
        <f>INDEX('Indices Data'!$A$2:$A$100,MOD(ROUNDDOWN((ROW('Indices Data'!A5)-2)/(COUNTA('Indices Data'!$B$2:$B$100)*COUNTA('Indices Data'!$E$2:$E$100)*COUNTA('Indices Data'!$D$2:$D$100)),0),COUNTA('Indices Data'!$A$2:$A$100))+1)</f>
        <v>1</v>
      </c>
      <c r="O6">
        <f>INDEX('Indices Data'!$B$2:$B$100, MOD(ROUNDDOWN((ROW('Indices Data'!B5)-2)/(COUNTA('Indices Data'!$E$2:$E$100)*COUNTA('Indices Data'!$D$2:$D$100)),0),COUNTA('Indices Data'!$B$2:$B$100))+1)</f>
        <v>0</v>
      </c>
      <c r="P6" t="str">
        <f>INDEX('Indices Data'!$D$2:$D$100, MOD(ROUNDDOWN((ROW('Indices Data'!D5)-2)/(COUNTA('Indices Data'!$E$2:$E$100)),0),COUNTA('Indices Data'!$D$2:$D$100))+1)</f>
        <v>Complexity 2</v>
      </c>
      <c r="Q6" t="str">
        <f>INDEX('Indices Data'!$E$2:$E$100,MOD(ROUNDDOWN((ROW('Indices Data'!E5)-2)/1,0),COUNTA('Indices Data'!$E$2:$E$100))+1)</f>
        <v xml:space="preserve">CPU 2 </v>
      </c>
      <c r="R6">
        <v>0.34883720930232559</v>
      </c>
    </row>
    <row r="7" spans="1:18" x14ac:dyDescent="0.25">
      <c r="A7" t="str">
        <f>INDEX('Indices Data'!$C$2:$C$100, MOD(ROUNDDOWN((ROW('Indices Data'!C6)-2)/(COUNTA('Indices Data'!$A$2:$A$100)),0),COUNTA('Indices Data'!$C$2:$C$100))+1)</f>
        <v>PPE 1</v>
      </c>
      <c r="B7">
        <f>INDEX('Indices Data'!$A$2:$A$100,MOD(ROUNDDOWN((ROW('Indices Data'!A6)-2)/1,0),COUNTA('Indices Data'!$A$2:$A$100))+1)</f>
        <v>5</v>
      </c>
      <c r="C7">
        <f>INDEX('PPE Data'!$C$2:$C$100, MATCH(A7,'PPE Data'!$A$2:$A$100,0))</f>
        <v>47.5</v>
      </c>
      <c r="D7" t="str">
        <f>INDEX('Indices Data'!$C$2:$C$100, MOD(ROUNDDOWN((ROW('Indices Data'!C6)-2)/(COUNTA('Indices Data'!$A$2:$A$100)),0),COUNTA('Indices Data'!$C$2:$C$100))+1)</f>
        <v>PPE 1</v>
      </c>
      <c r="E7" s="15">
        <f>INDEX('Indices Data'!$A$2:$A$100,MOD(ROUNDDOWN((ROW('Indices Data'!A6)-2)/1,0),COUNTA('Indices Data'!$A$2:$A$100))+1)</f>
        <v>5</v>
      </c>
      <c r="F7">
        <f t="shared" si="0"/>
        <v>71.25</v>
      </c>
      <c r="G7" t="str">
        <f>INDEX('Indices Data'!$C$2:$C$100, MOD(ROUNDDOWN((ROW('Indices Data'!F6)-2)/(COUNTA('Indices Data'!$A$2:$A$100)),0),COUNTA('Indices Data'!$C$2:$C$100))+1)</f>
        <v>PPE 1</v>
      </c>
      <c r="H7" s="15">
        <f>INDEX('Indices Data'!$A$2:$A$100,MOD(ROUNDDOWN((ROW('Indices Data'!D6)-2)/1,0),COUNTA('Indices Data'!$A$2:$A$100))+1)</f>
        <v>5</v>
      </c>
      <c r="I7">
        <f t="shared" si="1"/>
        <v>23.75</v>
      </c>
      <c r="J7">
        <f>INDEX('Indices Data'!$B$2:$B$100, MOD(ROUNDDOWN((ROW('Indices Data'!B6)-2)/(COUNTA('Indices Data'!$E$2:$E$100)*COUNTA('Indices Data'!$D$2:$D$100)),0),COUNTA('Indices Data'!$B$2:$B$100))+1)</f>
        <v>1</v>
      </c>
      <c r="K7" t="str">
        <f>INDEX('Indices Data'!$D$2:$D$100, MOD(ROUNDDOWN((ROW('Indices Data'!D6)-2)/(COUNTA('Indices Data'!$E$2:$E$100)),0),COUNTA('Indices Data'!$D$2:$D$100))+1)</f>
        <v>Complexity 1</v>
      </c>
      <c r="L7" s="15" t="str">
        <f>INDEX('Indices Data'!$E$2:$E$100,MOD(ROUNDDOWN((ROW('Indices Data'!E6)-2)/1,0),COUNTA('Indices Data'!$E$2:$E$100))+1)</f>
        <v>CPU 1</v>
      </c>
      <c r="M7">
        <v>3.375</v>
      </c>
      <c r="N7">
        <f>INDEX('Indices Data'!$A$2:$A$100,MOD(ROUNDDOWN((ROW('Indices Data'!A6)-2)/(COUNTA('Indices Data'!$B$2:$B$100)*COUNTA('Indices Data'!$E$2:$E$100)*COUNTA('Indices Data'!$D$2:$D$100)),0),COUNTA('Indices Data'!$A$2:$A$100))+1)</f>
        <v>1</v>
      </c>
      <c r="O7">
        <f>INDEX('Indices Data'!$B$2:$B$100, MOD(ROUNDDOWN((ROW('Indices Data'!B6)-2)/(COUNTA('Indices Data'!$E$2:$E$100)*COUNTA('Indices Data'!$D$2:$D$100)),0),COUNTA('Indices Data'!$B$2:$B$100))+1)</f>
        <v>1</v>
      </c>
      <c r="P7" t="str">
        <f>INDEX('Indices Data'!$D$2:$D$100, MOD(ROUNDDOWN((ROW('Indices Data'!D6)-2)/(COUNTA('Indices Data'!$E$2:$E$100)),0),COUNTA('Indices Data'!$D$2:$D$100))+1)</f>
        <v>Complexity 1</v>
      </c>
      <c r="Q7" t="str">
        <f>INDEX('Indices Data'!$E$2:$E$100,MOD(ROUNDDOWN((ROW('Indices Data'!E6)-2)/1,0),COUNTA('Indices Data'!$E$2:$E$100))+1)</f>
        <v>CPU 1</v>
      </c>
      <c r="R7">
        <v>0.31395348837209303</v>
      </c>
    </row>
    <row r="8" spans="1:18" x14ac:dyDescent="0.25">
      <c r="A8" t="str">
        <f>INDEX('Indices Data'!$C$2:$C$100, MOD(ROUNDDOWN((ROW('Indices Data'!C7)-2)/(COUNTA('Indices Data'!$A$2:$A$100)),0),COUNTA('Indices Data'!$C$2:$C$100))+1)</f>
        <v>PPE 1</v>
      </c>
      <c r="B8">
        <f>INDEX('Indices Data'!$A$2:$A$100,MOD(ROUNDDOWN((ROW('Indices Data'!A7)-2)/1,0),COUNTA('Indices Data'!$A$2:$A$100))+1)</f>
        <v>6</v>
      </c>
      <c r="C8">
        <f>INDEX('PPE Data'!$C$2:$C$100, MATCH(A8,'PPE Data'!$A$2:$A$100,0))</f>
        <v>47.5</v>
      </c>
      <c r="D8" t="str">
        <f>INDEX('Indices Data'!$C$2:$C$100, MOD(ROUNDDOWN((ROW('Indices Data'!C7)-2)/(COUNTA('Indices Data'!$A$2:$A$100)),0),COUNTA('Indices Data'!$C$2:$C$100))+1)</f>
        <v>PPE 1</v>
      </c>
      <c r="E8" s="15">
        <f>INDEX('Indices Data'!$A$2:$A$100,MOD(ROUNDDOWN((ROW('Indices Data'!A7)-2)/1,0),COUNTA('Indices Data'!$A$2:$A$100))+1)</f>
        <v>6</v>
      </c>
      <c r="F8">
        <f t="shared" si="0"/>
        <v>71.25</v>
      </c>
      <c r="G8" t="str">
        <f>INDEX('Indices Data'!$C$2:$C$100, MOD(ROUNDDOWN((ROW('Indices Data'!F7)-2)/(COUNTA('Indices Data'!$A$2:$A$100)),0),COUNTA('Indices Data'!$C$2:$C$100))+1)</f>
        <v>PPE 1</v>
      </c>
      <c r="H8" s="15">
        <f>INDEX('Indices Data'!$A$2:$A$100,MOD(ROUNDDOWN((ROW('Indices Data'!D7)-2)/1,0),COUNTA('Indices Data'!$A$2:$A$100))+1)</f>
        <v>6</v>
      </c>
      <c r="I8">
        <f t="shared" si="1"/>
        <v>23.75</v>
      </c>
      <c r="J8">
        <f>INDEX('Indices Data'!$B$2:$B$100, MOD(ROUNDDOWN((ROW('Indices Data'!B7)-2)/(COUNTA('Indices Data'!$E$2:$E$100)*COUNTA('Indices Data'!$D$2:$D$100)),0),COUNTA('Indices Data'!$B$2:$B$100))+1)</f>
        <v>1</v>
      </c>
      <c r="K8" t="str">
        <f>INDEX('Indices Data'!$D$2:$D$100, MOD(ROUNDDOWN((ROW('Indices Data'!D7)-2)/(COUNTA('Indices Data'!$E$2:$E$100)),0),COUNTA('Indices Data'!$D$2:$D$100))+1)</f>
        <v>Complexity 1</v>
      </c>
      <c r="L8" s="15" t="str">
        <f>INDEX('Indices Data'!$E$2:$E$100,MOD(ROUNDDOWN((ROW('Indices Data'!E7)-2)/1,0),COUNTA('Indices Data'!$E$2:$E$100))+1)</f>
        <v xml:space="preserve">CPU 2 </v>
      </c>
      <c r="M8">
        <v>3.375</v>
      </c>
      <c r="N8">
        <f>INDEX('Indices Data'!$A$2:$A$100,MOD(ROUNDDOWN((ROW('Indices Data'!A7)-2)/(COUNTA('Indices Data'!$B$2:$B$100)*COUNTA('Indices Data'!$E$2:$E$100)*COUNTA('Indices Data'!$D$2:$D$100)),0),COUNTA('Indices Data'!$A$2:$A$100))+1)</f>
        <v>1</v>
      </c>
      <c r="O8">
        <f>INDEX('Indices Data'!$B$2:$B$100, MOD(ROUNDDOWN((ROW('Indices Data'!B7)-2)/(COUNTA('Indices Data'!$E$2:$E$100)*COUNTA('Indices Data'!$D$2:$D$100)),0),COUNTA('Indices Data'!$B$2:$B$100))+1)</f>
        <v>1</v>
      </c>
      <c r="P8" t="str">
        <f>INDEX('Indices Data'!$D$2:$D$100, MOD(ROUNDDOWN((ROW('Indices Data'!D7)-2)/(COUNTA('Indices Data'!$E$2:$E$100)),0),COUNTA('Indices Data'!$D$2:$D$100))+1)</f>
        <v>Complexity 1</v>
      </c>
      <c r="Q8" t="str">
        <f>INDEX('Indices Data'!$E$2:$E$100,MOD(ROUNDDOWN((ROW('Indices Data'!E7)-2)/1,0),COUNTA('Indices Data'!$E$2:$E$100))+1)</f>
        <v xml:space="preserve">CPU 2 </v>
      </c>
      <c r="R8">
        <v>0.31395348837209303</v>
      </c>
    </row>
    <row r="9" spans="1:18" x14ac:dyDescent="0.25">
      <c r="A9" t="str">
        <f>INDEX('Indices Data'!$C$2:$C$100, MOD(ROUNDDOWN((ROW('Indices Data'!C8)-2)/(COUNTA('Indices Data'!$A$2:$A$100)),0),COUNTA('Indices Data'!$C$2:$C$100))+1)</f>
        <v>PPE 1</v>
      </c>
      <c r="B9">
        <f>INDEX('Indices Data'!$A$2:$A$100,MOD(ROUNDDOWN((ROW('Indices Data'!A8)-2)/1,0),COUNTA('Indices Data'!$A$2:$A$100))+1)</f>
        <v>7</v>
      </c>
      <c r="C9">
        <f>INDEX('PPE Data'!$C$2:$C$100, MATCH(A9,'PPE Data'!$A$2:$A$100,0))</f>
        <v>47.5</v>
      </c>
      <c r="D9" t="str">
        <f>INDEX('Indices Data'!$C$2:$C$100, MOD(ROUNDDOWN((ROW('Indices Data'!C8)-2)/(COUNTA('Indices Data'!$A$2:$A$100)),0),COUNTA('Indices Data'!$C$2:$C$100))+1)</f>
        <v>PPE 1</v>
      </c>
      <c r="E9" s="15">
        <f>INDEX('Indices Data'!$A$2:$A$100,MOD(ROUNDDOWN((ROW('Indices Data'!A8)-2)/1,0),COUNTA('Indices Data'!$A$2:$A$100))+1)</f>
        <v>7</v>
      </c>
      <c r="F9">
        <f t="shared" si="0"/>
        <v>71.25</v>
      </c>
      <c r="G9" t="str">
        <f>INDEX('Indices Data'!$C$2:$C$100, MOD(ROUNDDOWN((ROW('Indices Data'!F8)-2)/(COUNTA('Indices Data'!$A$2:$A$100)),0),COUNTA('Indices Data'!$C$2:$C$100))+1)</f>
        <v>PPE 1</v>
      </c>
      <c r="H9" s="15">
        <f>INDEX('Indices Data'!$A$2:$A$100,MOD(ROUNDDOWN((ROW('Indices Data'!D8)-2)/1,0),COUNTA('Indices Data'!$A$2:$A$100))+1)</f>
        <v>7</v>
      </c>
      <c r="I9">
        <f t="shared" si="1"/>
        <v>23.75</v>
      </c>
      <c r="J9">
        <f>INDEX('Indices Data'!$B$2:$B$100, MOD(ROUNDDOWN((ROW('Indices Data'!B8)-2)/(COUNTA('Indices Data'!$E$2:$E$100)*COUNTA('Indices Data'!$D$2:$D$100)),0),COUNTA('Indices Data'!$B$2:$B$100))+1)</f>
        <v>1</v>
      </c>
      <c r="K9" t="str">
        <f>INDEX('Indices Data'!$D$2:$D$100, MOD(ROUNDDOWN((ROW('Indices Data'!D8)-2)/(COUNTA('Indices Data'!$E$2:$E$100)),0),COUNTA('Indices Data'!$D$2:$D$100))+1)</f>
        <v>Complexity 2</v>
      </c>
      <c r="L9" s="15" t="str">
        <f>INDEX('Indices Data'!$E$2:$E$100,MOD(ROUNDDOWN((ROW('Indices Data'!E8)-2)/1,0),COUNTA('Indices Data'!$E$2:$E$100))+1)</f>
        <v>CPU 1</v>
      </c>
      <c r="M9">
        <v>3.375</v>
      </c>
      <c r="N9">
        <f>INDEX('Indices Data'!$A$2:$A$100,MOD(ROUNDDOWN((ROW('Indices Data'!A8)-2)/(COUNTA('Indices Data'!$B$2:$B$100)*COUNTA('Indices Data'!$E$2:$E$100)*COUNTA('Indices Data'!$D$2:$D$100)),0),COUNTA('Indices Data'!$A$2:$A$100))+1)</f>
        <v>1</v>
      </c>
      <c r="O9">
        <f>INDEX('Indices Data'!$B$2:$B$100, MOD(ROUNDDOWN((ROW('Indices Data'!B8)-2)/(COUNTA('Indices Data'!$E$2:$E$100)*COUNTA('Indices Data'!$D$2:$D$100)),0),COUNTA('Indices Data'!$B$2:$B$100))+1)</f>
        <v>1</v>
      </c>
      <c r="P9" t="str">
        <f>INDEX('Indices Data'!$D$2:$D$100, MOD(ROUNDDOWN((ROW('Indices Data'!D8)-2)/(COUNTA('Indices Data'!$E$2:$E$100)),0),COUNTA('Indices Data'!$D$2:$D$100))+1)</f>
        <v>Complexity 2</v>
      </c>
      <c r="Q9" t="str">
        <f>INDEX('Indices Data'!$E$2:$E$100,MOD(ROUNDDOWN((ROW('Indices Data'!E8)-2)/1,0),COUNTA('Indices Data'!$E$2:$E$100))+1)</f>
        <v>CPU 1</v>
      </c>
      <c r="R9">
        <v>0.31395348837209303</v>
      </c>
    </row>
    <row r="10" spans="1:18" x14ac:dyDescent="0.25">
      <c r="A10" t="str">
        <f>INDEX('Indices Data'!$C$2:$C$100, MOD(ROUNDDOWN((ROW('Indices Data'!C9)-2)/(COUNTA('Indices Data'!$A$2:$A$100)),0),COUNTA('Indices Data'!$C$2:$C$100))+1)</f>
        <v>PPE 1</v>
      </c>
      <c r="B10">
        <f>INDEX('Indices Data'!$A$2:$A$100,MOD(ROUNDDOWN((ROW('Indices Data'!A9)-2)/1,0),COUNTA('Indices Data'!$A$2:$A$100))+1)</f>
        <v>8</v>
      </c>
      <c r="C10">
        <f>INDEX('PPE Data'!$C$2:$C$100, MATCH(A10,'PPE Data'!$A$2:$A$100,0))</f>
        <v>47.5</v>
      </c>
      <c r="D10" t="str">
        <f>INDEX('Indices Data'!$C$2:$C$100, MOD(ROUNDDOWN((ROW('Indices Data'!C9)-2)/(COUNTA('Indices Data'!$A$2:$A$100)),0),COUNTA('Indices Data'!$C$2:$C$100))+1)</f>
        <v>PPE 1</v>
      </c>
      <c r="E10" s="15">
        <f>INDEX('Indices Data'!$A$2:$A$100,MOD(ROUNDDOWN((ROW('Indices Data'!A9)-2)/1,0),COUNTA('Indices Data'!$A$2:$A$100))+1)</f>
        <v>8</v>
      </c>
      <c r="F10">
        <f t="shared" si="0"/>
        <v>71.25</v>
      </c>
      <c r="G10" t="str">
        <f>INDEX('Indices Data'!$C$2:$C$100, MOD(ROUNDDOWN((ROW('Indices Data'!F9)-2)/(COUNTA('Indices Data'!$A$2:$A$100)),0),COUNTA('Indices Data'!$C$2:$C$100))+1)</f>
        <v>PPE 1</v>
      </c>
      <c r="H10" s="15">
        <f>INDEX('Indices Data'!$A$2:$A$100,MOD(ROUNDDOWN((ROW('Indices Data'!D9)-2)/1,0),COUNTA('Indices Data'!$A$2:$A$100))+1)</f>
        <v>8</v>
      </c>
      <c r="I10">
        <f t="shared" si="1"/>
        <v>23.75</v>
      </c>
      <c r="J10">
        <f>INDEX('Indices Data'!$B$2:$B$100, MOD(ROUNDDOWN((ROW('Indices Data'!B9)-2)/(COUNTA('Indices Data'!$E$2:$E$100)*COUNTA('Indices Data'!$D$2:$D$100)),0),COUNTA('Indices Data'!$B$2:$B$100))+1)</f>
        <v>1</v>
      </c>
      <c r="K10" t="str">
        <f>INDEX('Indices Data'!$D$2:$D$100, MOD(ROUNDDOWN((ROW('Indices Data'!D9)-2)/(COUNTA('Indices Data'!$E$2:$E$100)),0),COUNTA('Indices Data'!$D$2:$D$100))+1)</f>
        <v>Complexity 2</v>
      </c>
      <c r="L10" s="15" t="str">
        <f>INDEX('Indices Data'!$E$2:$E$100,MOD(ROUNDDOWN((ROW('Indices Data'!E9)-2)/1,0),COUNTA('Indices Data'!$E$2:$E$100))+1)</f>
        <v xml:space="preserve">CPU 2 </v>
      </c>
      <c r="M10">
        <v>3.375</v>
      </c>
      <c r="N10">
        <f>INDEX('Indices Data'!$A$2:$A$100,MOD(ROUNDDOWN((ROW('Indices Data'!A9)-2)/(COUNTA('Indices Data'!$B$2:$B$100)*COUNTA('Indices Data'!$E$2:$E$100)*COUNTA('Indices Data'!$D$2:$D$100)),0),COUNTA('Indices Data'!$A$2:$A$100))+1)</f>
        <v>1</v>
      </c>
      <c r="O10">
        <f>INDEX('Indices Data'!$B$2:$B$100, MOD(ROUNDDOWN((ROW('Indices Data'!B9)-2)/(COUNTA('Indices Data'!$E$2:$E$100)*COUNTA('Indices Data'!$D$2:$D$100)),0),COUNTA('Indices Data'!$B$2:$B$100))+1)</f>
        <v>1</v>
      </c>
      <c r="P10" t="str">
        <f>INDEX('Indices Data'!$D$2:$D$100, MOD(ROUNDDOWN((ROW('Indices Data'!D9)-2)/(COUNTA('Indices Data'!$E$2:$E$100)),0),COUNTA('Indices Data'!$D$2:$D$100))+1)</f>
        <v>Complexity 2</v>
      </c>
      <c r="Q10" t="str">
        <f>INDEX('Indices Data'!$E$2:$E$100,MOD(ROUNDDOWN((ROW('Indices Data'!E9)-2)/1,0),COUNTA('Indices Data'!$E$2:$E$100))+1)</f>
        <v xml:space="preserve">CPU 2 </v>
      </c>
      <c r="R10">
        <v>0.31395348837209303</v>
      </c>
    </row>
    <row r="11" spans="1:18" x14ac:dyDescent="0.25">
      <c r="A11" t="str">
        <f>INDEX('Indices Data'!$C$2:$C$100, MOD(ROUNDDOWN((ROW('Indices Data'!C10)-2)/(COUNTA('Indices Data'!$A$2:$A$100)),0),COUNTA('Indices Data'!$C$2:$C$100))+1)</f>
        <v>PPE 1</v>
      </c>
      <c r="B11">
        <f>INDEX('Indices Data'!$A$2:$A$100,MOD(ROUNDDOWN((ROW('Indices Data'!A10)-2)/1,0),COUNTA('Indices Data'!$A$2:$A$100))+1)</f>
        <v>9</v>
      </c>
      <c r="C11">
        <f>INDEX('PPE Data'!$C$2:$C$100, MATCH(A11,'PPE Data'!$A$2:$A$100,0))</f>
        <v>47.5</v>
      </c>
      <c r="D11" t="str">
        <f>INDEX('Indices Data'!$C$2:$C$100, MOD(ROUNDDOWN((ROW('Indices Data'!C10)-2)/(COUNTA('Indices Data'!$A$2:$A$100)),0),COUNTA('Indices Data'!$C$2:$C$100))+1)</f>
        <v>PPE 1</v>
      </c>
      <c r="E11" s="15">
        <f>INDEX('Indices Data'!$A$2:$A$100,MOD(ROUNDDOWN((ROW('Indices Data'!A10)-2)/1,0),COUNTA('Indices Data'!$A$2:$A$100))+1)</f>
        <v>9</v>
      </c>
      <c r="F11">
        <f t="shared" si="0"/>
        <v>71.25</v>
      </c>
      <c r="G11" t="str">
        <f>INDEX('Indices Data'!$C$2:$C$100, MOD(ROUNDDOWN((ROW('Indices Data'!F10)-2)/(COUNTA('Indices Data'!$A$2:$A$100)),0),COUNTA('Indices Data'!$C$2:$C$100))+1)</f>
        <v>PPE 1</v>
      </c>
      <c r="H11" s="15">
        <f>INDEX('Indices Data'!$A$2:$A$100,MOD(ROUNDDOWN((ROW('Indices Data'!D10)-2)/1,0),COUNTA('Indices Data'!$A$2:$A$100))+1)</f>
        <v>9</v>
      </c>
      <c r="I11">
        <f t="shared" si="1"/>
        <v>23.75</v>
      </c>
      <c r="J11">
        <f>INDEX('Indices Data'!$B$2:$B$100, MOD(ROUNDDOWN((ROW('Indices Data'!B10)-2)/(COUNTA('Indices Data'!$E$2:$E$100)*COUNTA('Indices Data'!$D$2:$D$100)),0),COUNTA('Indices Data'!$B$2:$B$100))+1)</f>
        <v>2</v>
      </c>
      <c r="K11" t="str">
        <f>INDEX('Indices Data'!$D$2:$D$100, MOD(ROUNDDOWN((ROW('Indices Data'!D10)-2)/(COUNTA('Indices Data'!$E$2:$E$100)),0),COUNTA('Indices Data'!$D$2:$D$100))+1)</f>
        <v>Complexity 1</v>
      </c>
      <c r="L11" s="15" t="str">
        <f>INDEX('Indices Data'!$E$2:$E$100,MOD(ROUNDDOWN((ROW('Indices Data'!E10)-2)/1,0),COUNTA('Indices Data'!$E$2:$E$100))+1)</f>
        <v>CPU 1</v>
      </c>
      <c r="M11">
        <v>3.0375000000000001</v>
      </c>
      <c r="N11">
        <f>INDEX('Indices Data'!$A$2:$A$100,MOD(ROUNDDOWN((ROW('Indices Data'!A10)-2)/(COUNTA('Indices Data'!$B$2:$B$100)*COUNTA('Indices Data'!$E$2:$E$100)*COUNTA('Indices Data'!$D$2:$D$100)),0),COUNTA('Indices Data'!$A$2:$A$100))+1)</f>
        <v>1</v>
      </c>
      <c r="O11">
        <f>INDEX('Indices Data'!$B$2:$B$100, MOD(ROUNDDOWN((ROW('Indices Data'!B10)-2)/(COUNTA('Indices Data'!$E$2:$E$100)*COUNTA('Indices Data'!$D$2:$D$100)),0),COUNTA('Indices Data'!$B$2:$B$100))+1)</f>
        <v>2</v>
      </c>
      <c r="P11" t="str">
        <f>INDEX('Indices Data'!$D$2:$D$100, MOD(ROUNDDOWN((ROW('Indices Data'!D10)-2)/(COUNTA('Indices Data'!$E$2:$E$100)),0),COUNTA('Indices Data'!$D$2:$D$100))+1)</f>
        <v>Complexity 1</v>
      </c>
      <c r="Q11" t="str">
        <f>INDEX('Indices Data'!$E$2:$E$100,MOD(ROUNDDOWN((ROW('Indices Data'!E10)-2)/1,0),COUNTA('Indices Data'!$E$2:$E$100))+1)</f>
        <v>CPU 1</v>
      </c>
      <c r="R11">
        <v>0.28255813953488373</v>
      </c>
    </row>
    <row r="12" spans="1:18" x14ac:dyDescent="0.25">
      <c r="A12" t="str">
        <f>INDEX('Indices Data'!$C$2:$C$100, MOD(ROUNDDOWN((ROW('Indices Data'!C11)-2)/(COUNTA('Indices Data'!$A$2:$A$100)),0),COUNTA('Indices Data'!$C$2:$C$100))+1)</f>
        <v>PPE 1</v>
      </c>
      <c r="B12">
        <f>INDEX('Indices Data'!$A$2:$A$100,MOD(ROUNDDOWN((ROW('Indices Data'!A11)-2)/1,0),COUNTA('Indices Data'!$A$2:$A$100))+1)</f>
        <v>10</v>
      </c>
      <c r="C12">
        <f>INDEX('PPE Data'!$C$2:$C$100, MATCH(A12,'PPE Data'!$A$2:$A$100,0))</f>
        <v>47.5</v>
      </c>
      <c r="D12" t="str">
        <f>INDEX('Indices Data'!$C$2:$C$100, MOD(ROUNDDOWN((ROW('Indices Data'!C11)-2)/(COUNTA('Indices Data'!$A$2:$A$100)),0),COUNTA('Indices Data'!$C$2:$C$100))+1)</f>
        <v>PPE 1</v>
      </c>
      <c r="E12" s="15">
        <f>INDEX('Indices Data'!$A$2:$A$100,MOD(ROUNDDOWN((ROW('Indices Data'!A11)-2)/1,0),COUNTA('Indices Data'!$A$2:$A$100))+1)</f>
        <v>10</v>
      </c>
      <c r="F12">
        <f t="shared" si="0"/>
        <v>71.25</v>
      </c>
      <c r="G12" t="str">
        <f>INDEX('Indices Data'!$C$2:$C$100, MOD(ROUNDDOWN((ROW('Indices Data'!F11)-2)/(COUNTA('Indices Data'!$A$2:$A$100)),0),COUNTA('Indices Data'!$C$2:$C$100))+1)</f>
        <v>PPE 1</v>
      </c>
      <c r="H12" s="15">
        <f>INDEX('Indices Data'!$A$2:$A$100,MOD(ROUNDDOWN((ROW('Indices Data'!D11)-2)/1,0),COUNTA('Indices Data'!$A$2:$A$100))+1)</f>
        <v>10</v>
      </c>
      <c r="I12">
        <f t="shared" si="1"/>
        <v>23.75</v>
      </c>
      <c r="J12">
        <f>INDEX('Indices Data'!$B$2:$B$100, MOD(ROUNDDOWN((ROW('Indices Data'!B11)-2)/(COUNTA('Indices Data'!$E$2:$E$100)*COUNTA('Indices Data'!$D$2:$D$100)),0),COUNTA('Indices Data'!$B$2:$B$100))+1)</f>
        <v>2</v>
      </c>
      <c r="K12" t="str">
        <f>INDEX('Indices Data'!$D$2:$D$100, MOD(ROUNDDOWN((ROW('Indices Data'!D11)-2)/(COUNTA('Indices Data'!$E$2:$E$100)),0),COUNTA('Indices Data'!$D$2:$D$100))+1)</f>
        <v>Complexity 1</v>
      </c>
      <c r="L12" s="15" t="str">
        <f>INDEX('Indices Data'!$E$2:$E$100,MOD(ROUNDDOWN((ROW('Indices Data'!E11)-2)/1,0),COUNTA('Indices Data'!$E$2:$E$100))+1)</f>
        <v xml:space="preserve">CPU 2 </v>
      </c>
      <c r="M12">
        <v>3.0375000000000001</v>
      </c>
      <c r="N12">
        <f>INDEX('Indices Data'!$A$2:$A$100,MOD(ROUNDDOWN((ROW('Indices Data'!A11)-2)/(COUNTA('Indices Data'!$B$2:$B$100)*COUNTA('Indices Data'!$E$2:$E$100)*COUNTA('Indices Data'!$D$2:$D$100)),0),COUNTA('Indices Data'!$A$2:$A$100))+1)</f>
        <v>1</v>
      </c>
      <c r="O12">
        <f>INDEX('Indices Data'!$B$2:$B$100, MOD(ROUNDDOWN((ROW('Indices Data'!B11)-2)/(COUNTA('Indices Data'!$E$2:$E$100)*COUNTA('Indices Data'!$D$2:$D$100)),0),COUNTA('Indices Data'!$B$2:$B$100))+1)</f>
        <v>2</v>
      </c>
      <c r="P12" t="str">
        <f>INDEX('Indices Data'!$D$2:$D$100, MOD(ROUNDDOWN((ROW('Indices Data'!D11)-2)/(COUNTA('Indices Data'!$E$2:$E$100)),0),COUNTA('Indices Data'!$D$2:$D$100))+1)</f>
        <v>Complexity 1</v>
      </c>
      <c r="Q12" t="str">
        <f>INDEX('Indices Data'!$E$2:$E$100,MOD(ROUNDDOWN((ROW('Indices Data'!E11)-2)/1,0),COUNTA('Indices Data'!$E$2:$E$100))+1)</f>
        <v xml:space="preserve">CPU 2 </v>
      </c>
      <c r="R12">
        <v>0.28255813953488373</v>
      </c>
    </row>
    <row r="13" spans="1:18" x14ac:dyDescent="0.25">
      <c r="A13" t="str">
        <f>INDEX('Indices Data'!$C$2:$C$100, MOD(ROUNDDOWN((ROW('Indices Data'!C12)-2)/(COUNTA('Indices Data'!$A$2:$A$100)),0),COUNTA('Indices Data'!$C$2:$C$100))+1)</f>
        <v>PPE 2</v>
      </c>
      <c r="B13">
        <f>INDEX('Indices Data'!$A$2:$A$100,MOD(ROUNDDOWN((ROW('Indices Data'!A12)-2)/1,0),COUNTA('Indices Data'!$A$2:$A$100))+1)</f>
        <v>1</v>
      </c>
      <c r="C13">
        <f>INDEX('PPE Data'!$C$2:$C$100, MATCH(A13,'PPE Data'!$A$2:$A$100,0))</f>
        <v>80</v>
      </c>
      <c r="D13" t="str">
        <f>INDEX('Indices Data'!$C$2:$C$100, MOD(ROUNDDOWN((ROW('Indices Data'!C12)-2)/(COUNTA('Indices Data'!$A$2:$A$100)),0),COUNTA('Indices Data'!$C$2:$C$100))+1)</f>
        <v>PPE 2</v>
      </c>
      <c r="E13" s="15">
        <f>INDEX('Indices Data'!$A$2:$A$100,MOD(ROUNDDOWN((ROW('Indices Data'!A12)-2)/1,0),COUNTA('Indices Data'!$A$2:$A$100))+1)</f>
        <v>1</v>
      </c>
      <c r="F13">
        <f t="shared" si="0"/>
        <v>120</v>
      </c>
      <c r="G13" t="str">
        <f>INDEX('Indices Data'!$C$2:$C$100, MOD(ROUNDDOWN((ROW('Indices Data'!F12)-2)/(COUNTA('Indices Data'!$A$2:$A$100)),0),COUNTA('Indices Data'!$C$2:$C$100))+1)</f>
        <v>PPE 2</v>
      </c>
      <c r="H13" s="15">
        <f>INDEX('Indices Data'!$A$2:$A$100,MOD(ROUNDDOWN((ROW('Indices Data'!D12)-2)/1,0),COUNTA('Indices Data'!$A$2:$A$100))+1)</f>
        <v>1</v>
      </c>
      <c r="I13">
        <f t="shared" si="1"/>
        <v>40</v>
      </c>
      <c r="J13">
        <f>INDEX('Indices Data'!$B$2:$B$100, MOD(ROUNDDOWN((ROW('Indices Data'!B12)-2)/(COUNTA('Indices Data'!$E$2:$E$100)*COUNTA('Indices Data'!$D$2:$D$100)),0),COUNTA('Indices Data'!$B$2:$B$100))+1)</f>
        <v>2</v>
      </c>
      <c r="K13" t="str">
        <f>INDEX('Indices Data'!$D$2:$D$100, MOD(ROUNDDOWN((ROW('Indices Data'!D12)-2)/(COUNTA('Indices Data'!$E$2:$E$100)),0),COUNTA('Indices Data'!$D$2:$D$100))+1)</f>
        <v>Complexity 2</v>
      </c>
      <c r="L13" s="15" t="str">
        <f>INDEX('Indices Data'!$E$2:$E$100,MOD(ROUNDDOWN((ROW('Indices Data'!E12)-2)/1,0),COUNTA('Indices Data'!$E$2:$E$100))+1)</f>
        <v>CPU 1</v>
      </c>
      <c r="M13">
        <v>3.0375000000000001</v>
      </c>
      <c r="N13">
        <f>INDEX('Indices Data'!$A$2:$A$100,MOD(ROUNDDOWN((ROW('Indices Data'!A12)-2)/(COUNTA('Indices Data'!$B$2:$B$100)*COUNTA('Indices Data'!$E$2:$E$100)*COUNTA('Indices Data'!$D$2:$D$100)),0),COUNTA('Indices Data'!$A$2:$A$100))+1)</f>
        <v>1</v>
      </c>
      <c r="O13">
        <f>INDEX('Indices Data'!$B$2:$B$100, MOD(ROUNDDOWN((ROW('Indices Data'!B12)-2)/(COUNTA('Indices Data'!$E$2:$E$100)*COUNTA('Indices Data'!$D$2:$D$100)),0),COUNTA('Indices Data'!$B$2:$B$100))+1)</f>
        <v>2</v>
      </c>
      <c r="P13" t="str">
        <f>INDEX('Indices Data'!$D$2:$D$100, MOD(ROUNDDOWN((ROW('Indices Data'!D12)-2)/(COUNTA('Indices Data'!$E$2:$E$100)),0),COUNTA('Indices Data'!$D$2:$D$100))+1)</f>
        <v>Complexity 2</v>
      </c>
      <c r="Q13" t="str">
        <f>INDEX('Indices Data'!$E$2:$E$100,MOD(ROUNDDOWN((ROW('Indices Data'!E12)-2)/1,0),COUNTA('Indices Data'!$E$2:$E$100))+1)</f>
        <v>CPU 1</v>
      </c>
      <c r="R13">
        <v>0.28255813953488373</v>
      </c>
    </row>
    <row r="14" spans="1:18" x14ac:dyDescent="0.25">
      <c r="A14" t="str">
        <f>INDEX('Indices Data'!$C$2:$C$100, MOD(ROUNDDOWN((ROW('Indices Data'!C13)-2)/(COUNTA('Indices Data'!$A$2:$A$100)),0),COUNTA('Indices Data'!$C$2:$C$100))+1)</f>
        <v>PPE 2</v>
      </c>
      <c r="B14">
        <f>INDEX('Indices Data'!$A$2:$A$100,MOD(ROUNDDOWN((ROW('Indices Data'!A13)-2)/1,0),COUNTA('Indices Data'!$A$2:$A$100))+1)</f>
        <v>2</v>
      </c>
      <c r="C14">
        <f>INDEX('PPE Data'!$C$2:$C$100, MATCH(A14,'PPE Data'!$A$2:$A$100,0))</f>
        <v>80</v>
      </c>
      <c r="D14" t="str">
        <f>INDEX('Indices Data'!$C$2:$C$100, MOD(ROUNDDOWN((ROW('Indices Data'!C13)-2)/(COUNTA('Indices Data'!$A$2:$A$100)),0),COUNTA('Indices Data'!$C$2:$C$100))+1)</f>
        <v>PPE 2</v>
      </c>
      <c r="E14" s="15">
        <f>INDEX('Indices Data'!$A$2:$A$100,MOD(ROUNDDOWN((ROW('Indices Data'!A13)-2)/1,0),COUNTA('Indices Data'!$A$2:$A$100))+1)</f>
        <v>2</v>
      </c>
      <c r="F14">
        <f t="shared" si="0"/>
        <v>120</v>
      </c>
      <c r="G14" t="str">
        <f>INDEX('Indices Data'!$C$2:$C$100, MOD(ROUNDDOWN((ROW('Indices Data'!F13)-2)/(COUNTA('Indices Data'!$A$2:$A$100)),0),COUNTA('Indices Data'!$C$2:$C$100))+1)</f>
        <v>PPE 2</v>
      </c>
      <c r="H14" s="15">
        <f>INDEX('Indices Data'!$A$2:$A$100,MOD(ROUNDDOWN((ROW('Indices Data'!D13)-2)/1,0),COUNTA('Indices Data'!$A$2:$A$100))+1)</f>
        <v>2</v>
      </c>
      <c r="I14">
        <f t="shared" si="1"/>
        <v>40</v>
      </c>
      <c r="J14">
        <f>INDEX('Indices Data'!$B$2:$B$100, MOD(ROUNDDOWN((ROW('Indices Data'!B13)-2)/(COUNTA('Indices Data'!$E$2:$E$100)*COUNTA('Indices Data'!$D$2:$D$100)),0),COUNTA('Indices Data'!$B$2:$B$100))+1)</f>
        <v>2</v>
      </c>
      <c r="K14" t="str">
        <f>INDEX('Indices Data'!$D$2:$D$100, MOD(ROUNDDOWN((ROW('Indices Data'!D13)-2)/(COUNTA('Indices Data'!$E$2:$E$100)),0),COUNTA('Indices Data'!$D$2:$D$100))+1)</f>
        <v>Complexity 2</v>
      </c>
      <c r="L14" s="15" t="str">
        <f>INDEX('Indices Data'!$E$2:$E$100,MOD(ROUNDDOWN((ROW('Indices Data'!E13)-2)/1,0),COUNTA('Indices Data'!$E$2:$E$100))+1)</f>
        <v xml:space="preserve">CPU 2 </v>
      </c>
      <c r="M14">
        <f t="array" ref="M14:M24">INDEX('Patient Arrival'!$C$2:$C$100,
MATCH(1,(K14='Patient Arrival'!$B$2:$B$100)*(L14='Patient Arrival'!$A$2:$A$100),0))*(0.9^($J$3:$J$10000))/(COUNTA('Indices Data'!$D$2:$D$100)*COUNTA('Indices Data'!$E$2:$E$100))</f>
        <v>1.25</v>
      </c>
      <c r="N14">
        <f>INDEX('Indices Data'!$A$2:$A$100,MOD(ROUNDDOWN((ROW('Indices Data'!A13)-2)/(COUNTA('Indices Data'!$B$2:$B$100)*COUNTA('Indices Data'!$E$2:$E$100)*COUNTA('Indices Data'!$D$2:$D$100)),0),COUNTA('Indices Data'!$A$2:$A$100))+1)</f>
        <v>1</v>
      </c>
      <c r="O14">
        <f>INDEX('Indices Data'!$B$2:$B$100, MOD(ROUNDDOWN((ROW('Indices Data'!B13)-2)/(COUNTA('Indices Data'!$E$2:$E$100)*COUNTA('Indices Data'!$D$2:$D$100)),0),COUNTA('Indices Data'!$B$2:$B$100))+1)</f>
        <v>2</v>
      </c>
      <c r="P14" t="str">
        <f>INDEX('Indices Data'!$D$2:$D$100, MOD(ROUNDDOWN((ROW('Indices Data'!D13)-2)/(COUNTA('Indices Data'!$E$2:$E$100)),0),COUNTA('Indices Data'!$D$2:$D$100))+1)</f>
        <v>Complexity 2</v>
      </c>
      <c r="Q14" t="str">
        <f>INDEX('Indices Data'!$E$2:$E$100,MOD(ROUNDDOWN((ROW('Indices Data'!E13)-2)/1,0),COUNTA('Indices Data'!$E$2:$E$100))+1)</f>
        <v xml:space="preserve">CPU 2 </v>
      </c>
      <c r="R14">
        <v>0.28255813953488373</v>
      </c>
    </row>
    <row r="15" spans="1:18" x14ac:dyDescent="0.25">
      <c r="A15" t="str">
        <f>INDEX('Indices Data'!$C$2:$C$100, MOD(ROUNDDOWN((ROW('Indices Data'!C14)-2)/(COUNTA('Indices Data'!$A$2:$A$100)),0),COUNTA('Indices Data'!$C$2:$C$100))+1)</f>
        <v>PPE 2</v>
      </c>
      <c r="B15">
        <f>INDEX('Indices Data'!$A$2:$A$100,MOD(ROUNDDOWN((ROW('Indices Data'!A14)-2)/1,0),COUNTA('Indices Data'!$A$2:$A$100))+1)</f>
        <v>3</v>
      </c>
      <c r="C15">
        <f>INDEX('PPE Data'!$C$2:$C$100, MATCH(A15,'PPE Data'!$A$2:$A$100,0))</f>
        <v>80</v>
      </c>
      <c r="D15" t="str">
        <f>INDEX('Indices Data'!$C$2:$C$100, MOD(ROUNDDOWN((ROW('Indices Data'!C14)-2)/(COUNTA('Indices Data'!$A$2:$A$100)),0),COUNTA('Indices Data'!$C$2:$C$100))+1)</f>
        <v>PPE 2</v>
      </c>
      <c r="E15" s="15">
        <f>INDEX('Indices Data'!$A$2:$A$100,MOD(ROUNDDOWN((ROW('Indices Data'!A14)-2)/1,0),COUNTA('Indices Data'!$A$2:$A$100))+1)</f>
        <v>3</v>
      </c>
      <c r="F15">
        <f t="shared" si="0"/>
        <v>120</v>
      </c>
      <c r="G15" t="str">
        <f>INDEX('Indices Data'!$C$2:$C$100, MOD(ROUNDDOWN((ROW('Indices Data'!F14)-2)/(COUNTA('Indices Data'!$A$2:$A$100)),0),COUNTA('Indices Data'!$C$2:$C$100))+1)</f>
        <v>PPE 2</v>
      </c>
      <c r="H15" s="15">
        <f>INDEX('Indices Data'!$A$2:$A$100,MOD(ROUNDDOWN((ROW('Indices Data'!D14)-2)/1,0),COUNTA('Indices Data'!$A$2:$A$100))+1)</f>
        <v>3</v>
      </c>
      <c r="I15">
        <f t="shared" si="1"/>
        <v>40</v>
      </c>
      <c r="J15">
        <f>INDEX('Indices Data'!$B$2:$B$100, MOD(ROUNDDOWN((ROW('Indices Data'!B14)-2)/(COUNTA('Indices Data'!$E$2:$E$100)*COUNTA('Indices Data'!$D$2:$D$100)),0),COUNTA('Indices Data'!$B$2:$B$100))+1)</f>
        <v>3</v>
      </c>
      <c r="K15" t="str">
        <f>INDEX('Indices Data'!$D$2:$D$100, MOD(ROUNDDOWN((ROW('Indices Data'!D14)-2)/(COUNTA('Indices Data'!$E$2:$E$100)),0),COUNTA('Indices Data'!$D$2:$D$100))+1)</f>
        <v>Complexity 1</v>
      </c>
      <c r="L15" s="15" t="str">
        <f>INDEX('Indices Data'!$E$2:$E$100,MOD(ROUNDDOWN((ROW('Indices Data'!E14)-2)/1,0),COUNTA('Indices Data'!$E$2:$E$100))+1)</f>
        <v>CPU 1</v>
      </c>
      <c r="M15">
        <v>1.25</v>
      </c>
      <c r="N15">
        <f>INDEX('Indices Data'!$A$2:$A$100,MOD(ROUNDDOWN((ROW('Indices Data'!A14)-2)/(COUNTA('Indices Data'!$B$2:$B$100)*COUNTA('Indices Data'!$E$2:$E$100)*COUNTA('Indices Data'!$D$2:$D$100)),0),COUNTA('Indices Data'!$A$2:$A$100))+1)</f>
        <v>1</v>
      </c>
      <c r="O15">
        <f>INDEX('Indices Data'!$B$2:$B$100, MOD(ROUNDDOWN((ROW('Indices Data'!B14)-2)/(COUNTA('Indices Data'!$E$2:$E$100)*COUNTA('Indices Data'!$D$2:$D$100)),0),COUNTA('Indices Data'!$B$2:$B$100))+1)</f>
        <v>3</v>
      </c>
      <c r="P15" t="str">
        <f>INDEX('Indices Data'!$D$2:$D$100, MOD(ROUNDDOWN((ROW('Indices Data'!D14)-2)/(COUNTA('Indices Data'!$E$2:$E$100)),0),COUNTA('Indices Data'!$D$2:$D$100))+1)</f>
        <v>Complexity 1</v>
      </c>
      <c r="Q15" t="str">
        <f>INDEX('Indices Data'!$E$2:$E$100,MOD(ROUNDDOWN((ROW('Indices Data'!E14)-2)/1,0),COUNTA('Indices Data'!$E$2:$E$100))+1)</f>
        <v>CPU 1</v>
      </c>
      <c r="R15">
        <v>0.25430232558139543</v>
      </c>
    </row>
    <row r="16" spans="1:18" x14ac:dyDescent="0.25">
      <c r="A16" t="str">
        <f>INDEX('Indices Data'!$C$2:$C$100, MOD(ROUNDDOWN((ROW('Indices Data'!C15)-2)/(COUNTA('Indices Data'!$A$2:$A$100)),0),COUNTA('Indices Data'!$C$2:$C$100))+1)</f>
        <v>PPE 2</v>
      </c>
      <c r="B16">
        <f>INDEX('Indices Data'!$A$2:$A$100,MOD(ROUNDDOWN((ROW('Indices Data'!A15)-2)/1,0),COUNTA('Indices Data'!$A$2:$A$100))+1)</f>
        <v>4</v>
      </c>
      <c r="C16">
        <f>INDEX('PPE Data'!$C$2:$C$100, MATCH(A16,'PPE Data'!$A$2:$A$100,0))</f>
        <v>80</v>
      </c>
      <c r="D16" t="str">
        <f>INDEX('Indices Data'!$C$2:$C$100, MOD(ROUNDDOWN((ROW('Indices Data'!C15)-2)/(COUNTA('Indices Data'!$A$2:$A$100)),0),COUNTA('Indices Data'!$C$2:$C$100))+1)</f>
        <v>PPE 2</v>
      </c>
      <c r="E16" s="15">
        <f>INDEX('Indices Data'!$A$2:$A$100,MOD(ROUNDDOWN((ROW('Indices Data'!A15)-2)/1,0),COUNTA('Indices Data'!$A$2:$A$100))+1)</f>
        <v>4</v>
      </c>
      <c r="F16">
        <f t="shared" si="0"/>
        <v>120</v>
      </c>
      <c r="G16" t="str">
        <f>INDEX('Indices Data'!$C$2:$C$100, MOD(ROUNDDOWN((ROW('Indices Data'!F15)-2)/(COUNTA('Indices Data'!$A$2:$A$100)),0),COUNTA('Indices Data'!$C$2:$C$100))+1)</f>
        <v>PPE 2</v>
      </c>
      <c r="H16" s="15">
        <f>INDEX('Indices Data'!$A$2:$A$100,MOD(ROUNDDOWN((ROW('Indices Data'!D15)-2)/1,0),COUNTA('Indices Data'!$A$2:$A$100))+1)</f>
        <v>4</v>
      </c>
      <c r="I16">
        <f t="shared" si="1"/>
        <v>40</v>
      </c>
      <c r="J16">
        <f>INDEX('Indices Data'!$B$2:$B$100, MOD(ROUNDDOWN((ROW('Indices Data'!B15)-2)/(COUNTA('Indices Data'!$E$2:$E$100)*COUNTA('Indices Data'!$D$2:$D$100)),0),COUNTA('Indices Data'!$B$2:$B$100))+1)</f>
        <v>3</v>
      </c>
      <c r="K16" t="str">
        <f>INDEX('Indices Data'!$D$2:$D$100, MOD(ROUNDDOWN((ROW('Indices Data'!D15)-2)/(COUNTA('Indices Data'!$E$2:$E$100)),0),COUNTA('Indices Data'!$D$2:$D$100))+1)</f>
        <v>Complexity 1</v>
      </c>
      <c r="L16" s="15" t="str">
        <f>INDEX('Indices Data'!$E$2:$E$100,MOD(ROUNDDOWN((ROW('Indices Data'!E15)-2)/1,0),COUNTA('Indices Data'!$E$2:$E$100))+1)</f>
        <v xml:space="preserve">CPU 2 </v>
      </c>
      <c r="M16">
        <v>1.25</v>
      </c>
      <c r="N16">
        <f>INDEX('Indices Data'!$A$2:$A$100,MOD(ROUNDDOWN((ROW('Indices Data'!A15)-2)/(COUNTA('Indices Data'!$B$2:$B$100)*COUNTA('Indices Data'!$E$2:$E$100)*COUNTA('Indices Data'!$D$2:$D$100)),0),COUNTA('Indices Data'!$A$2:$A$100))+1)</f>
        <v>1</v>
      </c>
      <c r="O16">
        <f>INDEX('Indices Data'!$B$2:$B$100, MOD(ROUNDDOWN((ROW('Indices Data'!B15)-2)/(COUNTA('Indices Data'!$E$2:$E$100)*COUNTA('Indices Data'!$D$2:$D$100)),0),COUNTA('Indices Data'!$B$2:$B$100))+1)</f>
        <v>3</v>
      </c>
      <c r="P16" t="str">
        <f>INDEX('Indices Data'!$D$2:$D$100, MOD(ROUNDDOWN((ROW('Indices Data'!D15)-2)/(COUNTA('Indices Data'!$E$2:$E$100)),0),COUNTA('Indices Data'!$D$2:$D$100))+1)</f>
        <v>Complexity 1</v>
      </c>
      <c r="Q16" t="str">
        <f>INDEX('Indices Data'!$E$2:$E$100,MOD(ROUNDDOWN((ROW('Indices Data'!E15)-2)/1,0),COUNTA('Indices Data'!$E$2:$E$100))+1)</f>
        <v xml:space="preserve">CPU 2 </v>
      </c>
      <c r="R16">
        <v>0.25430232558139543</v>
      </c>
    </row>
    <row r="17" spans="1:18" x14ac:dyDescent="0.25">
      <c r="A17" t="str">
        <f>INDEX('Indices Data'!$C$2:$C$100, MOD(ROUNDDOWN((ROW('Indices Data'!C16)-2)/(COUNTA('Indices Data'!$A$2:$A$100)),0),COUNTA('Indices Data'!$C$2:$C$100))+1)</f>
        <v>PPE 2</v>
      </c>
      <c r="B17">
        <f>INDEX('Indices Data'!$A$2:$A$100,MOD(ROUNDDOWN((ROW('Indices Data'!A16)-2)/1,0),COUNTA('Indices Data'!$A$2:$A$100))+1)</f>
        <v>5</v>
      </c>
      <c r="C17">
        <f>INDEX('PPE Data'!$C$2:$C$100, MATCH(A17,'PPE Data'!$A$2:$A$100,0))</f>
        <v>80</v>
      </c>
      <c r="D17" t="str">
        <f>INDEX('Indices Data'!$C$2:$C$100, MOD(ROUNDDOWN((ROW('Indices Data'!C16)-2)/(COUNTA('Indices Data'!$A$2:$A$100)),0),COUNTA('Indices Data'!$C$2:$C$100))+1)</f>
        <v>PPE 2</v>
      </c>
      <c r="E17" s="15">
        <f>INDEX('Indices Data'!$A$2:$A$100,MOD(ROUNDDOWN((ROW('Indices Data'!A16)-2)/1,0),COUNTA('Indices Data'!$A$2:$A$100))+1)</f>
        <v>5</v>
      </c>
      <c r="F17">
        <f t="shared" si="0"/>
        <v>120</v>
      </c>
      <c r="G17" t="str">
        <f>INDEX('Indices Data'!$C$2:$C$100, MOD(ROUNDDOWN((ROW('Indices Data'!F16)-2)/(COUNTA('Indices Data'!$A$2:$A$100)),0),COUNTA('Indices Data'!$C$2:$C$100))+1)</f>
        <v>PPE 2</v>
      </c>
      <c r="H17" s="15">
        <f>INDEX('Indices Data'!$A$2:$A$100,MOD(ROUNDDOWN((ROW('Indices Data'!D16)-2)/1,0),COUNTA('Indices Data'!$A$2:$A$100))+1)</f>
        <v>5</v>
      </c>
      <c r="I17">
        <f t="shared" si="1"/>
        <v>40</v>
      </c>
      <c r="J17">
        <f>INDEX('Indices Data'!$B$2:$B$100, MOD(ROUNDDOWN((ROW('Indices Data'!B16)-2)/(COUNTA('Indices Data'!$E$2:$E$100)*COUNTA('Indices Data'!$D$2:$D$100)),0),COUNTA('Indices Data'!$B$2:$B$100))+1)</f>
        <v>3</v>
      </c>
      <c r="K17" t="str">
        <f>INDEX('Indices Data'!$D$2:$D$100, MOD(ROUNDDOWN((ROW('Indices Data'!D16)-2)/(COUNTA('Indices Data'!$E$2:$E$100)),0),COUNTA('Indices Data'!$D$2:$D$100))+1)</f>
        <v>Complexity 2</v>
      </c>
      <c r="L17" s="15" t="str">
        <f>INDEX('Indices Data'!$E$2:$E$100,MOD(ROUNDDOWN((ROW('Indices Data'!E16)-2)/1,0),COUNTA('Indices Data'!$E$2:$E$100))+1)</f>
        <v>CPU 1</v>
      </c>
      <c r="M17">
        <v>1.25</v>
      </c>
      <c r="N17">
        <f>INDEX('Indices Data'!$A$2:$A$100,MOD(ROUNDDOWN((ROW('Indices Data'!A16)-2)/(COUNTA('Indices Data'!$B$2:$B$100)*COUNTA('Indices Data'!$E$2:$E$100)*COUNTA('Indices Data'!$D$2:$D$100)),0),COUNTA('Indices Data'!$A$2:$A$100))+1)</f>
        <v>1</v>
      </c>
      <c r="O17">
        <f>INDEX('Indices Data'!$B$2:$B$100, MOD(ROUNDDOWN((ROW('Indices Data'!B16)-2)/(COUNTA('Indices Data'!$E$2:$E$100)*COUNTA('Indices Data'!$D$2:$D$100)),0),COUNTA('Indices Data'!$B$2:$B$100))+1)</f>
        <v>3</v>
      </c>
      <c r="P17" t="str">
        <f>INDEX('Indices Data'!$D$2:$D$100, MOD(ROUNDDOWN((ROW('Indices Data'!D16)-2)/(COUNTA('Indices Data'!$E$2:$E$100)),0),COUNTA('Indices Data'!$D$2:$D$100))+1)</f>
        <v>Complexity 2</v>
      </c>
      <c r="Q17" t="str">
        <f>INDEX('Indices Data'!$E$2:$E$100,MOD(ROUNDDOWN((ROW('Indices Data'!E16)-2)/1,0),COUNTA('Indices Data'!$E$2:$E$100))+1)</f>
        <v>CPU 1</v>
      </c>
      <c r="R17">
        <v>0.25430232558139543</v>
      </c>
    </row>
    <row r="18" spans="1:18" x14ac:dyDescent="0.25">
      <c r="A18" t="str">
        <f>INDEX('Indices Data'!$C$2:$C$100, MOD(ROUNDDOWN((ROW('Indices Data'!C17)-2)/(COUNTA('Indices Data'!$A$2:$A$100)),0),COUNTA('Indices Data'!$C$2:$C$100))+1)</f>
        <v>PPE 2</v>
      </c>
      <c r="B18">
        <f>INDEX('Indices Data'!$A$2:$A$100,MOD(ROUNDDOWN((ROW('Indices Data'!A17)-2)/1,0),COUNTA('Indices Data'!$A$2:$A$100))+1)</f>
        <v>6</v>
      </c>
      <c r="C18">
        <f>INDEX('PPE Data'!$C$2:$C$100, MATCH(A18,'PPE Data'!$A$2:$A$100,0))</f>
        <v>80</v>
      </c>
      <c r="D18" t="str">
        <f>INDEX('Indices Data'!$C$2:$C$100, MOD(ROUNDDOWN((ROW('Indices Data'!C17)-2)/(COUNTA('Indices Data'!$A$2:$A$100)),0),COUNTA('Indices Data'!$C$2:$C$100))+1)</f>
        <v>PPE 2</v>
      </c>
      <c r="E18" s="15">
        <f>INDEX('Indices Data'!$A$2:$A$100,MOD(ROUNDDOWN((ROW('Indices Data'!A17)-2)/1,0),COUNTA('Indices Data'!$A$2:$A$100))+1)</f>
        <v>6</v>
      </c>
      <c r="F18">
        <f t="shared" si="0"/>
        <v>120</v>
      </c>
      <c r="G18" t="str">
        <f>INDEX('Indices Data'!$C$2:$C$100, MOD(ROUNDDOWN((ROW('Indices Data'!F17)-2)/(COUNTA('Indices Data'!$A$2:$A$100)),0),COUNTA('Indices Data'!$C$2:$C$100))+1)</f>
        <v>PPE 2</v>
      </c>
      <c r="H18" s="15">
        <f>INDEX('Indices Data'!$A$2:$A$100,MOD(ROUNDDOWN((ROW('Indices Data'!D17)-2)/1,0),COUNTA('Indices Data'!$A$2:$A$100))+1)</f>
        <v>6</v>
      </c>
      <c r="I18">
        <f t="shared" si="1"/>
        <v>40</v>
      </c>
      <c r="J18">
        <f>INDEX('Indices Data'!$B$2:$B$100, MOD(ROUNDDOWN((ROW('Indices Data'!B17)-2)/(COUNTA('Indices Data'!$E$2:$E$100)*COUNTA('Indices Data'!$D$2:$D$100)),0),COUNTA('Indices Data'!$B$2:$B$100))+1)</f>
        <v>3</v>
      </c>
      <c r="K18" t="str">
        <f>INDEX('Indices Data'!$D$2:$D$100, MOD(ROUNDDOWN((ROW('Indices Data'!D17)-2)/(COUNTA('Indices Data'!$E$2:$E$100)),0),COUNTA('Indices Data'!$D$2:$D$100))+1)</f>
        <v>Complexity 2</v>
      </c>
      <c r="L18" s="15" t="str">
        <f>INDEX('Indices Data'!$E$2:$E$100,MOD(ROUNDDOWN((ROW('Indices Data'!E17)-2)/1,0),COUNTA('Indices Data'!$E$2:$E$100))+1)</f>
        <v xml:space="preserve">CPU 2 </v>
      </c>
      <c r="M18">
        <v>1.125</v>
      </c>
      <c r="N18">
        <f>INDEX('Indices Data'!$A$2:$A$100,MOD(ROUNDDOWN((ROW('Indices Data'!A17)-2)/(COUNTA('Indices Data'!$B$2:$B$100)*COUNTA('Indices Data'!$E$2:$E$100)*COUNTA('Indices Data'!$D$2:$D$100)),0),COUNTA('Indices Data'!$A$2:$A$100))+1)</f>
        <v>1</v>
      </c>
      <c r="O18">
        <f>INDEX('Indices Data'!$B$2:$B$100, MOD(ROUNDDOWN((ROW('Indices Data'!B17)-2)/(COUNTA('Indices Data'!$E$2:$E$100)*COUNTA('Indices Data'!$D$2:$D$100)),0),COUNTA('Indices Data'!$B$2:$B$100))+1)</f>
        <v>3</v>
      </c>
      <c r="P18" t="str">
        <f>INDEX('Indices Data'!$D$2:$D$100, MOD(ROUNDDOWN((ROW('Indices Data'!D17)-2)/(COUNTA('Indices Data'!$E$2:$E$100)),0),COUNTA('Indices Data'!$D$2:$D$100))+1)</f>
        <v>Complexity 2</v>
      </c>
      <c r="Q18" t="str">
        <f>INDEX('Indices Data'!$E$2:$E$100,MOD(ROUNDDOWN((ROW('Indices Data'!E17)-2)/1,0),COUNTA('Indices Data'!$E$2:$E$100))+1)</f>
        <v xml:space="preserve">CPU 2 </v>
      </c>
      <c r="R18">
        <v>0.25430232558139543</v>
      </c>
    </row>
    <row r="19" spans="1:18" x14ac:dyDescent="0.25">
      <c r="A19" t="str">
        <f>INDEX('Indices Data'!$C$2:$C$100, MOD(ROUNDDOWN((ROW('Indices Data'!C18)-2)/(COUNTA('Indices Data'!$A$2:$A$100)),0),COUNTA('Indices Data'!$C$2:$C$100))+1)</f>
        <v>PPE 2</v>
      </c>
      <c r="B19">
        <f>INDEX('Indices Data'!$A$2:$A$100,MOD(ROUNDDOWN((ROW('Indices Data'!A18)-2)/1,0),COUNTA('Indices Data'!$A$2:$A$100))+1)</f>
        <v>7</v>
      </c>
      <c r="C19">
        <f>INDEX('PPE Data'!$C$2:$C$100, MATCH(A19,'PPE Data'!$A$2:$A$100,0))</f>
        <v>80</v>
      </c>
      <c r="D19" t="str">
        <f>INDEX('Indices Data'!$C$2:$C$100, MOD(ROUNDDOWN((ROW('Indices Data'!C18)-2)/(COUNTA('Indices Data'!$A$2:$A$100)),0),COUNTA('Indices Data'!$C$2:$C$100))+1)</f>
        <v>PPE 2</v>
      </c>
      <c r="E19" s="15">
        <f>INDEX('Indices Data'!$A$2:$A$100,MOD(ROUNDDOWN((ROW('Indices Data'!A18)-2)/1,0),COUNTA('Indices Data'!$A$2:$A$100))+1)</f>
        <v>7</v>
      </c>
      <c r="F19">
        <f t="shared" si="0"/>
        <v>120</v>
      </c>
      <c r="G19" t="str">
        <f>INDEX('Indices Data'!$C$2:$C$100, MOD(ROUNDDOWN((ROW('Indices Data'!F18)-2)/(COUNTA('Indices Data'!$A$2:$A$100)),0),COUNTA('Indices Data'!$C$2:$C$100))+1)</f>
        <v>PPE 2</v>
      </c>
      <c r="H19" s="15">
        <f>INDEX('Indices Data'!$A$2:$A$100,MOD(ROUNDDOWN((ROW('Indices Data'!D18)-2)/1,0),COUNTA('Indices Data'!$A$2:$A$100))+1)</f>
        <v>7</v>
      </c>
      <c r="I19">
        <f t="shared" si="1"/>
        <v>40</v>
      </c>
      <c r="J19">
        <f>INDEX('Indices Data'!$B$2:$B$100, MOD(ROUNDDOWN((ROW('Indices Data'!B18)-2)/(COUNTA('Indices Data'!$E$2:$E$100)*COUNTA('Indices Data'!$D$2:$D$100)),0),COUNTA('Indices Data'!$B$2:$B$100))+1)</f>
        <v>4</v>
      </c>
      <c r="K19" t="str">
        <f>INDEX('Indices Data'!$D$2:$D$100, MOD(ROUNDDOWN((ROW('Indices Data'!D18)-2)/(COUNTA('Indices Data'!$E$2:$E$100)),0),COUNTA('Indices Data'!$D$2:$D$100))+1)</f>
        <v>Complexity 1</v>
      </c>
      <c r="L19" s="15" t="str">
        <f>INDEX('Indices Data'!$E$2:$E$100,MOD(ROUNDDOWN((ROW('Indices Data'!E18)-2)/1,0),COUNTA('Indices Data'!$E$2:$E$100))+1)</f>
        <v>CPU 1</v>
      </c>
      <c r="M19">
        <v>1.125</v>
      </c>
      <c r="N19">
        <f>INDEX('Indices Data'!$A$2:$A$100,MOD(ROUNDDOWN((ROW('Indices Data'!A18)-2)/(COUNTA('Indices Data'!$B$2:$B$100)*COUNTA('Indices Data'!$E$2:$E$100)*COUNTA('Indices Data'!$D$2:$D$100)),0),COUNTA('Indices Data'!$A$2:$A$100))+1)</f>
        <v>1</v>
      </c>
      <c r="O19">
        <f>INDEX('Indices Data'!$B$2:$B$100, MOD(ROUNDDOWN((ROW('Indices Data'!B18)-2)/(COUNTA('Indices Data'!$E$2:$E$100)*COUNTA('Indices Data'!$D$2:$D$100)),0),COUNTA('Indices Data'!$B$2:$B$100))+1)</f>
        <v>4</v>
      </c>
      <c r="P19" t="str">
        <f>INDEX('Indices Data'!$D$2:$D$100, MOD(ROUNDDOWN((ROW('Indices Data'!D18)-2)/(COUNTA('Indices Data'!$E$2:$E$100)),0),COUNTA('Indices Data'!$D$2:$D$100))+1)</f>
        <v>Complexity 1</v>
      </c>
      <c r="Q19" t="str">
        <f>INDEX('Indices Data'!$E$2:$E$100,MOD(ROUNDDOWN((ROW('Indices Data'!E18)-2)/1,0),COUNTA('Indices Data'!$E$2:$E$100))+1)</f>
        <v>CPU 1</v>
      </c>
      <c r="R19">
        <v>0.22887209302325584</v>
      </c>
    </row>
    <row r="20" spans="1:18" x14ac:dyDescent="0.25">
      <c r="A20" t="str">
        <f>INDEX('Indices Data'!$C$2:$C$100, MOD(ROUNDDOWN((ROW('Indices Data'!C19)-2)/(COUNTA('Indices Data'!$A$2:$A$100)),0),COUNTA('Indices Data'!$C$2:$C$100))+1)</f>
        <v>PPE 2</v>
      </c>
      <c r="B20">
        <f>INDEX('Indices Data'!$A$2:$A$100,MOD(ROUNDDOWN((ROW('Indices Data'!A19)-2)/1,0),COUNTA('Indices Data'!$A$2:$A$100))+1)</f>
        <v>8</v>
      </c>
      <c r="C20">
        <f>INDEX('PPE Data'!$C$2:$C$100, MATCH(A20,'PPE Data'!$A$2:$A$100,0))</f>
        <v>80</v>
      </c>
      <c r="D20" t="str">
        <f>INDEX('Indices Data'!$C$2:$C$100, MOD(ROUNDDOWN((ROW('Indices Data'!C19)-2)/(COUNTA('Indices Data'!$A$2:$A$100)),0),COUNTA('Indices Data'!$C$2:$C$100))+1)</f>
        <v>PPE 2</v>
      </c>
      <c r="E20" s="15">
        <f>INDEX('Indices Data'!$A$2:$A$100,MOD(ROUNDDOWN((ROW('Indices Data'!A19)-2)/1,0),COUNTA('Indices Data'!$A$2:$A$100))+1)</f>
        <v>8</v>
      </c>
      <c r="F20">
        <f t="shared" si="0"/>
        <v>120</v>
      </c>
      <c r="G20" t="str">
        <f>INDEX('Indices Data'!$C$2:$C$100, MOD(ROUNDDOWN((ROW('Indices Data'!F19)-2)/(COUNTA('Indices Data'!$A$2:$A$100)),0),COUNTA('Indices Data'!$C$2:$C$100))+1)</f>
        <v>PPE 2</v>
      </c>
      <c r="H20" s="15">
        <f>INDEX('Indices Data'!$A$2:$A$100,MOD(ROUNDDOWN((ROW('Indices Data'!D19)-2)/1,0),COUNTA('Indices Data'!$A$2:$A$100))+1)</f>
        <v>8</v>
      </c>
      <c r="I20">
        <f t="shared" si="1"/>
        <v>40</v>
      </c>
      <c r="J20">
        <f>INDEX('Indices Data'!$B$2:$B$100, MOD(ROUNDDOWN((ROW('Indices Data'!B19)-2)/(COUNTA('Indices Data'!$E$2:$E$100)*COUNTA('Indices Data'!$D$2:$D$100)),0),COUNTA('Indices Data'!$B$2:$B$100))+1)</f>
        <v>4</v>
      </c>
      <c r="K20" t="str">
        <f>INDEX('Indices Data'!$D$2:$D$100, MOD(ROUNDDOWN((ROW('Indices Data'!D19)-2)/(COUNTA('Indices Data'!$E$2:$E$100)),0),COUNTA('Indices Data'!$D$2:$D$100))+1)</f>
        <v>Complexity 1</v>
      </c>
      <c r="L20" s="15" t="str">
        <f>INDEX('Indices Data'!$E$2:$E$100,MOD(ROUNDDOWN((ROW('Indices Data'!E19)-2)/1,0),COUNTA('Indices Data'!$E$2:$E$100))+1)</f>
        <v xml:space="preserve">CPU 2 </v>
      </c>
      <c r="M20">
        <v>1.125</v>
      </c>
      <c r="N20">
        <f>INDEX('Indices Data'!$A$2:$A$100,MOD(ROUNDDOWN((ROW('Indices Data'!A19)-2)/(COUNTA('Indices Data'!$B$2:$B$100)*COUNTA('Indices Data'!$E$2:$E$100)*COUNTA('Indices Data'!$D$2:$D$100)),0),COUNTA('Indices Data'!$A$2:$A$100))+1)</f>
        <v>1</v>
      </c>
      <c r="O20">
        <f>INDEX('Indices Data'!$B$2:$B$100, MOD(ROUNDDOWN((ROW('Indices Data'!B19)-2)/(COUNTA('Indices Data'!$E$2:$E$100)*COUNTA('Indices Data'!$D$2:$D$100)),0),COUNTA('Indices Data'!$B$2:$B$100))+1)</f>
        <v>4</v>
      </c>
      <c r="P20" t="str">
        <f>INDEX('Indices Data'!$D$2:$D$100, MOD(ROUNDDOWN((ROW('Indices Data'!D19)-2)/(COUNTA('Indices Data'!$E$2:$E$100)),0),COUNTA('Indices Data'!$D$2:$D$100))+1)</f>
        <v>Complexity 1</v>
      </c>
      <c r="Q20" t="str">
        <f>INDEX('Indices Data'!$E$2:$E$100,MOD(ROUNDDOWN((ROW('Indices Data'!E19)-2)/1,0),COUNTA('Indices Data'!$E$2:$E$100))+1)</f>
        <v xml:space="preserve">CPU 2 </v>
      </c>
      <c r="R20">
        <v>0.22887209302325584</v>
      </c>
    </row>
    <row r="21" spans="1:18" x14ac:dyDescent="0.25">
      <c r="A21" t="str">
        <f>INDEX('Indices Data'!$C$2:$C$100, MOD(ROUNDDOWN((ROW('Indices Data'!C20)-2)/(COUNTA('Indices Data'!$A$2:$A$100)),0),COUNTA('Indices Data'!$C$2:$C$100))+1)</f>
        <v>PPE 2</v>
      </c>
      <c r="B21">
        <f>INDEX('Indices Data'!$A$2:$A$100,MOD(ROUNDDOWN((ROW('Indices Data'!A20)-2)/1,0),COUNTA('Indices Data'!$A$2:$A$100))+1)</f>
        <v>9</v>
      </c>
      <c r="C21">
        <f>INDEX('PPE Data'!$C$2:$C$100, MATCH(A21,'PPE Data'!$A$2:$A$100,0))</f>
        <v>80</v>
      </c>
      <c r="D21" t="str">
        <f>INDEX('Indices Data'!$C$2:$C$100, MOD(ROUNDDOWN((ROW('Indices Data'!C20)-2)/(COUNTA('Indices Data'!$A$2:$A$100)),0),COUNTA('Indices Data'!$C$2:$C$100))+1)</f>
        <v>PPE 2</v>
      </c>
      <c r="E21" s="15">
        <f>INDEX('Indices Data'!$A$2:$A$100,MOD(ROUNDDOWN((ROW('Indices Data'!A20)-2)/1,0),COUNTA('Indices Data'!$A$2:$A$100))+1)</f>
        <v>9</v>
      </c>
      <c r="F21">
        <f t="shared" si="0"/>
        <v>120</v>
      </c>
      <c r="G21" t="str">
        <f>INDEX('Indices Data'!$C$2:$C$100, MOD(ROUNDDOWN((ROW('Indices Data'!F20)-2)/(COUNTA('Indices Data'!$A$2:$A$100)),0),COUNTA('Indices Data'!$C$2:$C$100))+1)</f>
        <v>PPE 2</v>
      </c>
      <c r="H21" s="15">
        <f>INDEX('Indices Data'!$A$2:$A$100,MOD(ROUNDDOWN((ROW('Indices Data'!D20)-2)/1,0),COUNTA('Indices Data'!$A$2:$A$100))+1)</f>
        <v>9</v>
      </c>
      <c r="I21">
        <f t="shared" si="1"/>
        <v>40</v>
      </c>
      <c r="J21">
        <f>INDEX('Indices Data'!$B$2:$B$100, MOD(ROUNDDOWN((ROW('Indices Data'!B20)-2)/(COUNTA('Indices Data'!$E$2:$E$100)*COUNTA('Indices Data'!$D$2:$D$100)),0),COUNTA('Indices Data'!$B$2:$B$100))+1)</f>
        <v>4</v>
      </c>
      <c r="K21" t="str">
        <f>INDEX('Indices Data'!$D$2:$D$100, MOD(ROUNDDOWN((ROW('Indices Data'!D20)-2)/(COUNTA('Indices Data'!$E$2:$E$100)),0),COUNTA('Indices Data'!$D$2:$D$100))+1)</f>
        <v>Complexity 2</v>
      </c>
      <c r="L21" s="15" t="str">
        <f>INDEX('Indices Data'!$E$2:$E$100,MOD(ROUNDDOWN((ROW('Indices Data'!E20)-2)/1,0),COUNTA('Indices Data'!$E$2:$E$100))+1)</f>
        <v>CPU 1</v>
      </c>
      <c r="M21">
        <v>1.125</v>
      </c>
      <c r="N21">
        <f>INDEX('Indices Data'!$A$2:$A$100,MOD(ROUNDDOWN((ROW('Indices Data'!A20)-2)/(COUNTA('Indices Data'!$B$2:$B$100)*COUNTA('Indices Data'!$E$2:$E$100)*COUNTA('Indices Data'!$D$2:$D$100)),0),COUNTA('Indices Data'!$A$2:$A$100))+1)</f>
        <v>1</v>
      </c>
      <c r="O21">
        <f>INDEX('Indices Data'!$B$2:$B$100, MOD(ROUNDDOWN((ROW('Indices Data'!B20)-2)/(COUNTA('Indices Data'!$E$2:$E$100)*COUNTA('Indices Data'!$D$2:$D$100)),0),COUNTA('Indices Data'!$B$2:$B$100))+1)</f>
        <v>4</v>
      </c>
      <c r="P21" t="str">
        <f>INDEX('Indices Data'!$D$2:$D$100, MOD(ROUNDDOWN((ROW('Indices Data'!D20)-2)/(COUNTA('Indices Data'!$E$2:$E$100)),0),COUNTA('Indices Data'!$D$2:$D$100))+1)</f>
        <v>Complexity 2</v>
      </c>
      <c r="Q21" t="str">
        <f>INDEX('Indices Data'!$E$2:$E$100,MOD(ROUNDDOWN((ROW('Indices Data'!E20)-2)/1,0),COUNTA('Indices Data'!$E$2:$E$100))+1)</f>
        <v>CPU 1</v>
      </c>
      <c r="R21">
        <v>0.22887209302325584</v>
      </c>
    </row>
    <row r="22" spans="1:18" x14ac:dyDescent="0.25">
      <c r="A22" t="str">
        <f>INDEX('Indices Data'!$C$2:$C$100, MOD(ROUNDDOWN((ROW('Indices Data'!C21)-2)/(COUNTA('Indices Data'!$A$2:$A$100)),0),COUNTA('Indices Data'!$C$2:$C$100))+1)</f>
        <v>PPE 2</v>
      </c>
      <c r="B22">
        <f>INDEX('Indices Data'!$A$2:$A$100,MOD(ROUNDDOWN((ROW('Indices Data'!A21)-2)/1,0),COUNTA('Indices Data'!$A$2:$A$100))+1)</f>
        <v>10</v>
      </c>
      <c r="C22">
        <f>INDEX('PPE Data'!$C$2:$C$100, MATCH(A22,'PPE Data'!$A$2:$A$100,0))</f>
        <v>80</v>
      </c>
      <c r="D22" t="str">
        <f>INDEX('Indices Data'!$C$2:$C$100, MOD(ROUNDDOWN((ROW('Indices Data'!C21)-2)/(COUNTA('Indices Data'!$A$2:$A$100)),0),COUNTA('Indices Data'!$C$2:$C$100))+1)</f>
        <v>PPE 2</v>
      </c>
      <c r="E22" s="15">
        <f>INDEX('Indices Data'!$A$2:$A$100,MOD(ROUNDDOWN((ROW('Indices Data'!A21)-2)/1,0),COUNTA('Indices Data'!$A$2:$A$100))+1)</f>
        <v>10</v>
      </c>
      <c r="F22">
        <f t="shared" si="0"/>
        <v>120</v>
      </c>
      <c r="G22" t="str">
        <f>INDEX('Indices Data'!$C$2:$C$100, MOD(ROUNDDOWN((ROW('Indices Data'!F21)-2)/(COUNTA('Indices Data'!$A$2:$A$100)),0),COUNTA('Indices Data'!$C$2:$C$100))+1)</f>
        <v>PPE 2</v>
      </c>
      <c r="H22" s="15">
        <f>INDEX('Indices Data'!$A$2:$A$100,MOD(ROUNDDOWN((ROW('Indices Data'!D21)-2)/1,0),COUNTA('Indices Data'!$A$2:$A$100))+1)</f>
        <v>10</v>
      </c>
      <c r="I22">
        <f t="shared" si="1"/>
        <v>40</v>
      </c>
      <c r="J22">
        <f>INDEX('Indices Data'!$B$2:$B$100, MOD(ROUNDDOWN((ROW('Indices Data'!B21)-2)/(COUNTA('Indices Data'!$E$2:$E$100)*COUNTA('Indices Data'!$D$2:$D$100)),0),COUNTA('Indices Data'!$B$2:$B$100))+1)</f>
        <v>4</v>
      </c>
      <c r="K22" t="str">
        <f>INDEX('Indices Data'!$D$2:$D$100, MOD(ROUNDDOWN((ROW('Indices Data'!D21)-2)/(COUNTA('Indices Data'!$E$2:$E$100)),0),COUNTA('Indices Data'!$D$2:$D$100))+1)</f>
        <v>Complexity 2</v>
      </c>
      <c r="L22" s="15" t="str">
        <f>INDEX('Indices Data'!$E$2:$E$100,MOD(ROUNDDOWN((ROW('Indices Data'!E21)-2)/1,0),COUNTA('Indices Data'!$E$2:$E$100))+1)</f>
        <v xml:space="preserve">CPU 2 </v>
      </c>
      <c r="M22">
        <v>1.0125000000000002</v>
      </c>
      <c r="N22">
        <f>INDEX('Indices Data'!$A$2:$A$100,MOD(ROUNDDOWN((ROW('Indices Data'!A21)-2)/(COUNTA('Indices Data'!$B$2:$B$100)*COUNTA('Indices Data'!$E$2:$E$100)*COUNTA('Indices Data'!$D$2:$D$100)),0),COUNTA('Indices Data'!$A$2:$A$100))+1)</f>
        <v>1</v>
      </c>
      <c r="O22">
        <f>INDEX('Indices Data'!$B$2:$B$100, MOD(ROUNDDOWN((ROW('Indices Data'!B21)-2)/(COUNTA('Indices Data'!$E$2:$E$100)*COUNTA('Indices Data'!$D$2:$D$100)),0),COUNTA('Indices Data'!$B$2:$B$100))+1)</f>
        <v>4</v>
      </c>
      <c r="P22" t="str">
        <f>INDEX('Indices Data'!$D$2:$D$100, MOD(ROUNDDOWN((ROW('Indices Data'!D21)-2)/(COUNTA('Indices Data'!$E$2:$E$100)),0),COUNTA('Indices Data'!$D$2:$D$100))+1)</f>
        <v>Complexity 2</v>
      </c>
      <c r="Q22" t="str">
        <f>INDEX('Indices Data'!$E$2:$E$100,MOD(ROUNDDOWN((ROW('Indices Data'!E21)-2)/1,0),COUNTA('Indices Data'!$E$2:$E$100))+1)</f>
        <v xml:space="preserve">CPU 2 </v>
      </c>
      <c r="R22">
        <v>0.22887209302325584</v>
      </c>
    </row>
    <row r="23" spans="1:18" x14ac:dyDescent="0.25">
      <c r="E23" s="15"/>
      <c r="H23" s="15"/>
      <c r="J23">
        <f>INDEX('Indices Data'!$B$2:$B$100, MOD(ROUNDDOWN((ROW('Indices Data'!B22)-2)/(COUNTA('Indices Data'!$E$2:$E$100)*COUNTA('Indices Data'!$D$2:$D$100)),0),COUNTA('Indices Data'!$B$2:$B$100))+1)</f>
        <v>5</v>
      </c>
      <c r="K23" t="str">
        <f>INDEX('Indices Data'!$D$2:$D$100, MOD(ROUNDDOWN((ROW('Indices Data'!D22)-2)/(COUNTA('Indices Data'!$E$2:$E$100)),0),COUNTA('Indices Data'!$D$2:$D$100))+1)</f>
        <v>Complexity 1</v>
      </c>
      <c r="L23" s="15" t="str">
        <f>INDEX('Indices Data'!$E$2:$E$100,MOD(ROUNDDOWN((ROW('Indices Data'!E22)-2)/1,0),COUNTA('Indices Data'!$E$2:$E$100))+1)</f>
        <v>CPU 1</v>
      </c>
      <c r="M23">
        <v>1.0125000000000002</v>
      </c>
      <c r="N23">
        <f>INDEX('Indices Data'!$A$2:$A$100,MOD(ROUNDDOWN((ROW('Indices Data'!A22)-2)/(COUNTA('Indices Data'!$B$2:$B$100)*COUNTA('Indices Data'!$E$2:$E$100)*COUNTA('Indices Data'!$D$2:$D$100)),0),COUNTA('Indices Data'!$A$2:$A$100))+1)</f>
        <v>1</v>
      </c>
      <c r="O23">
        <f>INDEX('Indices Data'!$B$2:$B$100, MOD(ROUNDDOWN((ROW('Indices Data'!B22)-2)/(COUNTA('Indices Data'!$E$2:$E$100)*COUNTA('Indices Data'!$D$2:$D$100)),0),COUNTA('Indices Data'!$B$2:$B$100))+1)</f>
        <v>5</v>
      </c>
      <c r="P23" t="str">
        <f>INDEX('Indices Data'!$D$2:$D$100, MOD(ROUNDDOWN((ROW('Indices Data'!D22)-2)/(COUNTA('Indices Data'!$E$2:$E$100)),0),COUNTA('Indices Data'!$D$2:$D$100))+1)</f>
        <v>Complexity 1</v>
      </c>
      <c r="Q23" t="str">
        <f>INDEX('Indices Data'!$E$2:$E$100,MOD(ROUNDDOWN((ROW('Indices Data'!E22)-2)/1,0),COUNTA('Indices Data'!$E$2:$E$100))+1)</f>
        <v>CPU 1</v>
      </c>
      <c r="R23">
        <v>0.20598488372093027</v>
      </c>
    </row>
    <row r="24" spans="1:18" x14ac:dyDescent="0.25">
      <c r="E24" s="15"/>
      <c r="H24" s="15"/>
      <c r="J24">
        <f>INDEX('Indices Data'!$B$2:$B$100, MOD(ROUNDDOWN((ROW('Indices Data'!B23)-2)/(COUNTA('Indices Data'!$E$2:$E$100)*COUNTA('Indices Data'!$D$2:$D$100)),0),COUNTA('Indices Data'!$B$2:$B$100))+1)</f>
        <v>5</v>
      </c>
      <c r="K24" t="str">
        <f>INDEX('Indices Data'!$D$2:$D$100, MOD(ROUNDDOWN((ROW('Indices Data'!D23)-2)/(COUNTA('Indices Data'!$E$2:$E$100)),0),COUNTA('Indices Data'!$D$2:$D$100))+1)</f>
        <v>Complexity 1</v>
      </c>
      <c r="L24" s="15" t="str">
        <f>INDEX('Indices Data'!$E$2:$E$100,MOD(ROUNDDOWN((ROW('Indices Data'!E23)-2)/1,0),COUNTA('Indices Data'!$E$2:$E$100))+1)</f>
        <v xml:space="preserve">CPU 2 </v>
      </c>
      <c r="M24">
        <v>1.0125000000000002</v>
      </c>
      <c r="N24">
        <f>INDEX('Indices Data'!$A$2:$A$100,MOD(ROUNDDOWN((ROW('Indices Data'!A23)-2)/(COUNTA('Indices Data'!$B$2:$B$100)*COUNTA('Indices Data'!$E$2:$E$100)*COUNTA('Indices Data'!$D$2:$D$100)),0),COUNTA('Indices Data'!$A$2:$A$100))+1)</f>
        <v>1</v>
      </c>
      <c r="O24">
        <f>INDEX('Indices Data'!$B$2:$B$100, MOD(ROUNDDOWN((ROW('Indices Data'!B23)-2)/(COUNTA('Indices Data'!$E$2:$E$100)*COUNTA('Indices Data'!$D$2:$D$100)),0),COUNTA('Indices Data'!$B$2:$B$100))+1)</f>
        <v>5</v>
      </c>
      <c r="P24" t="str">
        <f>INDEX('Indices Data'!$D$2:$D$100, MOD(ROUNDDOWN((ROW('Indices Data'!D23)-2)/(COUNTA('Indices Data'!$E$2:$E$100)),0),COUNTA('Indices Data'!$D$2:$D$100))+1)</f>
        <v>Complexity 1</v>
      </c>
      <c r="Q24" t="str">
        <f>INDEX('Indices Data'!$E$2:$E$100,MOD(ROUNDDOWN((ROW('Indices Data'!E23)-2)/1,0),COUNTA('Indices Data'!$E$2:$E$100))+1)</f>
        <v xml:space="preserve">CPU 2 </v>
      </c>
      <c r="R24">
        <v>0.20598488372093027</v>
      </c>
    </row>
    <row r="25" spans="1:18" x14ac:dyDescent="0.25">
      <c r="E25" s="15"/>
      <c r="H25" s="15"/>
      <c r="J25">
        <f>INDEX('Indices Data'!$B$2:$B$100, MOD(ROUNDDOWN((ROW('Indices Data'!B24)-2)/(COUNTA('Indices Data'!$E$2:$E$100)*COUNTA('Indices Data'!$D$2:$D$100)),0),COUNTA('Indices Data'!$B$2:$B$100))+1)</f>
        <v>5</v>
      </c>
      <c r="K25" t="str">
        <f>INDEX('Indices Data'!$D$2:$D$100, MOD(ROUNDDOWN((ROW('Indices Data'!D24)-2)/(COUNTA('Indices Data'!$E$2:$E$100)),0),COUNTA('Indices Data'!$D$2:$D$100))+1)</f>
        <v>Complexity 2</v>
      </c>
      <c r="L25" s="15" t="str">
        <f>INDEX('Indices Data'!$E$2:$E$100,MOD(ROUNDDOWN((ROW('Indices Data'!E24)-2)/1,0),COUNTA('Indices Data'!$E$2:$E$100))+1)</f>
        <v>CPU 1</v>
      </c>
      <c r="M25">
        <f t="array" ref="M25:M35">INDEX('Patient Arrival'!$C$2:$C$100,
MATCH(1,(K25='Patient Arrival'!$B$2:$B$100)*(L25='Patient Arrival'!$A$2:$A$100),0))*(0.9^($J$3:$J$10000))/(COUNTA('Indices Data'!$D$2:$D$100)*COUNTA('Indices Data'!$E$2:$E$100))</f>
        <v>1.25</v>
      </c>
      <c r="N25">
        <f>INDEX('Indices Data'!$A$2:$A$100,MOD(ROUNDDOWN((ROW('Indices Data'!A24)-2)/(COUNTA('Indices Data'!$B$2:$B$100)*COUNTA('Indices Data'!$E$2:$E$100)*COUNTA('Indices Data'!$D$2:$D$100)),0),COUNTA('Indices Data'!$A$2:$A$100))+1)</f>
        <v>1</v>
      </c>
      <c r="O25">
        <f>INDEX('Indices Data'!$B$2:$B$100, MOD(ROUNDDOWN((ROW('Indices Data'!B24)-2)/(COUNTA('Indices Data'!$E$2:$E$100)*COUNTA('Indices Data'!$D$2:$D$100)),0),COUNTA('Indices Data'!$B$2:$B$100))+1)</f>
        <v>5</v>
      </c>
      <c r="P25" t="str">
        <f>INDEX('Indices Data'!$D$2:$D$100, MOD(ROUNDDOWN((ROW('Indices Data'!D24)-2)/(COUNTA('Indices Data'!$E$2:$E$100)),0),COUNTA('Indices Data'!$D$2:$D$100))+1)</f>
        <v>Complexity 2</v>
      </c>
      <c r="Q25" t="str">
        <f>INDEX('Indices Data'!$E$2:$E$100,MOD(ROUNDDOWN((ROW('Indices Data'!E24)-2)/1,0),COUNTA('Indices Data'!$E$2:$E$100))+1)</f>
        <v>CPU 1</v>
      </c>
      <c r="R25">
        <v>0.20598488372093027</v>
      </c>
    </row>
    <row r="26" spans="1:18" x14ac:dyDescent="0.25">
      <c r="E26" s="15"/>
      <c r="H26" s="15"/>
      <c r="J26">
        <f>INDEX('Indices Data'!$B$2:$B$100, MOD(ROUNDDOWN((ROW('Indices Data'!B25)-2)/(COUNTA('Indices Data'!$E$2:$E$100)*COUNTA('Indices Data'!$D$2:$D$100)),0),COUNTA('Indices Data'!$B$2:$B$100))+1)</f>
        <v>5</v>
      </c>
      <c r="K26" t="str">
        <f>INDEX('Indices Data'!$D$2:$D$100, MOD(ROUNDDOWN((ROW('Indices Data'!D25)-2)/(COUNTA('Indices Data'!$E$2:$E$100)),0),COUNTA('Indices Data'!$D$2:$D$100))+1)</f>
        <v>Complexity 2</v>
      </c>
      <c r="L26" s="15" t="str">
        <f>INDEX('Indices Data'!$E$2:$E$100,MOD(ROUNDDOWN((ROW('Indices Data'!E25)-2)/1,0),COUNTA('Indices Data'!$E$2:$E$100))+1)</f>
        <v xml:space="preserve">CPU 2 </v>
      </c>
      <c r="M26">
        <v>1.25</v>
      </c>
      <c r="N26">
        <f>INDEX('Indices Data'!$A$2:$A$100,MOD(ROUNDDOWN((ROW('Indices Data'!A25)-2)/(COUNTA('Indices Data'!$B$2:$B$100)*COUNTA('Indices Data'!$E$2:$E$100)*COUNTA('Indices Data'!$D$2:$D$100)),0),COUNTA('Indices Data'!$A$2:$A$100))+1)</f>
        <v>1</v>
      </c>
      <c r="O26">
        <f>INDEX('Indices Data'!$B$2:$B$100, MOD(ROUNDDOWN((ROW('Indices Data'!B25)-2)/(COUNTA('Indices Data'!$E$2:$E$100)*COUNTA('Indices Data'!$D$2:$D$100)),0),COUNTA('Indices Data'!$B$2:$B$100))+1)</f>
        <v>5</v>
      </c>
      <c r="P26" t="str">
        <f>INDEX('Indices Data'!$D$2:$D$100, MOD(ROUNDDOWN((ROW('Indices Data'!D25)-2)/(COUNTA('Indices Data'!$E$2:$E$100)),0),COUNTA('Indices Data'!$D$2:$D$100))+1)</f>
        <v>Complexity 2</v>
      </c>
      <c r="Q26" t="str">
        <f>INDEX('Indices Data'!$E$2:$E$100,MOD(ROUNDDOWN((ROW('Indices Data'!E25)-2)/1,0),COUNTA('Indices Data'!$E$2:$E$100))+1)</f>
        <v xml:space="preserve">CPU 2 </v>
      </c>
      <c r="R26">
        <v>0.20598488372093027</v>
      </c>
    </row>
    <row r="27" spans="1:18" x14ac:dyDescent="0.25">
      <c r="E27" s="15"/>
      <c r="H27" s="15"/>
      <c r="J27">
        <f>INDEX('Indices Data'!$B$2:$B$100, MOD(ROUNDDOWN((ROW('Indices Data'!B26)-2)/(COUNTA('Indices Data'!$E$2:$E$100)*COUNTA('Indices Data'!$D$2:$D$100)),0),COUNTA('Indices Data'!$B$2:$B$100))+1)</f>
        <v>6</v>
      </c>
      <c r="K27" t="str">
        <f>INDEX('Indices Data'!$D$2:$D$100, MOD(ROUNDDOWN((ROW('Indices Data'!D26)-2)/(COUNTA('Indices Data'!$E$2:$E$100)),0),COUNTA('Indices Data'!$D$2:$D$100))+1)</f>
        <v>Complexity 1</v>
      </c>
      <c r="L27" s="15" t="str">
        <f>INDEX('Indices Data'!$E$2:$E$100,MOD(ROUNDDOWN((ROW('Indices Data'!E26)-2)/1,0),COUNTA('Indices Data'!$E$2:$E$100))+1)</f>
        <v>CPU 1</v>
      </c>
      <c r="M27">
        <v>1.25</v>
      </c>
      <c r="N27">
        <f>INDEX('Indices Data'!$A$2:$A$100,MOD(ROUNDDOWN((ROW('Indices Data'!A26)-2)/(COUNTA('Indices Data'!$B$2:$B$100)*COUNTA('Indices Data'!$E$2:$E$100)*COUNTA('Indices Data'!$D$2:$D$100)),0),COUNTA('Indices Data'!$A$2:$A$100))+1)</f>
        <v>1</v>
      </c>
      <c r="O27">
        <f>INDEX('Indices Data'!$B$2:$B$100, MOD(ROUNDDOWN((ROW('Indices Data'!B26)-2)/(COUNTA('Indices Data'!$E$2:$E$100)*COUNTA('Indices Data'!$D$2:$D$100)),0),COUNTA('Indices Data'!$B$2:$B$100))+1)</f>
        <v>6</v>
      </c>
      <c r="P27" t="str">
        <f>INDEX('Indices Data'!$D$2:$D$100, MOD(ROUNDDOWN((ROW('Indices Data'!D26)-2)/(COUNTA('Indices Data'!$E$2:$E$100)),0),COUNTA('Indices Data'!$D$2:$D$100))+1)</f>
        <v>Complexity 1</v>
      </c>
      <c r="Q27" t="str">
        <f>INDEX('Indices Data'!$E$2:$E$100,MOD(ROUNDDOWN((ROW('Indices Data'!E26)-2)/1,0),COUNTA('Indices Data'!$E$2:$E$100))+1)</f>
        <v>CPU 1</v>
      </c>
      <c r="R27">
        <v>0.18538639534883727</v>
      </c>
    </row>
    <row r="28" spans="1:18" x14ac:dyDescent="0.25">
      <c r="E28" s="15"/>
      <c r="H28" s="15"/>
      <c r="J28">
        <f>INDEX('Indices Data'!$B$2:$B$100, MOD(ROUNDDOWN((ROW('Indices Data'!B27)-2)/(COUNTA('Indices Data'!$E$2:$E$100)*COUNTA('Indices Data'!$D$2:$D$100)),0),COUNTA('Indices Data'!$B$2:$B$100))+1)</f>
        <v>6</v>
      </c>
      <c r="K28" t="str">
        <f>INDEX('Indices Data'!$D$2:$D$100, MOD(ROUNDDOWN((ROW('Indices Data'!D27)-2)/(COUNTA('Indices Data'!$E$2:$E$100)),0),COUNTA('Indices Data'!$D$2:$D$100))+1)</f>
        <v>Complexity 1</v>
      </c>
      <c r="L28" s="15" t="str">
        <f>INDEX('Indices Data'!$E$2:$E$100,MOD(ROUNDDOWN((ROW('Indices Data'!E27)-2)/1,0),COUNTA('Indices Data'!$E$2:$E$100))+1)</f>
        <v xml:space="preserve">CPU 2 </v>
      </c>
      <c r="M28">
        <v>1.25</v>
      </c>
      <c r="N28">
        <f>INDEX('Indices Data'!$A$2:$A$100,MOD(ROUNDDOWN((ROW('Indices Data'!A27)-2)/(COUNTA('Indices Data'!$B$2:$B$100)*COUNTA('Indices Data'!$E$2:$E$100)*COUNTA('Indices Data'!$D$2:$D$100)),0),COUNTA('Indices Data'!$A$2:$A$100))+1)</f>
        <v>1</v>
      </c>
      <c r="O28">
        <f>INDEX('Indices Data'!$B$2:$B$100, MOD(ROUNDDOWN((ROW('Indices Data'!B27)-2)/(COUNTA('Indices Data'!$E$2:$E$100)*COUNTA('Indices Data'!$D$2:$D$100)),0),COUNTA('Indices Data'!$B$2:$B$100))+1)</f>
        <v>6</v>
      </c>
      <c r="P28" t="str">
        <f>INDEX('Indices Data'!$D$2:$D$100, MOD(ROUNDDOWN((ROW('Indices Data'!D27)-2)/(COUNTA('Indices Data'!$E$2:$E$100)),0),COUNTA('Indices Data'!$D$2:$D$100))+1)</f>
        <v>Complexity 1</v>
      </c>
      <c r="Q28" t="str">
        <f>INDEX('Indices Data'!$E$2:$E$100,MOD(ROUNDDOWN((ROW('Indices Data'!E27)-2)/1,0),COUNTA('Indices Data'!$E$2:$E$100))+1)</f>
        <v xml:space="preserve">CPU 2 </v>
      </c>
      <c r="R28">
        <v>0.18538639534883727</v>
      </c>
    </row>
    <row r="29" spans="1:18" x14ac:dyDescent="0.25">
      <c r="E29" s="15"/>
      <c r="H29" s="15"/>
      <c r="J29">
        <f>INDEX('Indices Data'!$B$2:$B$100, MOD(ROUNDDOWN((ROW('Indices Data'!B28)-2)/(COUNTA('Indices Data'!$E$2:$E$100)*COUNTA('Indices Data'!$D$2:$D$100)),0),COUNTA('Indices Data'!$B$2:$B$100))+1)</f>
        <v>6</v>
      </c>
      <c r="K29" t="str">
        <f>INDEX('Indices Data'!$D$2:$D$100, MOD(ROUNDDOWN((ROW('Indices Data'!D28)-2)/(COUNTA('Indices Data'!$E$2:$E$100)),0),COUNTA('Indices Data'!$D$2:$D$100))+1)</f>
        <v>Complexity 2</v>
      </c>
      <c r="L29" s="15" t="str">
        <f>INDEX('Indices Data'!$E$2:$E$100,MOD(ROUNDDOWN((ROW('Indices Data'!E28)-2)/1,0),COUNTA('Indices Data'!$E$2:$E$100))+1)</f>
        <v>CPU 1</v>
      </c>
      <c r="M29">
        <v>1.125</v>
      </c>
      <c r="N29">
        <f>INDEX('Indices Data'!$A$2:$A$100,MOD(ROUNDDOWN((ROW('Indices Data'!A28)-2)/(COUNTA('Indices Data'!$B$2:$B$100)*COUNTA('Indices Data'!$E$2:$E$100)*COUNTA('Indices Data'!$D$2:$D$100)),0),COUNTA('Indices Data'!$A$2:$A$100))+1)</f>
        <v>1</v>
      </c>
      <c r="O29">
        <f>INDEX('Indices Data'!$B$2:$B$100, MOD(ROUNDDOWN((ROW('Indices Data'!B28)-2)/(COUNTA('Indices Data'!$E$2:$E$100)*COUNTA('Indices Data'!$D$2:$D$100)),0),COUNTA('Indices Data'!$B$2:$B$100))+1)</f>
        <v>6</v>
      </c>
      <c r="P29" t="str">
        <f>INDEX('Indices Data'!$D$2:$D$100, MOD(ROUNDDOWN((ROW('Indices Data'!D28)-2)/(COUNTA('Indices Data'!$E$2:$E$100)),0),COUNTA('Indices Data'!$D$2:$D$100))+1)</f>
        <v>Complexity 2</v>
      </c>
      <c r="Q29" t="str">
        <f>INDEX('Indices Data'!$E$2:$E$100,MOD(ROUNDDOWN((ROW('Indices Data'!E28)-2)/1,0),COUNTA('Indices Data'!$E$2:$E$100))+1)</f>
        <v>CPU 1</v>
      </c>
      <c r="R29">
        <v>0.18538639534883727</v>
      </c>
    </row>
    <row r="30" spans="1:18" x14ac:dyDescent="0.25">
      <c r="E30" s="15"/>
      <c r="H30" s="15"/>
      <c r="J30">
        <f>INDEX('Indices Data'!$B$2:$B$100, MOD(ROUNDDOWN((ROW('Indices Data'!B29)-2)/(COUNTA('Indices Data'!$E$2:$E$100)*COUNTA('Indices Data'!$D$2:$D$100)),0),COUNTA('Indices Data'!$B$2:$B$100))+1)</f>
        <v>6</v>
      </c>
      <c r="K30" t="str">
        <f>INDEX('Indices Data'!$D$2:$D$100, MOD(ROUNDDOWN((ROW('Indices Data'!D29)-2)/(COUNTA('Indices Data'!$E$2:$E$100)),0),COUNTA('Indices Data'!$D$2:$D$100))+1)</f>
        <v>Complexity 2</v>
      </c>
      <c r="L30" s="15" t="str">
        <f>INDEX('Indices Data'!$E$2:$E$100,MOD(ROUNDDOWN((ROW('Indices Data'!E29)-2)/1,0),COUNTA('Indices Data'!$E$2:$E$100))+1)</f>
        <v xml:space="preserve">CPU 2 </v>
      </c>
      <c r="M30">
        <v>1.125</v>
      </c>
      <c r="N30">
        <f>INDEX('Indices Data'!$A$2:$A$100,MOD(ROUNDDOWN((ROW('Indices Data'!A29)-2)/(COUNTA('Indices Data'!$B$2:$B$100)*COUNTA('Indices Data'!$E$2:$E$100)*COUNTA('Indices Data'!$D$2:$D$100)),0),COUNTA('Indices Data'!$A$2:$A$100))+1)</f>
        <v>1</v>
      </c>
      <c r="O30">
        <f>INDEX('Indices Data'!$B$2:$B$100, MOD(ROUNDDOWN((ROW('Indices Data'!B29)-2)/(COUNTA('Indices Data'!$E$2:$E$100)*COUNTA('Indices Data'!$D$2:$D$100)),0),COUNTA('Indices Data'!$B$2:$B$100))+1)</f>
        <v>6</v>
      </c>
      <c r="P30" t="str">
        <f>INDEX('Indices Data'!$D$2:$D$100, MOD(ROUNDDOWN((ROW('Indices Data'!D29)-2)/(COUNTA('Indices Data'!$E$2:$E$100)),0),COUNTA('Indices Data'!$D$2:$D$100))+1)</f>
        <v>Complexity 2</v>
      </c>
      <c r="Q30" t="str">
        <f>INDEX('Indices Data'!$E$2:$E$100,MOD(ROUNDDOWN((ROW('Indices Data'!E29)-2)/1,0),COUNTA('Indices Data'!$E$2:$E$100))+1)</f>
        <v xml:space="preserve">CPU 2 </v>
      </c>
      <c r="R30">
        <v>0.18538639534883727</v>
      </c>
    </row>
    <row r="31" spans="1:18" x14ac:dyDescent="0.25">
      <c r="E31" s="15"/>
      <c r="H31" s="15"/>
      <c r="J31">
        <f>INDEX('Indices Data'!$B$2:$B$100, MOD(ROUNDDOWN((ROW('Indices Data'!B30)-2)/(COUNTA('Indices Data'!$E$2:$E$100)*COUNTA('Indices Data'!$D$2:$D$100)),0),COUNTA('Indices Data'!$B$2:$B$100))+1)</f>
        <v>7</v>
      </c>
      <c r="K31" t="str">
        <f>INDEX('Indices Data'!$D$2:$D$100, MOD(ROUNDDOWN((ROW('Indices Data'!D30)-2)/(COUNTA('Indices Data'!$E$2:$E$100)),0),COUNTA('Indices Data'!$D$2:$D$100))+1)</f>
        <v>Complexity 1</v>
      </c>
      <c r="L31" s="15" t="str">
        <f>INDEX('Indices Data'!$E$2:$E$100,MOD(ROUNDDOWN((ROW('Indices Data'!E30)-2)/1,0),COUNTA('Indices Data'!$E$2:$E$100))+1)</f>
        <v>CPU 1</v>
      </c>
      <c r="M31">
        <v>1.125</v>
      </c>
      <c r="N31">
        <f>INDEX('Indices Data'!$A$2:$A$100,MOD(ROUNDDOWN((ROW('Indices Data'!A30)-2)/(COUNTA('Indices Data'!$B$2:$B$100)*COUNTA('Indices Data'!$E$2:$E$100)*COUNTA('Indices Data'!$D$2:$D$100)),0),COUNTA('Indices Data'!$A$2:$A$100))+1)</f>
        <v>1</v>
      </c>
      <c r="O31">
        <f>INDEX('Indices Data'!$B$2:$B$100, MOD(ROUNDDOWN((ROW('Indices Data'!B30)-2)/(COUNTA('Indices Data'!$E$2:$E$100)*COUNTA('Indices Data'!$D$2:$D$100)),0),COUNTA('Indices Data'!$B$2:$B$100))+1)</f>
        <v>7</v>
      </c>
      <c r="P31" t="str">
        <f>INDEX('Indices Data'!$D$2:$D$100, MOD(ROUNDDOWN((ROW('Indices Data'!D30)-2)/(COUNTA('Indices Data'!$E$2:$E$100)),0),COUNTA('Indices Data'!$D$2:$D$100))+1)</f>
        <v>Complexity 1</v>
      </c>
      <c r="Q31" t="str">
        <f>INDEX('Indices Data'!$E$2:$E$100,MOD(ROUNDDOWN((ROW('Indices Data'!E30)-2)/1,0),COUNTA('Indices Data'!$E$2:$E$100))+1)</f>
        <v>CPU 1</v>
      </c>
      <c r="R31">
        <v>0.16684775581395353</v>
      </c>
    </row>
    <row r="32" spans="1:18" x14ac:dyDescent="0.25">
      <c r="E32" s="15"/>
      <c r="H32" s="15"/>
      <c r="J32">
        <f>INDEX('Indices Data'!$B$2:$B$100, MOD(ROUNDDOWN((ROW('Indices Data'!B31)-2)/(COUNTA('Indices Data'!$E$2:$E$100)*COUNTA('Indices Data'!$D$2:$D$100)),0),COUNTA('Indices Data'!$B$2:$B$100))+1)</f>
        <v>7</v>
      </c>
      <c r="K32" t="str">
        <f>INDEX('Indices Data'!$D$2:$D$100, MOD(ROUNDDOWN((ROW('Indices Data'!D31)-2)/(COUNTA('Indices Data'!$E$2:$E$100)),0),COUNTA('Indices Data'!$D$2:$D$100))+1)</f>
        <v>Complexity 1</v>
      </c>
      <c r="L32" s="15" t="str">
        <f>INDEX('Indices Data'!$E$2:$E$100,MOD(ROUNDDOWN((ROW('Indices Data'!E31)-2)/1,0),COUNTA('Indices Data'!$E$2:$E$100))+1)</f>
        <v xml:space="preserve">CPU 2 </v>
      </c>
      <c r="M32">
        <v>1.125</v>
      </c>
      <c r="N32">
        <f>INDEX('Indices Data'!$A$2:$A$100,MOD(ROUNDDOWN((ROW('Indices Data'!A31)-2)/(COUNTA('Indices Data'!$B$2:$B$100)*COUNTA('Indices Data'!$E$2:$E$100)*COUNTA('Indices Data'!$D$2:$D$100)),0),COUNTA('Indices Data'!$A$2:$A$100))+1)</f>
        <v>1</v>
      </c>
      <c r="O32">
        <f>INDEX('Indices Data'!$B$2:$B$100, MOD(ROUNDDOWN((ROW('Indices Data'!B31)-2)/(COUNTA('Indices Data'!$E$2:$E$100)*COUNTA('Indices Data'!$D$2:$D$100)),0),COUNTA('Indices Data'!$B$2:$B$100))+1)</f>
        <v>7</v>
      </c>
      <c r="P32" t="str">
        <f>INDEX('Indices Data'!$D$2:$D$100, MOD(ROUNDDOWN((ROW('Indices Data'!D31)-2)/(COUNTA('Indices Data'!$E$2:$E$100)),0),COUNTA('Indices Data'!$D$2:$D$100))+1)</f>
        <v>Complexity 1</v>
      </c>
      <c r="Q32" t="str">
        <f>INDEX('Indices Data'!$E$2:$E$100,MOD(ROUNDDOWN((ROW('Indices Data'!E31)-2)/1,0),COUNTA('Indices Data'!$E$2:$E$100))+1)</f>
        <v xml:space="preserve">CPU 2 </v>
      </c>
      <c r="R32">
        <v>0.16684775581395353</v>
      </c>
    </row>
    <row r="33" spans="5:18" x14ac:dyDescent="0.25">
      <c r="E33" s="15"/>
      <c r="H33" s="15"/>
      <c r="J33">
        <f>INDEX('Indices Data'!$B$2:$B$100, MOD(ROUNDDOWN((ROW('Indices Data'!B32)-2)/(COUNTA('Indices Data'!$E$2:$E$100)*COUNTA('Indices Data'!$D$2:$D$100)),0),COUNTA('Indices Data'!$B$2:$B$100))+1)</f>
        <v>7</v>
      </c>
      <c r="K33" t="str">
        <f>INDEX('Indices Data'!$D$2:$D$100, MOD(ROUNDDOWN((ROW('Indices Data'!D32)-2)/(COUNTA('Indices Data'!$E$2:$E$100)),0),COUNTA('Indices Data'!$D$2:$D$100))+1)</f>
        <v>Complexity 2</v>
      </c>
      <c r="L33" s="15" t="str">
        <f>INDEX('Indices Data'!$E$2:$E$100,MOD(ROUNDDOWN((ROW('Indices Data'!E32)-2)/1,0),COUNTA('Indices Data'!$E$2:$E$100))+1)</f>
        <v>CPU 1</v>
      </c>
      <c r="M33">
        <v>1.0125000000000002</v>
      </c>
      <c r="N33">
        <f>INDEX('Indices Data'!$A$2:$A$100,MOD(ROUNDDOWN((ROW('Indices Data'!A32)-2)/(COUNTA('Indices Data'!$B$2:$B$100)*COUNTA('Indices Data'!$E$2:$E$100)*COUNTA('Indices Data'!$D$2:$D$100)),0),COUNTA('Indices Data'!$A$2:$A$100))+1)</f>
        <v>1</v>
      </c>
      <c r="O33">
        <f>INDEX('Indices Data'!$B$2:$B$100, MOD(ROUNDDOWN((ROW('Indices Data'!B32)-2)/(COUNTA('Indices Data'!$E$2:$E$100)*COUNTA('Indices Data'!$D$2:$D$100)),0),COUNTA('Indices Data'!$B$2:$B$100))+1)</f>
        <v>7</v>
      </c>
      <c r="P33" t="str">
        <f>INDEX('Indices Data'!$D$2:$D$100, MOD(ROUNDDOWN((ROW('Indices Data'!D32)-2)/(COUNTA('Indices Data'!$E$2:$E$100)),0),COUNTA('Indices Data'!$D$2:$D$100))+1)</f>
        <v>Complexity 2</v>
      </c>
      <c r="Q33" t="str">
        <f>INDEX('Indices Data'!$E$2:$E$100,MOD(ROUNDDOWN((ROW('Indices Data'!E32)-2)/1,0),COUNTA('Indices Data'!$E$2:$E$100))+1)</f>
        <v>CPU 1</v>
      </c>
      <c r="R33">
        <v>0.16684775581395353</v>
      </c>
    </row>
    <row r="34" spans="5:18" x14ac:dyDescent="0.25">
      <c r="E34" s="15"/>
      <c r="H34" s="15"/>
      <c r="J34">
        <f>INDEX('Indices Data'!$B$2:$B$100, MOD(ROUNDDOWN((ROW('Indices Data'!B33)-2)/(COUNTA('Indices Data'!$E$2:$E$100)*COUNTA('Indices Data'!$D$2:$D$100)),0),COUNTA('Indices Data'!$B$2:$B$100))+1)</f>
        <v>7</v>
      </c>
      <c r="K34" t="str">
        <f>INDEX('Indices Data'!$D$2:$D$100, MOD(ROUNDDOWN((ROW('Indices Data'!D33)-2)/(COUNTA('Indices Data'!$E$2:$E$100)),0),COUNTA('Indices Data'!$D$2:$D$100))+1)</f>
        <v>Complexity 2</v>
      </c>
      <c r="L34" s="15" t="str">
        <f>INDEX('Indices Data'!$E$2:$E$100,MOD(ROUNDDOWN((ROW('Indices Data'!E33)-2)/1,0),COUNTA('Indices Data'!$E$2:$E$100))+1)</f>
        <v xml:space="preserve">CPU 2 </v>
      </c>
      <c r="M34">
        <v>1.0125000000000002</v>
      </c>
      <c r="N34">
        <f>INDEX('Indices Data'!$A$2:$A$100,MOD(ROUNDDOWN((ROW('Indices Data'!A33)-2)/(COUNTA('Indices Data'!$B$2:$B$100)*COUNTA('Indices Data'!$E$2:$E$100)*COUNTA('Indices Data'!$D$2:$D$100)),0),COUNTA('Indices Data'!$A$2:$A$100))+1)</f>
        <v>1</v>
      </c>
      <c r="O34">
        <f>INDEX('Indices Data'!$B$2:$B$100, MOD(ROUNDDOWN((ROW('Indices Data'!B33)-2)/(COUNTA('Indices Data'!$E$2:$E$100)*COUNTA('Indices Data'!$D$2:$D$100)),0),COUNTA('Indices Data'!$B$2:$B$100))+1)</f>
        <v>7</v>
      </c>
      <c r="P34" t="str">
        <f>INDEX('Indices Data'!$D$2:$D$100, MOD(ROUNDDOWN((ROW('Indices Data'!D33)-2)/(COUNTA('Indices Data'!$E$2:$E$100)),0),COUNTA('Indices Data'!$D$2:$D$100))+1)</f>
        <v>Complexity 2</v>
      </c>
      <c r="Q34" t="str">
        <f>INDEX('Indices Data'!$E$2:$E$100,MOD(ROUNDDOWN((ROW('Indices Data'!E33)-2)/1,0),COUNTA('Indices Data'!$E$2:$E$100))+1)</f>
        <v xml:space="preserve">CPU 2 </v>
      </c>
      <c r="R34">
        <v>0.16684775581395353</v>
      </c>
    </row>
    <row r="35" spans="5:18" x14ac:dyDescent="0.25">
      <c r="E35" s="15"/>
      <c r="H35" s="15"/>
      <c r="J35">
        <f>INDEX('Indices Data'!$B$2:$B$100, MOD(ROUNDDOWN((ROW('Indices Data'!B34)-2)/(COUNTA('Indices Data'!$E$2:$E$100)*COUNTA('Indices Data'!$D$2:$D$100)),0),COUNTA('Indices Data'!$B$2:$B$100))+1)</f>
        <v>8</v>
      </c>
      <c r="K35" t="str">
        <f>INDEX('Indices Data'!$D$2:$D$100, MOD(ROUNDDOWN((ROW('Indices Data'!D34)-2)/(COUNTA('Indices Data'!$E$2:$E$100)),0),COUNTA('Indices Data'!$D$2:$D$100))+1)</f>
        <v>Complexity 1</v>
      </c>
      <c r="L35" s="15" t="str">
        <f>INDEX('Indices Data'!$E$2:$E$100,MOD(ROUNDDOWN((ROW('Indices Data'!E34)-2)/1,0),COUNTA('Indices Data'!$E$2:$E$100))+1)</f>
        <v>CPU 1</v>
      </c>
      <c r="M35">
        <v>1.0125000000000002</v>
      </c>
      <c r="N35">
        <f>INDEX('Indices Data'!$A$2:$A$100,MOD(ROUNDDOWN((ROW('Indices Data'!A34)-2)/(COUNTA('Indices Data'!$B$2:$B$100)*COUNTA('Indices Data'!$E$2:$E$100)*COUNTA('Indices Data'!$D$2:$D$100)),0),COUNTA('Indices Data'!$A$2:$A$100))+1)</f>
        <v>1</v>
      </c>
      <c r="O35">
        <f>INDEX('Indices Data'!$B$2:$B$100, MOD(ROUNDDOWN((ROW('Indices Data'!B34)-2)/(COUNTA('Indices Data'!$E$2:$E$100)*COUNTA('Indices Data'!$D$2:$D$100)),0),COUNTA('Indices Data'!$B$2:$B$100))+1)</f>
        <v>8</v>
      </c>
      <c r="P35" t="str">
        <f>INDEX('Indices Data'!$D$2:$D$100, MOD(ROUNDDOWN((ROW('Indices Data'!D34)-2)/(COUNTA('Indices Data'!$E$2:$E$100)),0),COUNTA('Indices Data'!$D$2:$D$100))+1)</f>
        <v>Complexity 1</v>
      </c>
      <c r="Q35" t="str">
        <f>INDEX('Indices Data'!$E$2:$E$100,MOD(ROUNDDOWN((ROW('Indices Data'!E34)-2)/1,0),COUNTA('Indices Data'!$E$2:$E$100))+1)</f>
        <v>CPU 1</v>
      </c>
      <c r="R35">
        <v>0.1501629802325582</v>
      </c>
    </row>
    <row r="36" spans="5:18" x14ac:dyDescent="0.25">
      <c r="E36" s="15"/>
      <c r="H36" s="15"/>
      <c r="J36">
        <f>INDEX('Indices Data'!$B$2:$B$100, MOD(ROUNDDOWN((ROW('Indices Data'!B35)-2)/(COUNTA('Indices Data'!$E$2:$E$100)*COUNTA('Indices Data'!$D$2:$D$100)),0),COUNTA('Indices Data'!$B$2:$B$100))+1)</f>
        <v>8</v>
      </c>
      <c r="K36" t="str">
        <f>INDEX('Indices Data'!$D$2:$D$100, MOD(ROUNDDOWN((ROW('Indices Data'!D35)-2)/(COUNTA('Indices Data'!$E$2:$E$100)),0),COUNTA('Indices Data'!$D$2:$D$100))+1)</f>
        <v>Complexity 1</v>
      </c>
      <c r="L36" s="15" t="str">
        <f>INDEX('Indices Data'!$E$2:$E$100,MOD(ROUNDDOWN((ROW('Indices Data'!E35)-2)/1,0),COUNTA('Indices Data'!$E$2:$E$100))+1)</f>
        <v xml:space="preserve">CPU 2 </v>
      </c>
      <c r="M36">
        <f t="array" ref="M36:M46">INDEX('Patient Arrival'!$C$2:$C$100,
MATCH(1,(K36='Patient Arrival'!$B$2:$B$100)*(L36='Patient Arrival'!$A$2:$A$100),0))*(0.9^($J$3:$J$10000))/(COUNTA('Indices Data'!$D$2:$D$100)*COUNTA('Indices Data'!$E$2:$E$100))</f>
        <v>2.5</v>
      </c>
      <c r="N36">
        <f>INDEX('Indices Data'!$A$2:$A$100,MOD(ROUNDDOWN((ROW('Indices Data'!A35)-2)/(COUNTA('Indices Data'!$B$2:$B$100)*COUNTA('Indices Data'!$E$2:$E$100)*COUNTA('Indices Data'!$D$2:$D$100)),0),COUNTA('Indices Data'!$A$2:$A$100))+1)</f>
        <v>1</v>
      </c>
      <c r="O36">
        <f>INDEX('Indices Data'!$B$2:$B$100, MOD(ROUNDDOWN((ROW('Indices Data'!B35)-2)/(COUNTA('Indices Data'!$E$2:$E$100)*COUNTA('Indices Data'!$D$2:$D$100)),0),COUNTA('Indices Data'!$B$2:$B$100))+1)</f>
        <v>8</v>
      </c>
      <c r="P36" t="str">
        <f>INDEX('Indices Data'!$D$2:$D$100, MOD(ROUNDDOWN((ROW('Indices Data'!D35)-2)/(COUNTA('Indices Data'!$E$2:$E$100)),0),COUNTA('Indices Data'!$D$2:$D$100))+1)</f>
        <v>Complexity 1</v>
      </c>
      <c r="Q36" t="str">
        <f>INDEX('Indices Data'!$E$2:$E$100,MOD(ROUNDDOWN((ROW('Indices Data'!E35)-2)/1,0),COUNTA('Indices Data'!$E$2:$E$100))+1)</f>
        <v xml:space="preserve">CPU 2 </v>
      </c>
      <c r="R36">
        <v>0.1501629802325582</v>
      </c>
    </row>
    <row r="37" spans="5:18" x14ac:dyDescent="0.25">
      <c r="E37" s="15"/>
      <c r="H37" s="15"/>
      <c r="J37">
        <f>INDEX('Indices Data'!$B$2:$B$100, MOD(ROUNDDOWN((ROW('Indices Data'!B36)-2)/(COUNTA('Indices Data'!$E$2:$E$100)*COUNTA('Indices Data'!$D$2:$D$100)),0),COUNTA('Indices Data'!$B$2:$B$100))+1)</f>
        <v>8</v>
      </c>
      <c r="K37" t="str">
        <f>INDEX('Indices Data'!$D$2:$D$100, MOD(ROUNDDOWN((ROW('Indices Data'!D36)-2)/(COUNTA('Indices Data'!$E$2:$E$100)),0),COUNTA('Indices Data'!$D$2:$D$100))+1)</f>
        <v>Complexity 2</v>
      </c>
      <c r="L37" s="15" t="str">
        <f>INDEX('Indices Data'!$E$2:$E$100,MOD(ROUNDDOWN((ROW('Indices Data'!E36)-2)/1,0),COUNTA('Indices Data'!$E$2:$E$100))+1)</f>
        <v>CPU 1</v>
      </c>
      <c r="M37">
        <v>2.5</v>
      </c>
      <c r="N37">
        <f>INDEX('Indices Data'!$A$2:$A$100,MOD(ROUNDDOWN((ROW('Indices Data'!A36)-2)/(COUNTA('Indices Data'!$B$2:$B$100)*COUNTA('Indices Data'!$E$2:$E$100)*COUNTA('Indices Data'!$D$2:$D$100)),0),COUNTA('Indices Data'!$A$2:$A$100))+1)</f>
        <v>1</v>
      </c>
      <c r="O37">
        <f>INDEX('Indices Data'!$B$2:$B$100, MOD(ROUNDDOWN((ROW('Indices Data'!B36)-2)/(COUNTA('Indices Data'!$E$2:$E$100)*COUNTA('Indices Data'!$D$2:$D$100)),0),COUNTA('Indices Data'!$B$2:$B$100))+1)</f>
        <v>8</v>
      </c>
      <c r="P37" t="str">
        <f>INDEX('Indices Data'!$D$2:$D$100, MOD(ROUNDDOWN((ROW('Indices Data'!D36)-2)/(COUNTA('Indices Data'!$E$2:$E$100)),0),COUNTA('Indices Data'!$D$2:$D$100))+1)</f>
        <v>Complexity 2</v>
      </c>
      <c r="Q37" t="str">
        <f>INDEX('Indices Data'!$E$2:$E$100,MOD(ROUNDDOWN((ROW('Indices Data'!E36)-2)/1,0),COUNTA('Indices Data'!$E$2:$E$100))+1)</f>
        <v>CPU 1</v>
      </c>
      <c r="R37">
        <v>0.1501629802325582</v>
      </c>
    </row>
    <row r="38" spans="5:18" x14ac:dyDescent="0.25">
      <c r="E38" s="15"/>
      <c r="H38" s="15"/>
      <c r="J38">
        <f>INDEX('Indices Data'!$B$2:$B$100, MOD(ROUNDDOWN((ROW('Indices Data'!B37)-2)/(COUNTA('Indices Data'!$E$2:$E$100)*COUNTA('Indices Data'!$D$2:$D$100)),0),COUNTA('Indices Data'!$B$2:$B$100))+1)</f>
        <v>8</v>
      </c>
      <c r="K38" t="str">
        <f>INDEX('Indices Data'!$D$2:$D$100, MOD(ROUNDDOWN((ROW('Indices Data'!D37)-2)/(COUNTA('Indices Data'!$E$2:$E$100)),0),COUNTA('Indices Data'!$D$2:$D$100))+1)</f>
        <v>Complexity 2</v>
      </c>
      <c r="L38" s="15" t="str">
        <f>INDEX('Indices Data'!$E$2:$E$100,MOD(ROUNDDOWN((ROW('Indices Data'!E37)-2)/1,0),COUNTA('Indices Data'!$E$2:$E$100))+1)</f>
        <v xml:space="preserve">CPU 2 </v>
      </c>
      <c r="M38">
        <v>2.5</v>
      </c>
      <c r="N38">
        <f>INDEX('Indices Data'!$A$2:$A$100,MOD(ROUNDDOWN((ROW('Indices Data'!A37)-2)/(COUNTA('Indices Data'!$B$2:$B$100)*COUNTA('Indices Data'!$E$2:$E$100)*COUNTA('Indices Data'!$D$2:$D$100)),0),COUNTA('Indices Data'!$A$2:$A$100))+1)</f>
        <v>1</v>
      </c>
      <c r="O38">
        <f>INDEX('Indices Data'!$B$2:$B$100, MOD(ROUNDDOWN((ROW('Indices Data'!B37)-2)/(COUNTA('Indices Data'!$E$2:$E$100)*COUNTA('Indices Data'!$D$2:$D$100)),0),COUNTA('Indices Data'!$B$2:$B$100))+1)</f>
        <v>8</v>
      </c>
      <c r="P38" t="str">
        <f>INDEX('Indices Data'!$D$2:$D$100, MOD(ROUNDDOWN((ROW('Indices Data'!D37)-2)/(COUNTA('Indices Data'!$E$2:$E$100)),0),COUNTA('Indices Data'!$D$2:$D$100))+1)</f>
        <v>Complexity 2</v>
      </c>
      <c r="Q38" t="str">
        <f>INDEX('Indices Data'!$E$2:$E$100,MOD(ROUNDDOWN((ROW('Indices Data'!E37)-2)/1,0),COUNTA('Indices Data'!$E$2:$E$100))+1)</f>
        <v xml:space="preserve">CPU 2 </v>
      </c>
      <c r="R38">
        <v>0.1501629802325582</v>
      </c>
    </row>
    <row r="39" spans="5:18" x14ac:dyDescent="0.25">
      <c r="E39" s="15"/>
      <c r="H39" s="15"/>
      <c r="J39">
        <f>INDEX('Indices Data'!$B$2:$B$100, MOD(ROUNDDOWN((ROW('Indices Data'!B38)-2)/(COUNTA('Indices Data'!$E$2:$E$100)*COUNTA('Indices Data'!$D$2:$D$100)),0),COUNTA('Indices Data'!$B$2:$B$100))+1)</f>
        <v>9</v>
      </c>
      <c r="K39" t="str">
        <f>INDEX('Indices Data'!$D$2:$D$100, MOD(ROUNDDOWN((ROW('Indices Data'!D38)-2)/(COUNTA('Indices Data'!$E$2:$E$100)),0),COUNTA('Indices Data'!$D$2:$D$100))+1)</f>
        <v>Complexity 1</v>
      </c>
      <c r="L39" s="15" t="str">
        <f>INDEX('Indices Data'!$E$2:$E$100,MOD(ROUNDDOWN((ROW('Indices Data'!E38)-2)/1,0),COUNTA('Indices Data'!$E$2:$E$100))+1)</f>
        <v>CPU 1</v>
      </c>
      <c r="M39">
        <v>2.5</v>
      </c>
      <c r="N39">
        <f>INDEX('Indices Data'!$A$2:$A$100,MOD(ROUNDDOWN((ROW('Indices Data'!A38)-2)/(COUNTA('Indices Data'!$B$2:$B$100)*COUNTA('Indices Data'!$E$2:$E$100)*COUNTA('Indices Data'!$D$2:$D$100)),0),COUNTA('Indices Data'!$A$2:$A$100))+1)</f>
        <v>1</v>
      </c>
      <c r="O39">
        <f>INDEX('Indices Data'!$B$2:$B$100, MOD(ROUNDDOWN((ROW('Indices Data'!B38)-2)/(COUNTA('Indices Data'!$E$2:$E$100)*COUNTA('Indices Data'!$D$2:$D$100)),0),COUNTA('Indices Data'!$B$2:$B$100))+1)</f>
        <v>9</v>
      </c>
      <c r="P39" t="str">
        <f>INDEX('Indices Data'!$D$2:$D$100, MOD(ROUNDDOWN((ROW('Indices Data'!D38)-2)/(COUNTA('Indices Data'!$E$2:$E$100)),0),COUNTA('Indices Data'!$D$2:$D$100))+1)</f>
        <v>Complexity 1</v>
      </c>
      <c r="Q39" t="str">
        <f>INDEX('Indices Data'!$E$2:$E$100,MOD(ROUNDDOWN((ROW('Indices Data'!E38)-2)/1,0),COUNTA('Indices Data'!$E$2:$E$100))+1)</f>
        <v>CPU 1</v>
      </c>
      <c r="R39">
        <v>0.13514668220930237</v>
      </c>
    </row>
    <row r="40" spans="5:18" x14ac:dyDescent="0.25">
      <c r="E40" s="15"/>
      <c r="H40" s="15"/>
      <c r="J40">
        <f>INDEX('Indices Data'!$B$2:$B$100, MOD(ROUNDDOWN((ROW('Indices Data'!B39)-2)/(COUNTA('Indices Data'!$E$2:$E$100)*COUNTA('Indices Data'!$D$2:$D$100)),0),COUNTA('Indices Data'!$B$2:$B$100))+1)</f>
        <v>9</v>
      </c>
      <c r="K40" t="str">
        <f>INDEX('Indices Data'!$D$2:$D$100, MOD(ROUNDDOWN((ROW('Indices Data'!D39)-2)/(COUNTA('Indices Data'!$E$2:$E$100)),0),COUNTA('Indices Data'!$D$2:$D$100))+1)</f>
        <v>Complexity 1</v>
      </c>
      <c r="L40" s="15" t="str">
        <f>INDEX('Indices Data'!$E$2:$E$100,MOD(ROUNDDOWN((ROW('Indices Data'!E39)-2)/1,0),COUNTA('Indices Data'!$E$2:$E$100))+1)</f>
        <v xml:space="preserve">CPU 2 </v>
      </c>
      <c r="M40">
        <v>2.25</v>
      </c>
      <c r="N40">
        <f>INDEX('Indices Data'!$A$2:$A$100,MOD(ROUNDDOWN((ROW('Indices Data'!A39)-2)/(COUNTA('Indices Data'!$B$2:$B$100)*COUNTA('Indices Data'!$E$2:$E$100)*COUNTA('Indices Data'!$D$2:$D$100)),0),COUNTA('Indices Data'!$A$2:$A$100))+1)</f>
        <v>1</v>
      </c>
      <c r="O40">
        <f>INDEX('Indices Data'!$B$2:$B$100, MOD(ROUNDDOWN((ROW('Indices Data'!B39)-2)/(COUNTA('Indices Data'!$E$2:$E$100)*COUNTA('Indices Data'!$D$2:$D$100)),0),COUNTA('Indices Data'!$B$2:$B$100))+1)</f>
        <v>9</v>
      </c>
      <c r="P40" t="str">
        <f>INDEX('Indices Data'!$D$2:$D$100, MOD(ROUNDDOWN((ROW('Indices Data'!D39)-2)/(COUNTA('Indices Data'!$E$2:$E$100)),0),COUNTA('Indices Data'!$D$2:$D$100))+1)</f>
        <v>Complexity 1</v>
      </c>
      <c r="Q40" t="str">
        <f>INDEX('Indices Data'!$E$2:$E$100,MOD(ROUNDDOWN((ROW('Indices Data'!E39)-2)/1,0),COUNTA('Indices Data'!$E$2:$E$100))+1)</f>
        <v xml:space="preserve">CPU 2 </v>
      </c>
      <c r="R40">
        <v>0.13514668220930237</v>
      </c>
    </row>
    <row r="41" spans="5:18" x14ac:dyDescent="0.25">
      <c r="E41" s="15"/>
      <c r="H41" s="15"/>
      <c r="J41">
        <f>INDEX('Indices Data'!$B$2:$B$100, MOD(ROUNDDOWN((ROW('Indices Data'!B40)-2)/(COUNTA('Indices Data'!$E$2:$E$100)*COUNTA('Indices Data'!$D$2:$D$100)),0),COUNTA('Indices Data'!$B$2:$B$100))+1)</f>
        <v>9</v>
      </c>
      <c r="K41" t="str">
        <f>INDEX('Indices Data'!$D$2:$D$100, MOD(ROUNDDOWN((ROW('Indices Data'!D40)-2)/(COUNTA('Indices Data'!$E$2:$E$100)),0),COUNTA('Indices Data'!$D$2:$D$100))+1)</f>
        <v>Complexity 2</v>
      </c>
      <c r="L41" s="15" t="str">
        <f>INDEX('Indices Data'!$E$2:$E$100,MOD(ROUNDDOWN((ROW('Indices Data'!E40)-2)/1,0),COUNTA('Indices Data'!$E$2:$E$100))+1)</f>
        <v>CPU 1</v>
      </c>
      <c r="M41">
        <v>2.25</v>
      </c>
      <c r="N41">
        <f>INDEX('Indices Data'!$A$2:$A$100,MOD(ROUNDDOWN((ROW('Indices Data'!A40)-2)/(COUNTA('Indices Data'!$B$2:$B$100)*COUNTA('Indices Data'!$E$2:$E$100)*COUNTA('Indices Data'!$D$2:$D$100)),0),COUNTA('Indices Data'!$A$2:$A$100))+1)</f>
        <v>1</v>
      </c>
      <c r="O41">
        <f>INDEX('Indices Data'!$B$2:$B$100, MOD(ROUNDDOWN((ROW('Indices Data'!B40)-2)/(COUNTA('Indices Data'!$E$2:$E$100)*COUNTA('Indices Data'!$D$2:$D$100)),0),COUNTA('Indices Data'!$B$2:$B$100))+1)</f>
        <v>9</v>
      </c>
      <c r="P41" t="str">
        <f>INDEX('Indices Data'!$D$2:$D$100, MOD(ROUNDDOWN((ROW('Indices Data'!D40)-2)/(COUNTA('Indices Data'!$E$2:$E$100)),0),COUNTA('Indices Data'!$D$2:$D$100))+1)</f>
        <v>Complexity 2</v>
      </c>
      <c r="Q41" t="str">
        <f>INDEX('Indices Data'!$E$2:$E$100,MOD(ROUNDDOWN((ROW('Indices Data'!E40)-2)/1,0),COUNTA('Indices Data'!$E$2:$E$100))+1)</f>
        <v>CPU 1</v>
      </c>
      <c r="R41">
        <v>0.13514668220930237</v>
      </c>
    </row>
    <row r="42" spans="5:18" x14ac:dyDescent="0.25">
      <c r="E42" s="15"/>
      <c r="H42" s="15"/>
      <c r="J42">
        <f>INDEX('Indices Data'!$B$2:$B$100, MOD(ROUNDDOWN((ROW('Indices Data'!B41)-2)/(COUNTA('Indices Data'!$E$2:$E$100)*COUNTA('Indices Data'!$D$2:$D$100)),0),COUNTA('Indices Data'!$B$2:$B$100))+1)</f>
        <v>9</v>
      </c>
      <c r="K42" t="str">
        <f>INDEX('Indices Data'!$D$2:$D$100, MOD(ROUNDDOWN((ROW('Indices Data'!D41)-2)/(COUNTA('Indices Data'!$E$2:$E$100)),0),COUNTA('Indices Data'!$D$2:$D$100))+1)</f>
        <v>Complexity 2</v>
      </c>
      <c r="L42" s="15" t="str">
        <f>INDEX('Indices Data'!$E$2:$E$100,MOD(ROUNDDOWN((ROW('Indices Data'!E41)-2)/1,0),COUNTA('Indices Data'!$E$2:$E$100))+1)</f>
        <v xml:space="preserve">CPU 2 </v>
      </c>
      <c r="M42">
        <v>2.25</v>
      </c>
      <c r="N42">
        <f>INDEX('Indices Data'!$A$2:$A$100,MOD(ROUNDDOWN((ROW('Indices Data'!A41)-2)/(COUNTA('Indices Data'!$B$2:$B$100)*COUNTA('Indices Data'!$E$2:$E$100)*COUNTA('Indices Data'!$D$2:$D$100)),0),COUNTA('Indices Data'!$A$2:$A$100))+1)</f>
        <v>1</v>
      </c>
      <c r="O42">
        <f>INDEX('Indices Data'!$B$2:$B$100, MOD(ROUNDDOWN((ROW('Indices Data'!B41)-2)/(COUNTA('Indices Data'!$E$2:$E$100)*COUNTA('Indices Data'!$D$2:$D$100)),0),COUNTA('Indices Data'!$B$2:$B$100))+1)</f>
        <v>9</v>
      </c>
      <c r="P42" t="str">
        <f>INDEX('Indices Data'!$D$2:$D$100, MOD(ROUNDDOWN((ROW('Indices Data'!D41)-2)/(COUNTA('Indices Data'!$E$2:$E$100)),0),COUNTA('Indices Data'!$D$2:$D$100))+1)</f>
        <v>Complexity 2</v>
      </c>
      <c r="Q42" t="str">
        <f>INDEX('Indices Data'!$E$2:$E$100,MOD(ROUNDDOWN((ROW('Indices Data'!E41)-2)/1,0),COUNTA('Indices Data'!$E$2:$E$100))+1)</f>
        <v xml:space="preserve">CPU 2 </v>
      </c>
      <c r="R42">
        <v>0.13514668220930237</v>
      </c>
    </row>
    <row r="43" spans="5:18" x14ac:dyDescent="0.25">
      <c r="E43" s="15"/>
      <c r="H43" s="15"/>
      <c r="J43">
        <f>INDEX('Indices Data'!$B$2:$B$100, MOD(ROUNDDOWN((ROW('Indices Data'!B42)-2)/(COUNTA('Indices Data'!$E$2:$E$100)*COUNTA('Indices Data'!$D$2:$D$100)),0),COUNTA('Indices Data'!$B$2:$B$100))+1)</f>
        <v>10</v>
      </c>
      <c r="K43" t="str">
        <f>INDEX('Indices Data'!$D$2:$D$100, MOD(ROUNDDOWN((ROW('Indices Data'!D42)-2)/(COUNTA('Indices Data'!$E$2:$E$100)),0),COUNTA('Indices Data'!$D$2:$D$100))+1)</f>
        <v>Complexity 1</v>
      </c>
      <c r="L43" s="15" t="str">
        <f>INDEX('Indices Data'!$E$2:$E$100,MOD(ROUNDDOWN((ROW('Indices Data'!E42)-2)/1,0),COUNTA('Indices Data'!$E$2:$E$100))+1)</f>
        <v>CPU 1</v>
      </c>
      <c r="M43">
        <v>2.25</v>
      </c>
      <c r="N43">
        <f>INDEX('Indices Data'!$A$2:$A$100,MOD(ROUNDDOWN((ROW('Indices Data'!A42)-2)/(COUNTA('Indices Data'!$B$2:$B$100)*COUNTA('Indices Data'!$E$2:$E$100)*COUNTA('Indices Data'!$D$2:$D$100)),0),COUNTA('Indices Data'!$A$2:$A$100))+1)</f>
        <v>1</v>
      </c>
      <c r="O43">
        <f>INDEX('Indices Data'!$B$2:$B$100, MOD(ROUNDDOWN((ROW('Indices Data'!B42)-2)/(COUNTA('Indices Data'!$E$2:$E$100)*COUNTA('Indices Data'!$D$2:$D$100)),0),COUNTA('Indices Data'!$B$2:$B$100))+1)</f>
        <v>10</v>
      </c>
      <c r="P43" t="str">
        <f>INDEX('Indices Data'!$D$2:$D$100, MOD(ROUNDDOWN((ROW('Indices Data'!D42)-2)/(COUNTA('Indices Data'!$E$2:$E$100)),0),COUNTA('Indices Data'!$D$2:$D$100))+1)</f>
        <v>Complexity 1</v>
      </c>
      <c r="Q43" t="str">
        <f>INDEX('Indices Data'!$E$2:$E$100,MOD(ROUNDDOWN((ROW('Indices Data'!E42)-2)/1,0),COUNTA('Indices Data'!$E$2:$E$100))+1)</f>
        <v>CPU 1</v>
      </c>
      <c r="R43">
        <v>0.12163201398837215</v>
      </c>
    </row>
    <row r="44" spans="5:18" x14ac:dyDescent="0.25">
      <c r="E44" s="15"/>
      <c r="H44" s="15"/>
      <c r="J44">
        <f>INDEX('Indices Data'!$B$2:$B$100, MOD(ROUNDDOWN((ROW('Indices Data'!B43)-2)/(COUNTA('Indices Data'!$E$2:$E$100)*COUNTA('Indices Data'!$D$2:$D$100)),0),COUNTA('Indices Data'!$B$2:$B$100))+1)</f>
        <v>10</v>
      </c>
      <c r="K44" t="str">
        <f>INDEX('Indices Data'!$D$2:$D$100, MOD(ROUNDDOWN((ROW('Indices Data'!D43)-2)/(COUNTA('Indices Data'!$E$2:$E$100)),0),COUNTA('Indices Data'!$D$2:$D$100))+1)</f>
        <v>Complexity 1</v>
      </c>
      <c r="L44" s="15" t="str">
        <f>INDEX('Indices Data'!$E$2:$E$100,MOD(ROUNDDOWN((ROW('Indices Data'!E43)-2)/1,0),COUNTA('Indices Data'!$E$2:$E$100))+1)</f>
        <v xml:space="preserve">CPU 2 </v>
      </c>
      <c r="M44">
        <v>2.0250000000000004</v>
      </c>
      <c r="N44">
        <f>INDEX('Indices Data'!$A$2:$A$100,MOD(ROUNDDOWN((ROW('Indices Data'!A43)-2)/(COUNTA('Indices Data'!$B$2:$B$100)*COUNTA('Indices Data'!$E$2:$E$100)*COUNTA('Indices Data'!$D$2:$D$100)),0),COUNTA('Indices Data'!$A$2:$A$100))+1)</f>
        <v>1</v>
      </c>
      <c r="O44">
        <f>INDEX('Indices Data'!$B$2:$B$100, MOD(ROUNDDOWN((ROW('Indices Data'!B43)-2)/(COUNTA('Indices Data'!$E$2:$E$100)*COUNTA('Indices Data'!$D$2:$D$100)),0),COUNTA('Indices Data'!$B$2:$B$100))+1)</f>
        <v>10</v>
      </c>
      <c r="P44" t="str">
        <f>INDEX('Indices Data'!$D$2:$D$100, MOD(ROUNDDOWN((ROW('Indices Data'!D43)-2)/(COUNTA('Indices Data'!$E$2:$E$100)),0),COUNTA('Indices Data'!$D$2:$D$100))+1)</f>
        <v>Complexity 1</v>
      </c>
      <c r="Q44" t="str">
        <f>INDEX('Indices Data'!$E$2:$E$100,MOD(ROUNDDOWN((ROW('Indices Data'!E43)-2)/1,0),COUNTA('Indices Data'!$E$2:$E$100))+1)</f>
        <v xml:space="preserve">CPU 2 </v>
      </c>
      <c r="R44">
        <v>0.12163201398837215</v>
      </c>
    </row>
    <row r="45" spans="5:18" x14ac:dyDescent="0.25">
      <c r="E45" s="15"/>
      <c r="H45" s="15"/>
      <c r="J45">
        <f>INDEX('Indices Data'!$B$2:$B$100, MOD(ROUNDDOWN((ROW('Indices Data'!B44)-2)/(COUNTA('Indices Data'!$E$2:$E$100)*COUNTA('Indices Data'!$D$2:$D$100)),0),COUNTA('Indices Data'!$B$2:$B$100))+1)</f>
        <v>10</v>
      </c>
      <c r="K45" t="str">
        <f>INDEX('Indices Data'!$D$2:$D$100, MOD(ROUNDDOWN((ROW('Indices Data'!D44)-2)/(COUNTA('Indices Data'!$E$2:$E$100)),0),COUNTA('Indices Data'!$D$2:$D$100))+1)</f>
        <v>Complexity 2</v>
      </c>
      <c r="L45" s="15" t="str">
        <f>INDEX('Indices Data'!$E$2:$E$100,MOD(ROUNDDOWN((ROW('Indices Data'!E44)-2)/1,0),COUNTA('Indices Data'!$E$2:$E$100))+1)</f>
        <v>CPU 1</v>
      </c>
      <c r="M45">
        <v>2.0250000000000004</v>
      </c>
      <c r="N45">
        <f>INDEX('Indices Data'!$A$2:$A$100,MOD(ROUNDDOWN((ROW('Indices Data'!A44)-2)/(COUNTA('Indices Data'!$B$2:$B$100)*COUNTA('Indices Data'!$E$2:$E$100)*COUNTA('Indices Data'!$D$2:$D$100)),0),COUNTA('Indices Data'!$A$2:$A$100))+1)</f>
        <v>1</v>
      </c>
      <c r="O45">
        <f>INDEX('Indices Data'!$B$2:$B$100, MOD(ROUNDDOWN((ROW('Indices Data'!B44)-2)/(COUNTA('Indices Data'!$E$2:$E$100)*COUNTA('Indices Data'!$D$2:$D$100)),0),COUNTA('Indices Data'!$B$2:$B$100))+1)</f>
        <v>10</v>
      </c>
      <c r="P45" t="str">
        <f>INDEX('Indices Data'!$D$2:$D$100, MOD(ROUNDDOWN((ROW('Indices Data'!D44)-2)/(COUNTA('Indices Data'!$E$2:$E$100)),0),COUNTA('Indices Data'!$D$2:$D$100))+1)</f>
        <v>Complexity 2</v>
      </c>
      <c r="Q45" t="str">
        <f>INDEX('Indices Data'!$E$2:$E$100,MOD(ROUNDDOWN((ROW('Indices Data'!E44)-2)/1,0),COUNTA('Indices Data'!$E$2:$E$100))+1)</f>
        <v>CPU 1</v>
      </c>
      <c r="R45">
        <v>0.12163201398837215</v>
      </c>
    </row>
    <row r="46" spans="5:18" x14ac:dyDescent="0.25">
      <c r="E46" s="15"/>
      <c r="H46" s="15"/>
      <c r="J46">
        <f>INDEX('Indices Data'!$B$2:$B$100, MOD(ROUNDDOWN((ROW('Indices Data'!B45)-2)/(COUNTA('Indices Data'!$E$2:$E$100)*COUNTA('Indices Data'!$D$2:$D$100)),0),COUNTA('Indices Data'!$B$2:$B$100))+1)</f>
        <v>10</v>
      </c>
      <c r="K46" t="str">
        <f>INDEX('Indices Data'!$D$2:$D$100, MOD(ROUNDDOWN((ROW('Indices Data'!D45)-2)/(COUNTA('Indices Data'!$E$2:$E$100)),0),COUNTA('Indices Data'!$D$2:$D$100))+1)</f>
        <v>Complexity 2</v>
      </c>
      <c r="L46" s="15" t="str">
        <f>INDEX('Indices Data'!$E$2:$E$100,MOD(ROUNDDOWN((ROW('Indices Data'!E45)-2)/1,0),COUNTA('Indices Data'!$E$2:$E$100))+1)</f>
        <v xml:space="preserve">CPU 2 </v>
      </c>
      <c r="M46">
        <v>2.0250000000000004</v>
      </c>
      <c r="N46">
        <f>INDEX('Indices Data'!$A$2:$A$100,MOD(ROUNDDOWN((ROW('Indices Data'!A45)-2)/(COUNTA('Indices Data'!$B$2:$B$100)*COUNTA('Indices Data'!$E$2:$E$100)*COUNTA('Indices Data'!$D$2:$D$100)),0),COUNTA('Indices Data'!$A$2:$A$100))+1)</f>
        <v>1</v>
      </c>
      <c r="O46">
        <f>INDEX('Indices Data'!$B$2:$B$100, MOD(ROUNDDOWN((ROW('Indices Data'!B45)-2)/(COUNTA('Indices Data'!$E$2:$E$100)*COUNTA('Indices Data'!$D$2:$D$100)),0),COUNTA('Indices Data'!$B$2:$B$100))+1)</f>
        <v>10</v>
      </c>
      <c r="P46" t="str">
        <f>INDEX('Indices Data'!$D$2:$D$100, MOD(ROUNDDOWN((ROW('Indices Data'!D45)-2)/(COUNTA('Indices Data'!$E$2:$E$100)),0),COUNTA('Indices Data'!$D$2:$D$100))+1)</f>
        <v>Complexity 2</v>
      </c>
      <c r="Q46" t="str">
        <f>INDEX('Indices Data'!$E$2:$E$100,MOD(ROUNDDOWN((ROW('Indices Data'!E45)-2)/1,0),COUNTA('Indices Data'!$E$2:$E$100))+1)</f>
        <v xml:space="preserve">CPU 2 </v>
      </c>
      <c r="R46">
        <v>0.12163201398837215</v>
      </c>
    </row>
    <row r="47" spans="5:18" x14ac:dyDescent="0.25">
      <c r="E47" s="15"/>
      <c r="H47" s="15"/>
      <c r="L47" s="15"/>
      <c r="N47">
        <f>INDEX('Indices Data'!$A$2:$A$100,MOD(ROUNDDOWN((ROW('Indices Data'!A46)-2)/(COUNTA('Indices Data'!$B$2:$B$100)*COUNTA('Indices Data'!$E$2:$E$100)*COUNTA('Indices Data'!$D$2:$D$100)),0),COUNTA('Indices Data'!$A$2:$A$100))+1)</f>
        <v>2</v>
      </c>
      <c r="O47">
        <f>INDEX('Indices Data'!$B$2:$B$100, MOD(ROUNDDOWN((ROW('Indices Data'!B46)-2)/(COUNTA('Indices Data'!$E$2:$E$100)*COUNTA('Indices Data'!$D$2:$D$100)),0),COUNTA('Indices Data'!$B$2:$B$100))+1)</f>
        <v>0</v>
      </c>
      <c r="P47" t="str">
        <f>INDEX('Indices Data'!$D$2:$D$100, MOD(ROUNDDOWN((ROW('Indices Data'!D46)-2)/(COUNTA('Indices Data'!$E$2:$E$100)),0),COUNTA('Indices Data'!$D$2:$D$100))+1)</f>
        <v>Complexity 1</v>
      </c>
      <c r="Q47" t="str">
        <f>INDEX('Indices Data'!$E$2:$E$100,MOD(ROUNDDOWN((ROW('Indices Data'!E46)-2)/1,0),COUNTA('Indices Data'!$E$2:$E$100))+1)</f>
        <v>CPU 1</v>
      </c>
      <c r="R47">
        <v>0.34883720930232559</v>
      </c>
    </row>
    <row r="48" spans="5:18" x14ac:dyDescent="0.25">
      <c r="E48" s="15"/>
      <c r="H48" s="15"/>
      <c r="L48" s="15"/>
      <c r="N48">
        <f>INDEX('Indices Data'!$A$2:$A$100,MOD(ROUNDDOWN((ROW('Indices Data'!A47)-2)/(COUNTA('Indices Data'!$B$2:$B$100)*COUNTA('Indices Data'!$E$2:$E$100)*COUNTA('Indices Data'!$D$2:$D$100)),0),COUNTA('Indices Data'!$A$2:$A$100))+1)</f>
        <v>2</v>
      </c>
      <c r="O48">
        <f>INDEX('Indices Data'!$B$2:$B$100, MOD(ROUNDDOWN((ROW('Indices Data'!B47)-2)/(COUNTA('Indices Data'!$E$2:$E$100)*COUNTA('Indices Data'!$D$2:$D$100)),0),COUNTA('Indices Data'!$B$2:$B$100))+1)</f>
        <v>0</v>
      </c>
      <c r="P48" t="str">
        <f>INDEX('Indices Data'!$D$2:$D$100, MOD(ROUNDDOWN((ROW('Indices Data'!D47)-2)/(COUNTA('Indices Data'!$E$2:$E$100)),0),COUNTA('Indices Data'!$D$2:$D$100))+1)</f>
        <v>Complexity 1</v>
      </c>
      <c r="Q48" t="str">
        <f>INDEX('Indices Data'!$E$2:$E$100,MOD(ROUNDDOWN((ROW('Indices Data'!E47)-2)/1,0),COUNTA('Indices Data'!$E$2:$E$100))+1)</f>
        <v xml:space="preserve">CPU 2 </v>
      </c>
      <c r="R48">
        <v>0.34883720930232559</v>
      </c>
    </row>
    <row r="49" spans="5:18" x14ac:dyDescent="0.25">
      <c r="E49" s="15"/>
      <c r="H49" s="15"/>
      <c r="L49" s="15"/>
      <c r="N49">
        <f>INDEX('Indices Data'!$A$2:$A$100,MOD(ROUNDDOWN((ROW('Indices Data'!A48)-2)/(COUNTA('Indices Data'!$B$2:$B$100)*COUNTA('Indices Data'!$E$2:$E$100)*COUNTA('Indices Data'!$D$2:$D$100)),0),COUNTA('Indices Data'!$A$2:$A$100))+1)</f>
        <v>2</v>
      </c>
      <c r="O49">
        <f>INDEX('Indices Data'!$B$2:$B$100, MOD(ROUNDDOWN((ROW('Indices Data'!B48)-2)/(COUNTA('Indices Data'!$E$2:$E$100)*COUNTA('Indices Data'!$D$2:$D$100)),0),COUNTA('Indices Data'!$B$2:$B$100))+1)</f>
        <v>0</v>
      </c>
      <c r="P49" t="str">
        <f>INDEX('Indices Data'!$D$2:$D$100, MOD(ROUNDDOWN((ROW('Indices Data'!D48)-2)/(COUNTA('Indices Data'!$E$2:$E$100)),0),COUNTA('Indices Data'!$D$2:$D$100))+1)</f>
        <v>Complexity 2</v>
      </c>
      <c r="Q49" t="str">
        <f>INDEX('Indices Data'!$E$2:$E$100,MOD(ROUNDDOWN((ROW('Indices Data'!E48)-2)/1,0),COUNTA('Indices Data'!$E$2:$E$100))+1)</f>
        <v>CPU 1</v>
      </c>
      <c r="R49">
        <v>0.34883720930232559</v>
      </c>
    </row>
    <row r="50" spans="5:18" x14ac:dyDescent="0.25">
      <c r="E50" s="15"/>
      <c r="H50" s="15"/>
      <c r="L50" s="15"/>
      <c r="N50">
        <f>INDEX('Indices Data'!$A$2:$A$100,MOD(ROUNDDOWN((ROW('Indices Data'!A49)-2)/(COUNTA('Indices Data'!$B$2:$B$100)*COUNTA('Indices Data'!$E$2:$E$100)*COUNTA('Indices Data'!$D$2:$D$100)),0),COUNTA('Indices Data'!$A$2:$A$100))+1)</f>
        <v>2</v>
      </c>
      <c r="O50">
        <f>INDEX('Indices Data'!$B$2:$B$100, MOD(ROUNDDOWN((ROW('Indices Data'!B49)-2)/(COUNTA('Indices Data'!$E$2:$E$100)*COUNTA('Indices Data'!$D$2:$D$100)),0),COUNTA('Indices Data'!$B$2:$B$100))+1)</f>
        <v>0</v>
      </c>
      <c r="P50" t="str">
        <f>INDEX('Indices Data'!$D$2:$D$100, MOD(ROUNDDOWN((ROW('Indices Data'!D49)-2)/(COUNTA('Indices Data'!$E$2:$E$100)),0),COUNTA('Indices Data'!$D$2:$D$100))+1)</f>
        <v>Complexity 2</v>
      </c>
      <c r="Q50" t="str">
        <f>INDEX('Indices Data'!$E$2:$E$100,MOD(ROUNDDOWN((ROW('Indices Data'!E49)-2)/1,0),COUNTA('Indices Data'!$E$2:$E$100))+1)</f>
        <v xml:space="preserve">CPU 2 </v>
      </c>
      <c r="R50">
        <v>0.34883720930232559</v>
      </c>
    </row>
    <row r="51" spans="5:18" x14ac:dyDescent="0.25">
      <c r="E51" s="15"/>
      <c r="H51" s="15"/>
      <c r="L51" s="15"/>
      <c r="N51">
        <f>INDEX('Indices Data'!$A$2:$A$100,MOD(ROUNDDOWN((ROW('Indices Data'!A50)-2)/(COUNTA('Indices Data'!$B$2:$B$100)*COUNTA('Indices Data'!$E$2:$E$100)*COUNTA('Indices Data'!$D$2:$D$100)),0),COUNTA('Indices Data'!$A$2:$A$100))+1)</f>
        <v>2</v>
      </c>
      <c r="O51">
        <f>INDEX('Indices Data'!$B$2:$B$100, MOD(ROUNDDOWN((ROW('Indices Data'!B50)-2)/(COUNTA('Indices Data'!$E$2:$E$100)*COUNTA('Indices Data'!$D$2:$D$100)),0),COUNTA('Indices Data'!$B$2:$B$100))+1)</f>
        <v>1</v>
      </c>
      <c r="P51" t="str">
        <f>INDEX('Indices Data'!$D$2:$D$100, MOD(ROUNDDOWN((ROW('Indices Data'!D50)-2)/(COUNTA('Indices Data'!$E$2:$E$100)),0),COUNTA('Indices Data'!$D$2:$D$100))+1)</f>
        <v>Complexity 1</v>
      </c>
      <c r="Q51" t="str">
        <f>INDEX('Indices Data'!$E$2:$E$100,MOD(ROUNDDOWN((ROW('Indices Data'!E50)-2)/1,0),COUNTA('Indices Data'!$E$2:$E$100))+1)</f>
        <v>CPU 1</v>
      </c>
      <c r="R51">
        <v>0.31395348837209303</v>
      </c>
    </row>
    <row r="52" spans="5:18" x14ac:dyDescent="0.25">
      <c r="E52" s="15"/>
      <c r="H52" s="15"/>
      <c r="L52" s="15"/>
      <c r="N52">
        <f>INDEX('Indices Data'!$A$2:$A$100,MOD(ROUNDDOWN((ROW('Indices Data'!A51)-2)/(COUNTA('Indices Data'!$B$2:$B$100)*COUNTA('Indices Data'!$E$2:$E$100)*COUNTA('Indices Data'!$D$2:$D$100)),0),COUNTA('Indices Data'!$A$2:$A$100))+1)</f>
        <v>2</v>
      </c>
      <c r="O52">
        <f>INDEX('Indices Data'!$B$2:$B$100, MOD(ROUNDDOWN((ROW('Indices Data'!B51)-2)/(COUNTA('Indices Data'!$E$2:$E$100)*COUNTA('Indices Data'!$D$2:$D$100)),0),COUNTA('Indices Data'!$B$2:$B$100))+1)</f>
        <v>1</v>
      </c>
      <c r="P52" t="str">
        <f>INDEX('Indices Data'!$D$2:$D$100, MOD(ROUNDDOWN((ROW('Indices Data'!D51)-2)/(COUNTA('Indices Data'!$E$2:$E$100)),0),COUNTA('Indices Data'!$D$2:$D$100))+1)</f>
        <v>Complexity 1</v>
      </c>
      <c r="Q52" t="str">
        <f>INDEX('Indices Data'!$E$2:$E$100,MOD(ROUNDDOWN((ROW('Indices Data'!E51)-2)/1,0),COUNTA('Indices Data'!$E$2:$E$100))+1)</f>
        <v xml:space="preserve">CPU 2 </v>
      </c>
      <c r="R52">
        <v>0.31395348837209303</v>
      </c>
    </row>
    <row r="53" spans="5:18" x14ac:dyDescent="0.25">
      <c r="L53" s="15"/>
      <c r="N53">
        <f>INDEX('Indices Data'!$A$2:$A$100,MOD(ROUNDDOWN((ROW('Indices Data'!A52)-2)/(COUNTA('Indices Data'!$B$2:$B$100)*COUNTA('Indices Data'!$E$2:$E$100)*COUNTA('Indices Data'!$D$2:$D$100)),0),COUNTA('Indices Data'!$A$2:$A$100))+1)</f>
        <v>2</v>
      </c>
      <c r="O53">
        <f>INDEX('Indices Data'!$B$2:$B$100, MOD(ROUNDDOWN((ROW('Indices Data'!B52)-2)/(COUNTA('Indices Data'!$E$2:$E$100)*COUNTA('Indices Data'!$D$2:$D$100)),0),COUNTA('Indices Data'!$B$2:$B$100))+1)</f>
        <v>1</v>
      </c>
      <c r="P53" t="str">
        <f>INDEX('Indices Data'!$D$2:$D$100, MOD(ROUNDDOWN((ROW('Indices Data'!D52)-2)/(COUNTA('Indices Data'!$E$2:$E$100)),0),COUNTA('Indices Data'!$D$2:$D$100))+1)</f>
        <v>Complexity 2</v>
      </c>
      <c r="Q53" t="str">
        <f>INDEX('Indices Data'!$E$2:$E$100,MOD(ROUNDDOWN((ROW('Indices Data'!E52)-2)/1,0),COUNTA('Indices Data'!$E$2:$E$100))+1)</f>
        <v>CPU 1</v>
      </c>
      <c r="R53">
        <v>0.31395348837209303</v>
      </c>
    </row>
    <row r="54" spans="5:18" x14ac:dyDescent="0.25">
      <c r="L54" s="15"/>
      <c r="N54">
        <f>INDEX('Indices Data'!$A$2:$A$100,MOD(ROUNDDOWN((ROW('Indices Data'!A53)-2)/(COUNTA('Indices Data'!$B$2:$B$100)*COUNTA('Indices Data'!$E$2:$E$100)*COUNTA('Indices Data'!$D$2:$D$100)),0),COUNTA('Indices Data'!$A$2:$A$100))+1)</f>
        <v>2</v>
      </c>
      <c r="O54">
        <f>INDEX('Indices Data'!$B$2:$B$100, MOD(ROUNDDOWN((ROW('Indices Data'!B53)-2)/(COUNTA('Indices Data'!$E$2:$E$100)*COUNTA('Indices Data'!$D$2:$D$100)),0),COUNTA('Indices Data'!$B$2:$B$100))+1)</f>
        <v>1</v>
      </c>
      <c r="P54" t="str">
        <f>INDEX('Indices Data'!$D$2:$D$100, MOD(ROUNDDOWN((ROW('Indices Data'!D53)-2)/(COUNTA('Indices Data'!$E$2:$E$100)),0),COUNTA('Indices Data'!$D$2:$D$100))+1)</f>
        <v>Complexity 2</v>
      </c>
      <c r="Q54" t="str">
        <f>INDEX('Indices Data'!$E$2:$E$100,MOD(ROUNDDOWN((ROW('Indices Data'!E53)-2)/1,0),COUNTA('Indices Data'!$E$2:$E$100))+1)</f>
        <v xml:space="preserve">CPU 2 </v>
      </c>
      <c r="R54">
        <v>0.31395348837209303</v>
      </c>
    </row>
    <row r="55" spans="5:18" x14ac:dyDescent="0.25">
      <c r="L55" s="15"/>
      <c r="N55">
        <f>INDEX('Indices Data'!$A$2:$A$100,MOD(ROUNDDOWN((ROW('Indices Data'!A54)-2)/(COUNTA('Indices Data'!$B$2:$B$100)*COUNTA('Indices Data'!$E$2:$E$100)*COUNTA('Indices Data'!$D$2:$D$100)),0),COUNTA('Indices Data'!$A$2:$A$100))+1)</f>
        <v>2</v>
      </c>
      <c r="O55">
        <f>INDEX('Indices Data'!$B$2:$B$100, MOD(ROUNDDOWN((ROW('Indices Data'!B54)-2)/(COUNTA('Indices Data'!$E$2:$E$100)*COUNTA('Indices Data'!$D$2:$D$100)),0),COUNTA('Indices Data'!$B$2:$B$100))+1)</f>
        <v>2</v>
      </c>
      <c r="P55" t="str">
        <f>INDEX('Indices Data'!$D$2:$D$100, MOD(ROUNDDOWN((ROW('Indices Data'!D54)-2)/(COUNTA('Indices Data'!$E$2:$E$100)),0),COUNTA('Indices Data'!$D$2:$D$100))+1)</f>
        <v>Complexity 1</v>
      </c>
      <c r="Q55" t="str">
        <f>INDEX('Indices Data'!$E$2:$E$100,MOD(ROUNDDOWN((ROW('Indices Data'!E54)-2)/1,0),COUNTA('Indices Data'!$E$2:$E$100))+1)</f>
        <v>CPU 1</v>
      </c>
      <c r="R55">
        <v>0.28255813953488373</v>
      </c>
    </row>
    <row r="56" spans="5:18" x14ac:dyDescent="0.25">
      <c r="L56" s="15"/>
      <c r="N56">
        <f>INDEX('Indices Data'!$A$2:$A$100,MOD(ROUNDDOWN((ROW('Indices Data'!A55)-2)/(COUNTA('Indices Data'!$B$2:$B$100)*COUNTA('Indices Data'!$E$2:$E$100)*COUNTA('Indices Data'!$D$2:$D$100)),0),COUNTA('Indices Data'!$A$2:$A$100))+1)</f>
        <v>2</v>
      </c>
      <c r="O56">
        <f>INDEX('Indices Data'!$B$2:$B$100, MOD(ROUNDDOWN((ROW('Indices Data'!B55)-2)/(COUNTA('Indices Data'!$E$2:$E$100)*COUNTA('Indices Data'!$D$2:$D$100)),0),COUNTA('Indices Data'!$B$2:$B$100))+1)</f>
        <v>2</v>
      </c>
      <c r="P56" t="str">
        <f>INDEX('Indices Data'!$D$2:$D$100, MOD(ROUNDDOWN((ROW('Indices Data'!D55)-2)/(COUNTA('Indices Data'!$E$2:$E$100)),0),COUNTA('Indices Data'!$D$2:$D$100))+1)</f>
        <v>Complexity 1</v>
      </c>
      <c r="Q56" t="str">
        <f>INDEX('Indices Data'!$E$2:$E$100,MOD(ROUNDDOWN((ROW('Indices Data'!E55)-2)/1,0),COUNTA('Indices Data'!$E$2:$E$100))+1)</f>
        <v xml:space="preserve">CPU 2 </v>
      </c>
      <c r="R56">
        <v>0.28255813953488373</v>
      </c>
    </row>
    <row r="57" spans="5:18" x14ac:dyDescent="0.25">
      <c r="L57" s="15"/>
      <c r="N57">
        <f>INDEX('Indices Data'!$A$2:$A$100,MOD(ROUNDDOWN((ROW('Indices Data'!A56)-2)/(COUNTA('Indices Data'!$B$2:$B$100)*COUNTA('Indices Data'!$E$2:$E$100)*COUNTA('Indices Data'!$D$2:$D$100)),0),COUNTA('Indices Data'!$A$2:$A$100))+1)</f>
        <v>2</v>
      </c>
      <c r="O57">
        <f>INDEX('Indices Data'!$B$2:$B$100, MOD(ROUNDDOWN((ROW('Indices Data'!B56)-2)/(COUNTA('Indices Data'!$E$2:$E$100)*COUNTA('Indices Data'!$D$2:$D$100)),0),COUNTA('Indices Data'!$B$2:$B$100))+1)</f>
        <v>2</v>
      </c>
      <c r="P57" t="str">
        <f>INDEX('Indices Data'!$D$2:$D$100, MOD(ROUNDDOWN((ROW('Indices Data'!D56)-2)/(COUNTA('Indices Data'!$E$2:$E$100)),0),COUNTA('Indices Data'!$D$2:$D$100))+1)</f>
        <v>Complexity 2</v>
      </c>
      <c r="Q57" t="str">
        <f>INDEX('Indices Data'!$E$2:$E$100,MOD(ROUNDDOWN((ROW('Indices Data'!E56)-2)/1,0),COUNTA('Indices Data'!$E$2:$E$100))+1)</f>
        <v>CPU 1</v>
      </c>
      <c r="R57">
        <v>0.28255813953488373</v>
      </c>
    </row>
    <row r="58" spans="5:18" x14ac:dyDescent="0.25">
      <c r="L58" s="15"/>
      <c r="N58">
        <f>INDEX('Indices Data'!$A$2:$A$100,MOD(ROUNDDOWN((ROW('Indices Data'!A57)-2)/(COUNTA('Indices Data'!$B$2:$B$100)*COUNTA('Indices Data'!$E$2:$E$100)*COUNTA('Indices Data'!$D$2:$D$100)),0),COUNTA('Indices Data'!$A$2:$A$100))+1)</f>
        <v>2</v>
      </c>
      <c r="O58">
        <f>INDEX('Indices Data'!$B$2:$B$100, MOD(ROUNDDOWN((ROW('Indices Data'!B57)-2)/(COUNTA('Indices Data'!$E$2:$E$100)*COUNTA('Indices Data'!$D$2:$D$100)),0),COUNTA('Indices Data'!$B$2:$B$100))+1)</f>
        <v>2</v>
      </c>
      <c r="P58" t="str">
        <f>INDEX('Indices Data'!$D$2:$D$100, MOD(ROUNDDOWN((ROW('Indices Data'!D57)-2)/(COUNTA('Indices Data'!$E$2:$E$100)),0),COUNTA('Indices Data'!$D$2:$D$100))+1)</f>
        <v>Complexity 2</v>
      </c>
      <c r="Q58" t="str">
        <f>INDEX('Indices Data'!$E$2:$E$100,MOD(ROUNDDOWN((ROW('Indices Data'!E57)-2)/1,0),COUNTA('Indices Data'!$E$2:$E$100))+1)</f>
        <v xml:space="preserve">CPU 2 </v>
      </c>
      <c r="R58">
        <v>0.28255813953488373</v>
      </c>
    </row>
    <row r="59" spans="5:18" x14ac:dyDescent="0.25">
      <c r="L59" s="15"/>
      <c r="N59">
        <f>INDEX('Indices Data'!$A$2:$A$100,MOD(ROUNDDOWN((ROW('Indices Data'!A58)-2)/(COUNTA('Indices Data'!$B$2:$B$100)*COUNTA('Indices Data'!$E$2:$E$100)*COUNTA('Indices Data'!$D$2:$D$100)),0),COUNTA('Indices Data'!$A$2:$A$100))+1)</f>
        <v>2</v>
      </c>
      <c r="O59">
        <f>INDEX('Indices Data'!$B$2:$B$100, MOD(ROUNDDOWN((ROW('Indices Data'!B58)-2)/(COUNTA('Indices Data'!$E$2:$E$100)*COUNTA('Indices Data'!$D$2:$D$100)),0),COUNTA('Indices Data'!$B$2:$B$100))+1)</f>
        <v>3</v>
      </c>
      <c r="P59" t="str">
        <f>INDEX('Indices Data'!$D$2:$D$100, MOD(ROUNDDOWN((ROW('Indices Data'!D58)-2)/(COUNTA('Indices Data'!$E$2:$E$100)),0),COUNTA('Indices Data'!$D$2:$D$100))+1)</f>
        <v>Complexity 1</v>
      </c>
      <c r="Q59" t="str">
        <f>INDEX('Indices Data'!$E$2:$E$100,MOD(ROUNDDOWN((ROW('Indices Data'!E58)-2)/1,0),COUNTA('Indices Data'!$E$2:$E$100))+1)</f>
        <v>CPU 1</v>
      </c>
      <c r="R59">
        <v>0.25430232558139543</v>
      </c>
    </row>
    <row r="60" spans="5:18" x14ac:dyDescent="0.25">
      <c r="L60" s="15"/>
      <c r="N60">
        <f>INDEX('Indices Data'!$A$2:$A$100,MOD(ROUNDDOWN((ROW('Indices Data'!A59)-2)/(COUNTA('Indices Data'!$B$2:$B$100)*COUNTA('Indices Data'!$E$2:$E$100)*COUNTA('Indices Data'!$D$2:$D$100)),0),COUNTA('Indices Data'!$A$2:$A$100))+1)</f>
        <v>2</v>
      </c>
      <c r="O60">
        <f>INDEX('Indices Data'!$B$2:$B$100, MOD(ROUNDDOWN((ROW('Indices Data'!B59)-2)/(COUNTA('Indices Data'!$E$2:$E$100)*COUNTA('Indices Data'!$D$2:$D$100)),0),COUNTA('Indices Data'!$B$2:$B$100))+1)</f>
        <v>3</v>
      </c>
      <c r="P60" t="str">
        <f>INDEX('Indices Data'!$D$2:$D$100, MOD(ROUNDDOWN((ROW('Indices Data'!D59)-2)/(COUNTA('Indices Data'!$E$2:$E$100)),0),COUNTA('Indices Data'!$D$2:$D$100))+1)</f>
        <v>Complexity 1</v>
      </c>
      <c r="Q60" t="str">
        <f>INDEX('Indices Data'!$E$2:$E$100,MOD(ROUNDDOWN((ROW('Indices Data'!E59)-2)/1,0),COUNTA('Indices Data'!$E$2:$E$100))+1)</f>
        <v xml:space="preserve">CPU 2 </v>
      </c>
      <c r="R60">
        <v>0.25430232558139543</v>
      </c>
    </row>
    <row r="61" spans="5:18" x14ac:dyDescent="0.25">
      <c r="L61" s="15"/>
      <c r="N61">
        <f>INDEX('Indices Data'!$A$2:$A$100,MOD(ROUNDDOWN((ROW('Indices Data'!A60)-2)/(COUNTA('Indices Data'!$B$2:$B$100)*COUNTA('Indices Data'!$E$2:$E$100)*COUNTA('Indices Data'!$D$2:$D$100)),0),COUNTA('Indices Data'!$A$2:$A$100))+1)</f>
        <v>2</v>
      </c>
      <c r="O61">
        <f>INDEX('Indices Data'!$B$2:$B$100, MOD(ROUNDDOWN((ROW('Indices Data'!B60)-2)/(COUNTA('Indices Data'!$E$2:$E$100)*COUNTA('Indices Data'!$D$2:$D$100)),0),COUNTA('Indices Data'!$B$2:$B$100))+1)</f>
        <v>3</v>
      </c>
      <c r="P61" t="str">
        <f>INDEX('Indices Data'!$D$2:$D$100, MOD(ROUNDDOWN((ROW('Indices Data'!D60)-2)/(COUNTA('Indices Data'!$E$2:$E$100)),0),COUNTA('Indices Data'!$D$2:$D$100))+1)</f>
        <v>Complexity 2</v>
      </c>
      <c r="Q61" t="str">
        <f>INDEX('Indices Data'!$E$2:$E$100,MOD(ROUNDDOWN((ROW('Indices Data'!E60)-2)/1,0),COUNTA('Indices Data'!$E$2:$E$100))+1)</f>
        <v>CPU 1</v>
      </c>
      <c r="R61">
        <v>0.25430232558139543</v>
      </c>
    </row>
    <row r="62" spans="5:18" x14ac:dyDescent="0.25">
      <c r="L62" s="15"/>
      <c r="N62">
        <f>INDEX('Indices Data'!$A$2:$A$100,MOD(ROUNDDOWN((ROW('Indices Data'!A61)-2)/(COUNTA('Indices Data'!$B$2:$B$100)*COUNTA('Indices Data'!$E$2:$E$100)*COUNTA('Indices Data'!$D$2:$D$100)),0),COUNTA('Indices Data'!$A$2:$A$100))+1)</f>
        <v>2</v>
      </c>
      <c r="O62">
        <f>INDEX('Indices Data'!$B$2:$B$100, MOD(ROUNDDOWN((ROW('Indices Data'!B61)-2)/(COUNTA('Indices Data'!$E$2:$E$100)*COUNTA('Indices Data'!$D$2:$D$100)),0),COUNTA('Indices Data'!$B$2:$B$100))+1)</f>
        <v>3</v>
      </c>
      <c r="P62" t="str">
        <f>INDEX('Indices Data'!$D$2:$D$100, MOD(ROUNDDOWN((ROW('Indices Data'!D61)-2)/(COUNTA('Indices Data'!$E$2:$E$100)),0),COUNTA('Indices Data'!$D$2:$D$100))+1)</f>
        <v>Complexity 2</v>
      </c>
      <c r="Q62" t="str">
        <f>INDEX('Indices Data'!$E$2:$E$100,MOD(ROUNDDOWN((ROW('Indices Data'!E61)-2)/1,0),COUNTA('Indices Data'!$E$2:$E$100))+1)</f>
        <v xml:space="preserve">CPU 2 </v>
      </c>
      <c r="R62">
        <v>0.25430232558139543</v>
      </c>
    </row>
    <row r="63" spans="5:18" x14ac:dyDescent="0.25">
      <c r="L63" s="15"/>
      <c r="N63">
        <f>INDEX('Indices Data'!$A$2:$A$100,MOD(ROUNDDOWN((ROW('Indices Data'!A62)-2)/(COUNTA('Indices Data'!$B$2:$B$100)*COUNTA('Indices Data'!$E$2:$E$100)*COUNTA('Indices Data'!$D$2:$D$100)),0),COUNTA('Indices Data'!$A$2:$A$100))+1)</f>
        <v>2</v>
      </c>
      <c r="O63">
        <f>INDEX('Indices Data'!$B$2:$B$100, MOD(ROUNDDOWN((ROW('Indices Data'!B62)-2)/(COUNTA('Indices Data'!$E$2:$E$100)*COUNTA('Indices Data'!$D$2:$D$100)),0),COUNTA('Indices Data'!$B$2:$B$100))+1)</f>
        <v>4</v>
      </c>
      <c r="P63" t="str">
        <f>INDEX('Indices Data'!$D$2:$D$100, MOD(ROUNDDOWN((ROW('Indices Data'!D62)-2)/(COUNTA('Indices Data'!$E$2:$E$100)),0),COUNTA('Indices Data'!$D$2:$D$100))+1)</f>
        <v>Complexity 1</v>
      </c>
      <c r="Q63" t="str">
        <f>INDEX('Indices Data'!$E$2:$E$100,MOD(ROUNDDOWN((ROW('Indices Data'!E62)-2)/1,0),COUNTA('Indices Data'!$E$2:$E$100))+1)</f>
        <v>CPU 1</v>
      </c>
      <c r="R63">
        <v>0.22887209302325584</v>
      </c>
    </row>
    <row r="64" spans="5:18" x14ac:dyDescent="0.25">
      <c r="N64">
        <f>INDEX('Indices Data'!$A$2:$A$100,MOD(ROUNDDOWN((ROW('Indices Data'!A63)-2)/(COUNTA('Indices Data'!$B$2:$B$100)*COUNTA('Indices Data'!$E$2:$E$100)*COUNTA('Indices Data'!$D$2:$D$100)),0),COUNTA('Indices Data'!$A$2:$A$100))+1)</f>
        <v>2</v>
      </c>
      <c r="O64">
        <f>INDEX('Indices Data'!$B$2:$B$100, MOD(ROUNDDOWN((ROW('Indices Data'!B63)-2)/(COUNTA('Indices Data'!$E$2:$E$100)*COUNTA('Indices Data'!$D$2:$D$100)),0),COUNTA('Indices Data'!$B$2:$B$100))+1)</f>
        <v>4</v>
      </c>
      <c r="P64" t="str">
        <f>INDEX('Indices Data'!$D$2:$D$100, MOD(ROUNDDOWN((ROW('Indices Data'!D63)-2)/(COUNTA('Indices Data'!$E$2:$E$100)),0),COUNTA('Indices Data'!$D$2:$D$100))+1)</f>
        <v>Complexity 1</v>
      </c>
      <c r="Q64" t="str">
        <f>INDEX('Indices Data'!$E$2:$E$100,MOD(ROUNDDOWN((ROW('Indices Data'!E63)-2)/1,0),COUNTA('Indices Data'!$E$2:$E$100))+1)</f>
        <v xml:space="preserve">CPU 2 </v>
      </c>
      <c r="R64">
        <v>0.22887209302325584</v>
      </c>
    </row>
    <row r="65" spans="14:18" x14ac:dyDescent="0.25">
      <c r="N65">
        <f>INDEX('Indices Data'!$A$2:$A$100,MOD(ROUNDDOWN((ROW('Indices Data'!A64)-2)/(COUNTA('Indices Data'!$B$2:$B$100)*COUNTA('Indices Data'!$E$2:$E$100)*COUNTA('Indices Data'!$D$2:$D$100)),0),COUNTA('Indices Data'!$A$2:$A$100))+1)</f>
        <v>2</v>
      </c>
      <c r="O65">
        <f>INDEX('Indices Data'!$B$2:$B$100, MOD(ROUNDDOWN((ROW('Indices Data'!B64)-2)/(COUNTA('Indices Data'!$E$2:$E$100)*COUNTA('Indices Data'!$D$2:$D$100)),0),COUNTA('Indices Data'!$B$2:$B$100))+1)</f>
        <v>4</v>
      </c>
      <c r="P65" t="str">
        <f>INDEX('Indices Data'!$D$2:$D$100, MOD(ROUNDDOWN((ROW('Indices Data'!D64)-2)/(COUNTA('Indices Data'!$E$2:$E$100)),0),COUNTA('Indices Data'!$D$2:$D$100))+1)</f>
        <v>Complexity 2</v>
      </c>
      <c r="Q65" t="str">
        <f>INDEX('Indices Data'!$E$2:$E$100,MOD(ROUNDDOWN((ROW('Indices Data'!E64)-2)/1,0),COUNTA('Indices Data'!$E$2:$E$100))+1)</f>
        <v>CPU 1</v>
      </c>
      <c r="R65">
        <v>0.22887209302325584</v>
      </c>
    </row>
    <row r="66" spans="14:18" x14ac:dyDescent="0.25">
      <c r="N66">
        <f>INDEX('Indices Data'!$A$2:$A$100,MOD(ROUNDDOWN((ROW('Indices Data'!A65)-2)/(COUNTA('Indices Data'!$B$2:$B$100)*COUNTA('Indices Data'!$E$2:$E$100)*COUNTA('Indices Data'!$D$2:$D$100)),0),COUNTA('Indices Data'!$A$2:$A$100))+1)</f>
        <v>2</v>
      </c>
      <c r="O66">
        <f>INDEX('Indices Data'!$B$2:$B$100, MOD(ROUNDDOWN((ROW('Indices Data'!B65)-2)/(COUNTA('Indices Data'!$E$2:$E$100)*COUNTA('Indices Data'!$D$2:$D$100)),0),COUNTA('Indices Data'!$B$2:$B$100))+1)</f>
        <v>4</v>
      </c>
      <c r="P66" t="str">
        <f>INDEX('Indices Data'!$D$2:$D$100, MOD(ROUNDDOWN((ROW('Indices Data'!D65)-2)/(COUNTA('Indices Data'!$E$2:$E$100)),0),COUNTA('Indices Data'!$D$2:$D$100))+1)</f>
        <v>Complexity 2</v>
      </c>
      <c r="Q66" t="str">
        <f>INDEX('Indices Data'!$E$2:$E$100,MOD(ROUNDDOWN((ROW('Indices Data'!E65)-2)/1,0),COUNTA('Indices Data'!$E$2:$E$100))+1)</f>
        <v xml:space="preserve">CPU 2 </v>
      </c>
      <c r="R66">
        <v>0.22887209302325584</v>
      </c>
    </row>
    <row r="67" spans="14:18" x14ac:dyDescent="0.25">
      <c r="N67">
        <f>INDEX('Indices Data'!$A$2:$A$100,MOD(ROUNDDOWN((ROW('Indices Data'!A66)-2)/(COUNTA('Indices Data'!$B$2:$B$100)*COUNTA('Indices Data'!$E$2:$E$100)*COUNTA('Indices Data'!$D$2:$D$100)),0),COUNTA('Indices Data'!$A$2:$A$100))+1)</f>
        <v>2</v>
      </c>
      <c r="O67">
        <f>INDEX('Indices Data'!$B$2:$B$100, MOD(ROUNDDOWN((ROW('Indices Data'!B66)-2)/(COUNTA('Indices Data'!$E$2:$E$100)*COUNTA('Indices Data'!$D$2:$D$100)),0),COUNTA('Indices Data'!$B$2:$B$100))+1)</f>
        <v>5</v>
      </c>
      <c r="P67" t="str">
        <f>INDEX('Indices Data'!$D$2:$D$100, MOD(ROUNDDOWN((ROW('Indices Data'!D66)-2)/(COUNTA('Indices Data'!$E$2:$E$100)),0),COUNTA('Indices Data'!$D$2:$D$100))+1)</f>
        <v>Complexity 1</v>
      </c>
      <c r="Q67" t="str">
        <f>INDEX('Indices Data'!$E$2:$E$100,MOD(ROUNDDOWN((ROW('Indices Data'!E66)-2)/1,0),COUNTA('Indices Data'!$E$2:$E$100))+1)</f>
        <v>CPU 1</v>
      </c>
      <c r="R67">
        <v>0.20598488372093027</v>
      </c>
    </row>
    <row r="68" spans="14:18" x14ac:dyDescent="0.25">
      <c r="N68">
        <f>INDEX('Indices Data'!$A$2:$A$100,MOD(ROUNDDOWN((ROW('Indices Data'!A67)-2)/(COUNTA('Indices Data'!$B$2:$B$100)*COUNTA('Indices Data'!$E$2:$E$100)*COUNTA('Indices Data'!$D$2:$D$100)),0),COUNTA('Indices Data'!$A$2:$A$100))+1)</f>
        <v>2</v>
      </c>
      <c r="O68">
        <f>INDEX('Indices Data'!$B$2:$B$100, MOD(ROUNDDOWN((ROW('Indices Data'!B67)-2)/(COUNTA('Indices Data'!$E$2:$E$100)*COUNTA('Indices Data'!$D$2:$D$100)),0),COUNTA('Indices Data'!$B$2:$B$100))+1)</f>
        <v>5</v>
      </c>
      <c r="P68" t="str">
        <f>INDEX('Indices Data'!$D$2:$D$100, MOD(ROUNDDOWN((ROW('Indices Data'!D67)-2)/(COUNTA('Indices Data'!$E$2:$E$100)),0),COUNTA('Indices Data'!$D$2:$D$100))+1)</f>
        <v>Complexity 1</v>
      </c>
      <c r="Q68" t="str">
        <f>INDEX('Indices Data'!$E$2:$E$100,MOD(ROUNDDOWN((ROW('Indices Data'!E67)-2)/1,0),COUNTA('Indices Data'!$E$2:$E$100))+1)</f>
        <v xml:space="preserve">CPU 2 </v>
      </c>
      <c r="R68">
        <v>0.20598488372093027</v>
      </c>
    </row>
    <row r="69" spans="14:18" x14ac:dyDescent="0.25">
      <c r="N69">
        <f>INDEX('Indices Data'!$A$2:$A$100,MOD(ROUNDDOWN((ROW('Indices Data'!A68)-2)/(COUNTA('Indices Data'!$B$2:$B$100)*COUNTA('Indices Data'!$E$2:$E$100)*COUNTA('Indices Data'!$D$2:$D$100)),0),COUNTA('Indices Data'!$A$2:$A$100))+1)</f>
        <v>2</v>
      </c>
      <c r="O69">
        <f>INDEX('Indices Data'!$B$2:$B$100, MOD(ROUNDDOWN((ROW('Indices Data'!B68)-2)/(COUNTA('Indices Data'!$E$2:$E$100)*COUNTA('Indices Data'!$D$2:$D$100)),0),COUNTA('Indices Data'!$B$2:$B$100))+1)</f>
        <v>5</v>
      </c>
      <c r="P69" t="str">
        <f>INDEX('Indices Data'!$D$2:$D$100, MOD(ROUNDDOWN((ROW('Indices Data'!D68)-2)/(COUNTA('Indices Data'!$E$2:$E$100)),0),COUNTA('Indices Data'!$D$2:$D$100))+1)</f>
        <v>Complexity 2</v>
      </c>
      <c r="Q69" t="str">
        <f>INDEX('Indices Data'!$E$2:$E$100,MOD(ROUNDDOWN((ROW('Indices Data'!E68)-2)/1,0),COUNTA('Indices Data'!$E$2:$E$100))+1)</f>
        <v>CPU 1</v>
      </c>
      <c r="R69">
        <v>0.20598488372093027</v>
      </c>
    </row>
    <row r="70" spans="14:18" x14ac:dyDescent="0.25">
      <c r="N70">
        <f>INDEX('Indices Data'!$A$2:$A$100,MOD(ROUNDDOWN((ROW('Indices Data'!A69)-2)/(COUNTA('Indices Data'!$B$2:$B$100)*COUNTA('Indices Data'!$E$2:$E$100)*COUNTA('Indices Data'!$D$2:$D$100)),0),COUNTA('Indices Data'!$A$2:$A$100))+1)</f>
        <v>2</v>
      </c>
      <c r="O70">
        <f>INDEX('Indices Data'!$B$2:$B$100, MOD(ROUNDDOWN((ROW('Indices Data'!B69)-2)/(COUNTA('Indices Data'!$E$2:$E$100)*COUNTA('Indices Data'!$D$2:$D$100)),0),COUNTA('Indices Data'!$B$2:$B$100))+1)</f>
        <v>5</v>
      </c>
      <c r="P70" t="str">
        <f>INDEX('Indices Data'!$D$2:$D$100, MOD(ROUNDDOWN((ROW('Indices Data'!D69)-2)/(COUNTA('Indices Data'!$E$2:$E$100)),0),COUNTA('Indices Data'!$D$2:$D$100))+1)</f>
        <v>Complexity 2</v>
      </c>
      <c r="Q70" t="str">
        <f>INDEX('Indices Data'!$E$2:$E$100,MOD(ROUNDDOWN((ROW('Indices Data'!E69)-2)/1,0),COUNTA('Indices Data'!$E$2:$E$100))+1)</f>
        <v xml:space="preserve">CPU 2 </v>
      </c>
      <c r="R70">
        <v>0.20598488372093027</v>
      </c>
    </row>
    <row r="71" spans="14:18" x14ac:dyDescent="0.25">
      <c r="N71">
        <f>INDEX('Indices Data'!$A$2:$A$100,MOD(ROUNDDOWN((ROW('Indices Data'!A70)-2)/(COUNTA('Indices Data'!$B$2:$B$100)*COUNTA('Indices Data'!$E$2:$E$100)*COUNTA('Indices Data'!$D$2:$D$100)),0),COUNTA('Indices Data'!$A$2:$A$100))+1)</f>
        <v>2</v>
      </c>
      <c r="O71">
        <f>INDEX('Indices Data'!$B$2:$B$100, MOD(ROUNDDOWN((ROW('Indices Data'!B70)-2)/(COUNTA('Indices Data'!$E$2:$E$100)*COUNTA('Indices Data'!$D$2:$D$100)),0),COUNTA('Indices Data'!$B$2:$B$100))+1)</f>
        <v>6</v>
      </c>
      <c r="P71" t="str">
        <f>INDEX('Indices Data'!$D$2:$D$100, MOD(ROUNDDOWN((ROW('Indices Data'!D70)-2)/(COUNTA('Indices Data'!$E$2:$E$100)),0),COUNTA('Indices Data'!$D$2:$D$100))+1)</f>
        <v>Complexity 1</v>
      </c>
      <c r="Q71" t="str">
        <f>INDEX('Indices Data'!$E$2:$E$100,MOD(ROUNDDOWN((ROW('Indices Data'!E70)-2)/1,0),COUNTA('Indices Data'!$E$2:$E$100))+1)</f>
        <v>CPU 1</v>
      </c>
      <c r="R71">
        <v>0.18538639534883727</v>
      </c>
    </row>
    <row r="72" spans="14:18" x14ac:dyDescent="0.25">
      <c r="N72">
        <f>INDEX('Indices Data'!$A$2:$A$100,MOD(ROUNDDOWN((ROW('Indices Data'!A71)-2)/(COUNTA('Indices Data'!$B$2:$B$100)*COUNTA('Indices Data'!$E$2:$E$100)*COUNTA('Indices Data'!$D$2:$D$100)),0),COUNTA('Indices Data'!$A$2:$A$100))+1)</f>
        <v>2</v>
      </c>
      <c r="O72">
        <f>INDEX('Indices Data'!$B$2:$B$100, MOD(ROUNDDOWN((ROW('Indices Data'!B71)-2)/(COUNTA('Indices Data'!$E$2:$E$100)*COUNTA('Indices Data'!$D$2:$D$100)),0),COUNTA('Indices Data'!$B$2:$B$100))+1)</f>
        <v>6</v>
      </c>
      <c r="P72" t="str">
        <f>INDEX('Indices Data'!$D$2:$D$100, MOD(ROUNDDOWN((ROW('Indices Data'!D71)-2)/(COUNTA('Indices Data'!$E$2:$E$100)),0),COUNTA('Indices Data'!$D$2:$D$100))+1)</f>
        <v>Complexity 1</v>
      </c>
      <c r="Q72" t="str">
        <f>INDEX('Indices Data'!$E$2:$E$100,MOD(ROUNDDOWN((ROW('Indices Data'!E71)-2)/1,0),COUNTA('Indices Data'!$E$2:$E$100))+1)</f>
        <v xml:space="preserve">CPU 2 </v>
      </c>
      <c r="R72">
        <v>0.18538639534883727</v>
      </c>
    </row>
    <row r="73" spans="14:18" x14ac:dyDescent="0.25">
      <c r="N73">
        <f>INDEX('Indices Data'!$A$2:$A$100,MOD(ROUNDDOWN((ROW('Indices Data'!A72)-2)/(COUNTA('Indices Data'!$B$2:$B$100)*COUNTA('Indices Data'!$E$2:$E$100)*COUNTA('Indices Data'!$D$2:$D$100)),0),COUNTA('Indices Data'!$A$2:$A$100))+1)</f>
        <v>2</v>
      </c>
      <c r="O73">
        <f>INDEX('Indices Data'!$B$2:$B$100, MOD(ROUNDDOWN((ROW('Indices Data'!B72)-2)/(COUNTA('Indices Data'!$E$2:$E$100)*COUNTA('Indices Data'!$D$2:$D$100)),0),COUNTA('Indices Data'!$B$2:$B$100))+1)</f>
        <v>6</v>
      </c>
      <c r="P73" t="str">
        <f>INDEX('Indices Data'!$D$2:$D$100, MOD(ROUNDDOWN((ROW('Indices Data'!D72)-2)/(COUNTA('Indices Data'!$E$2:$E$100)),0),COUNTA('Indices Data'!$D$2:$D$100))+1)</f>
        <v>Complexity 2</v>
      </c>
      <c r="Q73" t="str">
        <f>INDEX('Indices Data'!$E$2:$E$100,MOD(ROUNDDOWN((ROW('Indices Data'!E72)-2)/1,0),COUNTA('Indices Data'!$E$2:$E$100))+1)</f>
        <v>CPU 1</v>
      </c>
      <c r="R73">
        <v>0.18538639534883727</v>
      </c>
    </row>
    <row r="74" spans="14:18" x14ac:dyDescent="0.25">
      <c r="N74">
        <f>INDEX('Indices Data'!$A$2:$A$100,MOD(ROUNDDOWN((ROW('Indices Data'!A73)-2)/(COUNTA('Indices Data'!$B$2:$B$100)*COUNTA('Indices Data'!$E$2:$E$100)*COUNTA('Indices Data'!$D$2:$D$100)),0),COUNTA('Indices Data'!$A$2:$A$100))+1)</f>
        <v>2</v>
      </c>
      <c r="O74">
        <f>INDEX('Indices Data'!$B$2:$B$100, MOD(ROUNDDOWN((ROW('Indices Data'!B73)-2)/(COUNTA('Indices Data'!$E$2:$E$100)*COUNTA('Indices Data'!$D$2:$D$100)),0),COUNTA('Indices Data'!$B$2:$B$100))+1)</f>
        <v>6</v>
      </c>
      <c r="P74" t="str">
        <f>INDEX('Indices Data'!$D$2:$D$100, MOD(ROUNDDOWN((ROW('Indices Data'!D73)-2)/(COUNTA('Indices Data'!$E$2:$E$100)),0),COUNTA('Indices Data'!$D$2:$D$100))+1)</f>
        <v>Complexity 2</v>
      </c>
      <c r="Q74" t="str">
        <f>INDEX('Indices Data'!$E$2:$E$100,MOD(ROUNDDOWN((ROW('Indices Data'!E73)-2)/1,0),COUNTA('Indices Data'!$E$2:$E$100))+1)</f>
        <v xml:space="preserve">CPU 2 </v>
      </c>
      <c r="R74">
        <v>0.18538639534883727</v>
      </c>
    </row>
    <row r="75" spans="14:18" x14ac:dyDescent="0.25">
      <c r="N75">
        <f>INDEX('Indices Data'!$A$2:$A$100,MOD(ROUNDDOWN((ROW('Indices Data'!A74)-2)/(COUNTA('Indices Data'!$B$2:$B$100)*COUNTA('Indices Data'!$E$2:$E$100)*COUNTA('Indices Data'!$D$2:$D$100)),0),COUNTA('Indices Data'!$A$2:$A$100))+1)</f>
        <v>2</v>
      </c>
      <c r="O75">
        <f>INDEX('Indices Data'!$B$2:$B$100, MOD(ROUNDDOWN((ROW('Indices Data'!B74)-2)/(COUNTA('Indices Data'!$E$2:$E$100)*COUNTA('Indices Data'!$D$2:$D$100)),0),COUNTA('Indices Data'!$B$2:$B$100))+1)</f>
        <v>7</v>
      </c>
      <c r="P75" t="str">
        <f>INDEX('Indices Data'!$D$2:$D$100, MOD(ROUNDDOWN((ROW('Indices Data'!D74)-2)/(COUNTA('Indices Data'!$E$2:$E$100)),0),COUNTA('Indices Data'!$D$2:$D$100))+1)</f>
        <v>Complexity 1</v>
      </c>
      <c r="Q75" t="str">
        <f>INDEX('Indices Data'!$E$2:$E$100,MOD(ROUNDDOWN((ROW('Indices Data'!E74)-2)/1,0),COUNTA('Indices Data'!$E$2:$E$100))+1)</f>
        <v>CPU 1</v>
      </c>
      <c r="R75">
        <v>0.16684775581395353</v>
      </c>
    </row>
    <row r="76" spans="14:18" x14ac:dyDescent="0.25">
      <c r="N76">
        <f>INDEX('Indices Data'!$A$2:$A$100,MOD(ROUNDDOWN((ROW('Indices Data'!A75)-2)/(COUNTA('Indices Data'!$B$2:$B$100)*COUNTA('Indices Data'!$E$2:$E$100)*COUNTA('Indices Data'!$D$2:$D$100)),0),COUNTA('Indices Data'!$A$2:$A$100))+1)</f>
        <v>2</v>
      </c>
      <c r="O76">
        <f>INDEX('Indices Data'!$B$2:$B$100, MOD(ROUNDDOWN((ROW('Indices Data'!B75)-2)/(COUNTA('Indices Data'!$E$2:$E$100)*COUNTA('Indices Data'!$D$2:$D$100)),0),COUNTA('Indices Data'!$B$2:$B$100))+1)</f>
        <v>7</v>
      </c>
      <c r="P76" t="str">
        <f>INDEX('Indices Data'!$D$2:$D$100, MOD(ROUNDDOWN((ROW('Indices Data'!D75)-2)/(COUNTA('Indices Data'!$E$2:$E$100)),0),COUNTA('Indices Data'!$D$2:$D$100))+1)</f>
        <v>Complexity 1</v>
      </c>
      <c r="Q76" t="str">
        <f>INDEX('Indices Data'!$E$2:$E$100,MOD(ROUNDDOWN((ROW('Indices Data'!E75)-2)/1,0),COUNTA('Indices Data'!$E$2:$E$100))+1)</f>
        <v xml:space="preserve">CPU 2 </v>
      </c>
      <c r="R76">
        <v>0.16684775581395353</v>
      </c>
    </row>
    <row r="77" spans="14:18" x14ac:dyDescent="0.25">
      <c r="N77">
        <f>INDEX('Indices Data'!$A$2:$A$100,MOD(ROUNDDOWN((ROW('Indices Data'!A76)-2)/(COUNTA('Indices Data'!$B$2:$B$100)*COUNTA('Indices Data'!$E$2:$E$100)*COUNTA('Indices Data'!$D$2:$D$100)),0),COUNTA('Indices Data'!$A$2:$A$100))+1)</f>
        <v>2</v>
      </c>
      <c r="O77">
        <f>INDEX('Indices Data'!$B$2:$B$100, MOD(ROUNDDOWN((ROW('Indices Data'!B76)-2)/(COUNTA('Indices Data'!$E$2:$E$100)*COUNTA('Indices Data'!$D$2:$D$100)),0),COUNTA('Indices Data'!$B$2:$B$100))+1)</f>
        <v>7</v>
      </c>
      <c r="P77" t="str">
        <f>INDEX('Indices Data'!$D$2:$D$100, MOD(ROUNDDOWN((ROW('Indices Data'!D76)-2)/(COUNTA('Indices Data'!$E$2:$E$100)),0),COUNTA('Indices Data'!$D$2:$D$100))+1)</f>
        <v>Complexity 2</v>
      </c>
      <c r="Q77" t="str">
        <f>INDEX('Indices Data'!$E$2:$E$100,MOD(ROUNDDOWN((ROW('Indices Data'!E76)-2)/1,0),COUNTA('Indices Data'!$E$2:$E$100))+1)</f>
        <v>CPU 1</v>
      </c>
      <c r="R77">
        <v>0.16684775581395353</v>
      </c>
    </row>
    <row r="78" spans="14:18" x14ac:dyDescent="0.25">
      <c r="N78">
        <f>INDEX('Indices Data'!$A$2:$A$100,MOD(ROUNDDOWN((ROW('Indices Data'!A77)-2)/(COUNTA('Indices Data'!$B$2:$B$100)*COUNTA('Indices Data'!$E$2:$E$100)*COUNTA('Indices Data'!$D$2:$D$100)),0),COUNTA('Indices Data'!$A$2:$A$100))+1)</f>
        <v>2</v>
      </c>
      <c r="O78">
        <f>INDEX('Indices Data'!$B$2:$B$100, MOD(ROUNDDOWN((ROW('Indices Data'!B77)-2)/(COUNTA('Indices Data'!$E$2:$E$100)*COUNTA('Indices Data'!$D$2:$D$100)),0),COUNTA('Indices Data'!$B$2:$B$100))+1)</f>
        <v>7</v>
      </c>
      <c r="P78" t="str">
        <f>INDEX('Indices Data'!$D$2:$D$100, MOD(ROUNDDOWN((ROW('Indices Data'!D77)-2)/(COUNTA('Indices Data'!$E$2:$E$100)),0),COUNTA('Indices Data'!$D$2:$D$100))+1)</f>
        <v>Complexity 2</v>
      </c>
      <c r="Q78" t="str">
        <f>INDEX('Indices Data'!$E$2:$E$100,MOD(ROUNDDOWN((ROW('Indices Data'!E77)-2)/1,0),COUNTA('Indices Data'!$E$2:$E$100))+1)</f>
        <v xml:space="preserve">CPU 2 </v>
      </c>
      <c r="R78">
        <v>0.16684775581395353</v>
      </c>
    </row>
    <row r="79" spans="14:18" x14ac:dyDescent="0.25">
      <c r="N79">
        <f>INDEX('Indices Data'!$A$2:$A$100,MOD(ROUNDDOWN((ROW('Indices Data'!A78)-2)/(COUNTA('Indices Data'!$B$2:$B$100)*COUNTA('Indices Data'!$E$2:$E$100)*COUNTA('Indices Data'!$D$2:$D$100)),0),COUNTA('Indices Data'!$A$2:$A$100))+1)</f>
        <v>2</v>
      </c>
      <c r="O79">
        <f>INDEX('Indices Data'!$B$2:$B$100, MOD(ROUNDDOWN((ROW('Indices Data'!B78)-2)/(COUNTA('Indices Data'!$E$2:$E$100)*COUNTA('Indices Data'!$D$2:$D$100)),0),COUNTA('Indices Data'!$B$2:$B$100))+1)</f>
        <v>8</v>
      </c>
      <c r="P79" t="str">
        <f>INDEX('Indices Data'!$D$2:$D$100, MOD(ROUNDDOWN((ROW('Indices Data'!D78)-2)/(COUNTA('Indices Data'!$E$2:$E$100)),0),COUNTA('Indices Data'!$D$2:$D$100))+1)</f>
        <v>Complexity 1</v>
      </c>
      <c r="Q79" t="str">
        <f>INDEX('Indices Data'!$E$2:$E$100,MOD(ROUNDDOWN((ROW('Indices Data'!E78)-2)/1,0),COUNTA('Indices Data'!$E$2:$E$100))+1)</f>
        <v>CPU 1</v>
      </c>
      <c r="R79">
        <v>0.1501629802325582</v>
      </c>
    </row>
    <row r="80" spans="14:18" x14ac:dyDescent="0.25">
      <c r="N80">
        <f>INDEX('Indices Data'!$A$2:$A$100,MOD(ROUNDDOWN((ROW('Indices Data'!A79)-2)/(COUNTA('Indices Data'!$B$2:$B$100)*COUNTA('Indices Data'!$E$2:$E$100)*COUNTA('Indices Data'!$D$2:$D$100)),0),COUNTA('Indices Data'!$A$2:$A$100))+1)</f>
        <v>2</v>
      </c>
      <c r="O80">
        <f>INDEX('Indices Data'!$B$2:$B$100, MOD(ROUNDDOWN((ROW('Indices Data'!B79)-2)/(COUNTA('Indices Data'!$E$2:$E$100)*COUNTA('Indices Data'!$D$2:$D$100)),0),COUNTA('Indices Data'!$B$2:$B$100))+1)</f>
        <v>8</v>
      </c>
      <c r="P80" t="str">
        <f>INDEX('Indices Data'!$D$2:$D$100, MOD(ROUNDDOWN((ROW('Indices Data'!D79)-2)/(COUNTA('Indices Data'!$E$2:$E$100)),0),COUNTA('Indices Data'!$D$2:$D$100))+1)</f>
        <v>Complexity 1</v>
      </c>
      <c r="Q80" t="str">
        <f>INDEX('Indices Data'!$E$2:$E$100,MOD(ROUNDDOWN((ROW('Indices Data'!E79)-2)/1,0),COUNTA('Indices Data'!$E$2:$E$100))+1)</f>
        <v xml:space="preserve">CPU 2 </v>
      </c>
      <c r="R80">
        <v>0.1501629802325582</v>
      </c>
    </row>
    <row r="81" spans="14:18" x14ac:dyDescent="0.25">
      <c r="N81">
        <f>INDEX('Indices Data'!$A$2:$A$100,MOD(ROUNDDOWN((ROW('Indices Data'!A80)-2)/(COUNTA('Indices Data'!$B$2:$B$100)*COUNTA('Indices Data'!$E$2:$E$100)*COUNTA('Indices Data'!$D$2:$D$100)),0),COUNTA('Indices Data'!$A$2:$A$100))+1)</f>
        <v>2</v>
      </c>
      <c r="O81">
        <f>INDEX('Indices Data'!$B$2:$B$100, MOD(ROUNDDOWN((ROW('Indices Data'!B80)-2)/(COUNTA('Indices Data'!$E$2:$E$100)*COUNTA('Indices Data'!$D$2:$D$100)),0),COUNTA('Indices Data'!$B$2:$B$100))+1)</f>
        <v>8</v>
      </c>
      <c r="P81" t="str">
        <f>INDEX('Indices Data'!$D$2:$D$100, MOD(ROUNDDOWN((ROW('Indices Data'!D80)-2)/(COUNTA('Indices Data'!$E$2:$E$100)),0),COUNTA('Indices Data'!$D$2:$D$100))+1)</f>
        <v>Complexity 2</v>
      </c>
      <c r="Q81" t="str">
        <f>INDEX('Indices Data'!$E$2:$E$100,MOD(ROUNDDOWN((ROW('Indices Data'!E80)-2)/1,0),COUNTA('Indices Data'!$E$2:$E$100))+1)</f>
        <v>CPU 1</v>
      </c>
      <c r="R81">
        <v>0.1501629802325582</v>
      </c>
    </row>
    <row r="82" spans="14:18" x14ac:dyDescent="0.25">
      <c r="N82">
        <f>INDEX('Indices Data'!$A$2:$A$100,MOD(ROUNDDOWN((ROW('Indices Data'!A81)-2)/(COUNTA('Indices Data'!$B$2:$B$100)*COUNTA('Indices Data'!$E$2:$E$100)*COUNTA('Indices Data'!$D$2:$D$100)),0),COUNTA('Indices Data'!$A$2:$A$100))+1)</f>
        <v>2</v>
      </c>
      <c r="O82">
        <f>INDEX('Indices Data'!$B$2:$B$100, MOD(ROUNDDOWN((ROW('Indices Data'!B81)-2)/(COUNTA('Indices Data'!$E$2:$E$100)*COUNTA('Indices Data'!$D$2:$D$100)),0),COUNTA('Indices Data'!$B$2:$B$100))+1)</f>
        <v>8</v>
      </c>
      <c r="P82" t="str">
        <f>INDEX('Indices Data'!$D$2:$D$100, MOD(ROUNDDOWN((ROW('Indices Data'!D81)-2)/(COUNTA('Indices Data'!$E$2:$E$100)),0),COUNTA('Indices Data'!$D$2:$D$100))+1)</f>
        <v>Complexity 2</v>
      </c>
      <c r="Q82" t="str">
        <f>INDEX('Indices Data'!$E$2:$E$100,MOD(ROUNDDOWN((ROW('Indices Data'!E81)-2)/1,0),COUNTA('Indices Data'!$E$2:$E$100))+1)</f>
        <v xml:space="preserve">CPU 2 </v>
      </c>
      <c r="R82">
        <v>0.1501629802325582</v>
      </c>
    </row>
    <row r="83" spans="14:18" x14ac:dyDescent="0.25">
      <c r="N83">
        <f>INDEX('Indices Data'!$A$2:$A$100,MOD(ROUNDDOWN((ROW('Indices Data'!A82)-2)/(COUNTA('Indices Data'!$B$2:$B$100)*COUNTA('Indices Data'!$E$2:$E$100)*COUNTA('Indices Data'!$D$2:$D$100)),0),COUNTA('Indices Data'!$A$2:$A$100))+1)</f>
        <v>2</v>
      </c>
      <c r="O83">
        <f>INDEX('Indices Data'!$B$2:$B$100, MOD(ROUNDDOWN((ROW('Indices Data'!B82)-2)/(COUNTA('Indices Data'!$E$2:$E$100)*COUNTA('Indices Data'!$D$2:$D$100)),0),COUNTA('Indices Data'!$B$2:$B$100))+1)</f>
        <v>9</v>
      </c>
      <c r="P83" t="str">
        <f>INDEX('Indices Data'!$D$2:$D$100, MOD(ROUNDDOWN((ROW('Indices Data'!D82)-2)/(COUNTA('Indices Data'!$E$2:$E$100)),0),COUNTA('Indices Data'!$D$2:$D$100))+1)</f>
        <v>Complexity 1</v>
      </c>
      <c r="Q83" t="str">
        <f>INDEX('Indices Data'!$E$2:$E$100,MOD(ROUNDDOWN((ROW('Indices Data'!E82)-2)/1,0),COUNTA('Indices Data'!$E$2:$E$100))+1)</f>
        <v>CPU 1</v>
      </c>
      <c r="R83">
        <v>0.13514668220930237</v>
      </c>
    </row>
    <row r="84" spans="14:18" x14ac:dyDescent="0.25">
      <c r="N84">
        <f>INDEX('Indices Data'!$A$2:$A$100,MOD(ROUNDDOWN((ROW('Indices Data'!A83)-2)/(COUNTA('Indices Data'!$B$2:$B$100)*COUNTA('Indices Data'!$E$2:$E$100)*COUNTA('Indices Data'!$D$2:$D$100)),0),COUNTA('Indices Data'!$A$2:$A$100))+1)</f>
        <v>2</v>
      </c>
      <c r="O84">
        <f>INDEX('Indices Data'!$B$2:$B$100, MOD(ROUNDDOWN((ROW('Indices Data'!B83)-2)/(COUNTA('Indices Data'!$E$2:$E$100)*COUNTA('Indices Data'!$D$2:$D$100)),0),COUNTA('Indices Data'!$B$2:$B$100))+1)</f>
        <v>9</v>
      </c>
      <c r="P84" t="str">
        <f>INDEX('Indices Data'!$D$2:$D$100, MOD(ROUNDDOWN((ROW('Indices Data'!D83)-2)/(COUNTA('Indices Data'!$E$2:$E$100)),0),COUNTA('Indices Data'!$D$2:$D$100))+1)</f>
        <v>Complexity 1</v>
      </c>
      <c r="Q84" t="str">
        <f>INDEX('Indices Data'!$E$2:$E$100,MOD(ROUNDDOWN((ROW('Indices Data'!E83)-2)/1,0),COUNTA('Indices Data'!$E$2:$E$100))+1)</f>
        <v xml:space="preserve">CPU 2 </v>
      </c>
      <c r="R84">
        <v>0.13514668220930237</v>
      </c>
    </row>
    <row r="85" spans="14:18" x14ac:dyDescent="0.25">
      <c r="N85">
        <f>INDEX('Indices Data'!$A$2:$A$100,MOD(ROUNDDOWN((ROW('Indices Data'!A84)-2)/(COUNTA('Indices Data'!$B$2:$B$100)*COUNTA('Indices Data'!$E$2:$E$100)*COUNTA('Indices Data'!$D$2:$D$100)),0),COUNTA('Indices Data'!$A$2:$A$100))+1)</f>
        <v>2</v>
      </c>
      <c r="O85">
        <f>INDEX('Indices Data'!$B$2:$B$100, MOD(ROUNDDOWN((ROW('Indices Data'!B84)-2)/(COUNTA('Indices Data'!$E$2:$E$100)*COUNTA('Indices Data'!$D$2:$D$100)),0),COUNTA('Indices Data'!$B$2:$B$100))+1)</f>
        <v>9</v>
      </c>
      <c r="P85" t="str">
        <f>INDEX('Indices Data'!$D$2:$D$100, MOD(ROUNDDOWN((ROW('Indices Data'!D84)-2)/(COUNTA('Indices Data'!$E$2:$E$100)),0),COUNTA('Indices Data'!$D$2:$D$100))+1)</f>
        <v>Complexity 2</v>
      </c>
      <c r="Q85" t="str">
        <f>INDEX('Indices Data'!$E$2:$E$100,MOD(ROUNDDOWN((ROW('Indices Data'!E84)-2)/1,0),COUNTA('Indices Data'!$E$2:$E$100))+1)</f>
        <v>CPU 1</v>
      </c>
      <c r="R85">
        <v>0.13514668220930237</v>
      </c>
    </row>
    <row r="86" spans="14:18" x14ac:dyDescent="0.25">
      <c r="N86">
        <f>INDEX('Indices Data'!$A$2:$A$100,MOD(ROUNDDOWN((ROW('Indices Data'!A85)-2)/(COUNTA('Indices Data'!$B$2:$B$100)*COUNTA('Indices Data'!$E$2:$E$100)*COUNTA('Indices Data'!$D$2:$D$100)),0),COUNTA('Indices Data'!$A$2:$A$100))+1)</f>
        <v>2</v>
      </c>
      <c r="O86">
        <f>INDEX('Indices Data'!$B$2:$B$100, MOD(ROUNDDOWN((ROW('Indices Data'!B85)-2)/(COUNTA('Indices Data'!$E$2:$E$100)*COUNTA('Indices Data'!$D$2:$D$100)),0),COUNTA('Indices Data'!$B$2:$B$100))+1)</f>
        <v>9</v>
      </c>
      <c r="P86" t="str">
        <f>INDEX('Indices Data'!$D$2:$D$100, MOD(ROUNDDOWN((ROW('Indices Data'!D85)-2)/(COUNTA('Indices Data'!$E$2:$E$100)),0),COUNTA('Indices Data'!$D$2:$D$100))+1)</f>
        <v>Complexity 2</v>
      </c>
      <c r="Q86" t="str">
        <f>INDEX('Indices Data'!$E$2:$E$100,MOD(ROUNDDOWN((ROW('Indices Data'!E85)-2)/1,0),COUNTA('Indices Data'!$E$2:$E$100))+1)</f>
        <v xml:space="preserve">CPU 2 </v>
      </c>
      <c r="R86">
        <v>0.13514668220930237</v>
      </c>
    </row>
    <row r="87" spans="14:18" x14ac:dyDescent="0.25">
      <c r="N87">
        <f>INDEX('Indices Data'!$A$2:$A$100,MOD(ROUNDDOWN((ROW('Indices Data'!A86)-2)/(COUNTA('Indices Data'!$B$2:$B$100)*COUNTA('Indices Data'!$E$2:$E$100)*COUNTA('Indices Data'!$D$2:$D$100)),0),COUNTA('Indices Data'!$A$2:$A$100))+1)</f>
        <v>2</v>
      </c>
      <c r="O87">
        <f>INDEX('Indices Data'!$B$2:$B$100, MOD(ROUNDDOWN((ROW('Indices Data'!B86)-2)/(COUNTA('Indices Data'!$E$2:$E$100)*COUNTA('Indices Data'!$D$2:$D$100)),0),COUNTA('Indices Data'!$B$2:$B$100))+1)</f>
        <v>10</v>
      </c>
      <c r="P87" t="str">
        <f>INDEX('Indices Data'!$D$2:$D$100, MOD(ROUNDDOWN((ROW('Indices Data'!D86)-2)/(COUNTA('Indices Data'!$E$2:$E$100)),0),COUNTA('Indices Data'!$D$2:$D$100))+1)</f>
        <v>Complexity 1</v>
      </c>
      <c r="Q87" t="str">
        <f>INDEX('Indices Data'!$E$2:$E$100,MOD(ROUNDDOWN((ROW('Indices Data'!E86)-2)/1,0),COUNTA('Indices Data'!$E$2:$E$100))+1)</f>
        <v>CPU 1</v>
      </c>
      <c r="R87">
        <v>0.12163201398837215</v>
      </c>
    </row>
    <row r="88" spans="14:18" x14ac:dyDescent="0.25">
      <c r="N88">
        <f>INDEX('Indices Data'!$A$2:$A$100,MOD(ROUNDDOWN((ROW('Indices Data'!A87)-2)/(COUNTA('Indices Data'!$B$2:$B$100)*COUNTA('Indices Data'!$E$2:$E$100)*COUNTA('Indices Data'!$D$2:$D$100)),0),COUNTA('Indices Data'!$A$2:$A$100))+1)</f>
        <v>2</v>
      </c>
      <c r="O88">
        <f>INDEX('Indices Data'!$B$2:$B$100, MOD(ROUNDDOWN((ROW('Indices Data'!B87)-2)/(COUNTA('Indices Data'!$E$2:$E$100)*COUNTA('Indices Data'!$D$2:$D$100)),0),COUNTA('Indices Data'!$B$2:$B$100))+1)</f>
        <v>10</v>
      </c>
      <c r="P88" t="str">
        <f>INDEX('Indices Data'!$D$2:$D$100, MOD(ROUNDDOWN((ROW('Indices Data'!D87)-2)/(COUNTA('Indices Data'!$E$2:$E$100)),0),COUNTA('Indices Data'!$D$2:$D$100))+1)</f>
        <v>Complexity 1</v>
      </c>
      <c r="Q88" t="str">
        <f>INDEX('Indices Data'!$E$2:$E$100,MOD(ROUNDDOWN((ROW('Indices Data'!E87)-2)/1,0),COUNTA('Indices Data'!$E$2:$E$100))+1)</f>
        <v xml:space="preserve">CPU 2 </v>
      </c>
      <c r="R88">
        <v>0.12163201398837215</v>
      </c>
    </row>
    <row r="89" spans="14:18" x14ac:dyDescent="0.25">
      <c r="N89">
        <f>INDEX('Indices Data'!$A$2:$A$100,MOD(ROUNDDOWN((ROW('Indices Data'!A88)-2)/(COUNTA('Indices Data'!$B$2:$B$100)*COUNTA('Indices Data'!$E$2:$E$100)*COUNTA('Indices Data'!$D$2:$D$100)),0),COUNTA('Indices Data'!$A$2:$A$100))+1)</f>
        <v>2</v>
      </c>
      <c r="O89">
        <f>INDEX('Indices Data'!$B$2:$B$100, MOD(ROUNDDOWN((ROW('Indices Data'!B88)-2)/(COUNTA('Indices Data'!$E$2:$E$100)*COUNTA('Indices Data'!$D$2:$D$100)),0),COUNTA('Indices Data'!$B$2:$B$100))+1)</f>
        <v>10</v>
      </c>
      <c r="P89" t="str">
        <f>INDEX('Indices Data'!$D$2:$D$100, MOD(ROUNDDOWN((ROW('Indices Data'!D88)-2)/(COUNTA('Indices Data'!$E$2:$E$100)),0),COUNTA('Indices Data'!$D$2:$D$100))+1)</f>
        <v>Complexity 2</v>
      </c>
      <c r="Q89" t="str">
        <f>INDEX('Indices Data'!$E$2:$E$100,MOD(ROUNDDOWN((ROW('Indices Data'!E88)-2)/1,0),COUNTA('Indices Data'!$E$2:$E$100))+1)</f>
        <v>CPU 1</v>
      </c>
      <c r="R89">
        <v>0.12163201398837215</v>
      </c>
    </row>
    <row r="90" spans="14:18" x14ac:dyDescent="0.25">
      <c r="N90">
        <f>INDEX('Indices Data'!$A$2:$A$100,MOD(ROUNDDOWN((ROW('Indices Data'!A89)-2)/(COUNTA('Indices Data'!$B$2:$B$100)*COUNTA('Indices Data'!$E$2:$E$100)*COUNTA('Indices Data'!$D$2:$D$100)),0),COUNTA('Indices Data'!$A$2:$A$100))+1)</f>
        <v>2</v>
      </c>
      <c r="O90">
        <f>INDEX('Indices Data'!$B$2:$B$100, MOD(ROUNDDOWN((ROW('Indices Data'!B89)-2)/(COUNTA('Indices Data'!$E$2:$E$100)*COUNTA('Indices Data'!$D$2:$D$100)),0),COUNTA('Indices Data'!$B$2:$B$100))+1)</f>
        <v>10</v>
      </c>
      <c r="P90" t="str">
        <f>INDEX('Indices Data'!$D$2:$D$100, MOD(ROUNDDOWN((ROW('Indices Data'!D89)-2)/(COUNTA('Indices Data'!$E$2:$E$100)),0),COUNTA('Indices Data'!$D$2:$D$100))+1)</f>
        <v>Complexity 2</v>
      </c>
      <c r="Q90" t="str">
        <f>INDEX('Indices Data'!$E$2:$E$100,MOD(ROUNDDOWN((ROW('Indices Data'!E89)-2)/1,0),COUNTA('Indices Data'!$E$2:$E$100))+1)</f>
        <v xml:space="preserve">CPU 2 </v>
      </c>
      <c r="R90">
        <v>0.12163201398837215</v>
      </c>
    </row>
    <row r="91" spans="14:18" x14ac:dyDescent="0.25">
      <c r="N91">
        <f>INDEX('Indices Data'!$A$2:$A$100,MOD(ROUNDDOWN((ROW('Indices Data'!A90)-2)/(COUNTA('Indices Data'!$B$2:$B$100)*COUNTA('Indices Data'!$E$2:$E$100)*COUNTA('Indices Data'!$D$2:$D$100)),0),COUNTA('Indices Data'!$A$2:$A$100))+1)</f>
        <v>3</v>
      </c>
      <c r="O91">
        <f>INDEX('Indices Data'!$B$2:$B$100, MOD(ROUNDDOWN((ROW('Indices Data'!B90)-2)/(COUNTA('Indices Data'!$E$2:$E$100)*COUNTA('Indices Data'!$D$2:$D$100)),0),COUNTA('Indices Data'!$B$2:$B$100))+1)</f>
        <v>0</v>
      </c>
      <c r="P91" t="str">
        <f>INDEX('Indices Data'!$D$2:$D$100, MOD(ROUNDDOWN((ROW('Indices Data'!D90)-2)/(COUNTA('Indices Data'!$E$2:$E$100)),0),COUNTA('Indices Data'!$D$2:$D$100))+1)</f>
        <v>Complexity 1</v>
      </c>
      <c r="Q91" t="str">
        <f>INDEX('Indices Data'!$E$2:$E$100,MOD(ROUNDDOWN((ROW('Indices Data'!E90)-2)/1,0),COUNTA('Indices Data'!$E$2:$E$100))+1)</f>
        <v>CPU 1</v>
      </c>
      <c r="R91">
        <v>0.34883720930232559</v>
      </c>
    </row>
    <row r="92" spans="14:18" x14ac:dyDescent="0.25">
      <c r="N92">
        <f>INDEX('Indices Data'!$A$2:$A$100,MOD(ROUNDDOWN((ROW('Indices Data'!A91)-2)/(COUNTA('Indices Data'!$B$2:$B$100)*COUNTA('Indices Data'!$E$2:$E$100)*COUNTA('Indices Data'!$D$2:$D$100)),0),COUNTA('Indices Data'!$A$2:$A$100))+1)</f>
        <v>3</v>
      </c>
      <c r="O92">
        <f>INDEX('Indices Data'!$B$2:$B$100, MOD(ROUNDDOWN((ROW('Indices Data'!B91)-2)/(COUNTA('Indices Data'!$E$2:$E$100)*COUNTA('Indices Data'!$D$2:$D$100)),0),COUNTA('Indices Data'!$B$2:$B$100))+1)</f>
        <v>0</v>
      </c>
      <c r="P92" t="str">
        <f>INDEX('Indices Data'!$D$2:$D$100, MOD(ROUNDDOWN((ROW('Indices Data'!D91)-2)/(COUNTA('Indices Data'!$E$2:$E$100)),0),COUNTA('Indices Data'!$D$2:$D$100))+1)</f>
        <v>Complexity 1</v>
      </c>
      <c r="Q92" t="str">
        <f>INDEX('Indices Data'!$E$2:$E$100,MOD(ROUNDDOWN((ROW('Indices Data'!E91)-2)/1,0),COUNTA('Indices Data'!$E$2:$E$100))+1)</f>
        <v xml:space="preserve">CPU 2 </v>
      </c>
      <c r="R92">
        <v>0.34883720930232559</v>
      </c>
    </row>
    <row r="93" spans="14:18" x14ac:dyDescent="0.25">
      <c r="N93">
        <f>INDEX('Indices Data'!$A$2:$A$100,MOD(ROUNDDOWN((ROW('Indices Data'!A92)-2)/(COUNTA('Indices Data'!$B$2:$B$100)*COUNTA('Indices Data'!$E$2:$E$100)*COUNTA('Indices Data'!$D$2:$D$100)),0),COUNTA('Indices Data'!$A$2:$A$100))+1)</f>
        <v>3</v>
      </c>
      <c r="O93">
        <f>INDEX('Indices Data'!$B$2:$B$100, MOD(ROUNDDOWN((ROW('Indices Data'!B92)-2)/(COUNTA('Indices Data'!$E$2:$E$100)*COUNTA('Indices Data'!$D$2:$D$100)),0),COUNTA('Indices Data'!$B$2:$B$100))+1)</f>
        <v>0</v>
      </c>
      <c r="P93" t="str">
        <f>INDEX('Indices Data'!$D$2:$D$100, MOD(ROUNDDOWN((ROW('Indices Data'!D92)-2)/(COUNTA('Indices Data'!$E$2:$E$100)),0),COUNTA('Indices Data'!$D$2:$D$100))+1)</f>
        <v>Complexity 2</v>
      </c>
      <c r="Q93" t="str">
        <f>INDEX('Indices Data'!$E$2:$E$100,MOD(ROUNDDOWN((ROW('Indices Data'!E92)-2)/1,0),COUNTA('Indices Data'!$E$2:$E$100))+1)</f>
        <v>CPU 1</v>
      </c>
      <c r="R93">
        <v>0.34883720930232559</v>
      </c>
    </row>
    <row r="94" spans="14:18" x14ac:dyDescent="0.25">
      <c r="N94">
        <f>INDEX('Indices Data'!$A$2:$A$100,MOD(ROUNDDOWN((ROW('Indices Data'!A93)-2)/(COUNTA('Indices Data'!$B$2:$B$100)*COUNTA('Indices Data'!$E$2:$E$100)*COUNTA('Indices Data'!$D$2:$D$100)),0),COUNTA('Indices Data'!$A$2:$A$100))+1)</f>
        <v>3</v>
      </c>
      <c r="O94">
        <f>INDEX('Indices Data'!$B$2:$B$100, MOD(ROUNDDOWN((ROW('Indices Data'!B93)-2)/(COUNTA('Indices Data'!$E$2:$E$100)*COUNTA('Indices Data'!$D$2:$D$100)),0),COUNTA('Indices Data'!$B$2:$B$100))+1)</f>
        <v>0</v>
      </c>
      <c r="P94" t="str">
        <f>INDEX('Indices Data'!$D$2:$D$100, MOD(ROUNDDOWN((ROW('Indices Data'!D93)-2)/(COUNTA('Indices Data'!$E$2:$E$100)),0),COUNTA('Indices Data'!$D$2:$D$100))+1)</f>
        <v>Complexity 2</v>
      </c>
      <c r="Q94" t="str">
        <f>INDEX('Indices Data'!$E$2:$E$100,MOD(ROUNDDOWN((ROW('Indices Data'!E93)-2)/1,0),COUNTA('Indices Data'!$E$2:$E$100))+1)</f>
        <v xml:space="preserve">CPU 2 </v>
      </c>
      <c r="R94">
        <v>0.34883720930232559</v>
      </c>
    </row>
    <row r="95" spans="14:18" x14ac:dyDescent="0.25">
      <c r="N95">
        <f>INDEX('Indices Data'!$A$2:$A$100,MOD(ROUNDDOWN((ROW('Indices Data'!A94)-2)/(COUNTA('Indices Data'!$B$2:$B$100)*COUNTA('Indices Data'!$E$2:$E$100)*COUNTA('Indices Data'!$D$2:$D$100)),0),COUNTA('Indices Data'!$A$2:$A$100))+1)</f>
        <v>3</v>
      </c>
      <c r="O95">
        <f>INDEX('Indices Data'!$B$2:$B$100, MOD(ROUNDDOWN((ROW('Indices Data'!B94)-2)/(COUNTA('Indices Data'!$E$2:$E$100)*COUNTA('Indices Data'!$D$2:$D$100)),0),COUNTA('Indices Data'!$B$2:$B$100))+1)</f>
        <v>1</v>
      </c>
      <c r="P95" t="str">
        <f>INDEX('Indices Data'!$D$2:$D$100, MOD(ROUNDDOWN((ROW('Indices Data'!D94)-2)/(COUNTA('Indices Data'!$E$2:$E$100)),0),COUNTA('Indices Data'!$D$2:$D$100))+1)</f>
        <v>Complexity 1</v>
      </c>
      <c r="Q95" t="str">
        <f>INDEX('Indices Data'!$E$2:$E$100,MOD(ROUNDDOWN((ROW('Indices Data'!E94)-2)/1,0),COUNTA('Indices Data'!$E$2:$E$100))+1)</f>
        <v>CPU 1</v>
      </c>
      <c r="R95">
        <v>0.31395348837209303</v>
      </c>
    </row>
    <row r="96" spans="14:18" x14ac:dyDescent="0.25">
      <c r="N96">
        <f>INDEX('Indices Data'!$A$2:$A$100,MOD(ROUNDDOWN((ROW('Indices Data'!A95)-2)/(COUNTA('Indices Data'!$B$2:$B$100)*COUNTA('Indices Data'!$E$2:$E$100)*COUNTA('Indices Data'!$D$2:$D$100)),0),COUNTA('Indices Data'!$A$2:$A$100))+1)</f>
        <v>3</v>
      </c>
      <c r="O96">
        <f>INDEX('Indices Data'!$B$2:$B$100, MOD(ROUNDDOWN((ROW('Indices Data'!B95)-2)/(COUNTA('Indices Data'!$E$2:$E$100)*COUNTA('Indices Data'!$D$2:$D$100)),0),COUNTA('Indices Data'!$B$2:$B$100))+1)</f>
        <v>1</v>
      </c>
      <c r="P96" t="str">
        <f>INDEX('Indices Data'!$D$2:$D$100, MOD(ROUNDDOWN((ROW('Indices Data'!D95)-2)/(COUNTA('Indices Data'!$E$2:$E$100)),0),COUNTA('Indices Data'!$D$2:$D$100))+1)</f>
        <v>Complexity 1</v>
      </c>
      <c r="Q96" t="str">
        <f>INDEX('Indices Data'!$E$2:$E$100,MOD(ROUNDDOWN((ROW('Indices Data'!E95)-2)/1,0),COUNTA('Indices Data'!$E$2:$E$100))+1)</f>
        <v xml:space="preserve">CPU 2 </v>
      </c>
      <c r="R96">
        <v>0.31395348837209303</v>
      </c>
    </row>
    <row r="97" spans="14:18" x14ac:dyDescent="0.25">
      <c r="N97">
        <f>INDEX('Indices Data'!$A$2:$A$100,MOD(ROUNDDOWN((ROW('Indices Data'!A96)-2)/(COUNTA('Indices Data'!$B$2:$B$100)*COUNTA('Indices Data'!$E$2:$E$100)*COUNTA('Indices Data'!$D$2:$D$100)),0),COUNTA('Indices Data'!$A$2:$A$100))+1)</f>
        <v>3</v>
      </c>
      <c r="O97">
        <f>INDEX('Indices Data'!$B$2:$B$100, MOD(ROUNDDOWN((ROW('Indices Data'!B96)-2)/(COUNTA('Indices Data'!$E$2:$E$100)*COUNTA('Indices Data'!$D$2:$D$100)),0),COUNTA('Indices Data'!$B$2:$B$100))+1)</f>
        <v>1</v>
      </c>
      <c r="P97" t="str">
        <f>INDEX('Indices Data'!$D$2:$D$100, MOD(ROUNDDOWN((ROW('Indices Data'!D96)-2)/(COUNTA('Indices Data'!$E$2:$E$100)),0),COUNTA('Indices Data'!$D$2:$D$100))+1)</f>
        <v>Complexity 2</v>
      </c>
      <c r="Q97" t="str">
        <f>INDEX('Indices Data'!$E$2:$E$100,MOD(ROUNDDOWN((ROW('Indices Data'!E96)-2)/1,0),COUNTA('Indices Data'!$E$2:$E$100))+1)</f>
        <v>CPU 1</v>
      </c>
      <c r="R97">
        <v>0.31395348837209303</v>
      </c>
    </row>
    <row r="98" spans="14:18" x14ac:dyDescent="0.25">
      <c r="N98">
        <f>INDEX('Indices Data'!$A$2:$A$100,MOD(ROUNDDOWN((ROW('Indices Data'!A97)-2)/(COUNTA('Indices Data'!$B$2:$B$100)*COUNTA('Indices Data'!$E$2:$E$100)*COUNTA('Indices Data'!$D$2:$D$100)),0),COUNTA('Indices Data'!$A$2:$A$100))+1)</f>
        <v>3</v>
      </c>
      <c r="O98">
        <f>INDEX('Indices Data'!$B$2:$B$100, MOD(ROUNDDOWN((ROW('Indices Data'!B97)-2)/(COUNTA('Indices Data'!$E$2:$E$100)*COUNTA('Indices Data'!$D$2:$D$100)),0),COUNTA('Indices Data'!$B$2:$B$100))+1)</f>
        <v>1</v>
      </c>
      <c r="P98" t="str">
        <f>INDEX('Indices Data'!$D$2:$D$100, MOD(ROUNDDOWN((ROW('Indices Data'!D97)-2)/(COUNTA('Indices Data'!$E$2:$E$100)),0),COUNTA('Indices Data'!$D$2:$D$100))+1)</f>
        <v>Complexity 2</v>
      </c>
      <c r="Q98" t="str">
        <f>INDEX('Indices Data'!$E$2:$E$100,MOD(ROUNDDOWN((ROW('Indices Data'!E97)-2)/1,0),COUNTA('Indices Data'!$E$2:$E$100))+1)</f>
        <v xml:space="preserve">CPU 2 </v>
      </c>
      <c r="R98">
        <v>0.31395348837209303</v>
      </c>
    </row>
    <row r="99" spans="14:18" x14ac:dyDescent="0.25">
      <c r="N99">
        <f>INDEX('Indices Data'!$A$2:$A$100,MOD(ROUNDDOWN((ROW('Indices Data'!A98)-2)/(COUNTA('Indices Data'!$B$2:$B$100)*COUNTA('Indices Data'!$E$2:$E$100)*COUNTA('Indices Data'!$D$2:$D$100)),0),COUNTA('Indices Data'!$A$2:$A$100))+1)</f>
        <v>3</v>
      </c>
      <c r="O99">
        <f>INDEX('Indices Data'!$B$2:$B$100, MOD(ROUNDDOWN((ROW('Indices Data'!B98)-2)/(COUNTA('Indices Data'!$E$2:$E$100)*COUNTA('Indices Data'!$D$2:$D$100)),0),COUNTA('Indices Data'!$B$2:$B$100))+1)</f>
        <v>2</v>
      </c>
      <c r="P99" t="str">
        <f>INDEX('Indices Data'!$D$2:$D$100, MOD(ROUNDDOWN((ROW('Indices Data'!D98)-2)/(COUNTA('Indices Data'!$E$2:$E$100)),0),COUNTA('Indices Data'!$D$2:$D$100))+1)</f>
        <v>Complexity 1</v>
      </c>
      <c r="Q99" t="str">
        <f>INDEX('Indices Data'!$E$2:$E$100,MOD(ROUNDDOWN((ROW('Indices Data'!E98)-2)/1,0),COUNTA('Indices Data'!$E$2:$E$100))+1)</f>
        <v>CPU 1</v>
      </c>
      <c r="R99">
        <v>0.28255813953488373</v>
      </c>
    </row>
    <row r="100" spans="14:18" x14ac:dyDescent="0.25">
      <c r="N100">
        <f>INDEX('Indices Data'!$A$2:$A$100,MOD(ROUNDDOWN((ROW('Indices Data'!A99)-2)/(COUNTA('Indices Data'!$B$2:$B$100)*COUNTA('Indices Data'!$E$2:$E$100)*COUNTA('Indices Data'!$D$2:$D$100)),0),COUNTA('Indices Data'!$A$2:$A$100))+1)</f>
        <v>3</v>
      </c>
      <c r="O100">
        <f>INDEX('Indices Data'!$B$2:$B$100, MOD(ROUNDDOWN((ROW('Indices Data'!B99)-2)/(COUNTA('Indices Data'!$E$2:$E$100)*COUNTA('Indices Data'!$D$2:$D$100)),0),COUNTA('Indices Data'!$B$2:$B$100))+1)</f>
        <v>2</v>
      </c>
      <c r="P100" t="str">
        <f>INDEX('Indices Data'!$D$2:$D$100, MOD(ROUNDDOWN((ROW('Indices Data'!D99)-2)/(COUNTA('Indices Data'!$E$2:$E$100)),0),COUNTA('Indices Data'!$D$2:$D$100))+1)</f>
        <v>Complexity 1</v>
      </c>
      <c r="Q100" t="str">
        <f>INDEX('Indices Data'!$E$2:$E$100,MOD(ROUNDDOWN((ROW('Indices Data'!E99)-2)/1,0),COUNTA('Indices Data'!$E$2:$E$100))+1)</f>
        <v xml:space="preserve">CPU 2 </v>
      </c>
      <c r="R100">
        <v>0.28255813953488373</v>
      </c>
    </row>
    <row r="101" spans="14:18" x14ac:dyDescent="0.25">
      <c r="N101">
        <f>INDEX('Indices Data'!$A$2:$A$100,MOD(ROUNDDOWN((ROW('Indices Data'!A100)-2)/(COUNTA('Indices Data'!$B$2:$B$100)*COUNTA('Indices Data'!$E$2:$E$100)*COUNTA('Indices Data'!$D$2:$D$100)),0),COUNTA('Indices Data'!$A$2:$A$100))+1)</f>
        <v>3</v>
      </c>
      <c r="O101">
        <f>INDEX('Indices Data'!$B$2:$B$100, MOD(ROUNDDOWN((ROW('Indices Data'!B100)-2)/(COUNTA('Indices Data'!$E$2:$E$100)*COUNTA('Indices Data'!$D$2:$D$100)),0),COUNTA('Indices Data'!$B$2:$B$100))+1)</f>
        <v>2</v>
      </c>
      <c r="P101" t="str">
        <f>INDEX('Indices Data'!$D$2:$D$100, MOD(ROUNDDOWN((ROW('Indices Data'!D100)-2)/(COUNTA('Indices Data'!$E$2:$E$100)),0),COUNTA('Indices Data'!$D$2:$D$100))+1)</f>
        <v>Complexity 2</v>
      </c>
      <c r="Q101" t="str">
        <f>INDEX('Indices Data'!$E$2:$E$100,MOD(ROUNDDOWN((ROW('Indices Data'!E100)-2)/1,0),COUNTA('Indices Data'!$E$2:$E$100))+1)</f>
        <v>CPU 1</v>
      </c>
      <c r="R101">
        <v>0.28255813953488373</v>
      </c>
    </row>
    <row r="102" spans="14:18" x14ac:dyDescent="0.25">
      <c r="N102">
        <f>INDEX('Indices Data'!$A$2:$A$100,MOD(ROUNDDOWN((ROW('Indices Data'!A101)-2)/(COUNTA('Indices Data'!$B$2:$B$100)*COUNTA('Indices Data'!$E$2:$E$100)*COUNTA('Indices Data'!$D$2:$D$100)),0),COUNTA('Indices Data'!$A$2:$A$100))+1)</f>
        <v>3</v>
      </c>
      <c r="O102">
        <f>INDEX('Indices Data'!$B$2:$B$100, MOD(ROUNDDOWN((ROW('Indices Data'!B101)-2)/(COUNTA('Indices Data'!$E$2:$E$100)*COUNTA('Indices Data'!$D$2:$D$100)),0),COUNTA('Indices Data'!$B$2:$B$100))+1)</f>
        <v>2</v>
      </c>
      <c r="P102" t="str">
        <f>INDEX('Indices Data'!$D$2:$D$100, MOD(ROUNDDOWN((ROW('Indices Data'!D101)-2)/(COUNTA('Indices Data'!$E$2:$E$100)),0),COUNTA('Indices Data'!$D$2:$D$100))+1)</f>
        <v>Complexity 2</v>
      </c>
      <c r="Q102" t="str">
        <f>INDEX('Indices Data'!$E$2:$E$100,MOD(ROUNDDOWN((ROW('Indices Data'!E101)-2)/1,0),COUNTA('Indices Data'!$E$2:$E$100))+1)</f>
        <v xml:space="preserve">CPU 2 </v>
      </c>
      <c r="R102">
        <v>0.28255813953488373</v>
      </c>
    </row>
    <row r="103" spans="14:18" x14ac:dyDescent="0.25">
      <c r="N103">
        <f>INDEX('Indices Data'!$A$2:$A$100,MOD(ROUNDDOWN((ROW('Indices Data'!A102)-2)/(COUNTA('Indices Data'!$B$2:$B$100)*COUNTA('Indices Data'!$E$2:$E$100)*COUNTA('Indices Data'!$D$2:$D$100)),0),COUNTA('Indices Data'!$A$2:$A$100))+1)</f>
        <v>3</v>
      </c>
      <c r="O103">
        <f>INDEX('Indices Data'!$B$2:$B$100, MOD(ROUNDDOWN((ROW('Indices Data'!B102)-2)/(COUNTA('Indices Data'!$E$2:$E$100)*COUNTA('Indices Data'!$D$2:$D$100)),0),COUNTA('Indices Data'!$B$2:$B$100))+1)</f>
        <v>3</v>
      </c>
      <c r="P103" t="str">
        <f>INDEX('Indices Data'!$D$2:$D$100, MOD(ROUNDDOWN((ROW('Indices Data'!D102)-2)/(COUNTA('Indices Data'!$E$2:$E$100)),0),COUNTA('Indices Data'!$D$2:$D$100))+1)</f>
        <v>Complexity 1</v>
      </c>
      <c r="Q103" t="str">
        <f>INDEX('Indices Data'!$E$2:$E$100,MOD(ROUNDDOWN((ROW('Indices Data'!E102)-2)/1,0),COUNTA('Indices Data'!$E$2:$E$100))+1)</f>
        <v>CPU 1</v>
      </c>
      <c r="R103">
        <v>0.25430232558139543</v>
      </c>
    </row>
    <row r="104" spans="14:18" x14ac:dyDescent="0.25">
      <c r="N104">
        <f>INDEX('Indices Data'!$A$2:$A$100,MOD(ROUNDDOWN((ROW('Indices Data'!A103)-2)/(COUNTA('Indices Data'!$B$2:$B$100)*COUNTA('Indices Data'!$E$2:$E$100)*COUNTA('Indices Data'!$D$2:$D$100)),0),COUNTA('Indices Data'!$A$2:$A$100))+1)</f>
        <v>3</v>
      </c>
      <c r="O104">
        <f>INDEX('Indices Data'!$B$2:$B$100, MOD(ROUNDDOWN((ROW('Indices Data'!B103)-2)/(COUNTA('Indices Data'!$E$2:$E$100)*COUNTA('Indices Data'!$D$2:$D$100)),0),COUNTA('Indices Data'!$B$2:$B$100))+1)</f>
        <v>3</v>
      </c>
      <c r="P104" t="str">
        <f>INDEX('Indices Data'!$D$2:$D$100, MOD(ROUNDDOWN((ROW('Indices Data'!D103)-2)/(COUNTA('Indices Data'!$E$2:$E$100)),0),COUNTA('Indices Data'!$D$2:$D$100))+1)</f>
        <v>Complexity 1</v>
      </c>
      <c r="Q104" t="str">
        <f>INDEX('Indices Data'!$E$2:$E$100,MOD(ROUNDDOWN((ROW('Indices Data'!E103)-2)/1,0),COUNTA('Indices Data'!$E$2:$E$100))+1)</f>
        <v xml:space="preserve">CPU 2 </v>
      </c>
      <c r="R104">
        <v>0.25430232558139543</v>
      </c>
    </row>
    <row r="105" spans="14:18" x14ac:dyDescent="0.25">
      <c r="N105">
        <f>INDEX('Indices Data'!$A$2:$A$100,MOD(ROUNDDOWN((ROW('Indices Data'!A104)-2)/(COUNTA('Indices Data'!$B$2:$B$100)*COUNTA('Indices Data'!$E$2:$E$100)*COUNTA('Indices Data'!$D$2:$D$100)),0),COUNTA('Indices Data'!$A$2:$A$100))+1)</f>
        <v>3</v>
      </c>
      <c r="O105">
        <f>INDEX('Indices Data'!$B$2:$B$100, MOD(ROUNDDOWN((ROW('Indices Data'!B104)-2)/(COUNTA('Indices Data'!$E$2:$E$100)*COUNTA('Indices Data'!$D$2:$D$100)),0),COUNTA('Indices Data'!$B$2:$B$100))+1)</f>
        <v>3</v>
      </c>
      <c r="P105" t="str">
        <f>INDEX('Indices Data'!$D$2:$D$100, MOD(ROUNDDOWN((ROW('Indices Data'!D104)-2)/(COUNTA('Indices Data'!$E$2:$E$100)),0),COUNTA('Indices Data'!$D$2:$D$100))+1)</f>
        <v>Complexity 2</v>
      </c>
      <c r="Q105" t="str">
        <f>INDEX('Indices Data'!$E$2:$E$100,MOD(ROUNDDOWN((ROW('Indices Data'!E104)-2)/1,0),COUNTA('Indices Data'!$E$2:$E$100))+1)</f>
        <v>CPU 1</v>
      </c>
      <c r="R105">
        <v>0.25430232558139543</v>
      </c>
    </row>
    <row r="106" spans="14:18" x14ac:dyDescent="0.25">
      <c r="N106">
        <f>INDEX('Indices Data'!$A$2:$A$100,MOD(ROUNDDOWN((ROW('Indices Data'!A105)-2)/(COUNTA('Indices Data'!$B$2:$B$100)*COUNTA('Indices Data'!$E$2:$E$100)*COUNTA('Indices Data'!$D$2:$D$100)),0),COUNTA('Indices Data'!$A$2:$A$100))+1)</f>
        <v>3</v>
      </c>
      <c r="O106">
        <f>INDEX('Indices Data'!$B$2:$B$100, MOD(ROUNDDOWN((ROW('Indices Data'!B105)-2)/(COUNTA('Indices Data'!$E$2:$E$100)*COUNTA('Indices Data'!$D$2:$D$100)),0),COUNTA('Indices Data'!$B$2:$B$100))+1)</f>
        <v>3</v>
      </c>
      <c r="P106" t="str">
        <f>INDEX('Indices Data'!$D$2:$D$100, MOD(ROUNDDOWN((ROW('Indices Data'!D105)-2)/(COUNTA('Indices Data'!$E$2:$E$100)),0),COUNTA('Indices Data'!$D$2:$D$100))+1)</f>
        <v>Complexity 2</v>
      </c>
      <c r="Q106" t="str">
        <f>INDEX('Indices Data'!$E$2:$E$100,MOD(ROUNDDOWN((ROW('Indices Data'!E105)-2)/1,0),COUNTA('Indices Data'!$E$2:$E$100))+1)</f>
        <v xml:space="preserve">CPU 2 </v>
      </c>
      <c r="R106">
        <v>0.25430232558139543</v>
      </c>
    </row>
    <row r="107" spans="14:18" x14ac:dyDescent="0.25">
      <c r="N107">
        <f>INDEX('Indices Data'!$A$2:$A$100,MOD(ROUNDDOWN((ROW('Indices Data'!A106)-2)/(COUNTA('Indices Data'!$B$2:$B$100)*COUNTA('Indices Data'!$E$2:$E$100)*COUNTA('Indices Data'!$D$2:$D$100)),0),COUNTA('Indices Data'!$A$2:$A$100))+1)</f>
        <v>3</v>
      </c>
      <c r="O107">
        <f>INDEX('Indices Data'!$B$2:$B$100, MOD(ROUNDDOWN((ROW('Indices Data'!B106)-2)/(COUNTA('Indices Data'!$E$2:$E$100)*COUNTA('Indices Data'!$D$2:$D$100)),0),COUNTA('Indices Data'!$B$2:$B$100))+1)</f>
        <v>4</v>
      </c>
      <c r="P107" t="str">
        <f>INDEX('Indices Data'!$D$2:$D$100, MOD(ROUNDDOWN((ROW('Indices Data'!D106)-2)/(COUNTA('Indices Data'!$E$2:$E$100)),0),COUNTA('Indices Data'!$D$2:$D$100))+1)</f>
        <v>Complexity 1</v>
      </c>
      <c r="Q107" t="str">
        <f>INDEX('Indices Data'!$E$2:$E$100,MOD(ROUNDDOWN((ROW('Indices Data'!E106)-2)/1,0),COUNTA('Indices Data'!$E$2:$E$100))+1)</f>
        <v>CPU 1</v>
      </c>
      <c r="R107">
        <v>0.22887209302325584</v>
      </c>
    </row>
    <row r="108" spans="14:18" x14ac:dyDescent="0.25">
      <c r="N108">
        <f>INDEX('Indices Data'!$A$2:$A$100,MOD(ROUNDDOWN((ROW('Indices Data'!A107)-2)/(COUNTA('Indices Data'!$B$2:$B$100)*COUNTA('Indices Data'!$E$2:$E$100)*COUNTA('Indices Data'!$D$2:$D$100)),0),COUNTA('Indices Data'!$A$2:$A$100))+1)</f>
        <v>3</v>
      </c>
      <c r="O108">
        <f>INDEX('Indices Data'!$B$2:$B$100, MOD(ROUNDDOWN((ROW('Indices Data'!B107)-2)/(COUNTA('Indices Data'!$E$2:$E$100)*COUNTA('Indices Data'!$D$2:$D$100)),0),COUNTA('Indices Data'!$B$2:$B$100))+1)</f>
        <v>4</v>
      </c>
      <c r="P108" t="str">
        <f>INDEX('Indices Data'!$D$2:$D$100, MOD(ROUNDDOWN((ROW('Indices Data'!D107)-2)/(COUNTA('Indices Data'!$E$2:$E$100)),0),COUNTA('Indices Data'!$D$2:$D$100))+1)</f>
        <v>Complexity 1</v>
      </c>
      <c r="Q108" t="str">
        <f>INDEX('Indices Data'!$E$2:$E$100,MOD(ROUNDDOWN((ROW('Indices Data'!E107)-2)/1,0),COUNTA('Indices Data'!$E$2:$E$100))+1)</f>
        <v xml:space="preserve">CPU 2 </v>
      </c>
      <c r="R108">
        <v>0.22887209302325584</v>
      </c>
    </row>
    <row r="109" spans="14:18" x14ac:dyDescent="0.25">
      <c r="N109">
        <f>INDEX('Indices Data'!$A$2:$A$100,MOD(ROUNDDOWN((ROW('Indices Data'!A108)-2)/(COUNTA('Indices Data'!$B$2:$B$100)*COUNTA('Indices Data'!$E$2:$E$100)*COUNTA('Indices Data'!$D$2:$D$100)),0),COUNTA('Indices Data'!$A$2:$A$100))+1)</f>
        <v>3</v>
      </c>
      <c r="O109">
        <f>INDEX('Indices Data'!$B$2:$B$100, MOD(ROUNDDOWN((ROW('Indices Data'!B108)-2)/(COUNTA('Indices Data'!$E$2:$E$100)*COUNTA('Indices Data'!$D$2:$D$100)),0),COUNTA('Indices Data'!$B$2:$B$100))+1)</f>
        <v>4</v>
      </c>
      <c r="P109" t="str">
        <f>INDEX('Indices Data'!$D$2:$D$100, MOD(ROUNDDOWN((ROW('Indices Data'!D108)-2)/(COUNTA('Indices Data'!$E$2:$E$100)),0),COUNTA('Indices Data'!$D$2:$D$100))+1)</f>
        <v>Complexity 2</v>
      </c>
      <c r="Q109" t="str">
        <f>INDEX('Indices Data'!$E$2:$E$100,MOD(ROUNDDOWN((ROW('Indices Data'!E108)-2)/1,0),COUNTA('Indices Data'!$E$2:$E$100))+1)</f>
        <v>CPU 1</v>
      </c>
      <c r="R109">
        <v>0.22887209302325584</v>
      </c>
    </row>
    <row r="110" spans="14:18" x14ac:dyDescent="0.25">
      <c r="N110">
        <f>INDEX('Indices Data'!$A$2:$A$100,MOD(ROUNDDOWN((ROW('Indices Data'!A109)-2)/(COUNTA('Indices Data'!$B$2:$B$100)*COUNTA('Indices Data'!$E$2:$E$100)*COUNTA('Indices Data'!$D$2:$D$100)),0),COUNTA('Indices Data'!$A$2:$A$100))+1)</f>
        <v>3</v>
      </c>
      <c r="O110">
        <f>INDEX('Indices Data'!$B$2:$B$100, MOD(ROUNDDOWN((ROW('Indices Data'!B109)-2)/(COUNTA('Indices Data'!$E$2:$E$100)*COUNTA('Indices Data'!$D$2:$D$100)),0),COUNTA('Indices Data'!$B$2:$B$100))+1)</f>
        <v>4</v>
      </c>
      <c r="P110" t="str">
        <f>INDEX('Indices Data'!$D$2:$D$100, MOD(ROUNDDOWN((ROW('Indices Data'!D109)-2)/(COUNTA('Indices Data'!$E$2:$E$100)),0),COUNTA('Indices Data'!$D$2:$D$100))+1)</f>
        <v>Complexity 2</v>
      </c>
      <c r="Q110" t="str">
        <f>INDEX('Indices Data'!$E$2:$E$100,MOD(ROUNDDOWN((ROW('Indices Data'!E109)-2)/1,0),COUNTA('Indices Data'!$E$2:$E$100))+1)</f>
        <v xml:space="preserve">CPU 2 </v>
      </c>
      <c r="R110">
        <v>0.22887209302325584</v>
      </c>
    </row>
    <row r="111" spans="14:18" x14ac:dyDescent="0.25">
      <c r="N111">
        <f>INDEX('Indices Data'!$A$2:$A$100,MOD(ROUNDDOWN((ROW('Indices Data'!A110)-2)/(COUNTA('Indices Data'!$B$2:$B$100)*COUNTA('Indices Data'!$E$2:$E$100)*COUNTA('Indices Data'!$D$2:$D$100)),0),COUNTA('Indices Data'!$A$2:$A$100))+1)</f>
        <v>3</v>
      </c>
      <c r="O111">
        <f>INDEX('Indices Data'!$B$2:$B$100, MOD(ROUNDDOWN((ROW('Indices Data'!B110)-2)/(COUNTA('Indices Data'!$E$2:$E$100)*COUNTA('Indices Data'!$D$2:$D$100)),0),COUNTA('Indices Data'!$B$2:$B$100))+1)</f>
        <v>5</v>
      </c>
      <c r="P111" t="str">
        <f>INDEX('Indices Data'!$D$2:$D$100, MOD(ROUNDDOWN((ROW('Indices Data'!D110)-2)/(COUNTA('Indices Data'!$E$2:$E$100)),0),COUNTA('Indices Data'!$D$2:$D$100))+1)</f>
        <v>Complexity 1</v>
      </c>
      <c r="Q111" t="str">
        <f>INDEX('Indices Data'!$E$2:$E$100,MOD(ROUNDDOWN((ROW('Indices Data'!E110)-2)/1,0),COUNTA('Indices Data'!$E$2:$E$100))+1)</f>
        <v>CPU 1</v>
      </c>
      <c r="R111">
        <v>0.20598488372093027</v>
      </c>
    </row>
    <row r="112" spans="14:18" x14ac:dyDescent="0.25">
      <c r="N112">
        <f>INDEX('Indices Data'!$A$2:$A$100,MOD(ROUNDDOWN((ROW('Indices Data'!A111)-2)/(COUNTA('Indices Data'!$B$2:$B$100)*COUNTA('Indices Data'!$E$2:$E$100)*COUNTA('Indices Data'!$D$2:$D$100)),0),COUNTA('Indices Data'!$A$2:$A$100))+1)</f>
        <v>3</v>
      </c>
      <c r="O112">
        <f>INDEX('Indices Data'!$B$2:$B$100, MOD(ROUNDDOWN((ROW('Indices Data'!B111)-2)/(COUNTA('Indices Data'!$E$2:$E$100)*COUNTA('Indices Data'!$D$2:$D$100)),0),COUNTA('Indices Data'!$B$2:$B$100))+1)</f>
        <v>5</v>
      </c>
      <c r="P112" t="str">
        <f>INDEX('Indices Data'!$D$2:$D$100, MOD(ROUNDDOWN((ROW('Indices Data'!D111)-2)/(COUNTA('Indices Data'!$E$2:$E$100)),0),COUNTA('Indices Data'!$D$2:$D$100))+1)</f>
        <v>Complexity 1</v>
      </c>
      <c r="Q112" t="str">
        <f>INDEX('Indices Data'!$E$2:$E$100,MOD(ROUNDDOWN((ROW('Indices Data'!E111)-2)/1,0),COUNTA('Indices Data'!$E$2:$E$100))+1)</f>
        <v xml:space="preserve">CPU 2 </v>
      </c>
      <c r="R112">
        <v>0.20598488372093027</v>
      </c>
    </row>
    <row r="113" spans="14:17" x14ac:dyDescent="0.25">
      <c r="N113">
        <f>INDEX('Indices Data'!$A$2:$A$100,MOD(ROUNDDOWN((ROW('Indices Data'!A112)-2)/(COUNTA('Indices Data'!$B$2:$B$100)*COUNTA('Indices Data'!$E$2:$E$100)*COUNTA('Indices Data'!$D$2:$D$100)),0),COUNTA('Indices Data'!$A$2:$A$100))+1)</f>
        <v>3</v>
      </c>
      <c r="O113">
        <f>INDEX('Indices Data'!$B$2:$B$100, MOD(ROUNDDOWN((ROW('Indices Data'!B112)-2)/(COUNTA('Indices Data'!$E$2:$E$100)*COUNTA('Indices Data'!$D$2:$D$100)),0),COUNTA('Indices Data'!$B$2:$B$100))+1)</f>
        <v>5</v>
      </c>
      <c r="P113" t="str">
        <f>INDEX('Indices Data'!$D$2:$D$100, MOD(ROUNDDOWN((ROW('Indices Data'!D112)-2)/(COUNTA('Indices Data'!$E$2:$E$100)),0),COUNTA('Indices Data'!$D$2:$D$100))+1)</f>
        <v>Complexity 2</v>
      </c>
      <c r="Q113" t="str">
        <f>INDEX('Indices Data'!$E$2:$E$100,MOD(ROUNDDOWN((ROW('Indices Data'!E112)-2)/1,0),COUNTA('Indices Data'!$E$2:$E$100))+1)</f>
        <v>CPU 1</v>
      </c>
    </row>
    <row r="114" spans="14:17" x14ac:dyDescent="0.25">
      <c r="N114">
        <f>INDEX('Indices Data'!$A$2:$A$100,MOD(ROUNDDOWN((ROW('Indices Data'!A113)-2)/(COUNTA('Indices Data'!$B$2:$B$100)*COUNTA('Indices Data'!$E$2:$E$100)*COUNTA('Indices Data'!$D$2:$D$100)),0),COUNTA('Indices Data'!$A$2:$A$100))+1)</f>
        <v>3</v>
      </c>
      <c r="O114">
        <f>INDEX('Indices Data'!$B$2:$B$100, MOD(ROUNDDOWN((ROW('Indices Data'!B113)-2)/(COUNTA('Indices Data'!$E$2:$E$100)*COUNTA('Indices Data'!$D$2:$D$100)),0),COUNTA('Indices Data'!$B$2:$B$100))+1)</f>
        <v>5</v>
      </c>
      <c r="P114" t="str">
        <f>INDEX('Indices Data'!$D$2:$D$100, MOD(ROUNDDOWN((ROW('Indices Data'!D113)-2)/(COUNTA('Indices Data'!$E$2:$E$100)),0),COUNTA('Indices Data'!$D$2:$D$100))+1)</f>
        <v>Complexity 2</v>
      </c>
      <c r="Q114" t="str">
        <f>INDEX('Indices Data'!$E$2:$E$100,MOD(ROUNDDOWN((ROW('Indices Data'!E113)-2)/1,0),COUNTA('Indices Data'!$E$2:$E$100))+1)</f>
        <v xml:space="preserve">CPU 2 </v>
      </c>
    </row>
    <row r="115" spans="14:17" x14ac:dyDescent="0.25">
      <c r="N115">
        <f>INDEX('Indices Data'!$A$2:$A$100,MOD(ROUNDDOWN((ROW('Indices Data'!A114)-2)/(COUNTA('Indices Data'!$B$2:$B$100)*COUNTA('Indices Data'!$E$2:$E$100)*COUNTA('Indices Data'!$D$2:$D$100)),0),COUNTA('Indices Data'!$A$2:$A$100))+1)</f>
        <v>3</v>
      </c>
      <c r="O115">
        <f>INDEX('Indices Data'!$B$2:$B$100, MOD(ROUNDDOWN((ROW('Indices Data'!B114)-2)/(COUNTA('Indices Data'!$E$2:$E$100)*COUNTA('Indices Data'!$D$2:$D$100)),0),COUNTA('Indices Data'!$B$2:$B$100))+1)</f>
        <v>6</v>
      </c>
      <c r="P115" t="str">
        <f>INDEX('Indices Data'!$D$2:$D$100, MOD(ROUNDDOWN((ROW('Indices Data'!D114)-2)/(COUNTA('Indices Data'!$E$2:$E$100)),0),COUNTA('Indices Data'!$D$2:$D$100))+1)</f>
        <v>Complexity 1</v>
      </c>
      <c r="Q115" t="str">
        <f>INDEX('Indices Data'!$E$2:$E$100,MOD(ROUNDDOWN((ROW('Indices Data'!E114)-2)/1,0),COUNTA('Indices Data'!$E$2:$E$100))+1)</f>
        <v>CPU 1</v>
      </c>
    </row>
    <row r="116" spans="14:17" x14ac:dyDescent="0.25">
      <c r="N116">
        <f>INDEX('Indices Data'!$A$2:$A$100,MOD(ROUNDDOWN((ROW('Indices Data'!A115)-2)/(COUNTA('Indices Data'!$B$2:$B$100)*COUNTA('Indices Data'!$E$2:$E$100)*COUNTA('Indices Data'!$D$2:$D$100)),0),COUNTA('Indices Data'!$A$2:$A$100))+1)</f>
        <v>3</v>
      </c>
      <c r="O116">
        <f>INDEX('Indices Data'!$B$2:$B$100, MOD(ROUNDDOWN((ROW('Indices Data'!B115)-2)/(COUNTA('Indices Data'!$E$2:$E$100)*COUNTA('Indices Data'!$D$2:$D$100)),0),COUNTA('Indices Data'!$B$2:$B$100))+1)</f>
        <v>6</v>
      </c>
      <c r="P116" t="str">
        <f>INDEX('Indices Data'!$D$2:$D$100, MOD(ROUNDDOWN((ROW('Indices Data'!D115)-2)/(COUNTA('Indices Data'!$E$2:$E$100)),0),COUNTA('Indices Data'!$D$2:$D$100))+1)</f>
        <v>Complexity 1</v>
      </c>
      <c r="Q116" t="str">
        <f>INDEX('Indices Data'!$E$2:$E$100,MOD(ROUNDDOWN((ROW('Indices Data'!E115)-2)/1,0),COUNTA('Indices Data'!$E$2:$E$100))+1)</f>
        <v xml:space="preserve">CPU 2 </v>
      </c>
    </row>
    <row r="117" spans="14:17" x14ac:dyDescent="0.25">
      <c r="N117">
        <f>INDEX('Indices Data'!$A$2:$A$100,MOD(ROUNDDOWN((ROW('Indices Data'!A116)-2)/(COUNTA('Indices Data'!$B$2:$B$100)*COUNTA('Indices Data'!$E$2:$E$100)*COUNTA('Indices Data'!$D$2:$D$100)),0),COUNTA('Indices Data'!$A$2:$A$100))+1)</f>
        <v>3</v>
      </c>
      <c r="O117">
        <f>INDEX('Indices Data'!$B$2:$B$100, MOD(ROUNDDOWN((ROW('Indices Data'!B116)-2)/(COUNTA('Indices Data'!$E$2:$E$100)*COUNTA('Indices Data'!$D$2:$D$100)),0),COUNTA('Indices Data'!$B$2:$B$100))+1)</f>
        <v>6</v>
      </c>
      <c r="P117" t="str">
        <f>INDEX('Indices Data'!$D$2:$D$100, MOD(ROUNDDOWN((ROW('Indices Data'!D116)-2)/(COUNTA('Indices Data'!$E$2:$E$100)),0),COUNTA('Indices Data'!$D$2:$D$100))+1)</f>
        <v>Complexity 2</v>
      </c>
      <c r="Q117" t="str">
        <f>INDEX('Indices Data'!$E$2:$E$100,MOD(ROUNDDOWN((ROW('Indices Data'!E116)-2)/1,0),COUNTA('Indices Data'!$E$2:$E$100))+1)</f>
        <v>CPU 1</v>
      </c>
    </row>
    <row r="118" spans="14:17" x14ac:dyDescent="0.25">
      <c r="N118">
        <f>INDEX('Indices Data'!$A$2:$A$100,MOD(ROUNDDOWN((ROW('Indices Data'!A117)-2)/(COUNTA('Indices Data'!$B$2:$B$100)*COUNTA('Indices Data'!$E$2:$E$100)*COUNTA('Indices Data'!$D$2:$D$100)),0),COUNTA('Indices Data'!$A$2:$A$100))+1)</f>
        <v>3</v>
      </c>
      <c r="O118">
        <f>INDEX('Indices Data'!$B$2:$B$100, MOD(ROUNDDOWN((ROW('Indices Data'!B117)-2)/(COUNTA('Indices Data'!$E$2:$E$100)*COUNTA('Indices Data'!$D$2:$D$100)),0),COUNTA('Indices Data'!$B$2:$B$100))+1)</f>
        <v>6</v>
      </c>
      <c r="P118" t="str">
        <f>INDEX('Indices Data'!$D$2:$D$100, MOD(ROUNDDOWN((ROW('Indices Data'!D117)-2)/(COUNTA('Indices Data'!$E$2:$E$100)),0),COUNTA('Indices Data'!$D$2:$D$100))+1)</f>
        <v>Complexity 2</v>
      </c>
      <c r="Q118" t="str">
        <f>INDEX('Indices Data'!$E$2:$E$100,MOD(ROUNDDOWN((ROW('Indices Data'!E117)-2)/1,0),COUNTA('Indices Data'!$E$2:$E$100))+1)</f>
        <v xml:space="preserve">CPU 2 </v>
      </c>
    </row>
    <row r="119" spans="14:17" x14ac:dyDescent="0.25">
      <c r="N119">
        <f>INDEX('Indices Data'!$A$2:$A$100,MOD(ROUNDDOWN((ROW('Indices Data'!A118)-2)/(COUNTA('Indices Data'!$B$2:$B$100)*COUNTA('Indices Data'!$E$2:$E$100)*COUNTA('Indices Data'!$D$2:$D$100)),0),COUNTA('Indices Data'!$A$2:$A$100))+1)</f>
        <v>3</v>
      </c>
      <c r="O119">
        <f>INDEX('Indices Data'!$B$2:$B$100, MOD(ROUNDDOWN((ROW('Indices Data'!B118)-2)/(COUNTA('Indices Data'!$E$2:$E$100)*COUNTA('Indices Data'!$D$2:$D$100)),0),COUNTA('Indices Data'!$B$2:$B$100))+1)</f>
        <v>7</v>
      </c>
      <c r="P119" t="str">
        <f>INDEX('Indices Data'!$D$2:$D$100, MOD(ROUNDDOWN((ROW('Indices Data'!D118)-2)/(COUNTA('Indices Data'!$E$2:$E$100)),0),COUNTA('Indices Data'!$D$2:$D$100))+1)</f>
        <v>Complexity 1</v>
      </c>
      <c r="Q119" t="str">
        <f>INDEX('Indices Data'!$E$2:$E$100,MOD(ROUNDDOWN((ROW('Indices Data'!E118)-2)/1,0),COUNTA('Indices Data'!$E$2:$E$100))+1)</f>
        <v>CPU 1</v>
      </c>
    </row>
    <row r="120" spans="14:17" x14ac:dyDescent="0.25">
      <c r="N120">
        <f>INDEX('Indices Data'!$A$2:$A$100,MOD(ROUNDDOWN((ROW('Indices Data'!A119)-2)/(COUNTA('Indices Data'!$B$2:$B$100)*COUNTA('Indices Data'!$E$2:$E$100)*COUNTA('Indices Data'!$D$2:$D$100)),0),COUNTA('Indices Data'!$A$2:$A$100))+1)</f>
        <v>3</v>
      </c>
      <c r="O120">
        <f>INDEX('Indices Data'!$B$2:$B$100, MOD(ROUNDDOWN((ROW('Indices Data'!B119)-2)/(COUNTA('Indices Data'!$E$2:$E$100)*COUNTA('Indices Data'!$D$2:$D$100)),0),COUNTA('Indices Data'!$B$2:$B$100))+1)</f>
        <v>7</v>
      </c>
      <c r="P120" t="str">
        <f>INDEX('Indices Data'!$D$2:$D$100, MOD(ROUNDDOWN((ROW('Indices Data'!D119)-2)/(COUNTA('Indices Data'!$E$2:$E$100)),0),COUNTA('Indices Data'!$D$2:$D$100))+1)</f>
        <v>Complexity 1</v>
      </c>
      <c r="Q120" t="str">
        <f>INDEX('Indices Data'!$E$2:$E$100,MOD(ROUNDDOWN((ROW('Indices Data'!E119)-2)/1,0),COUNTA('Indices Data'!$E$2:$E$100))+1)</f>
        <v xml:space="preserve">CPU 2 </v>
      </c>
    </row>
    <row r="121" spans="14:17" x14ac:dyDescent="0.25">
      <c r="N121">
        <f>INDEX('Indices Data'!$A$2:$A$100,MOD(ROUNDDOWN((ROW('Indices Data'!A120)-2)/(COUNTA('Indices Data'!$B$2:$B$100)*COUNTA('Indices Data'!$E$2:$E$100)*COUNTA('Indices Data'!$D$2:$D$100)),0),COUNTA('Indices Data'!$A$2:$A$100))+1)</f>
        <v>3</v>
      </c>
      <c r="O121">
        <f>INDEX('Indices Data'!$B$2:$B$100, MOD(ROUNDDOWN((ROW('Indices Data'!B120)-2)/(COUNTA('Indices Data'!$E$2:$E$100)*COUNTA('Indices Data'!$D$2:$D$100)),0),COUNTA('Indices Data'!$B$2:$B$100))+1)</f>
        <v>7</v>
      </c>
      <c r="P121" t="str">
        <f>INDEX('Indices Data'!$D$2:$D$100, MOD(ROUNDDOWN((ROW('Indices Data'!D120)-2)/(COUNTA('Indices Data'!$E$2:$E$100)),0),COUNTA('Indices Data'!$D$2:$D$100))+1)</f>
        <v>Complexity 2</v>
      </c>
      <c r="Q121" t="str">
        <f>INDEX('Indices Data'!$E$2:$E$100,MOD(ROUNDDOWN((ROW('Indices Data'!E120)-2)/1,0),COUNTA('Indices Data'!$E$2:$E$100))+1)</f>
        <v>CPU 1</v>
      </c>
    </row>
    <row r="122" spans="14:17" x14ac:dyDescent="0.25">
      <c r="N122">
        <f>INDEX('Indices Data'!$A$2:$A$100,MOD(ROUNDDOWN((ROW('Indices Data'!A121)-2)/(COUNTA('Indices Data'!$B$2:$B$100)*COUNTA('Indices Data'!$E$2:$E$100)*COUNTA('Indices Data'!$D$2:$D$100)),0),COUNTA('Indices Data'!$A$2:$A$100))+1)</f>
        <v>3</v>
      </c>
      <c r="O122">
        <f>INDEX('Indices Data'!$B$2:$B$100, MOD(ROUNDDOWN((ROW('Indices Data'!B121)-2)/(COUNTA('Indices Data'!$E$2:$E$100)*COUNTA('Indices Data'!$D$2:$D$100)),0),COUNTA('Indices Data'!$B$2:$B$100))+1)</f>
        <v>7</v>
      </c>
      <c r="P122" t="str">
        <f>INDEX('Indices Data'!$D$2:$D$100, MOD(ROUNDDOWN((ROW('Indices Data'!D121)-2)/(COUNTA('Indices Data'!$E$2:$E$100)),0),COUNTA('Indices Data'!$D$2:$D$100))+1)</f>
        <v>Complexity 2</v>
      </c>
      <c r="Q122" t="str">
        <f>INDEX('Indices Data'!$E$2:$E$100,MOD(ROUNDDOWN((ROW('Indices Data'!E121)-2)/1,0),COUNTA('Indices Data'!$E$2:$E$100))+1)</f>
        <v xml:space="preserve">CPU 2 </v>
      </c>
    </row>
    <row r="123" spans="14:17" x14ac:dyDescent="0.25">
      <c r="N123">
        <f>INDEX('Indices Data'!$A$2:$A$100,MOD(ROUNDDOWN((ROW('Indices Data'!A122)-2)/(COUNTA('Indices Data'!$B$2:$B$100)*COUNTA('Indices Data'!$E$2:$E$100)*COUNTA('Indices Data'!$D$2:$D$100)),0),COUNTA('Indices Data'!$A$2:$A$100))+1)</f>
        <v>3</v>
      </c>
      <c r="O123">
        <f>INDEX('Indices Data'!$B$2:$B$100, MOD(ROUNDDOWN((ROW('Indices Data'!B122)-2)/(COUNTA('Indices Data'!$E$2:$E$100)*COUNTA('Indices Data'!$D$2:$D$100)),0),COUNTA('Indices Data'!$B$2:$B$100))+1)</f>
        <v>8</v>
      </c>
      <c r="P123" t="str">
        <f>INDEX('Indices Data'!$D$2:$D$100, MOD(ROUNDDOWN((ROW('Indices Data'!D122)-2)/(COUNTA('Indices Data'!$E$2:$E$100)),0),COUNTA('Indices Data'!$D$2:$D$100))+1)</f>
        <v>Complexity 1</v>
      </c>
      <c r="Q123" t="str">
        <f>INDEX('Indices Data'!$E$2:$E$100,MOD(ROUNDDOWN((ROW('Indices Data'!E122)-2)/1,0),COUNTA('Indices Data'!$E$2:$E$100))+1)</f>
        <v>CPU 1</v>
      </c>
    </row>
    <row r="124" spans="14:17" x14ac:dyDescent="0.25">
      <c r="N124">
        <f>INDEX('Indices Data'!$A$2:$A$100,MOD(ROUNDDOWN((ROW('Indices Data'!A123)-2)/(COUNTA('Indices Data'!$B$2:$B$100)*COUNTA('Indices Data'!$E$2:$E$100)*COUNTA('Indices Data'!$D$2:$D$100)),0),COUNTA('Indices Data'!$A$2:$A$100))+1)</f>
        <v>3</v>
      </c>
      <c r="O124">
        <f>INDEX('Indices Data'!$B$2:$B$100, MOD(ROUNDDOWN((ROW('Indices Data'!B123)-2)/(COUNTA('Indices Data'!$E$2:$E$100)*COUNTA('Indices Data'!$D$2:$D$100)),0),COUNTA('Indices Data'!$B$2:$B$100))+1)</f>
        <v>8</v>
      </c>
      <c r="P124" t="str">
        <f>INDEX('Indices Data'!$D$2:$D$100, MOD(ROUNDDOWN((ROW('Indices Data'!D123)-2)/(COUNTA('Indices Data'!$E$2:$E$100)),0),COUNTA('Indices Data'!$D$2:$D$100))+1)</f>
        <v>Complexity 1</v>
      </c>
      <c r="Q124" t="str">
        <f>INDEX('Indices Data'!$E$2:$E$100,MOD(ROUNDDOWN((ROW('Indices Data'!E123)-2)/1,0),COUNTA('Indices Data'!$E$2:$E$100))+1)</f>
        <v xml:space="preserve">CPU 2 </v>
      </c>
    </row>
    <row r="125" spans="14:17" x14ac:dyDescent="0.25">
      <c r="N125">
        <f>INDEX('Indices Data'!$A$2:$A$100,MOD(ROUNDDOWN((ROW('Indices Data'!A124)-2)/(COUNTA('Indices Data'!$B$2:$B$100)*COUNTA('Indices Data'!$E$2:$E$100)*COUNTA('Indices Data'!$D$2:$D$100)),0),COUNTA('Indices Data'!$A$2:$A$100))+1)</f>
        <v>3</v>
      </c>
      <c r="O125">
        <f>INDEX('Indices Data'!$B$2:$B$100, MOD(ROUNDDOWN((ROW('Indices Data'!B124)-2)/(COUNTA('Indices Data'!$E$2:$E$100)*COUNTA('Indices Data'!$D$2:$D$100)),0),COUNTA('Indices Data'!$B$2:$B$100))+1)</f>
        <v>8</v>
      </c>
      <c r="P125" t="str">
        <f>INDEX('Indices Data'!$D$2:$D$100, MOD(ROUNDDOWN((ROW('Indices Data'!D124)-2)/(COUNTA('Indices Data'!$E$2:$E$100)),0),COUNTA('Indices Data'!$D$2:$D$100))+1)</f>
        <v>Complexity 2</v>
      </c>
      <c r="Q125" t="str">
        <f>INDEX('Indices Data'!$E$2:$E$100,MOD(ROUNDDOWN((ROW('Indices Data'!E124)-2)/1,0),COUNTA('Indices Data'!$E$2:$E$100))+1)</f>
        <v>CPU 1</v>
      </c>
    </row>
    <row r="126" spans="14:17" x14ac:dyDescent="0.25">
      <c r="N126">
        <f>INDEX('Indices Data'!$A$2:$A$100,MOD(ROUNDDOWN((ROW('Indices Data'!A125)-2)/(COUNTA('Indices Data'!$B$2:$B$100)*COUNTA('Indices Data'!$E$2:$E$100)*COUNTA('Indices Data'!$D$2:$D$100)),0),COUNTA('Indices Data'!$A$2:$A$100))+1)</f>
        <v>3</v>
      </c>
      <c r="O126">
        <f>INDEX('Indices Data'!$B$2:$B$100, MOD(ROUNDDOWN((ROW('Indices Data'!B125)-2)/(COUNTA('Indices Data'!$E$2:$E$100)*COUNTA('Indices Data'!$D$2:$D$100)),0),COUNTA('Indices Data'!$B$2:$B$100))+1)</f>
        <v>8</v>
      </c>
      <c r="P126" t="str">
        <f>INDEX('Indices Data'!$D$2:$D$100, MOD(ROUNDDOWN((ROW('Indices Data'!D125)-2)/(COUNTA('Indices Data'!$E$2:$E$100)),0),COUNTA('Indices Data'!$D$2:$D$100))+1)</f>
        <v>Complexity 2</v>
      </c>
      <c r="Q126" t="str">
        <f>INDEX('Indices Data'!$E$2:$E$100,MOD(ROUNDDOWN((ROW('Indices Data'!E125)-2)/1,0),COUNTA('Indices Data'!$E$2:$E$100))+1)</f>
        <v xml:space="preserve">CPU 2 </v>
      </c>
    </row>
    <row r="127" spans="14:17" x14ac:dyDescent="0.25">
      <c r="N127">
        <f>INDEX('Indices Data'!$A$2:$A$100,MOD(ROUNDDOWN((ROW('Indices Data'!A126)-2)/(COUNTA('Indices Data'!$B$2:$B$100)*COUNTA('Indices Data'!$E$2:$E$100)*COUNTA('Indices Data'!$D$2:$D$100)),0),COUNTA('Indices Data'!$A$2:$A$100))+1)</f>
        <v>3</v>
      </c>
      <c r="O127">
        <f>INDEX('Indices Data'!$B$2:$B$100, MOD(ROUNDDOWN((ROW('Indices Data'!B126)-2)/(COUNTA('Indices Data'!$E$2:$E$100)*COUNTA('Indices Data'!$D$2:$D$100)),0),COUNTA('Indices Data'!$B$2:$B$100))+1)</f>
        <v>9</v>
      </c>
      <c r="P127" t="str">
        <f>INDEX('Indices Data'!$D$2:$D$100, MOD(ROUNDDOWN((ROW('Indices Data'!D126)-2)/(COUNTA('Indices Data'!$E$2:$E$100)),0),COUNTA('Indices Data'!$D$2:$D$100))+1)</f>
        <v>Complexity 1</v>
      </c>
      <c r="Q127" t="str">
        <f>INDEX('Indices Data'!$E$2:$E$100,MOD(ROUNDDOWN((ROW('Indices Data'!E126)-2)/1,0),COUNTA('Indices Data'!$E$2:$E$100))+1)</f>
        <v>CPU 1</v>
      </c>
    </row>
    <row r="128" spans="14:17" x14ac:dyDescent="0.25">
      <c r="N128">
        <f>INDEX('Indices Data'!$A$2:$A$100,MOD(ROUNDDOWN((ROW('Indices Data'!A127)-2)/(COUNTA('Indices Data'!$B$2:$B$100)*COUNTA('Indices Data'!$E$2:$E$100)*COUNTA('Indices Data'!$D$2:$D$100)),0),COUNTA('Indices Data'!$A$2:$A$100))+1)</f>
        <v>3</v>
      </c>
      <c r="O128">
        <f>INDEX('Indices Data'!$B$2:$B$100, MOD(ROUNDDOWN((ROW('Indices Data'!B127)-2)/(COUNTA('Indices Data'!$E$2:$E$100)*COUNTA('Indices Data'!$D$2:$D$100)),0),COUNTA('Indices Data'!$B$2:$B$100))+1)</f>
        <v>9</v>
      </c>
      <c r="P128" t="str">
        <f>INDEX('Indices Data'!$D$2:$D$100, MOD(ROUNDDOWN((ROW('Indices Data'!D127)-2)/(COUNTA('Indices Data'!$E$2:$E$100)),0),COUNTA('Indices Data'!$D$2:$D$100))+1)</f>
        <v>Complexity 1</v>
      </c>
      <c r="Q128" t="str">
        <f>INDEX('Indices Data'!$E$2:$E$100,MOD(ROUNDDOWN((ROW('Indices Data'!E127)-2)/1,0),COUNTA('Indices Data'!$E$2:$E$100))+1)</f>
        <v xml:space="preserve">CPU 2 </v>
      </c>
    </row>
    <row r="129" spans="14:17" x14ac:dyDescent="0.25">
      <c r="N129">
        <f>INDEX('Indices Data'!$A$2:$A$100,MOD(ROUNDDOWN((ROW('Indices Data'!A128)-2)/(COUNTA('Indices Data'!$B$2:$B$100)*COUNTA('Indices Data'!$E$2:$E$100)*COUNTA('Indices Data'!$D$2:$D$100)),0),COUNTA('Indices Data'!$A$2:$A$100))+1)</f>
        <v>3</v>
      </c>
      <c r="O129">
        <f>INDEX('Indices Data'!$B$2:$B$100, MOD(ROUNDDOWN((ROW('Indices Data'!B128)-2)/(COUNTA('Indices Data'!$E$2:$E$100)*COUNTA('Indices Data'!$D$2:$D$100)),0),COUNTA('Indices Data'!$B$2:$B$100))+1)</f>
        <v>9</v>
      </c>
      <c r="P129" t="str">
        <f>INDEX('Indices Data'!$D$2:$D$100, MOD(ROUNDDOWN((ROW('Indices Data'!D128)-2)/(COUNTA('Indices Data'!$E$2:$E$100)),0),COUNTA('Indices Data'!$D$2:$D$100))+1)</f>
        <v>Complexity 2</v>
      </c>
      <c r="Q129" t="str">
        <f>INDEX('Indices Data'!$E$2:$E$100,MOD(ROUNDDOWN((ROW('Indices Data'!E128)-2)/1,0),COUNTA('Indices Data'!$E$2:$E$100))+1)</f>
        <v>CPU 1</v>
      </c>
    </row>
    <row r="130" spans="14:17" x14ac:dyDescent="0.25">
      <c r="N130">
        <f>INDEX('Indices Data'!$A$2:$A$100,MOD(ROUNDDOWN((ROW('Indices Data'!A129)-2)/(COUNTA('Indices Data'!$B$2:$B$100)*COUNTA('Indices Data'!$E$2:$E$100)*COUNTA('Indices Data'!$D$2:$D$100)),0),COUNTA('Indices Data'!$A$2:$A$100))+1)</f>
        <v>3</v>
      </c>
      <c r="O130">
        <f>INDEX('Indices Data'!$B$2:$B$100, MOD(ROUNDDOWN((ROW('Indices Data'!B129)-2)/(COUNTA('Indices Data'!$E$2:$E$100)*COUNTA('Indices Data'!$D$2:$D$100)),0),COUNTA('Indices Data'!$B$2:$B$100))+1)</f>
        <v>9</v>
      </c>
      <c r="P130" t="str">
        <f>INDEX('Indices Data'!$D$2:$D$100, MOD(ROUNDDOWN((ROW('Indices Data'!D129)-2)/(COUNTA('Indices Data'!$E$2:$E$100)),0),COUNTA('Indices Data'!$D$2:$D$100))+1)</f>
        <v>Complexity 2</v>
      </c>
      <c r="Q130" t="str">
        <f>INDEX('Indices Data'!$E$2:$E$100,MOD(ROUNDDOWN((ROW('Indices Data'!E129)-2)/1,0),COUNTA('Indices Data'!$E$2:$E$100))+1)</f>
        <v xml:space="preserve">CPU 2 </v>
      </c>
    </row>
    <row r="131" spans="14:17" x14ac:dyDescent="0.25">
      <c r="N131">
        <f>INDEX('Indices Data'!$A$2:$A$100,MOD(ROUNDDOWN((ROW('Indices Data'!A130)-2)/(COUNTA('Indices Data'!$B$2:$B$100)*COUNTA('Indices Data'!$E$2:$E$100)*COUNTA('Indices Data'!$D$2:$D$100)),0),COUNTA('Indices Data'!$A$2:$A$100))+1)</f>
        <v>3</v>
      </c>
      <c r="O131">
        <f>INDEX('Indices Data'!$B$2:$B$100, MOD(ROUNDDOWN((ROW('Indices Data'!B130)-2)/(COUNTA('Indices Data'!$E$2:$E$100)*COUNTA('Indices Data'!$D$2:$D$100)),0),COUNTA('Indices Data'!$B$2:$B$100))+1)</f>
        <v>10</v>
      </c>
      <c r="P131" t="str">
        <f>INDEX('Indices Data'!$D$2:$D$100, MOD(ROUNDDOWN((ROW('Indices Data'!D130)-2)/(COUNTA('Indices Data'!$E$2:$E$100)),0),COUNTA('Indices Data'!$D$2:$D$100))+1)</f>
        <v>Complexity 1</v>
      </c>
      <c r="Q131" t="str">
        <f>INDEX('Indices Data'!$E$2:$E$100,MOD(ROUNDDOWN((ROW('Indices Data'!E130)-2)/1,0),COUNTA('Indices Data'!$E$2:$E$100))+1)</f>
        <v>CPU 1</v>
      </c>
    </row>
    <row r="132" spans="14:17" x14ac:dyDescent="0.25">
      <c r="N132">
        <f>INDEX('Indices Data'!$A$2:$A$100,MOD(ROUNDDOWN((ROW('Indices Data'!A131)-2)/(COUNTA('Indices Data'!$B$2:$B$100)*COUNTA('Indices Data'!$E$2:$E$100)*COUNTA('Indices Data'!$D$2:$D$100)),0),COUNTA('Indices Data'!$A$2:$A$100))+1)</f>
        <v>3</v>
      </c>
      <c r="O132">
        <f>INDEX('Indices Data'!$B$2:$B$100, MOD(ROUNDDOWN((ROW('Indices Data'!B131)-2)/(COUNTA('Indices Data'!$E$2:$E$100)*COUNTA('Indices Data'!$D$2:$D$100)),0),COUNTA('Indices Data'!$B$2:$B$100))+1)</f>
        <v>10</v>
      </c>
      <c r="P132" t="str">
        <f>INDEX('Indices Data'!$D$2:$D$100, MOD(ROUNDDOWN((ROW('Indices Data'!D131)-2)/(COUNTA('Indices Data'!$E$2:$E$100)),0),COUNTA('Indices Data'!$D$2:$D$100))+1)</f>
        <v>Complexity 1</v>
      </c>
      <c r="Q132" t="str">
        <f>INDEX('Indices Data'!$E$2:$E$100,MOD(ROUNDDOWN((ROW('Indices Data'!E131)-2)/1,0),COUNTA('Indices Data'!$E$2:$E$100))+1)</f>
        <v xml:space="preserve">CPU 2 </v>
      </c>
    </row>
    <row r="133" spans="14:17" x14ac:dyDescent="0.25">
      <c r="N133">
        <f>INDEX('Indices Data'!$A$2:$A$100,MOD(ROUNDDOWN((ROW('Indices Data'!A132)-2)/(COUNTA('Indices Data'!$B$2:$B$100)*COUNTA('Indices Data'!$E$2:$E$100)*COUNTA('Indices Data'!$D$2:$D$100)),0),COUNTA('Indices Data'!$A$2:$A$100))+1)</f>
        <v>3</v>
      </c>
      <c r="O133">
        <f>INDEX('Indices Data'!$B$2:$B$100, MOD(ROUNDDOWN((ROW('Indices Data'!B132)-2)/(COUNTA('Indices Data'!$E$2:$E$100)*COUNTA('Indices Data'!$D$2:$D$100)),0),COUNTA('Indices Data'!$B$2:$B$100))+1)</f>
        <v>10</v>
      </c>
      <c r="P133" t="str">
        <f>INDEX('Indices Data'!$D$2:$D$100, MOD(ROUNDDOWN((ROW('Indices Data'!D132)-2)/(COUNTA('Indices Data'!$E$2:$E$100)),0),COUNTA('Indices Data'!$D$2:$D$100))+1)</f>
        <v>Complexity 2</v>
      </c>
      <c r="Q133" t="str">
        <f>INDEX('Indices Data'!$E$2:$E$100,MOD(ROUNDDOWN((ROW('Indices Data'!E132)-2)/1,0),COUNTA('Indices Data'!$E$2:$E$100))+1)</f>
        <v>CPU 1</v>
      </c>
    </row>
    <row r="134" spans="14:17" x14ac:dyDescent="0.25">
      <c r="N134">
        <f>INDEX('Indices Data'!$A$2:$A$100,MOD(ROUNDDOWN((ROW('Indices Data'!A133)-2)/(COUNTA('Indices Data'!$B$2:$B$100)*COUNTA('Indices Data'!$E$2:$E$100)*COUNTA('Indices Data'!$D$2:$D$100)),0),COUNTA('Indices Data'!$A$2:$A$100))+1)</f>
        <v>3</v>
      </c>
      <c r="O134">
        <f>INDEX('Indices Data'!$B$2:$B$100, MOD(ROUNDDOWN((ROW('Indices Data'!B133)-2)/(COUNTA('Indices Data'!$E$2:$E$100)*COUNTA('Indices Data'!$D$2:$D$100)),0),COUNTA('Indices Data'!$B$2:$B$100))+1)</f>
        <v>10</v>
      </c>
      <c r="P134" t="str">
        <f>INDEX('Indices Data'!$D$2:$D$100, MOD(ROUNDDOWN((ROW('Indices Data'!D133)-2)/(COUNTA('Indices Data'!$E$2:$E$100)),0),COUNTA('Indices Data'!$D$2:$D$100))+1)</f>
        <v>Complexity 2</v>
      </c>
      <c r="Q134" t="str">
        <f>INDEX('Indices Data'!$E$2:$E$100,MOD(ROUNDDOWN((ROW('Indices Data'!E133)-2)/1,0),COUNTA('Indices Data'!$E$2:$E$100))+1)</f>
        <v xml:space="preserve">CPU 2 </v>
      </c>
    </row>
    <row r="135" spans="14:17" x14ac:dyDescent="0.25">
      <c r="N135">
        <f>INDEX('Indices Data'!$A$2:$A$100,MOD(ROUNDDOWN((ROW('Indices Data'!A134)-2)/(COUNTA('Indices Data'!$B$2:$B$100)*COUNTA('Indices Data'!$E$2:$E$100)*COUNTA('Indices Data'!$D$2:$D$100)),0),COUNTA('Indices Data'!$A$2:$A$100))+1)</f>
        <v>4</v>
      </c>
      <c r="O135">
        <f>INDEX('Indices Data'!$B$2:$B$100, MOD(ROUNDDOWN((ROW('Indices Data'!B134)-2)/(COUNTA('Indices Data'!$E$2:$E$100)*COUNTA('Indices Data'!$D$2:$D$100)),0),COUNTA('Indices Data'!$B$2:$B$100))+1)</f>
        <v>0</v>
      </c>
      <c r="P135" t="str">
        <f>INDEX('Indices Data'!$D$2:$D$100, MOD(ROUNDDOWN((ROW('Indices Data'!D134)-2)/(COUNTA('Indices Data'!$E$2:$E$100)),0),COUNTA('Indices Data'!$D$2:$D$100))+1)</f>
        <v>Complexity 1</v>
      </c>
      <c r="Q135" t="str">
        <f>INDEX('Indices Data'!$E$2:$E$100,MOD(ROUNDDOWN((ROW('Indices Data'!E134)-2)/1,0),COUNTA('Indices Data'!$E$2:$E$100))+1)</f>
        <v>CPU 1</v>
      </c>
    </row>
    <row r="136" spans="14:17" x14ac:dyDescent="0.25">
      <c r="N136">
        <f>INDEX('Indices Data'!$A$2:$A$100,MOD(ROUNDDOWN((ROW('Indices Data'!A135)-2)/(COUNTA('Indices Data'!$B$2:$B$100)*COUNTA('Indices Data'!$E$2:$E$100)*COUNTA('Indices Data'!$D$2:$D$100)),0),COUNTA('Indices Data'!$A$2:$A$100))+1)</f>
        <v>4</v>
      </c>
      <c r="O136">
        <f>INDEX('Indices Data'!$B$2:$B$100, MOD(ROUNDDOWN((ROW('Indices Data'!B135)-2)/(COUNTA('Indices Data'!$E$2:$E$100)*COUNTA('Indices Data'!$D$2:$D$100)),0),COUNTA('Indices Data'!$B$2:$B$100))+1)</f>
        <v>0</v>
      </c>
      <c r="P136" t="str">
        <f>INDEX('Indices Data'!$D$2:$D$100, MOD(ROUNDDOWN((ROW('Indices Data'!D135)-2)/(COUNTA('Indices Data'!$E$2:$E$100)),0),COUNTA('Indices Data'!$D$2:$D$100))+1)</f>
        <v>Complexity 1</v>
      </c>
      <c r="Q136" t="str">
        <f>INDEX('Indices Data'!$E$2:$E$100,MOD(ROUNDDOWN((ROW('Indices Data'!E135)-2)/1,0),COUNTA('Indices Data'!$E$2:$E$100))+1)</f>
        <v xml:space="preserve">CPU 2 </v>
      </c>
    </row>
    <row r="137" spans="14:17" x14ac:dyDescent="0.25">
      <c r="N137">
        <f>INDEX('Indices Data'!$A$2:$A$100,MOD(ROUNDDOWN((ROW('Indices Data'!A136)-2)/(COUNTA('Indices Data'!$B$2:$B$100)*COUNTA('Indices Data'!$E$2:$E$100)*COUNTA('Indices Data'!$D$2:$D$100)),0),COUNTA('Indices Data'!$A$2:$A$100))+1)</f>
        <v>4</v>
      </c>
      <c r="O137">
        <f>INDEX('Indices Data'!$B$2:$B$100, MOD(ROUNDDOWN((ROW('Indices Data'!B136)-2)/(COUNTA('Indices Data'!$E$2:$E$100)*COUNTA('Indices Data'!$D$2:$D$100)),0),COUNTA('Indices Data'!$B$2:$B$100))+1)</f>
        <v>0</v>
      </c>
      <c r="P137" t="str">
        <f>INDEX('Indices Data'!$D$2:$D$100, MOD(ROUNDDOWN((ROW('Indices Data'!D136)-2)/(COUNTA('Indices Data'!$E$2:$E$100)),0),COUNTA('Indices Data'!$D$2:$D$100))+1)</f>
        <v>Complexity 2</v>
      </c>
      <c r="Q137" t="str">
        <f>INDEX('Indices Data'!$E$2:$E$100,MOD(ROUNDDOWN((ROW('Indices Data'!E136)-2)/1,0),COUNTA('Indices Data'!$E$2:$E$100))+1)</f>
        <v>CPU 1</v>
      </c>
    </row>
    <row r="138" spans="14:17" x14ac:dyDescent="0.25">
      <c r="N138">
        <f>INDEX('Indices Data'!$A$2:$A$100,MOD(ROUNDDOWN((ROW('Indices Data'!A137)-2)/(COUNTA('Indices Data'!$B$2:$B$100)*COUNTA('Indices Data'!$E$2:$E$100)*COUNTA('Indices Data'!$D$2:$D$100)),0),COUNTA('Indices Data'!$A$2:$A$100))+1)</f>
        <v>4</v>
      </c>
      <c r="O138">
        <f>INDEX('Indices Data'!$B$2:$B$100, MOD(ROUNDDOWN((ROW('Indices Data'!B137)-2)/(COUNTA('Indices Data'!$E$2:$E$100)*COUNTA('Indices Data'!$D$2:$D$100)),0),COUNTA('Indices Data'!$B$2:$B$100))+1)</f>
        <v>0</v>
      </c>
      <c r="P138" t="str">
        <f>INDEX('Indices Data'!$D$2:$D$100, MOD(ROUNDDOWN((ROW('Indices Data'!D137)-2)/(COUNTA('Indices Data'!$E$2:$E$100)),0),COUNTA('Indices Data'!$D$2:$D$100))+1)</f>
        <v>Complexity 2</v>
      </c>
      <c r="Q138" t="str">
        <f>INDEX('Indices Data'!$E$2:$E$100,MOD(ROUNDDOWN((ROW('Indices Data'!E137)-2)/1,0),COUNTA('Indices Data'!$E$2:$E$100))+1)</f>
        <v xml:space="preserve">CPU 2 </v>
      </c>
    </row>
    <row r="139" spans="14:17" x14ac:dyDescent="0.25">
      <c r="N139">
        <f>INDEX('Indices Data'!$A$2:$A$100,MOD(ROUNDDOWN((ROW('Indices Data'!A138)-2)/(COUNTA('Indices Data'!$B$2:$B$100)*COUNTA('Indices Data'!$E$2:$E$100)*COUNTA('Indices Data'!$D$2:$D$100)),0),COUNTA('Indices Data'!$A$2:$A$100))+1)</f>
        <v>4</v>
      </c>
      <c r="O139">
        <f>INDEX('Indices Data'!$B$2:$B$100, MOD(ROUNDDOWN((ROW('Indices Data'!B138)-2)/(COUNTA('Indices Data'!$E$2:$E$100)*COUNTA('Indices Data'!$D$2:$D$100)),0),COUNTA('Indices Data'!$B$2:$B$100))+1)</f>
        <v>1</v>
      </c>
      <c r="P139" t="str">
        <f>INDEX('Indices Data'!$D$2:$D$100, MOD(ROUNDDOWN((ROW('Indices Data'!D138)-2)/(COUNTA('Indices Data'!$E$2:$E$100)),0),COUNTA('Indices Data'!$D$2:$D$100))+1)</f>
        <v>Complexity 1</v>
      </c>
      <c r="Q139" t="str">
        <f>INDEX('Indices Data'!$E$2:$E$100,MOD(ROUNDDOWN((ROW('Indices Data'!E138)-2)/1,0),COUNTA('Indices Data'!$E$2:$E$100))+1)</f>
        <v>CPU 1</v>
      </c>
    </row>
    <row r="140" spans="14:17" x14ac:dyDescent="0.25">
      <c r="N140">
        <f>INDEX('Indices Data'!$A$2:$A$100,MOD(ROUNDDOWN((ROW('Indices Data'!A139)-2)/(COUNTA('Indices Data'!$B$2:$B$100)*COUNTA('Indices Data'!$E$2:$E$100)*COUNTA('Indices Data'!$D$2:$D$100)),0),COUNTA('Indices Data'!$A$2:$A$100))+1)</f>
        <v>4</v>
      </c>
      <c r="O140">
        <f>INDEX('Indices Data'!$B$2:$B$100, MOD(ROUNDDOWN((ROW('Indices Data'!B139)-2)/(COUNTA('Indices Data'!$E$2:$E$100)*COUNTA('Indices Data'!$D$2:$D$100)),0),COUNTA('Indices Data'!$B$2:$B$100))+1)</f>
        <v>1</v>
      </c>
      <c r="P140" t="str">
        <f>INDEX('Indices Data'!$D$2:$D$100, MOD(ROUNDDOWN((ROW('Indices Data'!D139)-2)/(COUNTA('Indices Data'!$E$2:$E$100)),0),COUNTA('Indices Data'!$D$2:$D$100))+1)</f>
        <v>Complexity 1</v>
      </c>
      <c r="Q140" t="str">
        <f>INDEX('Indices Data'!$E$2:$E$100,MOD(ROUNDDOWN((ROW('Indices Data'!E139)-2)/1,0),COUNTA('Indices Data'!$E$2:$E$100))+1)</f>
        <v xml:space="preserve">CPU 2 </v>
      </c>
    </row>
    <row r="141" spans="14:17" x14ac:dyDescent="0.25">
      <c r="N141">
        <f>INDEX('Indices Data'!$A$2:$A$100,MOD(ROUNDDOWN((ROW('Indices Data'!A140)-2)/(COUNTA('Indices Data'!$B$2:$B$100)*COUNTA('Indices Data'!$E$2:$E$100)*COUNTA('Indices Data'!$D$2:$D$100)),0),COUNTA('Indices Data'!$A$2:$A$100))+1)</f>
        <v>4</v>
      </c>
      <c r="O141">
        <f>INDEX('Indices Data'!$B$2:$B$100, MOD(ROUNDDOWN((ROW('Indices Data'!B140)-2)/(COUNTA('Indices Data'!$E$2:$E$100)*COUNTA('Indices Data'!$D$2:$D$100)),0),COUNTA('Indices Data'!$B$2:$B$100))+1)</f>
        <v>1</v>
      </c>
      <c r="P141" t="str">
        <f>INDEX('Indices Data'!$D$2:$D$100, MOD(ROUNDDOWN((ROW('Indices Data'!D140)-2)/(COUNTA('Indices Data'!$E$2:$E$100)),0),COUNTA('Indices Data'!$D$2:$D$100))+1)</f>
        <v>Complexity 2</v>
      </c>
      <c r="Q141" t="str">
        <f>INDEX('Indices Data'!$E$2:$E$100,MOD(ROUNDDOWN((ROW('Indices Data'!E140)-2)/1,0),COUNTA('Indices Data'!$E$2:$E$100))+1)</f>
        <v>CPU 1</v>
      </c>
    </row>
    <row r="142" spans="14:17" x14ac:dyDescent="0.25">
      <c r="N142">
        <f>INDEX('Indices Data'!$A$2:$A$100,MOD(ROUNDDOWN((ROW('Indices Data'!A141)-2)/(COUNTA('Indices Data'!$B$2:$B$100)*COUNTA('Indices Data'!$E$2:$E$100)*COUNTA('Indices Data'!$D$2:$D$100)),0),COUNTA('Indices Data'!$A$2:$A$100))+1)</f>
        <v>4</v>
      </c>
      <c r="O142">
        <f>INDEX('Indices Data'!$B$2:$B$100, MOD(ROUNDDOWN((ROW('Indices Data'!B141)-2)/(COUNTA('Indices Data'!$E$2:$E$100)*COUNTA('Indices Data'!$D$2:$D$100)),0),COUNTA('Indices Data'!$B$2:$B$100))+1)</f>
        <v>1</v>
      </c>
      <c r="P142" t="str">
        <f>INDEX('Indices Data'!$D$2:$D$100, MOD(ROUNDDOWN((ROW('Indices Data'!D141)-2)/(COUNTA('Indices Data'!$E$2:$E$100)),0),COUNTA('Indices Data'!$D$2:$D$100))+1)</f>
        <v>Complexity 2</v>
      </c>
      <c r="Q142" t="str">
        <f>INDEX('Indices Data'!$E$2:$E$100,MOD(ROUNDDOWN((ROW('Indices Data'!E141)-2)/1,0),COUNTA('Indices Data'!$E$2:$E$100))+1)</f>
        <v xml:space="preserve">CPU 2 </v>
      </c>
    </row>
    <row r="143" spans="14:17" x14ac:dyDescent="0.25">
      <c r="N143">
        <f>INDEX('Indices Data'!$A$2:$A$100,MOD(ROUNDDOWN((ROW('Indices Data'!A142)-2)/(COUNTA('Indices Data'!$B$2:$B$100)*COUNTA('Indices Data'!$E$2:$E$100)*COUNTA('Indices Data'!$D$2:$D$100)),0),COUNTA('Indices Data'!$A$2:$A$100))+1)</f>
        <v>4</v>
      </c>
      <c r="O143">
        <f>INDEX('Indices Data'!$B$2:$B$100, MOD(ROUNDDOWN((ROW('Indices Data'!B142)-2)/(COUNTA('Indices Data'!$E$2:$E$100)*COUNTA('Indices Data'!$D$2:$D$100)),0),COUNTA('Indices Data'!$B$2:$B$100))+1)</f>
        <v>2</v>
      </c>
      <c r="P143" t="str">
        <f>INDEX('Indices Data'!$D$2:$D$100, MOD(ROUNDDOWN((ROW('Indices Data'!D142)-2)/(COUNTA('Indices Data'!$E$2:$E$100)),0),COUNTA('Indices Data'!$D$2:$D$100))+1)</f>
        <v>Complexity 1</v>
      </c>
      <c r="Q143" t="str">
        <f>INDEX('Indices Data'!$E$2:$E$100,MOD(ROUNDDOWN((ROW('Indices Data'!E142)-2)/1,0),COUNTA('Indices Data'!$E$2:$E$100))+1)</f>
        <v>CPU 1</v>
      </c>
    </row>
    <row r="144" spans="14:17" x14ac:dyDescent="0.25">
      <c r="N144">
        <f>INDEX('Indices Data'!$A$2:$A$100,MOD(ROUNDDOWN((ROW('Indices Data'!A143)-2)/(COUNTA('Indices Data'!$B$2:$B$100)*COUNTA('Indices Data'!$E$2:$E$100)*COUNTA('Indices Data'!$D$2:$D$100)),0),COUNTA('Indices Data'!$A$2:$A$100))+1)</f>
        <v>4</v>
      </c>
      <c r="O144">
        <f>INDEX('Indices Data'!$B$2:$B$100, MOD(ROUNDDOWN((ROW('Indices Data'!B143)-2)/(COUNTA('Indices Data'!$E$2:$E$100)*COUNTA('Indices Data'!$D$2:$D$100)),0),COUNTA('Indices Data'!$B$2:$B$100))+1)</f>
        <v>2</v>
      </c>
      <c r="P144" t="str">
        <f>INDEX('Indices Data'!$D$2:$D$100, MOD(ROUNDDOWN((ROW('Indices Data'!D143)-2)/(COUNTA('Indices Data'!$E$2:$E$100)),0),COUNTA('Indices Data'!$D$2:$D$100))+1)</f>
        <v>Complexity 1</v>
      </c>
      <c r="Q144" t="str">
        <f>INDEX('Indices Data'!$E$2:$E$100,MOD(ROUNDDOWN((ROW('Indices Data'!E143)-2)/1,0),COUNTA('Indices Data'!$E$2:$E$100))+1)</f>
        <v xml:space="preserve">CPU 2 </v>
      </c>
    </row>
    <row r="145" spans="14:17" x14ac:dyDescent="0.25">
      <c r="N145">
        <f>INDEX('Indices Data'!$A$2:$A$100,MOD(ROUNDDOWN((ROW('Indices Data'!A144)-2)/(COUNTA('Indices Data'!$B$2:$B$100)*COUNTA('Indices Data'!$E$2:$E$100)*COUNTA('Indices Data'!$D$2:$D$100)),0),COUNTA('Indices Data'!$A$2:$A$100))+1)</f>
        <v>4</v>
      </c>
      <c r="O145">
        <f>INDEX('Indices Data'!$B$2:$B$100, MOD(ROUNDDOWN((ROW('Indices Data'!B144)-2)/(COUNTA('Indices Data'!$E$2:$E$100)*COUNTA('Indices Data'!$D$2:$D$100)),0),COUNTA('Indices Data'!$B$2:$B$100))+1)</f>
        <v>2</v>
      </c>
      <c r="P145" t="str">
        <f>INDEX('Indices Data'!$D$2:$D$100, MOD(ROUNDDOWN((ROW('Indices Data'!D144)-2)/(COUNTA('Indices Data'!$E$2:$E$100)),0),COUNTA('Indices Data'!$D$2:$D$100))+1)</f>
        <v>Complexity 2</v>
      </c>
      <c r="Q145" t="str">
        <f>INDEX('Indices Data'!$E$2:$E$100,MOD(ROUNDDOWN((ROW('Indices Data'!E144)-2)/1,0),COUNTA('Indices Data'!$E$2:$E$100))+1)</f>
        <v>CPU 1</v>
      </c>
    </row>
    <row r="146" spans="14:17" x14ac:dyDescent="0.25">
      <c r="N146">
        <f>INDEX('Indices Data'!$A$2:$A$100,MOD(ROUNDDOWN((ROW('Indices Data'!A145)-2)/(COUNTA('Indices Data'!$B$2:$B$100)*COUNTA('Indices Data'!$E$2:$E$100)*COUNTA('Indices Data'!$D$2:$D$100)),0),COUNTA('Indices Data'!$A$2:$A$100))+1)</f>
        <v>4</v>
      </c>
      <c r="O146">
        <f>INDEX('Indices Data'!$B$2:$B$100, MOD(ROUNDDOWN((ROW('Indices Data'!B145)-2)/(COUNTA('Indices Data'!$E$2:$E$100)*COUNTA('Indices Data'!$D$2:$D$100)),0),COUNTA('Indices Data'!$B$2:$B$100))+1)</f>
        <v>2</v>
      </c>
      <c r="P146" t="str">
        <f>INDEX('Indices Data'!$D$2:$D$100, MOD(ROUNDDOWN((ROW('Indices Data'!D145)-2)/(COUNTA('Indices Data'!$E$2:$E$100)),0),COUNTA('Indices Data'!$D$2:$D$100))+1)</f>
        <v>Complexity 2</v>
      </c>
      <c r="Q146" t="str">
        <f>INDEX('Indices Data'!$E$2:$E$100,MOD(ROUNDDOWN((ROW('Indices Data'!E145)-2)/1,0),COUNTA('Indices Data'!$E$2:$E$100))+1)</f>
        <v xml:space="preserve">CPU 2 </v>
      </c>
    </row>
    <row r="147" spans="14:17" x14ac:dyDescent="0.25">
      <c r="N147">
        <f>INDEX('Indices Data'!$A$2:$A$100,MOD(ROUNDDOWN((ROW('Indices Data'!A146)-2)/(COUNTA('Indices Data'!$B$2:$B$100)*COUNTA('Indices Data'!$E$2:$E$100)*COUNTA('Indices Data'!$D$2:$D$100)),0),COUNTA('Indices Data'!$A$2:$A$100))+1)</f>
        <v>4</v>
      </c>
      <c r="O147">
        <f>INDEX('Indices Data'!$B$2:$B$100, MOD(ROUNDDOWN((ROW('Indices Data'!B146)-2)/(COUNTA('Indices Data'!$E$2:$E$100)*COUNTA('Indices Data'!$D$2:$D$100)),0),COUNTA('Indices Data'!$B$2:$B$100))+1)</f>
        <v>3</v>
      </c>
      <c r="P147" t="str">
        <f>INDEX('Indices Data'!$D$2:$D$100, MOD(ROUNDDOWN((ROW('Indices Data'!D146)-2)/(COUNTA('Indices Data'!$E$2:$E$100)),0),COUNTA('Indices Data'!$D$2:$D$100))+1)</f>
        <v>Complexity 1</v>
      </c>
      <c r="Q147" t="str">
        <f>INDEX('Indices Data'!$E$2:$E$100,MOD(ROUNDDOWN((ROW('Indices Data'!E146)-2)/1,0),COUNTA('Indices Data'!$E$2:$E$100))+1)</f>
        <v>CPU 1</v>
      </c>
    </row>
    <row r="148" spans="14:17" x14ac:dyDescent="0.25">
      <c r="N148">
        <f>INDEX('Indices Data'!$A$2:$A$100,MOD(ROUNDDOWN((ROW('Indices Data'!A147)-2)/(COUNTA('Indices Data'!$B$2:$B$100)*COUNTA('Indices Data'!$E$2:$E$100)*COUNTA('Indices Data'!$D$2:$D$100)),0),COUNTA('Indices Data'!$A$2:$A$100))+1)</f>
        <v>4</v>
      </c>
      <c r="O148">
        <f>INDEX('Indices Data'!$B$2:$B$100, MOD(ROUNDDOWN((ROW('Indices Data'!B147)-2)/(COUNTA('Indices Data'!$E$2:$E$100)*COUNTA('Indices Data'!$D$2:$D$100)),0),COUNTA('Indices Data'!$B$2:$B$100))+1)</f>
        <v>3</v>
      </c>
      <c r="P148" t="str">
        <f>INDEX('Indices Data'!$D$2:$D$100, MOD(ROUNDDOWN((ROW('Indices Data'!D147)-2)/(COUNTA('Indices Data'!$E$2:$E$100)),0),COUNTA('Indices Data'!$D$2:$D$100))+1)</f>
        <v>Complexity 1</v>
      </c>
      <c r="Q148" t="str">
        <f>INDEX('Indices Data'!$E$2:$E$100,MOD(ROUNDDOWN((ROW('Indices Data'!E147)-2)/1,0),COUNTA('Indices Data'!$E$2:$E$100))+1)</f>
        <v xml:space="preserve">CPU 2 </v>
      </c>
    </row>
    <row r="149" spans="14:17" x14ac:dyDescent="0.25">
      <c r="N149">
        <f>INDEX('Indices Data'!$A$2:$A$100,MOD(ROUNDDOWN((ROW('Indices Data'!A148)-2)/(COUNTA('Indices Data'!$B$2:$B$100)*COUNTA('Indices Data'!$E$2:$E$100)*COUNTA('Indices Data'!$D$2:$D$100)),0),COUNTA('Indices Data'!$A$2:$A$100))+1)</f>
        <v>4</v>
      </c>
      <c r="O149">
        <f>INDEX('Indices Data'!$B$2:$B$100, MOD(ROUNDDOWN((ROW('Indices Data'!B148)-2)/(COUNTA('Indices Data'!$E$2:$E$100)*COUNTA('Indices Data'!$D$2:$D$100)),0),COUNTA('Indices Data'!$B$2:$B$100))+1)</f>
        <v>3</v>
      </c>
      <c r="P149" t="str">
        <f>INDEX('Indices Data'!$D$2:$D$100, MOD(ROUNDDOWN((ROW('Indices Data'!D148)-2)/(COUNTA('Indices Data'!$E$2:$E$100)),0),COUNTA('Indices Data'!$D$2:$D$100))+1)</f>
        <v>Complexity 2</v>
      </c>
      <c r="Q149" t="str">
        <f>INDEX('Indices Data'!$E$2:$E$100,MOD(ROUNDDOWN((ROW('Indices Data'!E148)-2)/1,0),COUNTA('Indices Data'!$E$2:$E$100))+1)</f>
        <v>CPU 1</v>
      </c>
    </row>
    <row r="150" spans="14:17" x14ac:dyDescent="0.25">
      <c r="N150">
        <f>INDEX('Indices Data'!$A$2:$A$100,MOD(ROUNDDOWN((ROW('Indices Data'!A149)-2)/(COUNTA('Indices Data'!$B$2:$B$100)*COUNTA('Indices Data'!$E$2:$E$100)*COUNTA('Indices Data'!$D$2:$D$100)),0),COUNTA('Indices Data'!$A$2:$A$100))+1)</f>
        <v>4</v>
      </c>
      <c r="O150">
        <f>INDEX('Indices Data'!$B$2:$B$100, MOD(ROUNDDOWN((ROW('Indices Data'!B149)-2)/(COUNTA('Indices Data'!$E$2:$E$100)*COUNTA('Indices Data'!$D$2:$D$100)),0),COUNTA('Indices Data'!$B$2:$B$100))+1)</f>
        <v>3</v>
      </c>
      <c r="P150" t="str">
        <f>INDEX('Indices Data'!$D$2:$D$100, MOD(ROUNDDOWN((ROW('Indices Data'!D149)-2)/(COUNTA('Indices Data'!$E$2:$E$100)),0),COUNTA('Indices Data'!$D$2:$D$100))+1)</f>
        <v>Complexity 2</v>
      </c>
      <c r="Q150" t="str">
        <f>INDEX('Indices Data'!$E$2:$E$100,MOD(ROUNDDOWN((ROW('Indices Data'!E149)-2)/1,0),COUNTA('Indices Data'!$E$2:$E$100))+1)</f>
        <v xml:space="preserve">CPU 2 </v>
      </c>
    </row>
    <row r="151" spans="14:17" x14ac:dyDescent="0.25">
      <c r="N151">
        <f>INDEX('Indices Data'!$A$2:$A$100,MOD(ROUNDDOWN((ROW('Indices Data'!A150)-2)/(COUNTA('Indices Data'!$B$2:$B$100)*COUNTA('Indices Data'!$E$2:$E$100)*COUNTA('Indices Data'!$D$2:$D$100)),0),COUNTA('Indices Data'!$A$2:$A$100))+1)</f>
        <v>4</v>
      </c>
      <c r="O151">
        <f>INDEX('Indices Data'!$B$2:$B$100, MOD(ROUNDDOWN((ROW('Indices Data'!B150)-2)/(COUNTA('Indices Data'!$E$2:$E$100)*COUNTA('Indices Data'!$D$2:$D$100)),0),COUNTA('Indices Data'!$B$2:$B$100))+1)</f>
        <v>4</v>
      </c>
      <c r="P151" t="str">
        <f>INDEX('Indices Data'!$D$2:$D$100, MOD(ROUNDDOWN((ROW('Indices Data'!D150)-2)/(COUNTA('Indices Data'!$E$2:$E$100)),0),COUNTA('Indices Data'!$D$2:$D$100))+1)</f>
        <v>Complexity 1</v>
      </c>
      <c r="Q151" t="str">
        <f>INDEX('Indices Data'!$E$2:$E$100,MOD(ROUNDDOWN((ROW('Indices Data'!E150)-2)/1,0),COUNTA('Indices Data'!$E$2:$E$100))+1)</f>
        <v>CPU 1</v>
      </c>
    </row>
    <row r="152" spans="14:17" x14ac:dyDescent="0.25">
      <c r="N152">
        <f>INDEX('Indices Data'!$A$2:$A$100,MOD(ROUNDDOWN((ROW('Indices Data'!A151)-2)/(COUNTA('Indices Data'!$B$2:$B$100)*COUNTA('Indices Data'!$E$2:$E$100)*COUNTA('Indices Data'!$D$2:$D$100)),0),COUNTA('Indices Data'!$A$2:$A$100))+1)</f>
        <v>4</v>
      </c>
      <c r="O152">
        <f>INDEX('Indices Data'!$B$2:$B$100, MOD(ROUNDDOWN((ROW('Indices Data'!B151)-2)/(COUNTA('Indices Data'!$E$2:$E$100)*COUNTA('Indices Data'!$D$2:$D$100)),0),COUNTA('Indices Data'!$B$2:$B$100))+1)</f>
        <v>4</v>
      </c>
      <c r="P152" t="str">
        <f>INDEX('Indices Data'!$D$2:$D$100, MOD(ROUNDDOWN((ROW('Indices Data'!D151)-2)/(COUNTA('Indices Data'!$E$2:$E$100)),0),COUNTA('Indices Data'!$D$2:$D$100))+1)</f>
        <v>Complexity 1</v>
      </c>
      <c r="Q152" t="str">
        <f>INDEX('Indices Data'!$E$2:$E$100,MOD(ROUNDDOWN((ROW('Indices Data'!E151)-2)/1,0),COUNTA('Indices Data'!$E$2:$E$100))+1)</f>
        <v xml:space="preserve">CPU 2 </v>
      </c>
    </row>
    <row r="153" spans="14:17" x14ac:dyDescent="0.25">
      <c r="N153">
        <f>INDEX('Indices Data'!$A$2:$A$100,MOD(ROUNDDOWN((ROW('Indices Data'!A152)-2)/(COUNTA('Indices Data'!$B$2:$B$100)*COUNTA('Indices Data'!$E$2:$E$100)*COUNTA('Indices Data'!$D$2:$D$100)),0),COUNTA('Indices Data'!$A$2:$A$100))+1)</f>
        <v>4</v>
      </c>
      <c r="O153">
        <f>INDEX('Indices Data'!$B$2:$B$100, MOD(ROUNDDOWN((ROW('Indices Data'!B152)-2)/(COUNTA('Indices Data'!$E$2:$E$100)*COUNTA('Indices Data'!$D$2:$D$100)),0),COUNTA('Indices Data'!$B$2:$B$100))+1)</f>
        <v>4</v>
      </c>
      <c r="P153" t="str">
        <f>INDEX('Indices Data'!$D$2:$D$100, MOD(ROUNDDOWN((ROW('Indices Data'!D152)-2)/(COUNTA('Indices Data'!$E$2:$E$100)),0),COUNTA('Indices Data'!$D$2:$D$100))+1)</f>
        <v>Complexity 2</v>
      </c>
      <c r="Q153" t="str">
        <f>INDEX('Indices Data'!$E$2:$E$100,MOD(ROUNDDOWN((ROW('Indices Data'!E152)-2)/1,0),COUNTA('Indices Data'!$E$2:$E$100))+1)</f>
        <v>CPU 1</v>
      </c>
    </row>
    <row r="154" spans="14:17" x14ac:dyDescent="0.25">
      <c r="N154">
        <f>INDEX('Indices Data'!$A$2:$A$100,MOD(ROUNDDOWN((ROW('Indices Data'!A153)-2)/(COUNTA('Indices Data'!$B$2:$B$100)*COUNTA('Indices Data'!$E$2:$E$100)*COUNTA('Indices Data'!$D$2:$D$100)),0),COUNTA('Indices Data'!$A$2:$A$100))+1)</f>
        <v>4</v>
      </c>
      <c r="O154">
        <f>INDEX('Indices Data'!$B$2:$B$100, MOD(ROUNDDOWN((ROW('Indices Data'!B153)-2)/(COUNTA('Indices Data'!$E$2:$E$100)*COUNTA('Indices Data'!$D$2:$D$100)),0),COUNTA('Indices Data'!$B$2:$B$100))+1)</f>
        <v>4</v>
      </c>
      <c r="P154" t="str">
        <f>INDEX('Indices Data'!$D$2:$D$100, MOD(ROUNDDOWN((ROW('Indices Data'!D153)-2)/(COUNTA('Indices Data'!$E$2:$E$100)),0),COUNTA('Indices Data'!$D$2:$D$100))+1)</f>
        <v>Complexity 2</v>
      </c>
      <c r="Q154" t="str">
        <f>INDEX('Indices Data'!$E$2:$E$100,MOD(ROUNDDOWN((ROW('Indices Data'!E153)-2)/1,0),COUNTA('Indices Data'!$E$2:$E$100))+1)</f>
        <v xml:space="preserve">CPU 2 </v>
      </c>
    </row>
    <row r="155" spans="14:17" x14ac:dyDescent="0.25">
      <c r="N155">
        <f>INDEX('Indices Data'!$A$2:$A$100,MOD(ROUNDDOWN((ROW('Indices Data'!A154)-2)/(COUNTA('Indices Data'!$B$2:$B$100)*COUNTA('Indices Data'!$E$2:$E$100)*COUNTA('Indices Data'!$D$2:$D$100)),0),COUNTA('Indices Data'!$A$2:$A$100))+1)</f>
        <v>4</v>
      </c>
      <c r="O155">
        <f>INDEX('Indices Data'!$B$2:$B$100, MOD(ROUNDDOWN((ROW('Indices Data'!B154)-2)/(COUNTA('Indices Data'!$E$2:$E$100)*COUNTA('Indices Data'!$D$2:$D$100)),0),COUNTA('Indices Data'!$B$2:$B$100))+1)</f>
        <v>5</v>
      </c>
      <c r="P155" t="str">
        <f>INDEX('Indices Data'!$D$2:$D$100, MOD(ROUNDDOWN((ROW('Indices Data'!D154)-2)/(COUNTA('Indices Data'!$E$2:$E$100)),0),COUNTA('Indices Data'!$D$2:$D$100))+1)</f>
        <v>Complexity 1</v>
      </c>
      <c r="Q155" t="str">
        <f>INDEX('Indices Data'!$E$2:$E$100,MOD(ROUNDDOWN((ROW('Indices Data'!E154)-2)/1,0),COUNTA('Indices Data'!$E$2:$E$100))+1)</f>
        <v>CPU 1</v>
      </c>
    </row>
    <row r="156" spans="14:17" x14ac:dyDescent="0.25">
      <c r="N156">
        <f>INDEX('Indices Data'!$A$2:$A$100,MOD(ROUNDDOWN((ROW('Indices Data'!A155)-2)/(COUNTA('Indices Data'!$B$2:$B$100)*COUNTA('Indices Data'!$E$2:$E$100)*COUNTA('Indices Data'!$D$2:$D$100)),0),COUNTA('Indices Data'!$A$2:$A$100))+1)</f>
        <v>4</v>
      </c>
      <c r="O156">
        <f>INDEX('Indices Data'!$B$2:$B$100, MOD(ROUNDDOWN((ROW('Indices Data'!B155)-2)/(COUNTA('Indices Data'!$E$2:$E$100)*COUNTA('Indices Data'!$D$2:$D$100)),0),COUNTA('Indices Data'!$B$2:$B$100))+1)</f>
        <v>5</v>
      </c>
      <c r="P156" t="str">
        <f>INDEX('Indices Data'!$D$2:$D$100, MOD(ROUNDDOWN((ROW('Indices Data'!D155)-2)/(COUNTA('Indices Data'!$E$2:$E$100)),0),COUNTA('Indices Data'!$D$2:$D$100))+1)</f>
        <v>Complexity 1</v>
      </c>
      <c r="Q156" t="str">
        <f>INDEX('Indices Data'!$E$2:$E$100,MOD(ROUNDDOWN((ROW('Indices Data'!E155)-2)/1,0),COUNTA('Indices Data'!$E$2:$E$100))+1)</f>
        <v xml:space="preserve">CPU 2 </v>
      </c>
    </row>
    <row r="157" spans="14:17" x14ac:dyDescent="0.25">
      <c r="N157">
        <f>INDEX('Indices Data'!$A$2:$A$100,MOD(ROUNDDOWN((ROW('Indices Data'!A156)-2)/(COUNTA('Indices Data'!$B$2:$B$100)*COUNTA('Indices Data'!$E$2:$E$100)*COUNTA('Indices Data'!$D$2:$D$100)),0),COUNTA('Indices Data'!$A$2:$A$100))+1)</f>
        <v>4</v>
      </c>
      <c r="O157">
        <f>INDEX('Indices Data'!$B$2:$B$100, MOD(ROUNDDOWN((ROW('Indices Data'!B156)-2)/(COUNTA('Indices Data'!$E$2:$E$100)*COUNTA('Indices Data'!$D$2:$D$100)),0),COUNTA('Indices Data'!$B$2:$B$100))+1)</f>
        <v>5</v>
      </c>
      <c r="P157" t="str">
        <f>INDEX('Indices Data'!$D$2:$D$100, MOD(ROUNDDOWN((ROW('Indices Data'!D156)-2)/(COUNTA('Indices Data'!$E$2:$E$100)),0),COUNTA('Indices Data'!$D$2:$D$100))+1)</f>
        <v>Complexity 2</v>
      </c>
      <c r="Q157" t="str">
        <f>INDEX('Indices Data'!$E$2:$E$100,MOD(ROUNDDOWN((ROW('Indices Data'!E156)-2)/1,0),COUNTA('Indices Data'!$E$2:$E$100))+1)</f>
        <v>CPU 1</v>
      </c>
    </row>
    <row r="158" spans="14:17" x14ac:dyDescent="0.25">
      <c r="N158">
        <f>INDEX('Indices Data'!$A$2:$A$100,MOD(ROUNDDOWN((ROW('Indices Data'!A157)-2)/(COUNTA('Indices Data'!$B$2:$B$100)*COUNTA('Indices Data'!$E$2:$E$100)*COUNTA('Indices Data'!$D$2:$D$100)),0),COUNTA('Indices Data'!$A$2:$A$100))+1)</f>
        <v>4</v>
      </c>
      <c r="O158">
        <f>INDEX('Indices Data'!$B$2:$B$100, MOD(ROUNDDOWN((ROW('Indices Data'!B157)-2)/(COUNTA('Indices Data'!$E$2:$E$100)*COUNTA('Indices Data'!$D$2:$D$100)),0),COUNTA('Indices Data'!$B$2:$B$100))+1)</f>
        <v>5</v>
      </c>
      <c r="P158" t="str">
        <f>INDEX('Indices Data'!$D$2:$D$100, MOD(ROUNDDOWN((ROW('Indices Data'!D157)-2)/(COUNTA('Indices Data'!$E$2:$E$100)),0),COUNTA('Indices Data'!$D$2:$D$100))+1)</f>
        <v>Complexity 2</v>
      </c>
      <c r="Q158" t="str">
        <f>INDEX('Indices Data'!$E$2:$E$100,MOD(ROUNDDOWN((ROW('Indices Data'!E157)-2)/1,0),COUNTA('Indices Data'!$E$2:$E$100))+1)</f>
        <v xml:space="preserve">CPU 2 </v>
      </c>
    </row>
    <row r="159" spans="14:17" x14ac:dyDescent="0.25">
      <c r="N159">
        <f>INDEX('Indices Data'!$A$2:$A$100,MOD(ROUNDDOWN((ROW('Indices Data'!A158)-2)/(COUNTA('Indices Data'!$B$2:$B$100)*COUNTA('Indices Data'!$E$2:$E$100)*COUNTA('Indices Data'!$D$2:$D$100)),0),COUNTA('Indices Data'!$A$2:$A$100))+1)</f>
        <v>4</v>
      </c>
      <c r="O159">
        <f>INDEX('Indices Data'!$B$2:$B$100, MOD(ROUNDDOWN((ROW('Indices Data'!B158)-2)/(COUNTA('Indices Data'!$E$2:$E$100)*COUNTA('Indices Data'!$D$2:$D$100)),0),COUNTA('Indices Data'!$B$2:$B$100))+1)</f>
        <v>6</v>
      </c>
      <c r="P159" t="str">
        <f>INDEX('Indices Data'!$D$2:$D$100, MOD(ROUNDDOWN((ROW('Indices Data'!D158)-2)/(COUNTA('Indices Data'!$E$2:$E$100)),0),COUNTA('Indices Data'!$D$2:$D$100))+1)</f>
        <v>Complexity 1</v>
      </c>
      <c r="Q159" t="str">
        <f>INDEX('Indices Data'!$E$2:$E$100,MOD(ROUNDDOWN((ROW('Indices Data'!E158)-2)/1,0),COUNTA('Indices Data'!$E$2:$E$100))+1)</f>
        <v>CPU 1</v>
      </c>
    </row>
    <row r="160" spans="14:17" x14ac:dyDescent="0.25">
      <c r="N160">
        <f>INDEX('Indices Data'!$A$2:$A$100,MOD(ROUNDDOWN((ROW('Indices Data'!A159)-2)/(COUNTA('Indices Data'!$B$2:$B$100)*COUNTA('Indices Data'!$E$2:$E$100)*COUNTA('Indices Data'!$D$2:$D$100)),0),COUNTA('Indices Data'!$A$2:$A$100))+1)</f>
        <v>4</v>
      </c>
      <c r="O160">
        <f>INDEX('Indices Data'!$B$2:$B$100, MOD(ROUNDDOWN((ROW('Indices Data'!B159)-2)/(COUNTA('Indices Data'!$E$2:$E$100)*COUNTA('Indices Data'!$D$2:$D$100)),0),COUNTA('Indices Data'!$B$2:$B$100))+1)</f>
        <v>6</v>
      </c>
      <c r="P160" t="str">
        <f>INDEX('Indices Data'!$D$2:$D$100, MOD(ROUNDDOWN((ROW('Indices Data'!D159)-2)/(COUNTA('Indices Data'!$E$2:$E$100)),0),COUNTA('Indices Data'!$D$2:$D$100))+1)</f>
        <v>Complexity 1</v>
      </c>
      <c r="Q160" t="str">
        <f>INDEX('Indices Data'!$E$2:$E$100,MOD(ROUNDDOWN((ROW('Indices Data'!E159)-2)/1,0),COUNTA('Indices Data'!$E$2:$E$100))+1)</f>
        <v xml:space="preserve">CPU 2 </v>
      </c>
    </row>
    <row r="161" spans="14:17" x14ac:dyDescent="0.25">
      <c r="N161">
        <f>INDEX('Indices Data'!$A$2:$A$100,MOD(ROUNDDOWN((ROW('Indices Data'!A160)-2)/(COUNTA('Indices Data'!$B$2:$B$100)*COUNTA('Indices Data'!$E$2:$E$100)*COUNTA('Indices Data'!$D$2:$D$100)),0),COUNTA('Indices Data'!$A$2:$A$100))+1)</f>
        <v>4</v>
      </c>
      <c r="O161">
        <f>INDEX('Indices Data'!$B$2:$B$100, MOD(ROUNDDOWN((ROW('Indices Data'!B160)-2)/(COUNTA('Indices Data'!$E$2:$E$100)*COUNTA('Indices Data'!$D$2:$D$100)),0),COUNTA('Indices Data'!$B$2:$B$100))+1)</f>
        <v>6</v>
      </c>
      <c r="P161" t="str">
        <f>INDEX('Indices Data'!$D$2:$D$100, MOD(ROUNDDOWN((ROW('Indices Data'!D160)-2)/(COUNTA('Indices Data'!$E$2:$E$100)),0),COUNTA('Indices Data'!$D$2:$D$100))+1)</f>
        <v>Complexity 2</v>
      </c>
      <c r="Q161" t="str">
        <f>INDEX('Indices Data'!$E$2:$E$100,MOD(ROUNDDOWN((ROW('Indices Data'!E160)-2)/1,0),COUNTA('Indices Data'!$E$2:$E$100))+1)</f>
        <v>CPU 1</v>
      </c>
    </row>
    <row r="162" spans="14:17" x14ac:dyDescent="0.25">
      <c r="N162">
        <f>INDEX('Indices Data'!$A$2:$A$100,MOD(ROUNDDOWN((ROW('Indices Data'!A161)-2)/(COUNTA('Indices Data'!$B$2:$B$100)*COUNTA('Indices Data'!$E$2:$E$100)*COUNTA('Indices Data'!$D$2:$D$100)),0),COUNTA('Indices Data'!$A$2:$A$100))+1)</f>
        <v>4</v>
      </c>
      <c r="O162">
        <f>INDEX('Indices Data'!$B$2:$B$100, MOD(ROUNDDOWN((ROW('Indices Data'!B161)-2)/(COUNTA('Indices Data'!$E$2:$E$100)*COUNTA('Indices Data'!$D$2:$D$100)),0),COUNTA('Indices Data'!$B$2:$B$100))+1)</f>
        <v>6</v>
      </c>
      <c r="P162" t="str">
        <f>INDEX('Indices Data'!$D$2:$D$100, MOD(ROUNDDOWN((ROW('Indices Data'!D161)-2)/(COUNTA('Indices Data'!$E$2:$E$100)),0),COUNTA('Indices Data'!$D$2:$D$100))+1)</f>
        <v>Complexity 2</v>
      </c>
      <c r="Q162" t="str">
        <f>INDEX('Indices Data'!$E$2:$E$100,MOD(ROUNDDOWN((ROW('Indices Data'!E161)-2)/1,0),COUNTA('Indices Data'!$E$2:$E$100))+1)</f>
        <v xml:space="preserve">CPU 2 </v>
      </c>
    </row>
    <row r="163" spans="14:17" x14ac:dyDescent="0.25">
      <c r="N163">
        <f>INDEX('Indices Data'!$A$2:$A$100,MOD(ROUNDDOWN((ROW('Indices Data'!A162)-2)/(COUNTA('Indices Data'!$B$2:$B$100)*COUNTA('Indices Data'!$E$2:$E$100)*COUNTA('Indices Data'!$D$2:$D$100)),0),COUNTA('Indices Data'!$A$2:$A$100))+1)</f>
        <v>4</v>
      </c>
      <c r="O163">
        <f>INDEX('Indices Data'!$B$2:$B$100, MOD(ROUNDDOWN((ROW('Indices Data'!B162)-2)/(COUNTA('Indices Data'!$E$2:$E$100)*COUNTA('Indices Data'!$D$2:$D$100)),0),COUNTA('Indices Data'!$B$2:$B$100))+1)</f>
        <v>7</v>
      </c>
      <c r="P163" t="str">
        <f>INDEX('Indices Data'!$D$2:$D$100, MOD(ROUNDDOWN((ROW('Indices Data'!D162)-2)/(COUNTA('Indices Data'!$E$2:$E$100)),0),COUNTA('Indices Data'!$D$2:$D$100))+1)</f>
        <v>Complexity 1</v>
      </c>
      <c r="Q163" t="str">
        <f>INDEX('Indices Data'!$E$2:$E$100,MOD(ROUNDDOWN((ROW('Indices Data'!E162)-2)/1,0),COUNTA('Indices Data'!$E$2:$E$100))+1)</f>
        <v>CPU 1</v>
      </c>
    </row>
    <row r="164" spans="14:17" x14ac:dyDescent="0.25">
      <c r="N164">
        <f>INDEX('Indices Data'!$A$2:$A$100,MOD(ROUNDDOWN((ROW('Indices Data'!A163)-2)/(COUNTA('Indices Data'!$B$2:$B$100)*COUNTA('Indices Data'!$E$2:$E$100)*COUNTA('Indices Data'!$D$2:$D$100)),0),COUNTA('Indices Data'!$A$2:$A$100))+1)</f>
        <v>4</v>
      </c>
      <c r="O164">
        <f>INDEX('Indices Data'!$B$2:$B$100, MOD(ROUNDDOWN((ROW('Indices Data'!B163)-2)/(COUNTA('Indices Data'!$E$2:$E$100)*COUNTA('Indices Data'!$D$2:$D$100)),0),COUNTA('Indices Data'!$B$2:$B$100))+1)</f>
        <v>7</v>
      </c>
      <c r="P164" t="str">
        <f>INDEX('Indices Data'!$D$2:$D$100, MOD(ROUNDDOWN((ROW('Indices Data'!D163)-2)/(COUNTA('Indices Data'!$E$2:$E$100)),0),COUNTA('Indices Data'!$D$2:$D$100))+1)</f>
        <v>Complexity 1</v>
      </c>
      <c r="Q164" t="str">
        <f>INDEX('Indices Data'!$E$2:$E$100,MOD(ROUNDDOWN((ROW('Indices Data'!E163)-2)/1,0),COUNTA('Indices Data'!$E$2:$E$100))+1)</f>
        <v xml:space="preserve">CPU 2 </v>
      </c>
    </row>
    <row r="165" spans="14:17" x14ac:dyDescent="0.25">
      <c r="N165">
        <f>INDEX('Indices Data'!$A$2:$A$100,MOD(ROUNDDOWN((ROW('Indices Data'!A164)-2)/(COUNTA('Indices Data'!$B$2:$B$100)*COUNTA('Indices Data'!$E$2:$E$100)*COUNTA('Indices Data'!$D$2:$D$100)),0),COUNTA('Indices Data'!$A$2:$A$100))+1)</f>
        <v>4</v>
      </c>
      <c r="O165">
        <f>INDEX('Indices Data'!$B$2:$B$100, MOD(ROUNDDOWN((ROW('Indices Data'!B164)-2)/(COUNTA('Indices Data'!$E$2:$E$100)*COUNTA('Indices Data'!$D$2:$D$100)),0),COUNTA('Indices Data'!$B$2:$B$100))+1)</f>
        <v>7</v>
      </c>
      <c r="P165" t="str">
        <f>INDEX('Indices Data'!$D$2:$D$100, MOD(ROUNDDOWN((ROW('Indices Data'!D164)-2)/(COUNTA('Indices Data'!$E$2:$E$100)),0),COUNTA('Indices Data'!$D$2:$D$100))+1)</f>
        <v>Complexity 2</v>
      </c>
      <c r="Q165" t="str">
        <f>INDEX('Indices Data'!$E$2:$E$100,MOD(ROUNDDOWN((ROW('Indices Data'!E164)-2)/1,0),COUNTA('Indices Data'!$E$2:$E$100))+1)</f>
        <v>CPU 1</v>
      </c>
    </row>
    <row r="166" spans="14:17" x14ac:dyDescent="0.25">
      <c r="N166">
        <f>INDEX('Indices Data'!$A$2:$A$100,MOD(ROUNDDOWN((ROW('Indices Data'!A165)-2)/(COUNTA('Indices Data'!$B$2:$B$100)*COUNTA('Indices Data'!$E$2:$E$100)*COUNTA('Indices Data'!$D$2:$D$100)),0),COUNTA('Indices Data'!$A$2:$A$100))+1)</f>
        <v>4</v>
      </c>
      <c r="O166">
        <f>INDEX('Indices Data'!$B$2:$B$100, MOD(ROUNDDOWN((ROW('Indices Data'!B165)-2)/(COUNTA('Indices Data'!$E$2:$E$100)*COUNTA('Indices Data'!$D$2:$D$100)),0),COUNTA('Indices Data'!$B$2:$B$100))+1)</f>
        <v>7</v>
      </c>
      <c r="P166" t="str">
        <f>INDEX('Indices Data'!$D$2:$D$100, MOD(ROUNDDOWN((ROW('Indices Data'!D165)-2)/(COUNTA('Indices Data'!$E$2:$E$100)),0),COUNTA('Indices Data'!$D$2:$D$100))+1)</f>
        <v>Complexity 2</v>
      </c>
      <c r="Q166" t="str">
        <f>INDEX('Indices Data'!$E$2:$E$100,MOD(ROUNDDOWN((ROW('Indices Data'!E165)-2)/1,0),COUNTA('Indices Data'!$E$2:$E$100))+1)</f>
        <v xml:space="preserve">CPU 2 </v>
      </c>
    </row>
    <row r="167" spans="14:17" x14ac:dyDescent="0.25">
      <c r="N167">
        <f>INDEX('Indices Data'!$A$2:$A$100,MOD(ROUNDDOWN((ROW('Indices Data'!A166)-2)/(COUNTA('Indices Data'!$B$2:$B$100)*COUNTA('Indices Data'!$E$2:$E$100)*COUNTA('Indices Data'!$D$2:$D$100)),0),COUNTA('Indices Data'!$A$2:$A$100))+1)</f>
        <v>4</v>
      </c>
      <c r="O167">
        <f>INDEX('Indices Data'!$B$2:$B$100, MOD(ROUNDDOWN((ROW('Indices Data'!B166)-2)/(COUNTA('Indices Data'!$E$2:$E$100)*COUNTA('Indices Data'!$D$2:$D$100)),0),COUNTA('Indices Data'!$B$2:$B$100))+1)</f>
        <v>8</v>
      </c>
      <c r="P167" t="str">
        <f>INDEX('Indices Data'!$D$2:$D$100, MOD(ROUNDDOWN((ROW('Indices Data'!D166)-2)/(COUNTA('Indices Data'!$E$2:$E$100)),0),COUNTA('Indices Data'!$D$2:$D$100))+1)</f>
        <v>Complexity 1</v>
      </c>
      <c r="Q167" t="str">
        <f>INDEX('Indices Data'!$E$2:$E$100,MOD(ROUNDDOWN((ROW('Indices Data'!E166)-2)/1,0),COUNTA('Indices Data'!$E$2:$E$100))+1)</f>
        <v>CPU 1</v>
      </c>
    </row>
    <row r="168" spans="14:17" x14ac:dyDescent="0.25">
      <c r="N168">
        <f>INDEX('Indices Data'!$A$2:$A$100,MOD(ROUNDDOWN((ROW('Indices Data'!A167)-2)/(COUNTA('Indices Data'!$B$2:$B$100)*COUNTA('Indices Data'!$E$2:$E$100)*COUNTA('Indices Data'!$D$2:$D$100)),0),COUNTA('Indices Data'!$A$2:$A$100))+1)</f>
        <v>4</v>
      </c>
      <c r="O168">
        <f>INDEX('Indices Data'!$B$2:$B$100, MOD(ROUNDDOWN((ROW('Indices Data'!B167)-2)/(COUNTA('Indices Data'!$E$2:$E$100)*COUNTA('Indices Data'!$D$2:$D$100)),0),COUNTA('Indices Data'!$B$2:$B$100))+1)</f>
        <v>8</v>
      </c>
      <c r="P168" t="str">
        <f>INDEX('Indices Data'!$D$2:$D$100, MOD(ROUNDDOWN((ROW('Indices Data'!D167)-2)/(COUNTA('Indices Data'!$E$2:$E$100)),0),COUNTA('Indices Data'!$D$2:$D$100))+1)</f>
        <v>Complexity 1</v>
      </c>
      <c r="Q168" t="str">
        <f>INDEX('Indices Data'!$E$2:$E$100,MOD(ROUNDDOWN((ROW('Indices Data'!E167)-2)/1,0),COUNTA('Indices Data'!$E$2:$E$100))+1)</f>
        <v xml:space="preserve">CPU 2 </v>
      </c>
    </row>
    <row r="169" spans="14:17" x14ac:dyDescent="0.25">
      <c r="N169">
        <f>INDEX('Indices Data'!$A$2:$A$100,MOD(ROUNDDOWN((ROW('Indices Data'!A168)-2)/(COUNTA('Indices Data'!$B$2:$B$100)*COUNTA('Indices Data'!$E$2:$E$100)*COUNTA('Indices Data'!$D$2:$D$100)),0),COUNTA('Indices Data'!$A$2:$A$100))+1)</f>
        <v>4</v>
      </c>
      <c r="O169">
        <f>INDEX('Indices Data'!$B$2:$B$100, MOD(ROUNDDOWN((ROW('Indices Data'!B168)-2)/(COUNTA('Indices Data'!$E$2:$E$100)*COUNTA('Indices Data'!$D$2:$D$100)),0),COUNTA('Indices Data'!$B$2:$B$100))+1)</f>
        <v>8</v>
      </c>
      <c r="P169" t="str">
        <f>INDEX('Indices Data'!$D$2:$D$100, MOD(ROUNDDOWN((ROW('Indices Data'!D168)-2)/(COUNTA('Indices Data'!$E$2:$E$100)),0),COUNTA('Indices Data'!$D$2:$D$100))+1)</f>
        <v>Complexity 2</v>
      </c>
      <c r="Q169" t="str">
        <f>INDEX('Indices Data'!$E$2:$E$100,MOD(ROUNDDOWN((ROW('Indices Data'!E168)-2)/1,0),COUNTA('Indices Data'!$E$2:$E$100))+1)</f>
        <v>CPU 1</v>
      </c>
    </row>
    <row r="170" spans="14:17" x14ac:dyDescent="0.25">
      <c r="N170">
        <f>INDEX('Indices Data'!$A$2:$A$100,MOD(ROUNDDOWN((ROW('Indices Data'!A169)-2)/(COUNTA('Indices Data'!$B$2:$B$100)*COUNTA('Indices Data'!$E$2:$E$100)*COUNTA('Indices Data'!$D$2:$D$100)),0),COUNTA('Indices Data'!$A$2:$A$100))+1)</f>
        <v>4</v>
      </c>
      <c r="O170">
        <f>INDEX('Indices Data'!$B$2:$B$100, MOD(ROUNDDOWN((ROW('Indices Data'!B169)-2)/(COUNTA('Indices Data'!$E$2:$E$100)*COUNTA('Indices Data'!$D$2:$D$100)),0),COUNTA('Indices Data'!$B$2:$B$100))+1)</f>
        <v>8</v>
      </c>
      <c r="P170" t="str">
        <f>INDEX('Indices Data'!$D$2:$D$100, MOD(ROUNDDOWN((ROW('Indices Data'!D169)-2)/(COUNTA('Indices Data'!$E$2:$E$100)),0),COUNTA('Indices Data'!$D$2:$D$100))+1)</f>
        <v>Complexity 2</v>
      </c>
      <c r="Q170" t="str">
        <f>INDEX('Indices Data'!$E$2:$E$100,MOD(ROUNDDOWN((ROW('Indices Data'!E169)-2)/1,0),COUNTA('Indices Data'!$E$2:$E$100))+1)</f>
        <v xml:space="preserve">CPU 2 </v>
      </c>
    </row>
    <row r="171" spans="14:17" x14ac:dyDescent="0.25">
      <c r="N171">
        <f>INDEX('Indices Data'!$A$2:$A$100,MOD(ROUNDDOWN((ROW('Indices Data'!A170)-2)/(COUNTA('Indices Data'!$B$2:$B$100)*COUNTA('Indices Data'!$E$2:$E$100)*COUNTA('Indices Data'!$D$2:$D$100)),0),COUNTA('Indices Data'!$A$2:$A$100))+1)</f>
        <v>4</v>
      </c>
      <c r="O171">
        <f>INDEX('Indices Data'!$B$2:$B$100, MOD(ROUNDDOWN((ROW('Indices Data'!B170)-2)/(COUNTA('Indices Data'!$E$2:$E$100)*COUNTA('Indices Data'!$D$2:$D$100)),0),COUNTA('Indices Data'!$B$2:$B$100))+1)</f>
        <v>9</v>
      </c>
      <c r="P171" t="str">
        <f>INDEX('Indices Data'!$D$2:$D$100, MOD(ROUNDDOWN((ROW('Indices Data'!D170)-2)/(COUNTA('Indices Data'!$E$2:$E$100)),0),COUNTA('Indices Data'!$D$2:$D$100))+1)</f>
        <v>Complexity 1</v>
      </c>
      <c r="Q171" t="str">
        <f>INDEX('Indices Data'!$E$2:$E$100,MOD(ROUNDDOWN((ROW('Indices Data'!E170)-2)/1,0),COUNTA('Indices Data'!$E$2:$E$100))+1)</f>
        <v>CPU 1</v>
      </c>
    </row>
    <row r="172" spans="14:17" x14ac:dyDescent="0.25">
      <c r="N172">
        <f>INDEX('Indices Data'!$A$2:$A$100,MOD(ROUNDDOWN((ROW('Indices Data'!A171)-2)/(COUNTA('Indices Data'!$B$2:$B$100)*COUNTA('Indices Data'!$E$2:$E$100)*COUNTA('Indices Data'!$D$2:$D$100)),0),COUNTA('Indices Data'!$A$2:$A$100))+1)</f>
        <v>4</v>
      </c>
      <c r="O172">
        <f>INDEX('Indices Data'!$B$2:$B$100, MOD(ROUNDDOWN((ROW('Indices Data'!B171)-2)/(COUNTA('Indices Data'!$E$2:$E$100)*COUNTA('Indices Data'!$D$2:$D$100)),0),COUNTA('Indices Data'!$B$2:$B$100))+1)</f>
        <v>9</v>
      </c>
      <c r="P172" t="str">
        <f>INDEX('Indices Data'!$D$2:$D$100, MOD(ROUNDDOWN((ROW('Indices Data'!D171)-2)/(COUNTA('Indices Data'!$E$2:$E$100)),0),COUNTA('Indices Data'!$D$2:$D$100))+1)</f>
        <v>Complexity 1</v>
      </c>
      <c r="Q172" t="str">
        <f>INDEX('Indices Data'!$E$2:$E$100,MOD(ROUNDDOWN((ROW('Indices Data'!E171)-2)/1,0),COUNTA('Indices Data'!$E$2:$E$100))+1)</f>
        <v xml:space="preserve">CPU 2 </v>
      </c>
    </row>
    <row r="173" spans="14:17" x14ac:dyDescent="0.25">
      <c r="N173">
        <f>INDEX('Indices Data'!$A$2:$A$100,MOD(ROUNDDOWN((ROW('Indices Data'!A172)-2)/(COUNTA('Indices Data'!$B$2:$B$100)*COUNTA('Indices Data'!$E$2:$E$100)*COUNTA('Indices Data'!$D$2:$D$100)),0),COUNTA('Indices Data'!$A$2:$A$100))+1)</f>
        <v>4</v>
      </c>
      <c r="O173">
        <f>INDEX('Indices Data'!$B$2:$B$100, MOD(ROUNDDOWN((ROW('Indices Data'!B172)-2)/(COUNTA('Indices Data'!$E$2:$E$100)*COUNTA('Indices Data'!$D$2:$D$100)),0),COUNTA('Indices Data'!$B$2:$B$100))+1)</f>
        <v>9</v>
      </c>
      <c r="P173" t="str">
        <f>INDEX('Indices Data'!$D$2:$D$100, MOD(ROUNDDOWN((ROW('Indices Data'!D172)-2)/(COUNTA('Indices Data'!$E$2:$E$100)),0),COUNTA('Indices Data'!$D$2:$D$100))+1)</f>
        <v>Complexity 2</v>
      </c>
      <c r="Q173" t="str">
        <f>INDEX('Indices Data'!$E$2:$E$100,MOD(ROUNDDOWN((ROW('Indices Data'!E172)-2)/1,0),COUNTA('Indices Data'!$E$2:$E$100))+1)</f>
        <v>CPU 1</v>
      </c>
    </row>
    <row r="174" spans="14:17" x14ac:dyDescent="0.25">
      <c r="N174">
        <f>INDEX('Indices Data'!$A$2:$A$100,MOD(ROUNDDOWN((ROW('Indices Data'!A173)-2)/(COUNTA('Indices Data'!$B$2:$B$100)*COUNTA('Indices Data'!$E$2:$E$100)*COUNTA('Indices Data'!$D$2:$D$100)),0),COUNTA('Indices Data'!$A$2:$A$100))+1)</f>
        <v>4</v>
      </c>
      <c r="O174">
        <f>INDEX('Indices Data'!$B$2:$B$100, MOD(ROUNDDOWN((ROW('Indices Data'!B173)-2)/(COUNTA('Indices Data'!$E$2:$E$100)*COUNTA('Indices Data'!$D$2:$D$100)),0),COUNTA('Indices Data'!$B$2:$B$100))+1)</f>
        <v>9</v>
      </c>
      <c r="P174" t="str">
        <f>INDEX('Indices Data'!$D$2:$D$100, MOD(ROUNDDOWN((ROW('Indices Data'!D173)-2)/(COUNTA('Indices Data'!$E$2:$E$100)),0),COUNTA('Indices Data'!$D$2:$D$100))+1)</f>
        <v>Complexity 2</v>
      </c>
      <c r="Q174" t="str">
        <f>INDEX('Indices Data'!$E$2:$E$100,MOD(ROUNDDOWN((ROW('Indices Data'!E173)-2)/1,0),COUNTA('Indices Data'!$E$2:$E$100))+1)</f>
        <v xml:space="preserve">CPU 2 </v>
      </c>
    </row>
    <row r="175" spans="14:17" x14ac:dyDescent="0.25">
      <c r="N175">
        <f>INDEX('Indices Data'!$A$2:$A$100,MOD(ROUNDDOWN((ROW('Indices Data'!A174)-2)/(COUNTA('Indices Data'!$B$2:$B$100)*COUNTA('Indices Data'!$E$2:$E$100)*COUNTA('Indices Data'!$D$2:$D$100)),0),COUNTA('Indices Data'!$A$2:$A$100))+1)</f>
        <v>4</v>
      </c>
      <c r="O175">
        <f>INDEX('Indices Data'!$B$2:$B$100, MOD(ROUNDDOWN((ROW('Indices Data'!B174)-2)/(COUNTA('Indices Data'!$E$2:$E$100)*COUNTA('Indices Data'!$D$2:$D$100)),0),COUNTA('Indices Data'!$B$2:$B$100))+1)</f>
        <v>10</v>
      </c>
      <c r="P175" t="str">
        <f>INDEX('Indices Data'!$D$2:$D$100, MOD(ROUNDDOWN((ROW('Indices Data'!D174)-2)/(COUNTA('Indices Data'!$E$2:$E$100)),0),COUNTA('Indices Data'!$D$2:$D$100))+1)</f>
        <v>Complexity 1</v>
      </c>
      <c r="Q175" t="str">
        <f>INDEX('Indices Data'!$E$2:$E$100,MOD(ROUNDDOWN((ROW('Indices Data'!E174)-2)/1,0),COUNTA('Indices Data'!$E$2:$E$100))+1)</f>
        <v>CPU 1</v>
      </c>
    </row>
    <row r="176" spans="14:17" x14ac:dyDescent="0.25">
      <c r="N176">
        <f>INDEX('Indices Data'!$A$2:$A$100,MOD(ROUNDDOWN((ROW('Indices Data'!A175)-2)/(COUNTA('Indices Data'!$B$2:$B$100)*COUNTA('Indices Data'!$E$2:$E$100)*COUNTA('Indices Data'!$D$2:$D$100)),0),COUNTA('Indices Data'!$A$2:$A$100))+1)</f>
        <v>4</v>
      </c>
      <c r="O176">
        <f>INDEX('Indices Data'!$B$2:$B$100, MOD(ROUNDDOWN((ROW('Indices Data'!B175)-2)/(COUNTA('Indices Data'!$E$2:$E$100)*COUNTA('Indices Data'!$D$2:$D$100)),0),COUNTA('Indices Data'!$B$2:$B$100))+1)</f>
        <v>10</v>
      </c>
      <c r="P176" t="str">
        <f>INDEX('Indices Data'!$D$2:$D$100, MOD(ROUNDDOWN((ROW('Indices Data'!D175)-2)/(COUNTA('Indices Data'!$E$2:$E$100)),0),COUNTA('Indices Data'!$D$2:$D$100))+1)</f>
        <v>Complexity 1</v>
      </c>
      <c r="Q176" t="str">
        <f>INDEX('Indices Data'!$E$2:$E$100,MOD(ROUNDDOWN((ROW('Indices Data'!E175)-2)/1,0),COUNTA('Indices Data'!$E$2:$E$100))+1)</f>
        <v xml:space="preserve">CPU 2 </v>
      </c>
    </row>
    <row r="177" spans="14:17" x14ac:dyDescent="0.25">
      <c r="N177">
        <f>INDEX('Indices Data'!$A$2:$A$100,MOD(ROUNDDOWN((ROW('Indices Data'!A176)-2)/(COUNTA('Indices Data'!$B$2:$B$100)*COUNTA('Indices Data'!$E$2:$E$100)*COUNTA('Indices Data'!$D$2:$D$100)),0),COUNTA('Indices Data'!$A$2:$A$100))+1)</f>
        <v>4</v>
      </c>
      <c r="O177">
        <f>INDEX('Indices Data'!$B$2:$B$100, MOD(ROUNDDOWN((ROW('Indices Data'!B176)-2)/(COUNTA('Indices Data'!$E$2:$E$100)*COUNTA('Indices Data'!$D$2:$D$100)),0),COUNTA('Indices Data'!$B$2:$B$100))+1)</f>
        <v>10</v>
      </c>
      <c r="P177" t="str">
        <f>INDEX('Indices Data'!$D$2:$D$100, MOD(ROUNDDOWN((ROW('Indices Data'!D176)-2)/(COUNTA('Indices Data'!$E$2:$E$100)),0),COUNTA('Indices Data'!$D$2:$D$100))+1)</f>
        <v>Complexity 2</v>
      </c>
      <c r="Q177" t="str">
        <f>INDEX('Indices Data'!$E$2:$E$100,MOD(ROUNDDOWN((ROW('Indices Data'!E176)-2)/1,0),COUNTA('Indices Data'!$E$2:$E$100))+1)</f>
        <v>CPU 1</v>
      </c>
    </row>
    <row r="178" spans="14:17" x14ac:dyDescent="0.25">
      <c r="N178">
        <f>INDEX('Indices Data'!$A$2:$A$100,MOD(ROUNDDOWN((ROW('Indices Data'!A177)-2)/(COUNTA('Indices Data'!$B$2:$B$100)*COUNTA('Indices Data'!$E$2:$E$100)*COUNTA('Indices Data'!$D$2:$D$100)),0),COUNTA('Indices Data'!$A$2:$A$100))+1)</f>
        <v>4</v>
      </c>
      <c r="O178">
        <f>INDEX('Indices Data'!$B$2:$B$100, MOD(ROUNDDOWN((ROW('Indices Data'!B177)-2)/(COUNTA('Indices Data'!$E$2:$E$100)*COUNTA('Indices Data'!$D$2:$D$100)),0),COUNTA('Indices Data'!$B$2:$B$100))+1)</f>
        <v>10</v>
      </c>
      <c r="P178" t="str">
        <f>INDEX('Indices Data'!$D$2:$D$100, MOD(ROUNDDOWN((ROW('Indices Data'!D177)-2)/(COUNTA('Indices Data'!$E$2:$E$100)),0),COUNTA('Indices Data'!$D$2:$D$100))+1)</f>
        <v>Complexity 2</v>
      </c>
      <c r="Q178" t="str">
        <f>INDEX('Indices Data'!$E$2:$E$100,MOD(ROUNDDOWN((ROW('Indices Data'!E177)-2)/1,0),COUNTA('Indices Data'!$E$2:$E$100))+1)</f>
        <v xml:space="preserve">CPU 2 </v>
      </c>
    </row>
    <row r="179" spans="14:17" x14ac:dyDescent="0.25">
      <c r="N179">
        <f>INDEX('Indices Data'!$A$2:$A$100,MOD(ROUNDDOWN((ROW('Indices Data'!A178)-2)/(COUNTA('Indices Data'!$B$2:$B$100)*COUNTA('Indices Data'!$E$2:$E$100)*COUNTA('Indices Data'!$D$2:$D$100)),0),COUNTA('Indices Data'!$A$2:$A$100))+1)</f>
        <v>5</v>
      </c>
      <c r="O179">
        <f>INDEX('Indices Data'!$B$2:$B$100, MOD(ROUNDDOWN((ROW('Indices Data'!B178)-2)/(COUNTA('Indices Data'!$E$2:$E$100)*COUNTA('Indices Data'!$D$2:$D$100)),0),COUNTA('Indices Data'!$B$2:$B$100))+1)</f>
        <v>0</v>
      </c>
      <c r="P179" t="str">
        <f>INDEX('Indices Data'!$D$2:$D$100, MOD(ROUNDDOWN((ROW('Indices Data'!D178)-2)/(COUNTA('Indices Data'!$E$2:$E$100)),0),COUNTA('Indices Data'!$D$2:$D$100))+1)</f>
        <v>Complexity 1</v>
      </c>
      <c r="Q179" t="str">
        <f>INDEX('Indices Data'!$E$2:$E$100,MOD(ROUNDDOWN((ROW('Indices Data'!E178)-2)/1,0),COUNTA('Indices Data'!$E$2:$E$100))+1)</f>
        <v>CPU 1</v>
      </c>
    </row>
    <row r="180" spans="14:17" x14ac:dyDescent="0.25">
      <c r="N180">
        <f>INDEX('Indices Data'!$A$2:$A$100,MOD(ROUNDDOWN((ROW('Indices Data'!A179)-2)/(COUNTA('Indices Data'!$B$2:$B$100)*COUNTA('Indices Data'!$E$2:$E$100)*COUNTA('Indices Data'!$D$2:$D$100)),0),COUNTA('Indices Data'!$A$2:$A$100))+1)</f>
        <v>5</v>
      </c>
      <c r="O180">
        <f>INDEX('Indices Data'!$B$2:$B$100, MOD(ROUNDDOWN((ROW('Indices Data'!B179)-2)/(COUNTA('Indices Data'!$E$2:$E$100)*COUNTA('Indices Data'!$D$2:$D$100)),0),COUNTA('Indices Data'!$B$2:$B$100))+1)</f>
        <v>0</v>
      </c>
      <c r="P180" t="str">
        <f>INDEX('Indices Data'!$D$2:$D$100, MOD(ROUNDDOWN((ROW('Indices Data'!D179)-2)/(COUNTA('Indices Data'!$E$2:$E$100)),0),COUNTA('Indices Data'!$D$2:$D$100))+1)</f>
        <v>Complexity 1</v>
      </c>
      <c r="Q180" t="str">
        <f>INDEX('Indices Data'!$E$2:$E$100,MOD(ROUNDDOWN((ROW('Indices Data'!E179)-2)/1,0),COUNTA('Indices Data'!$E$2:$E$100))+1)</f>
        <v xml:space="preserve">CPU 2 </v>
      </c>
    </row>
    <row r="181" spans="14:17" x14ac:dyDescent="0.25">
      <c r="N181">
        <f>INDEX('Indices Data'!$A$2:$A$100,MOD(ROUNDDOWN((ROW('Indices Data'!A180)-2)/(COUNTA('Indices Data'!$B$2:$B$100)*COUNTA('Indices Data'!$E$2:$E$100)*COUNTA('Indices Data'!$D$2:$D$100)),0),COUNTA('Indices Data'!$A$2:$A$100))+1)</f>
        <v>5</v>
      </c>
      <c r="O181">
        <f>INDEX('Indices Data'!$B$2:$B$100, MOD(ROUNDDOWN((ROW('Indices Data'!B180)-2)/(COUNTA('Indices Data'!$E$2:$E$100)*COUNTA('Indices Data'!$D$2:$D$100)),0),COUNTA('Indices Data'!$B$2:$B$100))+1)</f>
        <v>0</v>
      </c>
      <c r="P181" t="str">
        <f>INDEX('Indices Data'!$D$2:$D$100, MOD(ROUNDDOWN((ROW('Indices Data'!D180)-2)/(COUNTA('Indices Data'!$E$2:$E$100)),0),COUNTA('Indices Data'!$D$2:$D$100))+1)</f>
        <v>Complexity 2</v>
      </c>
      <c r="Q181" t="str">
        <f>INDEX('Indices Data'!$E$2:$E$100,MOD(ROUNDDOWN((ROW('Indices Data'!E180)-2)/1,0),COUNTA('Indices Data'!$E$2:$E$100))+1)</f>
        <v>CPU 1</v>
      </c>
    </row>
    <row r="182" spans="14:17" x14ac:dyDescent="0.25">
      <c r="N182">
        <f>INDEX('Indices Data'!$A$2:$A$100,MOD(ROUNDDOWN((ROW('Indices Data'!A181)-2)/(COUNTA('Indices Data'!$B$2:$B$100)*COUNTA('Indices Data'!$E$2:$E$100)*COUNTA('Indices Data'!$D$2:$D$100)),0),COUNTA('Indices Data'!$A$2:$A$100))+1)</f>
        <v>5</v>
      </c>
      <c r="O182">
        <f>INDEX('Indices Data'!$B$2:$B$100, MOD(ROUNDDOWN((ROW('Indices Data'!B181)-2)/(COUNTA('Indices Data'!$E$2:$E$100)*COUNTA('Indices Data'!$D$2:$D$100)),0),COUNTA('Indices Data'!$B$2:$B$100))+1)</f>
        <v>0</v>
      </c>
      <c r="P182" t="str">
        <f>INDEX('Indices Data'!$D$2:$D$100, MOD(ROUNDDOWN((ROW('Indices Data'!D181)-2)/(COUNTA('Indices Data'!$E$2:$E$100)),0),COUNTA('Indices Data'!$D$2:$D$100))+1)</f>
        <v>Complexity 2</v>
      </c>
      <c r="Q182" t="str">
        <f>INDEX('Indices Data'!$E$2:$E$100,MOD(ROUNDDOWN((ROW('Indices Data'!E181)-2)/1,0),COUNTA('Indices Data'!$E$2:$E$100))+1)</f>
        <v xml:space="preserve">CPU 2 </v>
      </c>
    </row>
    <row r="183" spans="14:17" x14ac:dyDescent="0.25">
      <c r="N183">
        <f>INDEX('Indices Data'!$A$2:$A$100,MOD(ROUNDDOWN((ROW('Indices Data'!A182)-2)/(COUNTA('Indices Data'!$B$2:$B$100)*COUNTA('Indices Data'!$E$2:$E$100)*COUNTA('Indices Data'!$D$2:$D$100)),0),COUNTA('Indices Data'!$A$2:$A$100))+1)</f>
        <v>5</v>
      </c>
      <c r="O183">
        <f>INDEX('Indices Data'!$B$2:$B$100, MOD(ROUNDDOWN((ROW('Indices Data'!B182)-2)/(COUNTA('Indices Data'!$E$2:$E$100)*COUNTA('Indices Data'!$D$2:$D$100)),0),COUNTA('Indices Data'!$B$2:$B$100))+1)</f>
        <v>1</v>
      </c>
      <c r="P183" t="str">
        <f>INDEX('Indices Data'!$D$2:$D$100, MOD(ROUNDDOWN((ROW('Indices Data'!D182)-2)/(COUNTA('Indices Data'!$E$2:$E$100)),0),COUNTA('Indices Data'!$D$2:$D$100))+1)</f>
        <v>Complexity 1</v>
      </c>
      <c r="Q183" t="str">
        <f>INDEX('Indices Data'!$E$2:$E$100,MOD(ROUNDDOWN((ROW('Indices Data'!E182)-2)/1,0),COUNTA('Indices Data'!$E$2:$E$100))+1)</f>
        <v>CPU 1</v>
      </c>
    </row>
    <row r="184" spans="14:17" x14ac:dyDescent="0.25">
      <c r="N184">
        <f>INDEX('Indices Data'!$A$2:$A$100,MOD(ROUNDDOWN((ROW('Indices Data'!A183)-2)/(COUNTA('Indices Data'!$B$2:$B$100)*COUNTA('Indices Data'!$E$2:$E$100)*COUNTA('Indices Data'!$D$2:$D$100)),0),COUNTA('Indices Data'!$A$2:$A$100))+1)</f>
        <v>5</v>
      </c>
      <c r="O184">
        <f>INDEX('Indices Data'!$B$2:$B$100, MOD(ROUNDDOWN((ROW('Indices Data'!B183)-2)/(COUNTA('Indices Data'!$E$2:$E$100)*COUNTA('Indices Data'!$D$2:$D$100)),0),COUNTA('Indices Data'!$B$2:$B$100))+1)</f>
        <v>1</v>
      </c>
      <c r="P184" t="str">
        <f>INDEX('Indices Data'!$D$2:$D$100, MOD(ROUNDDOWN((ROW('Indices Data'!D183)-2)/(COUNTA('Indices Data'!$E$2:$E$100)),0),COUNTA('Indices Data'!$D$2:$D$100))+1)</f>
        <v>Complexity 1</v>
      </c>
      <c r="Q184" t="str">
        <f>INDEX('Indices Data'!$E$2:$E$100,MOD(ROUNDDOWN((ROW('Indices Data'!E183)-2)/1,0),COUNTA('Indices Data'!$E$2:$E$100))+1)</f>
        <v xml:space="preserve">CPU 2 </v>
      </c>
    </row>
    <row r="185" spans="14:17" x14ac:dyDescent="0.25">
      <c r="N185">
        <f>INDEX('Indices Data'!$A$2:$A$100,MOD(ROUNDDOWN((ROW('Indices Data'!A184)-2)/(COUNTA('Indices Data'!$B$2:$B$100)*COUNTA('Indices Data'!$E$2:$E$100)*COUNTA('Indices Data'!$D$2:$D$100)),0),COUNTA('Indices Data'!$A$2:$A$100))+1)</f>
        <v>5</v>
      </c>
      <c r="O185">
        <f>INDEX('Indices Data'!$B$2:$B$100, MOD(ROUNDDOWN((ROW('Indices Data'!B184)-2)/(COUNTA('Indices Data'!$E$2:$E$100)*COUNTA('Indices Data'!$D$2:$D$100)),0),COUNTA('Indices Data'!$B$2:$B$100))+1)</f>
        <v>1</v>
      </c>
      <c r="P185" t="str">
        <f>INDEX('Indices Data'!$D$2:$D$100, MOD(ROUNDDOWN((ROW('Indices Data'!D184)-2)/(COUNTA('Indices Data'!$E$2:$E$100)),0),COUNTA('Indices Data'!$D$2:$D$100))+1)</f>
        <v>Complexity 2</v>
      </c>
      <c r="Q185" t="str">
        <f>INDEX('Indices Data'!$E$2:$E$100,MOD(ROUNDDOWN((ROW('Indices Data'!E184)-2)/1,0),COUNTA('Indices Data'!$E$2:$E$100))+1)</f>
        <v>CPU 1</v>
      </c>
    </row>
    <row r="186" spans="14:17" x14ac:dyDescent="0.25">
      <c r="N186">
        <f>INDEX('Indices Data'!$A$2:$A$100,MOD(ROUNDDOWN((ROW('Indices Data'!A185)-2)/(COUNTA('Indices Data'!$B$2:$B$100)*COUNTA('Indices Data'!$E$2:$E$100)*COUNTA('Indices Data'!$D$2:$D$100)),0),COUNTA('Indices Data'!$A$2:$A$100))+1)</f>
        <v>5</v>
      </c>
      <c r="O186">
        <f>INDEX('Indices Data'!$B$2:$B$100, MOD(ROUNDDOWN((ROW('Indices Data'!B185)-2)/(COUNTA('Indices Data'!$E$2:$E$100)*COUNTA('Indices Data'!$D$2:$D$100)),0),COUNTA('Indices Data'!$B$2:$B$100))+1)</f>
        <v>1</v>
      </c>
      <c r="P186" t="str">
        <f>INDEX('Indices Data'!$D$2:$D$100, MOD(ROUNDDOWN((ROW('Indices Data'!D185)-2)/(COUNTA('Indices Data'!$E$2:$E$100)),0),COUNTA('Indices Data'!$D$2:$D$100))+1)</f>
        <v>Complexity 2</v>
      </c>
      <c r="Q186" t="str">
        <f>INDEX('Indices Data'!$E$2:$E$100,MOD(ROUNDDOWN((ROW('Indices Data'!E185)-2)/1,0),COUNTA('Indices Data'!$E$2:$E$100))+1)</f>
        <v xml:space="preserve">CPU 2 </v>
      </c>
    </row>
    <row r="187" spans="14:17" x14ac:dyDescent="0.25">
      <c r="N187">
        <f>INDEX('Indices Data'!$A$2:$A$100,MOD(ROUNDDOWN((ROW('Indices Data'!A186)-2)/(COUNTA('Indices Data'!$B$2:$B$100)*COUNTA('Indices Data'!$E$2:$E$100)*COUNTA('Indices Data'!$D$2:$D$100)),0),COUNTA('Indices Data'!$A$2:$A$100))+1)</f>
        <v>5</v>
      </c>
      <c r="O187">
        <f>INDEX('Indices Data'!$B$2:$B$100, MOD(ROUNDDOWN((ROW('Indices Data'!B186)-2)/(COUNTA('Indices Data'!$E$2:$E$100)*COUNTA('Indices Data'!$D$2:$D$100)),0),COUNTA('Indices Data'!$B$2:$B$100))+1)</f>
        <v>2</v>
      </c>
      <c r="P187" t="str">
        <f>INDEX('Indices Data'!$D$2:$D$100, MOD(ROUNDDOWN((ROW('Indices Data'!D186)-2)/(COUNTA('Indices Data'!$E$2:$E$100)),0),COUNTA('Indices Data'!$D$2:$D$100))+1)</f>
        <v>Complexity 1</v>
      </c>
      <c r="Q187" t="str">
        <f>INDEX('Indices Data'!$E$2:$E$100,MOD(ROUNDDOWN((ROW('Indices Data'!E186)-2)/1,0),COUNTA('Indices Data'!$E$2:$E$100))+1)</f>
        <v>CPU 1</v>
      </c>
    </row>
    <row r="188" spans="14:17" x14ac:dyDescent="0.25">
      <c r="N188">
        <f>INDEX('Indices Data'!$A$2:$A$100,MOD(ROUNDDOWN((ROW('Indices Data'!A187)-2)/(COUNTA('Indices Data'!$B$2:$B$100)*COUNTA('Indices Data'!$E$2:$E$100)*COUNTA('Indices Data'!$D$2:$D$100)),0),COUNTA('Indices Data'!$A$2:$A$100))+1)</f>
        <v>5</v>
      </c>
      <c r="O188">
        <f>INDEX('Indices Data'!$B$2:$B$100, MOD(ROUNDDOWN((ROW('Indices Data'!B187)-2)/(COUNTA('Indices Data'!$E$2:$E$100)*COUNTA('Indices Data'!$D$2:$D$100)),0),COUNTA('Indices Data'!$B$2:$B$100))+1)</f>
        <v>2</v>
      </c>
      <c r="P188" t="str">
        <f>INDEX('Indices Data'!$D$2:$D$100, MOD(ROUNDDOWN((ROW('Indices Data'!D187)-2)/(COUNTA('Indices Data'!$E$2:$E$100)),0),COUNTA('Indices Data'!$D$2:$D$100))+1)</f>
        <v>Complexity 1</v>
      </c>
      <c r="Q188" t="str">
        <f>INDEX('Indices Data'!$E$2:$E$100,MOD(ROUNDDOWN((ROW('Indices Data'!E187)-2)/1,0),COUNTA('Indices Data'!$E$2:$E$100))+1)</f>
        <v xml:space="preserve">CPU 2 </v>
      </c>
    </row>
    <row r="189" spans="14:17" x14ac:dyDescent="0.25">
      <c r="N189">
        <f>INDEX('Indices Data'!$A$2:$A$100,MOD(ROUNDDOWN((ROW('Indices Data'!A188)-2)/(COUNTA('Indices Data'!$B$2:$B$100)*COUNTA('Indices Data'!$E$2:$E$100)*COUNTA('Indices Data'!$D$2:$D$100)),0),COUNTA('Indices Data'!$A$2:$A$100))+1)</f>
        <v>5</v>
      </c>
      <c r="O189">
        <f>INDEX('Indices Data'!$B$2:$B$100, MOD(ROUNDDOWN((ROW('Indices Data'!B188)-2)/(COUNTA('Indices Data'!$E$2:$E$100)*COUNTA('Indices Data'!$D$2:$D$100)),0),COUNTA('Indices Data'!$B$2:$B$100))+1)</f>
        <v>2</v>
      </c>
      <c r="P189" t="str">
        <f>INDEX('Indices Data'!$D$2:$D$100, MOD(ROUNDDOWN((ROW('Indices Data'!D188)-2)/(COUNTA('Indices Data'!$E$2:$E$100)),0),COUNTA('Indices Data'!$D$2:$D$100))+1)</f>
        <v>Complexity 2</v>
      </c>
      <c r="Q189" t="str">
        <f>INDEX('Indices Data'!$E$2:$E$100,MOD(ROUNDDOWN((ROW('Indices Data'!E188)-2)/1,0),COUNTA('Indices Data'!$E$2:$E$100))+1)</f>
        <v>CPU 1</v>
      </c>
    </row>
    <row r="190" spans="14:17" x14ac:dyDescent="0.25">
      <c r="N190">
        <f>INDEX('Indices Data'!$A$2:$A$100,MOD(ROUNDDOWN((ROW('Indices Data'!A189)-2)/(COUNTA('Indices Data'!$B$2:$B$100)*COUNTA('Indices Data'!$E$2:$E$100)*COUNTA('Indices Data'!$D$2:$D$100)),0),COUNTA('Indices Data'!$A$2:$A$100))+1)</f>
        <v>5</v>
      </c>
      <c r="O190">
        <f>INDEX('Indices Data'!$B$2:$B$100, MOD(ROUNDDOWN((ROW('Indices Data'!B189)-2)/(COUNTA('Indices Data'!$E$2:$E$100)*COUNTA('Indices Data'!$D$2:$D$100)),0),COUNTA('Indices Data'!$B$2:$B$100))+1)</f>
        <v>2</v>
      </c>
      <c r="P190" t="str">
        <f>INDEX('Indices Data'!$D$2:$D$100, MOD(ROUNDDOWN((ROW('Indices Data'!D189)-2)/(COUNTA('Indices Data'!$E$2:$E$100)),0),COUNTA('Indices Data'!$D$2:$D$100))+1)</f>
        <v>Complexity 2</v>
      </c>
      <c r="Q190" t="str">
        <f>INDEX('Indices Data'!$E$2:$E$100,MOD(ROUNDDOWN((ROW('Indices Data'!E189)-2)/1,0),COUNTA('Indices Data'!$E$2:$E$100))+1)</f>
        <v xml:space="preserve">CPU 2 </v>
      </c>
    </row>
    <row r="191" spans="14:17" x14ac:dyDescent="0.25">
      <c r="N191">
        <f>INDEX('Indices Data'!$A$2:$A$100,MOD(ROUNDDOWN((ROW('Indices Data'!A190)-2)/(COUNTA('Indices Data'!$B$2:$B$100)*COUNTA('Indices Data'!$E$2:$E$100)*COUNTA('Indices Data'!$D$2:$D$100)),0),COUNTA('Indices Data'!$A$2:$A$100))+1)</f>
        <v>5</v>
      </c>
      <c r="O191">
        <f>INDEX('Indices Data'!$B$2:$B$100, MOD(ROUNDDOWN((ROW('Indices Data'!B190)-2)/(COUNTA('Indices Data'!$E$2:$E$100)*COUNTA('Indices Data'!$D$2:$D$100)),0),COUNTA('Indices Data'!$B$2:$B$100))+1)</f>
        <v>3</v>
      </c>
      <c r="P191" t="str">
        <f>INDEX('Indices Data'!$D$2:$D$100, MOD(ROUNDDOWN((ROW('Indices Data'!D190)-2)/(COUNTA('Indices Data'!$E$2:$E$100)),0),COUNTA('Indices Data'!$D$2:$D$100))+1)</f>
        <v>Complexity 1</v>
      </c>
      <c r="Q191" t="str">
        <f>INDEX('Indices Data'!$E$2:$E$100,MOD(ROUNDDOWN((ROW('Indices Data'!E190)-2)/1,0),COUNTA('Indices Data'!$E$2:$E$100))+1)</f>
        <v>CPU 1</v>
      </c>
    </row>
    <row r="192" spans="14:17" x14ac:dyDescent="0.25">
      <c r="N192">
        <f>INDEX('Indices Data'!$A$2:$A$100,MOD(ROUNDDOWN((ROW('Indices Data'!A191)-2)/(COUNTA('Indices Data'!$B$2:$B$100)*COUNTA('Indices Data'!$E$2:$E$100)*COUNTA('Indices Data'!$D$2:$D$100)),0),COUNTA('Indices Data'!$A$2:$A$100))+1)</f>
        <v>5</v>
      </c>
      <c r="O192">
        <f>INDEX('Indices Data'!$B$2:$B$100, MOD(ROUNDDOWN((ROW('Indices Data'!B191)-2)/(COUNTA('Indices Data'!$E$2:$E$100)*COUNTA('Indices Data'!$D$2:$D$100)),0),COUNTA('Indices Data'!$B$2:$B$100))+1)</f>
        <v>3</v>
      </c>
      <c r="P192" t="str">
        <f>INDEX('Indices Data'!$D$2:$D$100, MOD(ROUNDDOWN((ROW('Indices Data'!D191)-2)/(COUNTA('Indices Data'!$E$2:$E$100)),0),COUNTA('Indices Data'!$D$2:$D$100))+1)</f>
        <v>Complexity 1</v>
      </c>
      <c r="Q192" t="str">
        <f>INDEX('Indices Data'!$E$2:$E$100,MOD(ROUNDDOWN((ROW('Indices Data'!E191)-2)/1,0),COUNTA('Indices Data'!$E$2:$E$100))+1)</f>
        <v xml:space="preserve">CPU 2 </v>
      </c>
    </row>
    <row r="193" spans="14:17" x14ac:dyDescent="0.25">
      <c r="N193">
        <f>INDEX('Indices Data'!$A$2:$A$100,MOD(ROUNDDOWN((ROW('Indices Data'!A192)-2)/(COUNTA('Indices Data'!$B$2:$B$100)*COUNTA('Indices Data'!$E$2:$E$100)*COUNTA('Indices Data'!$D$2:$D$100)),0),COUNTA('Indices Data'!$A$2:$A$100))+1)</f>
        <v>5</v>
      </c>
      <c r="O193">
        <f>INDEX('Indices Data'!$B$2:$B$100, MOD(ROUNDDOWN((ROW('Indices Data'!B192)-2)/(COUNTA('Indices Data'!$E$2:$E$100)*COUNTA('Indices Data'!$D$2:$D$100)),0),COUNTA('Indices Data'!$B$2:$B$100))+1)</f>
        <v>3</v>
      </c>
      <c r="P193" t="str">
        <f>INDEX('Indices Data'!$D$2:$D$100, MOD(ROUNDDOWN((ROW('Indices Data'!D192)-2)/(COUNTA('Indices Data'!$E$2:$E$100)),0),COUNTA('Indices Data'!$D$2:$D$100))+1)</f>
        <v>Complexity 2</v>
      </c>
      <c r="Q193" t="str">
        <f>INDEX('Indices Data'!$E$2:$E$100,MOD(ROUNDDOWN((ROW('Indices Data'!E192)-2)/1,0),COUNTA('Indices Data'!$E$2:$E$100))+1)</f>
        <v>CPU 1</v>
      </c>
    </row>
    <row r="194" spans="14:17" x14ac:dyDescent="0.25">
      <c r="N194">
        <f>INDEX('Indices Data'!$A$2:$A$100,MOD(ROUNDDOWN((ROW('Indices Data'!A193)-2)/(COUNTA('Indices Data'!$B$2:$B$100)*COUNTA('Indices Data'!$E$2:$E$100)*COUNTA('Indices Data'!$D$2:$D$100)),0),COUNTA('Indices Data'!$A$2:$A$100))+1)</f>
        <v>5</v>
      </c>
      <c r="O194">
        <f>INDEX('Indices Data'!$B$2:$B$100, MOD(ROUNDDOWN((ROW('Indices Data'!B193)-2)/(COUNTA('Indices Data'!$E$2:$E$100)*COUNTA('Indices Data'!$D$2:$D$100)),0),COUNTA('Indices Data'!$B$2:$B$100))+1)</f>
        <v>3</v>
      </c>
      <c r="P194" t="str">
        <f>INDEX('Indices Data'!$D$2:$D$100, MOD(ROUNDDOWN((ROW('Indices Data'!D193)-2)/(COUNTA('Indices Data'!$E$2:$E$100)),0),COUNTA('Indices Data'!$D$2:$D$100))+1)</f>
        <v>Complexity 2</v>
      </c>
      <c r="Q194" t="str">
        <f>INDEX('Indices Data'!$E$2:$E$100,MOD(ROUNDDOWN((ROW('Indices Data'!E193)-2)/1,0),COUNTA('Indices Data'!$E$2:$E$100))+1)</f>
        <v xml:space="preserve">CPU 2 </v>
      </c>
    </row>
    <row r="195" spans="14:17" x14ac:dyDescent="0.25">
      <c r="N195">
        <f>INDEX('Indices Data'!$A$2:$A$100,MOD(ROUNDDOWN((ROW('Indices Data'!A194)-2)/(COUNTA('Indices Data'!$B$2:$B$100)*COUNTA('Indices Data'!$E$2:$E$100)*COUNTA('Indices Data'!$D$2:$D$100)),0),COUNTA('Indices Data'!$A$2:$A$100))+1)</f>
        <v>5</v>
      </c>
      <c r="O195">
        <f>INDEX('Indices Data'!$B$2:$B$100, MOD(ROUNDDOWN((ROW('Indices Data'!B194)-2)/(COUNTA('Indices Data'!$E$2:$E$100)*COUNTA('Indices Data'!$D$2:$D$100)),0),COUNTA('Indices Data'!$B$2:$B$100))+1)</f>
        <v>4</v>
      </c>
      <c r="P195" t="str">
        <f>INDEX('Indices Data'!$D$2:$D$100, MOD(ROUNDDOWN((ROW('Indices Data'!D194)-2)/(COUNTA('Indices Data'!$E$2:$E$100)),0),COUNTA('Indices Data'!$D$2:$D$100))+1)</f>
        <v>Complexity 1</v>
      </c>
      <c r="Q195" t="str">
        <f>INDEX('Indices Data'!$E$2:$E$100,MOD(ROUNDDOWN((ROW('Indices Data'!E194)-2)/1,0),COUNTA('Indices Data'!$E$2:$E$100))+1)</f>
        <v>CPU 1</v>
      </c>
    </row>
    <row r="196" spans="14:17" x14ac:dyDescent="0.25">
      <c r="N196">
        <f>INDEX('Indices Data'!$A$2:$A$100,MOD(ROUNDDOWN((ROW('Indices Data'!A195)-2)/(COUNTA('Indices Data'!$B$2:$B$100)*COUNTA('Indices Data'!$E$2:$E$100)*COUNTA('Indices Data'!$D$2:$D$100)),0),COUNTA('Indices Data'!$A$2:$A$100))+1)</f>
        <v>5</v>
      </c>
      <c r="O196">
        <f>INDEX('Indices Data'!$B$2:$B$100, MOD(ROUNDDOWN((ROW('Indices Data'!B195)-2)/(COUNTA('Indices Data'!$E$2:$E$100)*COUNTA('Indices Data'!$D$2:$D$100)),0),COUNTA('Indices Data'!$B$2:$B$100))+1)</f>
        <v>4</v>
      </c>
      <c r="P196" t="str">
        <f>INDEX('Indices Data'!$D$2:$D$100, MOD(ROUNDDOWN((ROW('Indices Data'!D195)-2)/(COUNTA('Indices Data'!$E$2:$E$100)),0),COUNTA('Indices Data'!$D$2:$D$100))+1)</f>
        <v>Complexity 1</v>
      </c>
      <c r="Q196" t="str">
        <f>INDEX('Indices Data'!$E$2:$E$100,MOD(ROUNDDOWN((ROW('Indices Data'!E195)-2)/1,0),COUNTA('Indices Data'!$E$2:$E$100))+1)</f>
        <v xml:space="preserve">CPU 2 </v>
      </c>
    </row>
    <row r="197" spans="14:17" x14ac:dyDescent="0.25">
      <c r="N197">
        <f>INDEX('Indices Data'!$A$2:$A$100,MOD(ROUNDDOWN((ROW('Indices Data'!A196)-2)/(COUNTA('Indices Data'!$B$2:$B$100)*COUNTA('Indices Data'!$E$2:$E$100)*COUNTA('Indices Data'!$D$2:$D$100)),0),COUNTA('Indices Data'!$A$2:$A$100))+1)</f>
        <v>5</v>
      </c>
      <c r="O197">
        <f>INDEX('Indices Data'!$B$2:$B$100, MOD(ROUNDDOWN((ROW('Indices Data'!B196)-2)/(COUNTA('Indices Data'!$E$2:$E$100)*COUNTA('Indices Data'!$D$2:$D$100)),0),COUNTA('Indices Data'!$B$2:$B$100))+1)</f>
        <v>4</v>
      </c>
      <c r="P197" t="str">
        <f>INDEX('Indices Data'!$D$2:$D$100, MOD(ROUNDDOWN((ROW('Indices Data'!D196)-2)/(COUNTA('Indices Data'!$E$2:$E$100)),0),COUNTA('Indices Data'!$D$2:$D$100))+1)</f>
        <v>Complexity 2</v>
      </c>
      <c r="Q197" t="str">
        <f>INDEX('Indices Data'!$E$2:$E$100,MOD(ROUNDDOWN((ROW('Indices Data'!E196)-2)/1,0),COUNTA('Indices Data'!$E$2:$E$100))+1)</f>
        <v>CPU 1</v>
      </c>
    </row>
    <row r="198" spans="14:17" x14ac:dyDescent="0.25">
      <c r="N198">
        <f>INDEX('Indices Data'!$A$2:$A$100,MOD(ROUNDDOWN((ROW('Indices Data'!A197)-2)/(COUNTA('Indices Data'!$B$2:$B$100)*COUNTA('Indices Data'!$E$2:$E$100)*COUNTA('Indices Data'!$D$2:$D$100)),0),COUNTA('Indices Data'!$A$2:$A$100))+1)</f>
        <v>5</v>
      </c>
      <c r="O198">
        <f>INDEX('Indices Data'!$B$2:$B$100, MOD(ROUNDDOWN((ROW('Indices Data'!B197)-2)/(COUNTA('Indices Data'!$E$2:$E$100)*COUNTA('Indices Data'!$D$2:$D$100)),0),COUNTA('Indices Data'!$B$2:$B$100))+1)</f>
        <v>4</v>
      </c>
      <c r="P198" t="str">
        <f>INDEX('Indices Data'!$D$2:$D$100, MOD(ROUNDDOWN((ROW('Indices Data'!D197)-2)/(COUNTA('Indices Data'!$E$2:$E$100)),0),COUNTA('Indices Data'!$D$2:$D$100))+1)</f>
        <v>Complexity 2</v>
      </c>
      <c r="Q198" t="str">
        <f>INDEX('Indices Data'!$E$2:$E$100,MOD(ROUNDDOWN((ROW('Indices Data'!E197)-2)/1,0),COUNTA('Indices Data'!$E$2:$E$100))+1)</f>
        <v xml:space="preserve">CPU 2 </v>
      </c>
    </row>
    <row r="199" spans="14:17" x14ac:dyDescent="0.25">
      <c r="N199">
        <f>INDEX('Indices Data'!$A$2:$A$100,MOD(ROUNDDOWN((ROW('Indices Data'!A198)-2)/(COUNTA('Indices Data'!$B$2:$B$100)*COUNTA('Indices Data'!$E$2:$E$100)*COUNTA('Indices Data'!$D$2:$D$100)),0),COUNTA('Indices Data'!$A$2:$A$100))+1)</f>
        <v>5</v>
      </c>
      <c r="O199">
        <f>INDEX('Indices Data'!$B$2:$B$100, MOD(ROUNDDOWN((ROW('Indices Data'!B198)-2)/(COUNTA('Indices Data'!$E$2:$E$100)*COUNTA('Indices Data'!$D$2:$D$100)),0),COUNTA('Indices Data'!$B$2:$B$100))+1)</f>
        <v>5</v>
      </c>
      <c r="P199" t="str">
        <f>INDEX('Indices Data'!$D$2:$D$100, MOD(ROUNDDOWN((ROW('Indices Data'!D198)-2)/(COUNTA('Indices Data'!$E$2:$E$100)),0),COUNTA('Indices Data'!$D$2:$D$100))+1)</f>
        <v>Complexity 1</v>
      </c>
      <c r="Q199" t="str">
        <f>INDEX('Indices Data'!$E$2:$E$100,MOD(ROUNDDOWN((ROW('Indices Data'!E198)-2)/1,0),COUNTA('Indices Data'!$E$2:$E$100))+1)</f>
        <v>CPU 1</v>
      </c>
    </row>
    <row r="200" spans="14:17" x14ac:dyDescent="0.25">
      <c r="N200">
        <f>INDEX('Indices Data'!$A$2:$A$100,MOD(ROUNDDOWN((ROW('Indices Data'!A199)-2)/(COUNTA('Indices Data'!$B$2:$B$100)*COUNTA('Indices Data'!$E$2:$E$100)*COUNTA('Indices Data'!$D$2:$D$100)),0),COUNTA('Indices Data'!$A$2:$A$100))+1)</f>
        <v>5</v>
      </c>
      <c r="O200">
        <f>INDEX('Indices Data'!$B$2:$B$100, MOD(ROUNDDOWN((ROW('Indices Data'!B199)-2)/(COUNTA('Indices Data'!$E$2:$E$100)*COUNTA('Indices Data'!$D$2:$D$100)),0),COUNTA('Indices Data'!$B$2:$B$100))+1)</f>
        <v>5</v>
      </c>
      <c r="P200" t="str">
        <f>INDEX('Indices Data'!$D$2:$D$100, MOD(ROUNDDOWN((ROW('Indices Data'!D199)-2)/(COUNTA('Indices Data'!$E$2:$E$100)),0),COUNTA('Indices Data'!$D$2:$D$100))+1)</f>
        <v>Complexity 1</v>
      </c>
      <c r="Q200" t="str">
        <f>INDEX('Indices Data'!$E$2:$E$100,MOD(ROUNDDOWN((ROW('Indices Data'!E199)-2)/1,0),COUNTA('Indices Data'!$E$2:$E$100))+1)</f>
        <v xml:space="preserve">CPU 2 </v>
      </c>
    </row>
    <row r="201" spans="14:17" x14ac:dyDescent="0.25">
      <c r="N201">
        <f>INDEX('Indices Data'!$A$2:$A$100,MOD(ROUNDDOWN((ROW('Indices Data'!A200)-2)/(COUNTA('Indices Data'!$B$2:$B$100)*COUNTA('Indices Data'!$E$2:$E$100)*COUNTA('Indices Data'!$D$2:$D$100)),0),COUNTA('Indices Data'!$A$2:$A$100))+1)</f>
        <v>5</v>
      </c>
      <c r="O201">
        <f>INDEX('Indices Data'!$B$2:$B$100, MOD(ROUNDDOWN((ROW('Indices Data'!B200)-2)/(COUNTA('Indices Data'!$E$2:$E$100)*COUNTA('Indices Data'!$D$2:$D$100)),0),COUNTA('Indices Data'!$B$2:$B$100))+1)</f>
        <v>5</v>
      </c>
      <c r="P201" t="str">
        <f>INDEX('Indices Data'!$D$2:$D$100, MOD(ROUNDDOWN((ROW('Indices Data'!D200)-2)/(COUNTA('Indices Data'!$E$2:$E$100)),0),COUNTA('Indices Data'!$D$2:$D$100))+1)</f>
        <v>Complexity 2</v>
      </c>
      <c r="Q201" t="str">
        <f>INDEX('Indices Data'!$E$2:$E$100,MOD(ROUNDDOWN((ROW('Indices Data'!E200)-2)/1,0),COUNTA('Indices Data'!$E$2:$E$100))+1)</f>
        <v>CPU 1</v>
      </c>
    </row>
    <row r="202" spans="14:17" x14ac:dyDescent="0.25">
      <c r="N202">
        <f>INDEX('Indices Data'!$A$2:$A$100,MOD(ROUNDDOWN((ROW('Indices Data'!A201)-2)/(COUNTA('Indices Data'!$B$2:$B$100)*COUNTA('Indices Data'!$E$2:$E$100)*COUNTA('Indices Data'!$D$2:$D$100)),0),COUNTA('Indices Data'!$A$2:$A$100))+1)</f>
        <v>5</v>
      </c>
      <c r="O202">
        <f>INDEX('Indices Data'!$B$2:$B$100, MOD(ROUNDDOWN((ROW('Indices Data'!B201)-2)/(COUNTA('Indices Data'!$E$2:$E$100)*COUNTA('Indices Data'!$D$2:$D$100)),0),COUNTA('Indices Data'!$B$2:$B$100))+1)</f>
        <v>5</v>
      </c>
      <c r="P202" t="str">
        <f>INDEX('Indices Data'!$D$2:$D$100, MOD(ROUNDDOWN((ROW('Indices Data'!D201)-2)/(COUNTA('Indices Data'!$E$2:$E$100)),0),COUNTA('Indices Data'!$D$2:$D$100))+1)</f>
        <v>Complexity 2</v>
      </c>
      <c r="Q202" t="str">
        <f>INDEX('Indices Data'!$E$2:$E$100,MOD(ROUNDDOWN((ROW('Indices Data'!E201)-2)/1,0),COUNTA('Indices Data'!$E$2:$E$100))+1)</f>
        <v xml:space="preserve">CPU 2 </v>
      </c>
    </row>
    <row r="203" spans="14:17" x14ac:dyDescent="0.25">
      <c r="N203">
        <f>INDEX('Indices Data'!$A$2:$A$100,MOD(ROUNDDOWN((ROW('Indices Data'!A202)-2)/(COUNTA('Indices Data'!$B$2:$B$100)*COUNTA('Indices Data'!$E$2:$E$100)*COUNTA('Indices Data'!$D$2:$D$100)),0),COUNTA('Indices Data'!$A$2:$A$100))+1)</f>
        <v>5</v>
      </c>
      <c r="O203">
        <f>INDEX('Indices Data'!$B$2:$B$100, MOD(ROUNDDOWN((ROW('Indices Data'!B202)-2)/(COUNTA('Indices Data'!$E$2:$E$100)*COUNTA('Indices Data'!$D$2:$D$100)),0),COUNTA('Indices Data'!$B$2:$B$100))+1)</f>
        <v>6</v>
      </c>
      <c r="P203" t="str">
        <f>INDEX('Indices Data'!$D$2:$D$100, MOD(ROUNDDOWN((ROW('Indices Data'!D202)-2)/(COUNTA('Indices Data'!$E$2:$E$100)),0),COUNTA('Indices Data'!$D$2:$D$100))+1)</f>
        <v>Complexity 1</v>
      </c>
      <c r="Q203" t="str">
        <f>INDEX('Indices Data'!$E$2:$E$100,MOD(ROUNDDOWN((ROW('Indices Data'!E202)-2)/1,0),COUNTA('Indices Data'!$E$2:$E$100))+1)</f>
        <v>CPU 1</v>
      </c>
    </row>
    <row r="204" spans="14:17" x14ac:dyDescent="0.25">
      <c r="N204">
        <f>INDEX('Indices Data'!$A$2:$A$100,MOD(ROUNDDOWN((ROW('Indices Data'!A203)-2)/(COUNTA('Indices Data'!$B$2:$B$100)*COUNTA('Indices Data'!$E$2:$E$100)*COUNTA('Indices Data'!$D$2:$D$100)),0),COUNTA('Indices Data'!$A$2:$A$100))+1)</f>
        <v>5</v>
      </c>
      <c r="O204">
        <f>INDEX('Indices Data'!$B$2:$B$100, MOD(ROUNDDOWN((ROW('Indices Data'!B203)-2)/(COUNTA('Indices Data'!$E$2:$E$100)*COUNTA('Indices Data'!$D$2:$D$100)),0),COUNTA('Indices Data'!$B$2:$B$100))+1)</f>
        <v>6</v>
      </c>
      <c r="P204" t="str">
        <f>INDEX('Indices Data'!$D$2:$D$100, MOD(ROUNDDOWN((ROW('Indices Data'!D203)-2)/(COUNTA('Indices Data'!$E$2:$E$100)),0),COUNTA('Indices Data'!$D$2:$D$100))+1)</f>
        <v>Complexity 1</v>
      </c>
      <c r="Q204" t="str">
        <f>INDEX('Indices Data'!$E$2:$E$100,MOD(ROUNDDOWN((ROW('Indices Data'!E203)-2)/1,0),COUNTA('Indices Data'!$E$2:$E$100))+1)</f>
        <v xml:space="preserve">CPU 2 </v>
      </c>
    </row>
    <row r="205" spans="14:17" x14ac:dyDescent="0.25">
      <c r="N205">
        <f>INDEX('Indices Data'!$A$2:$A$100,MOD(ROUNDDOWN((ROW('Indices Data'!A204)-2)/(COUNTA('Indices Data'!$B$2:$B$100)*COUNTA('Indices Data'!$E$2:$E$100)*COUNTA('Indices Data'!$D$2:$D$100)),0),COUNTA('Indices Data'!$A$2:$A$100))+1)</f>
        <v>5</v>
      </c>
      <c r="O205">
        <f>INDEX('Indices Data'!$B$2:$B$100, MOD(ROUNDDOWN((ROW('Indices Data'!B204)-2)/(COUNTA('Indices Data'!$E$2:$E$100)*COUNTA('Indices Data'!$D$2:$D$100)),0),COUNTA('Indices Data'!$B$2:$B$100))+1)</f>
        <v>6</v>
      </c>
      <c r="P205" t="str">
        <f>INDEX('Indices Data'!$D$2:$D$100, MOD(ROUNDDOWN((ROW('Indices Data'!D204)-2)/(COUNTA('Indices Data'!$E$2:$E$100)),0),COUNTA('Indices Data'!$D$2:$D$100))+1)</f>
        <v>Complexity 2</v>
      </c>
      <c r="Q205" t="str">
        <f>INDEX('Indices Data'!$E$2:$E$100,MOD(ROUNDDOWN((ROW('Indices Data'!E204)-2)/1,0),COUNTA('Indices Data'!$E$2:$E$100))+1)</f>
        <v>CPU 1</v>
      </c>
    </row>
    <row r="206" spans="14:17" x14ac:dyDescent="0.25">
      <c r="N206">
        <f>INDEX('Indices Data'!$A$2:$A$100,MOD(ROUNDDOWN((ROW('Indices Data'!A205)-2)/(COUNTA('Indices Data'!$B$2:$B$100)*COUNTA('Indices Data'!$E$2:$E$100)*COUNTA('Indices Data'!$D$2:$D$100)),0),COUNTA('Indices Data'!$A$2:$A$100))+1)</f>
        <v>5</v>
      </c>
      <c r="O206">
        <f>INDEX('Indices Data'!$B$2:$B$100, MOD(ROUNDDOWN((ROW('Indices Data'!B205)-2)/(COUNTA('Indices Data'!$E$2:$E$100)*COUNTA('Indices Data'!$D$2:$D$100)),0),COUNTA('Indices Data'!$B$2:$B$100))+1)</f>
        <v>6</v>
      </c>
      <c r="P206" t="str">
        <f>INDEX('Indices Data'!$D$2:$D$100, MOD(ROUNDDOWN((ROW('Indices Data'!D205)-2)/(COUNTA('Indices Data'!$E$2:$E$100)),0),COUNTA('Indices Data'!$D$2:$D$100))+1)</f>
        <v>Complexity 2</v>
      </c>
      <c r="Q206" t="str">
        <f>INDEX('Indices Data'!$E$2:$E$100,MOD(ROUNDDOWN((ROW('Indices Data'!E205)-2)/1,0),COUNTA('Indices Data'!$E$2:$E$100))+1)</f>
        <v xml:space="preserve">CPU 2 </v>
      </c>
    </row>
    <row r="207" spans="14:17" x14ac:dyDescent="0.25">
      <c r="N207">
        <f>INDEX('Indices Data'!$A$2:$A$100,MOD(ROUNDDOWN((ROW('Indices Data'!A206)-2)/(COUNTA('Indices Data'!$B$2:$B$100)*COUNTA('Indices Data'!$E$2:$E$100)*COUNTA('Indices Data'!$D$2:$D$100)),0),COUNTA('Indices Data'!$A$2:$A$100))+1)</f>
        <v>5</v>
      </c>
      <c r="O207">
        <f>INDEX('Indices Data'!$B$2:$B$100, MOD(ROUNDDOWN((ROW('Indices Data'!B206)-2)/(COUNTA('Indices Data'!$E$2:$E$100)*COUNTA('Indices Data'!$D$2:$D$100)),0),COUNTA('Indices Data'!$B$2:$B$100))+1)</f>
        <v>7</v>
      </c>
      <c r="P207" t="str">
        <f>INDEX('Indices Data'!$D$2:$D$100, MOD(ROUNDDOWN((ROW('Indices Data'!D206)-2)/(COUNTA('Indices Data'!$E$2:$E$100)),0),COUNTA('Indices Data'!$D$2:$D$100))+1)</f>
        <v>Complexity 1</v>
      </c>
      <c r="Q207" t="str">
        <f>INDEX('Indices Data'!$E$2:$E$100,MOD(ROUNDDOWN((ROW('Indices Data'!E206)-2)/1,0),COUNTA('Indices Data'!$E$2:$E$100))+1)</f>
        <v>CPU 1</v>
      </c>
    </row>
    <row r="208" spans="14:17" x14ac:dyDescent="0.25">
      <c r="N208">
        <f>INDEX('Indices Data'!$A$2:$A$100,MOD(ROUNDDOWN((ROW('Indices Data'!A207)-2)/(COUNTA('Indices Data'!$B$2:$B$100)*COUNTA('Indices Data'!$E$2:$E$100)*COUNTA('Indices Data'!$D$2:$D$100)),0),COUNTA('Indices Data'!$A$2:$A$100))+1)</f>
        <v>5</v>
      </c>
      <c r="O208">
        <f>INDEX('Indices Data'!$B$2:$B$100, MOD(ROUNDDOWN((ROW('Indices Data'!B207)-2)/(COUNTA('Indices Data'!$E$2:$E$100)*COUNTA('Indices Data'!$D$2:$D$100)),0),COUNTA('Indices Data'!$B$2:$B$100))+1)</f>
        <v>7</v>
      </c>
      <c r="P208" t="str">
        <f>INDEX('Indices Data'!$D$2:$D$100, MOD(ROUNDDOWN((ROW('Indices Data'!D207)-2)/(COUNTA('Indices Data'!$E$2:$E$100)),0),COUNTA('Indices Data'!$D$2:$D$100))+1)</f>
        <v>Complexity 1</v>
      </c>
      <c r="Q208" t="str">
        <f>INDEX('Indices Data'!$E$2:$E$100,MOD(ROUNDDOWN((ROW('Indices Data'!E207)-2)/1,0),COUNTA('Indices Data'!$E$2:$E$100))+1)</f>
        <v xml:space="preserve">CPU 2 </v>
      </c>
    </row>
    <row r="209" spans="14:17" x14ac:dyDescent="0.25">
      <c r="N209">
        <f>INDEX('Indices Data'!$A$2:$A$100,MOD(ROUNDDOWN((ROW('Indices Data'!A208)-2)/(COUNTA('Indices Data'!$B$2:$B$100)*COUNTA('Indices Data'!$E$2:$E$100)*COUNTA('Indices Data'!$D$2:$D$100)),0),COUNTA('Indices Data'!$A$2:$A$100))+1)</f>
        <v>5</v>
      </c>
      <c r="O209">
        <f>INDEX('Indices Data'!$B$2:$B$100, MOD(ROUNDDOWN((ROW('Indices Data'!B208)-2)/(COUNTA('Indices Data'!$E$2:$E$100)*COUNTA('Indices Data'!$D$2:$D$100)),0),COUNTA('Indices Data'!$B$2:$B$100))+1)</f>
        <v>7</v>
      </c>
      <c r="P209" t="str">
        <f>INDEX('Indices Data'!$D$2:$D$100, MOD(ROUNDDOWN((ROW('Indices Data'!D208)-2)/(COUNTA('Indices Data'!$E$2:$E$100)),0),COUNTA('Indices Data'!$D$2:$D$100))+1)</f>
        <v>Complexity 2</v>
      </c>
      <c r="Q209" t="str">
        <f>INDEX('Indices Data'!$E$2:$E$100,MOD(ROUNDDOWN((ROW('Indices Data'!E208)-2)/1,0),COUNTA('Indices Data'!$E$2:$E$100))+1)</f>
        <v>CPU 1</v>
      </c>
    </row>
    <row r="210" spans="14:17" x14ac:dyDescent="0.25">
      <c r="N210">
        <f>INDEX('Indices Data'!$A$2:$A$100,MOD(ROUNDDOWN((ROW('Indices Data'!A209)-2)/(COUNTA('Indices Data'!$B$2:$B$100)*COUNTA('Indices Data'!$E$2:$E$100)*COUNTA('Indices Data'!$D$2:$D$100)),0),COUNTA('Indices Data'!$A$2:$A$100))+1)</f>
        <v>5</v>
      </c>
      <c r="O210">
        <f>INDEX('Indices Data'!$B$2:$B$100, MOD(ROUNDDOWN((ROW('Indices Data'!B209)-2)/(COUNTA('Indices Data'!$E$2:$E$100)*COUNTA('Indices Data'!$D$2:$D$100)),0),COUNTA('Indices Data'!$B$2:$B$100))+1)</f>
        <v>7</v>
      </c>
      <c r="P210" t="str">
        <f>INDEX('Indices Data'!$D$2:$D$100, MOD(ROUNDDOWN((ROW('Indices Data'!D209)-2)/(COUNTA('Indices Data'!$E$2:$E$100)),0),COUNTA('Indices Data'!$D$2:$D$100))+1)</f>
        <v>Complexity 2</v>
      </c>
      <c r="Q210" t="str">
        <f>INDEX('Indices Data'!$E$2:$E$100,MOD(ROUNDDOWN((ROW('Indices Data'!E209)-2)/1,0),COUNTA('Indices Data'!$E$2:$E$100))+1)</f>
        <v xml:space="preserve">CPU 2 </v>
      </c>
    </row>
    <row r="211" spans="14:17" x14ac:dyDescent="0.25">
      <c r="N211">
        <f>INDEX('Indices Data'!$A$2:$A$100,MOD(ROUNDDOWN((ROW('Indices Data'!A210)-2)/(COUNTA('Indices Data'!$B$2:$B$100)*COUNTA('Indices Data'!$E$2:$E$100)*COUNTA('Indices Data'!$D$2:$D$100)),0),COUNTA('Indices Data'!$A$2:$A$100))+1)</f>
        <v>5</v>
      </c>
      <c r="O211">
        <f>INDEX('Indices Data'!$B$2:$B$100, MOD(ROUNDDOWN((ROW('Indices Data'!B210)-2)/(COUNTA('Indices Data'!$E$2:$E$100)*COUNTA('Indices Data'!$D$2:$D$100)),0),COUNTA('Indices Data'!$B$2:$B$100))+1)</f>
        <v>8</v>
      </c>
      <c r="P211" t="str">
        <f>INDEX('Indices Data'!$D$2:$D$100, MOD(ROUNDDOWN((ROW('Indices Data'!D210)-2)/(COUNTA('Indices Data'!$E$2:$E$100)),0),COUNTA('Indices Data'!$D$2:$D$100))+1)</f>
        <v>Complexity 1</v>
      </c>
      <c r="Q211" t="str">
        <f>INDEX('Indices Data'!$E$2:$E$100,MOD(ROUNDDOWN((ROW('Indices Data'!E210)-2)/1,0),COUNTA('Indices Data'!$E$2:$E$100))+1)</f>
        <v>CPU 1</v>
      </c>
    </row>
    <row r="212" spans="14:17" x14ac:dyDescent="0.25">
      <c r="N212">
        <f>INDEX('Indices Data'!$A$2:$A$100,MOD(ROUNDDOWN((ROW('Indices Data'!A211)-2)/(COUNTA('Indices Data'!$B$2:$B$100)*COUNTA('Indices Data'!$E$2:$E$100)*COUNTA('Indices Data'!$D$2:$D$100)),0),COUNTA('Indices Data'!$A$2:$A$100))+1)</f>
        <v>5</v>
      </c>
      <c r="O212">
        <f>INDEX('Indices Data'!$B$2:$B$100, MOD(ROUNDDOWN((ROW('Indices Data'!B211)-2)/(COUNTA('Indices Data'!$E$2:$E$100)*COUNTA('Indices Data'!$D$2:$D$100)),0),COUNTA('Indices Data'!$B$2:$B$100))+1)</f>
        <v>8</v>
      </c>
      <c r="P212" t="str">
        <f>INDEX('Indices Data'!$D$2:$D$100, MOD(ROUNDDOWN((ROW('Indices Data'!D211)-2)/(COUNTA('Indices Data'!$E$2:$E$100)),0),COUNTA('Indices Data'!$D$2:$D$100))+1)</f>
        <v>Complexity 1</v>
      </c>
      <c r="Q212" t="str">
        <f>INDEX('Indices Data'!$E$2:$E$100,MOD(ROUNDDOWN((ROW('Indices Data'!E211)-2)/1,0),COUNTA('Indices Data'!$E$2:$E$100))+1)</f>
        <v xml:space="preserve">CPU 2 </v>
      </c>
    </row>
    <row r="213" spans="14:17" x14ac:dyDescent="0.25">
      <c r="N213">
        <f>INDEX('Indices Data'!$A$2:$A$100,MOD(ROUNDDOWN((ROW('Indices Data'!A212)-2)/(COUNTA('Indices Data'!$B$2:$B$100)*COUNTA('Indices Data'!$E$2:$E$100)*COUNTA('Indices Data'!$D$2:$D$100)),0),COUNTA('Indices Data'!$A$2:$A$100))+1)</f>
        <v>5</v>
      </c>
      <c r="O213">
        <f>INDEX('Indices Data'!$B$2:$B$100, MOD(ROUNDDOWN((ROW('Indices Data'!B212)-2)/(COUNTA('Indices Data'!$E$2:$E$100)*COUNTA('Indices Data'!$D$2:$D$100)),0),COUNTA('Indices Data'!$B$2:$B$100))+1)</f>
        <v>8</v>
      </c>
      <c r="P213" t="str">
        <f>INDEX('Indices Data'!$D$2:$D$100, MOD(ROUNDDOWN((ROW('Indices Data'!D212)-2)/(COUNTA('Indices Data'!$E$2:$E$100)),0),COUNTA('Indices Data'!$D$2:$D$100))+1)</f>
        <v>Complexity 2</v>
      </c>
      <c r="Q213" t="str">
        <f>INDEX('Indices Data'!$E$2:$E$100,MOD(ROUNDDOWN((ROW('Indices Data'!E212)-2)/1,0),COUNTA('Indices Data'!$E$2:$E$100))+1)</f>
        <v>CPU 1</v>
      </c>
    </row>
    <row r="214" spans="14:17" x14ac:dyDescent="0.25">
      <c r="N214">
        <f>INDEX('Indices Data'!$A$2:$A$100,MOD(ROUNDDOWN((ROW('Indices Data'!A213)-2)/(COUNTA('Indices Data'!$B$2:$B$100)*COUNTA('Indices Data'!$E$2:$E$100)*COUNTA('Indices Data'!$D$2:$D$100)),0),COUNTA('Indices Data'!$A$2:$A$100))+1)</f>
        <v>5</v>
      </c>
      <c r="O214">
        <f>INDEX('Indices Data'!$B$2:$B$100, MOD(ROUNDDOWN((ROW('Indices Data'!B213)-2)/(COUNTA('Indices Data'!$E$2:$E$100)*COUNTA('Indices Data'!$D$2:$D$100)),0),COUNTA('Indices Data'!$B$2:$B$100))+1)</f>
        <v>8</v>
      </c>
      <c r="P214" t="str">
        <f>INDEX('Indices Data'!$D$2:$D$100, MOD(ROUNDDOWN((ROW('Indices Data'!D213)-2)/(COUNTA('Indices Data'!$E$2:$E$100)),0),COUNTA('Indices Data'!$D$2:$D$100))+1)</f>
        <v>Complexity 2</v>
      </c>
      <c r="Q214" t="str">
        <f>INDEX('Indices Data'!$E$2:$E$100,MOD(ROUNDDOWN((ROW('Indices Data'!E213)-2)/1,0),COUNTA('Indices Data'!$E$2:$E$100))+1)</f>
        <v xml:space="preserve">CPU 2 </v>
      </c>
    </row>
    <row r="215" spans="14:17" x14ac:dyDescent="0.25">
      <c r="N215">
        <f>INDEX('Indices Data'!$A$2:$A$100,MOD(ROUNDDOWN((ROW('Indices Data'!A214)-2)/(COUNTA('Indices Data'!$B$2:$B$100)*COUNTA('Indices Data'!$E$2:$E$100)*COUNTA('Indices Data'!$D$2:$D$100)),0),COUNTA('Indices Data'!$A$2:$A$100))+1)</f>
        <v>5</v>
      </c>
      <c r="O215">
        <f>INDEX('Indices Data'!$B$2:$B$100, MOD(ROUNDDOWN((ROW('Indices Data'!B214)-2)/(COUNTA('Indices Data'!$E$2:$E$100)*COUNTA('Indices Data'!$D$2:$D$100)),0),COUNTA('Indices Data'!$B$2:$B$100))+1)</f>
        <v>9</v>
      </c>
      <c r="P215" t="str">
        <f>INDEX('Indices Data'!$D$2:$D$100, MOD(ROUNDDOWN((ROW('Indices Data'!D214)-2)/(COUNTA('Indices Data'!$E$2:$E$100)),0),COUNTA('Indices Data'!$D$2:$D$100))+1)</f>
        <v>Complexity 1</v>
      </c>
      <c r="Q215" t="str">
        <f>INDEX('Indices Data'!$E$2:$E$100,MOD(ROUNDDOWN((ROW('Indices Data'!E214)-2)/1,0),COUNTA('Indices Data'!$E$2:$E$100))+1)</f>
        <v>CPU 1</v>
      </c>
    </row>
    <row r="216" spans="14:17" x14ac:dyDescent="0.25">
      <c r="N216">
        <f>INDEX('Indices Data'!$A$2:$A$100,MOD(ROUNDDOWN((ROW('Indices Data'!A215)-2)/(COUNTA('Indices Data'!$B$2:$B$100)*COUNTA('Indices Data'!$E$2:$E$100)*COUNTA('Indices Data'!$D$2:$D$100)),0),COUNTA('Indices Data'!$A$2:$A$100))+1)</f>
        <v>5</v>
      </c>
      <c r="O216">
        <f>INDEX('Indices Data'!$B$2:$B$100, MOD(ROUNDDOWN((ROW('Indices Data'!B215)-2)/(COUNTA('Indices Data'!$E$2:$E$100)*COUNTA('Indices Data'!$D$2:$D$100)),0),COUNTA('Indices Data'!$B$2:$B$100))+1)</f>
        <v>9</v>
      </c>
      <c r="P216" t="str">
        <f>INDEX('Indices Data'!$D$2:$D$100, MOD(ROUNDDOWN((ROW('Indices Data'!D215)-2)/(COUNTA('Indices Data'!$E$2:$E$100)),0),COUNTA('Indices Data'!$D$2:$D$100))+1)</f>
        <v>Complexity 1</v>
      </c>
      <c r="Q216" t="str">
        <f>INDEX('Indices Data'!$E$2:$E$100,MOD(ROUNDDOWN((ROW('Indices Data'!E215)-2)/1,0),COUNTA('Indices Data'!$E$2:$E$100))+1)</f>
        <v xml:space="preserve">CPU 2 </v>
      </c>
    </row>
    <row r="217" spans="14:17" x14ac:dyDescent="0.25">
      <c r="N217">
        <f>INDEX('Indices Data'!$A$2:$A$100,MOD(ROUNDDOWN((ROW('Indices Data'!A216)-2)/(COUNTA('Indices Data'!$B$2:$B$100)*COUNTA('Indices Data'!$E$2:$E$100)*COUNTA('Indices Data'!$D$2:$D$100)),0),COUNTA('Indices Data'!$A$2:$A$100))+1)</f>
        <v>5</v>
      </c>
      <c r="O217">
        <f>INDEX('Indices Data'!$B$2:$B$100, MOD(ROUNDDOWN((ROW('Indices Data'!B216)-2)/(COUNTA('Indices Data'!$E$2:$E$100)*COUNTA('Indices Data'!$D$2:$D$100)),0),COUNTA('Indices Data'!$B$2:$B$100))+1)</f>
        <v>9</v>
      </c>
      <c r="P217" t="str">
        <f>INDEX('Indices Data'!$D$2:$D$100, MOD(ROUNDDOWN((ROW('Indices Data'!D216)-2)/(COUNTA('Indices Data'!$E$2:$E$100)),0),COUNTA('Indices Data'!$D$2:$D$100))+1)</f>
        <v>Complexity 2</v>
      </c>
      <c r="Q217" t="str">
        <f>INDEX('Indices Data'!$E$2:$E$100,MOD(ROUNDDOWN((ROW('Indices Data'!E216)-2)/1,0),COUNTA('Indices Data'!$E$2:$E$100))+1)</f>
        <v>CPU 1</v>
      </c>
    </row>
    <row r="218" spans="14:17" x14ac:dyDescent="0.25">
      <c r="N218">
        <f>INDEX('Indices Data'!$A$2:$A$100,MOD(ROUNDDOWN((ROW('Indices Data'!A217)-2)/(COUNTA('Indices Data'!$B$2:$B$100)*COUNTA('Indices Data'!$E$2:$E$100)*COUNTA('Indices Data'!$D$2:$D$100)),0),COUNTA('Indices Data'!$A$2:$A$100))+1)</f>
        <v>5</v>
      </c>
      <c r="O218">
        <f>INDEX('Indices Data'!$B$2:$B$100, MOD(ROUNDDOWN((ROW('Indices Data'!B217)-2)/(COUNTA('Indices Data'!$E$2:$E$100)*COUNTA('Indices Data'!$D$2:$D$100)),0),COUNTA('Indices Data'!$B$2:$B$100))+1)</f>
        <v>9</v>
      </c>
      <c r="P218" t="str">
        <f>INDEX('Indices Data'!$D$2:$D$100, MOD(ROUNDDOWN((ROW('Indices Data'!D217)-2)/(COUNTA('Indices Data'!$E$2:$E$100)),0),COUNTA('Indices Data'!$D$2:$D$100))+1)</f>
        <v>Complexity 2</v>
      </c>
      <c r="Q218" t="str">
        <f>INDEX('Indices Data'!$E$2:$E$100,MOD(ROUNDDOWN((ROW('Indices Data'!E217)-2)/1,0),COUNTA('Indices Data'!$E$2:$E$100))+1)</f>
        <v xml:space="preserve">CPU 2 </v>
      </c>
    </row>
    <row r="219" spans="14:17" x14ac:dyDescent="0.25">
      <c r="N219">
        <f>INDEX('Indices Data'!$A$2:$A$100,MOD(ROUNDDOWN((ROW('Indices Data'!A218)-2)/(COUNTA('Indices Data'!$B$2:$B$100)*COUNTA('Indices Data'!$E$2:$E$100)*COUNTA('Indices Data'!$D$2:$D$100)),0),COUNTA('Indices Data'!$A$2:$A$100))+1)</f>
        <v>5</v>
      </c>
      <c r="O219">
        <f>INDEX('Indices Data'!$B$2:$B$100, MOD(ROUNDDOWN((ROW('Indices Data'!B218)-2)/(COUNTA('Indices Data'!$E$2:$E$100)*COUNTA('Indices Data'!$D$2:$D$100)),0),COUNTA('Indices Data'!$B$2:$B$100))+1)</f>
        <v>10</v>
      </c>
      <c r="P219" t="str">
        <f>INDEX('Indices Data'!$D$2:$D$100, MOD(ROUNDDOWN((ROW('Indices Data'!D218)-2)/(COUNTA('Indices Data'!$E$2:$E$100)),0),COUNTA('Indices Data'!$D$2:$D$100))+1)</f>
        <v>Complexity 1</v>
      </c>
      <c r="Q219" t="str">
        <f>INDEX('Indices Data'!$E$2:$E$100,MOD(ROUNDDOWN((ROW('Indices Data'!E218)-2)/1,0),COUNTA('Indices Data'!$E$2:$E$100))+1)</f>
        <v>CPU 1</v>
      </c>
    </row>
    <row r="220" spans="14:17" x14ac:dyDescent="0.25">
      <c r="N220">
        <f>INDEX('Indices Data'!$A$2:$A$100,MOD(ROUNDDOWN((ROW('Indices Data'!A219)-2)/(COUNTA('Indices Data'!$B$2:$B$100)*COUNTA('Indices Data'!$E$2:$E$100)*COUNTA('Indices Data'!$D$2:$D$100)),0),COUNTA('Indices Data'!$A$2:$A$100))+1)</f>
        <v>5</v>
      </c>
      <c r="O220">
        <f>INDEX('Indices Data'!$B$2:$B$100, MOD(ROUNDDOWN((ROW('Indices Data'!B219)-2)/(COUNTA('Indices Data'!$E$2:$E$100)*COUNTA('Indices Data'!$D$2:$D$100)),0),COUNTA('Indices Data'!$B$2:$B$100))+1)</f>
        <v>10</v>
      </c>
      <c r="P220" t="str">
        <f>INDEX('Indices Data'!$D$2:$D$100, MOD(ROUNDDOWN((ROW('Indices Data'!D219)-2)/(COUNTA('Indices Data'!$E$2:$E$100)),0),COUNTA('Indices Data'!$D$2:$D$100))+1)</f>
        <v>Complexity 1</v>
      </c>
      <c r="Q220" t="str">
        <f>INDEX('Indices Data'!$E$2:$E$100,MOD(ROUNDDOWN((ROW('Indices Data'!E219)-2)/1,0),COUNTA('Indices Data'!$E$2:$E$100))+1)</f>
        <v xml:space="preserve">CPU 2 </v>
      </c>
    </row>
    <row r="221" spans="14:17" x14ac:dyDescent="0.25">
      <c r="N221">
        <f>INDEX('Indices Data'!$A$2:$A$100,MOD(ROUNDDOWN((ROW('Indices Data'!A220)-2)/(COUNTA('Indices Data'!$B$2:$B$100)*COUNTA('Indices Data'!$E$2:$E$100)*COUNTA('Indices Data'!$D$2:$D$100)),0),COUNTA('Indices Data'!$A$2:$A$100))+1)</f>
        <v>5</v>
      </c>
      <c r="O221">
        <f>INDEX('Indices Data'!$B$2:$B$100, MOD(ROUNDDOWN((ROW('Indices Data'!B220)-2)/(COUNTA('Indices Data'!$E$2:$E$100)*COUNTA('Indices Data'!$D$2:$D$100)),0),COUNTA('Indices Data'!$B$2:$B$100))+1)</f>
        <v>10</v>
      </c>
      <c r="P221" t="str">
        <f>INDEX('Indices Data'!$D$2:$D$100, MOD(ROUNDDOWN((ROW('Indices Data'!D220)-2)/(COUNTA('Indices Data'!$E$2:$E$100)),0),COUNTA('Indices Data'!$D$2:$D$100))+1)</f>
        <v>Complexity 2</v>
      </c>
      <c r="Q221" t="str">
        <f>INDEX('Indices Data'!$E$2:$E$100,MOD(ROUNDDOWN((ROW('Indices Data'!E220)-2)/1,0),COUNTA('Indices Data'!$E$2:$E$100))+1)</f>
        <v>CPU 1</v>
      </c>
    </row>
    <row r="222" spans="14:17" x14ac:dyDescent="0.25">
      <c r="N222">
        <f>INDEX('Indices Data'!$A$2:$A$100,MOD(ROUNDDOWN((ROW('Indices Data'!A221)-2)/(COUNTA('Indices Data'!$B$2:$B$100)*COUNTA('Indices Data'!$E$2:$E$100)*COUNTA('Indices Data'!$D$2:$D$100)),0),COUNTA('Indices Data'!$A$2:$A$100))+1)</f>
        <v>5</v>
      </c>
      <c r="O222">
        <f>INDEX('Indices Data'!$B$2:$B$100, MOD(ROUNDDOWN((ROW('Indices Data'!B221)-2)/(COUNTA('Indices Data'!$E$2:$E$100)*COUNTA('Indices Data'!$D$2:$D$100)),0),COUNTA('Indices Data'!$B$2:$B$100))+1)</f>
        <v>10</v>
      </c>
      <c r="P222" t="str">
        <f>INDEX('Indices Data'!$D$2:$D$100, MOD(ROUNDDOWN((ROW('Indices Data'!D221)-2)/(COUNTA('Indices Data'!$E$2:$E$100)),0),COUNTA('Indices Data'!$D$2:$D$100))+1)</f>
        <v>Complexity 2</v>
      </c>
      <c r="Q222" t="str">
        <f>INDEX('Indices Data'!$E$2:$E$100,MOD(ROUNDDOWN((ROW('Indices Data'!E221)-2)/1,0),COUNTA('Indices Data'!$E$2:$E$100))+1)</f>
        <v xml:space="preserve">CPU 2 </v>
      </c>
    </row>
    <row r="223" spans="14:17" x14ac:dyDescent="0.25">
      <c r="N223">
        <f>INDEX('Indices Data'!$A$2:$A$100,MOD(ROUNDDOWN((ROW('Indices Data'!A222)-2)/(COUNTA('Indices Data'!$B$2:$B$100)*COUNTA('Indices Data'!$E$2:$E$100)*COUNTA('Indices Data'!$D$2:$D$100)),0),COUNTA('Indices Data'!$A$2:$A$100))+1)</f>
        <v>6</v>
      </c>
      <c r="O223">
        <f>INDEX('Indices Data'!$B$2:$B$100, MOD(ROUNDDOWN((ROW('Indices Data'!B222)-2)/(COUNTA('Indices Data'!$E$2:$E$100)*COUNTA('Indices Data'!$D$2:$D$100)),0),COUNTA('Indices Data'!$B$2:$B$100))+1)</f>
        <v>0</v>
      </c>
      <c r="P223" t="str">
        <f>INDEX('Indices Data'!$D$2:$D$100, MOD(ROUNDDOWN((ROW('Indices Data'!D222)-2)/(COUNTA('Indices Data'!$E$2:$E$100)),0),COUNTA('Indices Data'!$D$2:$D$100))+1)</f>
        <v>Complexity 1</v>
      </c>
      <c r="Q223" t="str">
        <f>INDEX('Indices Data'!$E$2:$E$100,MOD(ROUNDDOWN((ROW('Indices Data'!E222)-2)/1,0),COUNTA('Indices Data'!$E$2:$E$100))+1)</f>
        <v>CPU 1</v>
      </c>
    </row>
    <row r="224" spans="14:17" x14ac:dyDescent="0.25">
      <c r="N224">
        <f>INDEX('Indices Data'!$A$2:$A$100,MOD(ROUNDDOWN((ROW('Indices Data'!A223)-2)/(COUNTA('Indices Data'!$B$2:$B$100)*COUNTA('Indices Data'!$E$2:$E$100)*COUNTA('Indices Data'!$D$2:$D$100)),0),COUNTA('Indices Data'!$A$2:$A$100))+1)</f>
        <v>6</v>
      </c>
      <c r="O224">
        <f>INDEX('Indices Data'!$B$2:$B$100, MOD(ROUNDDOWN((ROW('Indices Data'!B223)-2)/(COUNTA('Indices Data'!$E$2:$E$100)*COUNTA('Indices Data'!$D$2:$D$100)),0),COUNTA('Indices Data'!$B$2:$B$100))+1)</f>
        <v>0</v>
      </c>
      <c r="P224" t="str">
        <f>INDEX('Indices Data'!$D$2:$D$100, MOD(ROUNDDOWN((ROW('Indices Data'!D223)-2)/(COUNTA('Indices Data'!$E$2:$E$100)),0),COUNTA('Indices Data'!$D$2:$D$100))+1)</f>
        <v>Complexity 1</v>
      </c>
      <c r="Q224" t="str">
        <f>INDEX('Indices Data'!$E$2:$E$100,MOD(ROUNDDOWN((ROW('Indices Data'!E223)-2)/1,0),COUNTA('Indices Data'!$E$2:$E$100))+1)</f>
        <v xml:space="preserve">CPU 2 </v>
      </c>
    </row>
    <row r="225" spans="14:17" x14ac:dyDescent="0.25">
      <c r="N225">
        <f>INDEX('Indices Data'!$A$2:$A$100,MOD(ROUNDDOWN((ROW('Indices Data'!A224)-2)/(COUNTA('Indices Data'!$B$2:$B$100)*COUNTA('Indices Data'!$E$2:$E$100)*COUNTA('Indices Data'!$D$2:$D$100)),0),COUNTA('Indices Data'!$A$2:$A$100))+1)</f>
        <v>6</v>
      </c>
      <c r="O225">
        <f>INDEX('Indices Data'!$B$2:$B$100, MOD(ROUNDDOWN((ROW('Indices Data'!B224)-2)/(COUNTA('Indices Data'!$E$2:$E$100)*COUNTA('Indices Data'!$D$2:$D$100)),0),COUNTA('Indices Data'!$B$2:$B$100))+1)</f>
        <v>0</v>
      </c>
      <c r="P225" t="str">
        <f>INDEX('Indices Data'!$D$2:$D$100, MOD(ROUNDDOWN((ROW('Indices Data'!D224)-2)/(COUNTA('Indices Data'!$E$2:$E$100)),0),COUNTA('Indices Data'!$D$2:$D$100))+1)</f>
        <v>Complexity 2</v>
      </c>
      <c r="Q225" t="str">
        <f>INDEX('Indices Data'!$E$2:$E$100,MOD(ROUNDDOWN((ROW('Indices Data'!E224)-2)/1,0),COUNTA('Indices Data'!$E$2:$E$100))+1)</f>
        <v>CPU 1</v>
      </c>
    </row>
    <row r="226" spans="14:17" x14ac:dyDescent="0.25">
      <c r="N226">
        <f>INDEX('Indices Data'!$A$2:$A$100,MOD(ROUNDDOWN((ROW('Indices Data'!A225)-2)/(COUNTA('Indices Data'!$B$2:$B$100)*COUNTA('Indices Data'!$E$2:$E$100)*COUNTA('Indices Data'!$D$2:$D$100)),0),COUNTA('Indices Data'!$A$2:$A$100))+1)</f>
        <v>6</v>
      </c>
      <c r="O226">
        <f>INDEX('Indices Data'!$B$2:$B$100, MOD(ROUNDDOWN((ROW('Indices Data'!B225)-2)/(COUNTA('Indices Data'!$E$2:$E$100)*COUNTA('Indices Data'!$D$2:$D$100)),0),COUNTA('Indices Data'!$B$2:$B$100))+1)</f>
        <v>0</v>
      </c>
      <c r="P226" t="str">
        <f>INDEX('Indices Data'!$D$2:$D$100, MOD(ROUNDDOWN((ROW('Indices Data'!D225)-2)/(COUNTA('Indices Data'!$E$2:$E$100)),0),COUNTA('Indices Data'!$D$2:$D$100))+1)</f>
        <v>Complexity 2</v>
      </c>
      <c r="Q226" t="str">
        <f>INDEX('Indices Data'!$E$2:$E$100,MOD(ROUNDDOWN((ROW('Indices Data'!E225)-2)/1,0),COUNTA('Indices Data'!$E$2:$E$100))+1)</f>
        <v xml:space="preserve">CPU 2 </v>
      </c>
    </row>
    <row r="227" spans="14:17" x14ac:dyDescent="0.25">
      <c r="N227">
        <f>INDEX('Indices Data'!$A$2:$A$100,MOD(ROUNDDOWN((ROW('Indices Data'!A226)-2)/(COUNTA('Indices Data'!$B$2:$B$100)*COUNTA('Indices Data'!$E$2:$E$100)*COUNTA('Indices Data'!$D$2:$D$100)),0),COUNTA('Indices Data'!$A$2:$A$100))+1)</f>
        <v>6</v>
      </c>
      <c r="O227">
        <f>INDEX('Indices Data'!$B$2:$B$100, MOD(ROUNDDOWN((ROW('Indices Data'!B226)-2)/(COUNTA('Indices Data'!$E$2:$E$100)*COUNTA('Indices Data'!$D$2:$D$100)),0),COUNTA('Indices Data'!$B$2:$B$100))+1)</f>
        <v>1</v>
      </c>
      <c r="P227" t="str">
        <f>INDEX('Indices Data'!$D$2:$D$100, MOD(ROUNDDOWN((ROW('Indices Data'!D226)-2)/(COUNTA('Indices Data'!$E$2:$E$100)),0),COUNTA('Indices Data'!$D$2:$D$100))+1)</f>
        <v>Complexity 1</v>
      </c>
      <c r="Q227" t="str">
        <f>INDEX('Indices Data'!$E$2:$E$100,MOD(ROUNDDOWN((ROW('Indices Data'!E226)-2)/1,0),COUNTA('Indices Data'!$E$2:$E$100))+1)</f>
        <v>CPU 1</v>
      </c>
    </row>
    <row r="228" spans="14:17" x14ac:dyDescent="0.25">
      <c r="N228">
        <f>INDEX('Indices Data'!$A$2:$A$100,MOD(ROUNDDOWN((ROW('Indices Data'!A227)-2)/(COUNTA('Indices Data'!$B$2:$B$100)*COUNTA('Indices Data'!$E$2:$E$100)*COUNTA('Indices Data'!$D$2:$D$100)),0),COUNTA('Indices Data'!$A$2:$A$100))+1)</f>
        <v>6</v>
      </c>
      <c r="O228">
        <f>INDEX('Indices Data'!$B$2:$B$100, MOD(ROUNDDOWN((ROW('Indices Data'!B227)-2)/(COUNTA('Indices Data'!$E$2:$E$100)*COUNTA('Indices Data'!$D$2:$D$100)),0),COUNTA('Indices Data'!$B$2:$B$100))+1)</f>
        <v>1</v>
      </c>
      <c r="P228" t="str">
        <f>INDEX('Indices Data'!$D$2:$D$100, MOD(ROUNDDOWN((ROW('Indices Data'!D227)-2)/(COUNTA('Indices Data'!$E$2:$E$100)),0),COUNTA('Indices Data'!$D$2:$D$100))+1)</f>
        <v>Complexity 1</v>
      </c>
      <c r="Q228" t="str">
        <f>INDEX('Indices Data'!$E$2:$E$100,MOD(ROUNDDOWN((ROW('Indices Data'!E227)-2)/1,0),COUNTA('Indices Data'!$E$2:$E$100))+1)</f>
        <v xml:space="preserve">CPU 2 </v>
      </c>
    </row>
    <row r="229" spans="14:17" x14ac:dyDescent="0.25">
      <c r="N229">
        <f>INDEX('Indices Data'!$A$2:$A$100,MOD(ROUNDDOWN((ROW('Indices Data'!A228)-2)/(COUNTA('Indices Data'!$B$2:$B$100)*COUNTA('Indices Data'!$E$2:$E$100)*COUNTA('Indices Data'!$D$2:$D$100)),0),COUNTA('Indices Data'!$A$2:$A$100))+1)</f>
        <v>6</v>
      </c>
      <c r="O229">
        <f>INDEX('Indices Data'!$B$2:$B$100, MOD(ROUNDDOWN((ROW('Indices Data'!B228)-2)/(COUNTA('Indices Data'!$E$2:$E$100)*COUNTA('Indices Data'!$D$2:$D$100)),0),COUNTA('Indices Data'!$B$2:$B$100))+1)</f>
        <v>1</v>
      </c>
      <c r="P229" t="str">
        <f>INDEX('Indices Data'!$D$2:$D$100, MOD(ROUNDDOWN((ROW('Indices Data'!D228)-2)/(COUNTA('Indices Data'!$E$2:$E$100)),0),COUNTA('Indices Data'!$D$2:$D$100))+1)</f>
        <v>Complexity 2</v>
      </c>
      <c r="Q229" t="str">
        <f>INDEX('Indices Data'!$E$2:$E$100,MOD(ROUNDDOWN((ROW('Indices Data'!E228)-2)/1,0),COUNTA('Indices Data'!$E$2:$E$100))+1)</f>
        <v>CPU 1</v>
      </c>
    </row>
    <row r="230" spans="14:17" x14ac:dyDescent="0.25">
      <c r="N230">
        <f>INDEX('Indices Data'!$A$2:$A$100,MOD(ROUNDDOWN((ROW('Indices Data'!A229)-2)/(COUNTA('Indices Data'!$B$2:$B$100)*COUNTA('Indices Data'!$E$2:$E$100)*COUNTA('Indices Data'!$D$2:$D$100)),0),COUNTA('Indices Data'!$A$2:$A$100))+1)</f>
        <v>6</v>
      </c>
      <c r="O230">
        <f>INDEX('Indices Data'!$B$2:$B$100, MOD(ROUNDDOWN((ROW('Indices Data'!B229)-2)/(COUNTA('Indices Data'!$E$2:$E$100)*COUNTA('Indices Data'!$D$2:$D$100)),0),COUNTA('Indices Data'!$B$2:$B$100))+1)</f>
        <v>1</v>
      </c>
      <c r="P230" t="str">
        <f>INDEX('Indices Data'!$D$2:$D$100, MOD(ROUNDDOWN((ROW('Indices Data'!D229)-2)/(COUNTA('Indices Data'!$E$2:$E$100)),0),COUNTA('Indices Data'!$D$2:$D$100))+1)</f>
        <v>Complexity 2</v>
      </c>
      <c r="Q230" t="str">
        <f>INDEX('Indices Data'!$E$2:$E$100,MOD(ROUNDDOWN((ROW('Indices Data'!E229)-2)/1,0),COUNTA('Indices Data'!$E$2:$E$100))+1)</f>
        <v xml:space="preserve">CPU 2 </v>
      </c>
    </row>
    <row r="231" spans="14:17" x14ac:dyDescent="0.25">
      <c r="N231">
        <f>INDEX('Indices Data'!$A$2:$A$100,MOD(ROUNDDOWN((ROW('Indices Data'!A230)-2)/(COUNTA('Indices Data'!$B$2:$B$100)*COUNTA('Indices Data'!$E$2:$E$100)*COUNTA('Indices Data'!$D$2:$D$100)),0),COUNTA('Indices Data'!$A$2:$A$100))+1)</f>
        <v>6</v>
      </c>
      <c r="O231">
        <f>INDEX('Indices Data'!$B$2:$B$100, MOD(ROUNDDOWN((ROW('Indices Data'!B230)-2)/(COUNTA('Indices Data'!$E$2:$E$100)*COUNTA('Indices Data'!$D$2:$D$100)),0),COUNTA('Indices Data'!$B$2:$B$100))+1)</f>
        <v>2</v>
      </c>
      <c r="P231" t="str">
        <f>INDEX('Indices Data'!$D$2:$D$100, MOD(ROUNDDOWN((ROW('Indices Data'!D230)-2)/(COUNTA('Indices Data'!$E$2:$E$100)),0),COUNTA('Indices Data'!$D$2:$D$100))+1)</f>
        <v>Complexity 1</v>
      </c>
      <c r="Q231" t="str">
        <f>INDEX('Indices Data'!$E$2:$E$100,MOD(ROUNDDOWN((ROW('Indices Data'!E230)-2)/1,0),COUNTA('Indices Data'!$E$2:$E$100))+1)</f>
        <v>CPU 1</v>
      </c>
    </row>
    <row r="232" spans="14:17" x14ac:dyDescent="0.25">
      <c r="N232">
        <f>INDEX('Indices Data'!$A$2:$A$100,MOD(ROUNDDOWN((ROW('Indices Data'!A231)-2)/(COUNTA('Indices Data'!$B$2:$B$100)*COUNTA('Indices Data'!$E$2:$E$100)*COUNTA('Indices Data'!$D$2:$D$100)),0),COUNTA('Indices Data'!$A$2:$A$100))+1)</f>
        <v>6</v>
      </c>
      <c r="O232">
        <f>INDEX('Indices Data'!$B$2:$B$100, MOD(ROUNDDOWN((ROW('Indices Data'!B231)-2)/(COUNTA('Indices Data'!$E$2:$E$100)*COUNTA('Indices Data'!$D$2:$D$100)),0),COUNTA('Indices Data'!$B$2:$B$100))+1)</f>
        <v>2</v>
      </c>
      <c r="P232" t="str">
        <f>INDEX('Indices Data'!$D$2:$D$100, MOD(ROUNDDOWN((ROW('Indices Data'!D231)-2)/(COUNTA('Indices Data'!$E$2:$E$100)),0),COUNTA('Indices Data'!$D$2:$D$100))+1)</f>
        <v>Complexity 1</v>
      </c>
      <c r="Q232" t="str">
        <f>INDEX('Indices Data'!$E$2:$E$100,MOD(ROUNDDOWN((ROW('Indices Data'!E231)-2)/1,0),COUNTA('Indices Data'!$E$2:$E$100))+1)</f>
        <v xml:space="preserve">CPU 2 </v>
      </c>
    </row>
    <row r="233" spans="14:17" x14ac:dyDescent="0.25">
      <c r="N233">
        <f>INDEX('Indices Data'!$A$2:$A$100,MOD(ROUNDDOWN((ROW('Indices Data'!A232)-2)/(COUNTA('Indices Data'!$B$2:$B$100)*COUNTA('Indices Data'!$E$2:$E$100)*COUNTA('Indices Data'!$D$2:$D$100)),0),COUNTA('Indices Data'!$A$2:$A$100))+1)</f>
        <v>6</v>
      </c>
      <c r="O233">
        <f>INDEX('Indices Data'!$B$2:$B$100, MOD(ROUNDDOWN((ROW('Indices Data'!B232)-2)/(COUNTA('Indices Data'!$E$2:$E$100)*COUNTA('Indices Data'!$D$2:$D$100)),0),COUNTA('Indices Data'!$B$2:$B$100))+1)</f>
        <v>2</v>
      </c>
      <c r="P233" t="str">
        <f>INDEX('Indices Data'!$D$2:$D$100, MOD(ROUNDDOWN((ROW('Indices Data'!D232)-2)/(COUNTA('Indices Data'!$E$2:$E$100)),0),COUNTA('Indices Data'!$D$2:$D$100))+1)</f>
        <v>Complexity 2</v>
      </c>
      <c r="Q233" t="str">
        <f>INDEX('Indices Data'!$E$2:$E$100,MOD(ROUNDDOWN((ROW('Indices Data'!E232)-2)/1,0),COUNTA('Indices Data'!$E$2:$E$100))+1)</f>
        <v>CPU 1</v>
      </c>
    </row>
    <row r="234" spans="14:17" x14ac:dyDescent="0.25">
      <c r="N234">
        <f>INDEX('Indices Data'!$A$2:$A$100,MOD(ROUNDDOWN((ROW('Indices Data'!A233)-2)/(COUNTA('Indices Data'!$B$2:$B$100)*COUNTA('Indices Data'!$E$2:$E$100)*COUNTA('Indices Data'!$D$2:$D$100)),0),COUNTA('Indices Data'!$A$2:$A$100))+1)</f>
        <v>6</v>
      </c>
      <c r="O234">
        <f>INDEX('Indices Data'!$B$2:$B$100, MOD(ROUNDDOWN((ROW('Indices Data'!B233)-2)/(COUNTA('Indices Data'!$E$2:$E$100)*COUNTA('Indices Data'!$D$2:$D$100)),0),COUNTA('Indices Data'!$B$2:$B$100))+1)</f>
        <v>2</v>
      </c>
      <c r="P234" t="str">
        <f>INDEX('Indices Data'!$D$2:$D$100, MOD(ROUNDDOWN((ROW('Indices Data'!D233)-2)/(COUNTA('Indices Data'!$E$2:$E$100)),0),COUNTA('Indices Data'!$D$2:$D$100))+1)</f>
        <v>Complexity 2</v>
      </c>
      <c r="Q234" t="str">
        <f>INDEX('Indices Data'!$E$2:$E$100,MOD(ROUNDDOWN((ROW('Indices Data'!E233)-2)/1,0),COUNTA('Indices Data'!$E$2:$E$100))+1)</f>
        <v xml:space="preserve">CPU 2 </v>
      </c>
    </row>
    <row r="235" spans="14:17" x14ac:dyDescent="0.25">
      <c r="N235">
        <f>INDEX('Indices Data'!$A$2:$A$100,MOD(ROUNDDOWN((ROW('Indices Data'!A234)-2)/(COUNTA('Indices Data'!$B$2:$B$100)*COUNTA('Indices Data'!$E$2:$E$100)*COUNTA('Indices Data'!$D$2:$D$100)),0),COUNTA('Indices Data'!$A$2:$A$100))+1)</f>
        <v>6</v>
      </c>
      <c r="O235">
        <f>INDEX('Indices Data'!$B$2:$B$100, MOD(ROUNDDOWN((ROW('Indices Data'!B234)-2)/(COUNTA('Indices Data'!$E$2:$E$100)*COUNTA('Indices Data'!$D$2:$D$100)),0),COUNTA('Indices Data'!$B$2:$B$100))+1)</f>
        <v>3</v>
      </c>
      <c r="P235" t="str">
        <f>INDEX('Indices Data'!$D$2:$D$100, MOD(ROUNDDOWN((ROW('Indices Data'!D234)-2)/(COUNTA('Indices Data'!$E$2:$E$100)),0),COUNTA('Indices Data'!$D$2:$D$100))+1)</f>
        <v>Complexity 1</v>
      </c>
      <c r="Q235" t="str">
        <f>INDEX('Indices Data'!$E$2:$E$100,MOD(ROUNDDOWN((ROW('Indices Data'!E234)-2)/1,0),COUNTA('Indices Data'!$E$2:$E$100))+1)</f>
        <v>CPU 1</v>
      </c>
    </row>
    <row r="236" spans="14:17" x14ac:dyDescent="0.25">
      <c r="N236">
        <f>INDEX('Indices Data'!$A$2:$A$100,MOD(ROUNDDOWN((ROW('Indices Data'!A235)-2)/(COUNTA('Indices Data'!$B$2:$B$100)*COUNTA('Indices Data'!$E$2:$E$100)*COUNTA('Indices Data'!$D$2:$D$100)),0),COUNTA('Indices Data'!$A$2:$A$100))+1)</f>
        <v>6</v>
      </c>
      <c r="O236">
        <f>INDEX('Indices Data'!$B$2:$B$100, MOD(ROUNDDOWN((ROW('Indices Data'!B235)-2)/(COUNTA('Indices Data'!$E$2:$E$100)*COUNTA('Indices Data'!$D$2:$D$100)),0),COUNTA('Indices Data'!$B$2:$B$100))+1)</f>
        <v>3</v>
      </c>
      <c r="P236" t="str">
        <f>INDEX('Indices Data'!$D$2:$D$100, MOD(ROUNDDOWN((ROW('Indices Data'!D235)-2)/(COUNTA('Indices Data'!$E$2:$E$100)),0),COUNTA('Indices Data'!$D$2:$D$100))+1)</f>
        <v>Complexity 1</v>
      </c>
      <c r="Q236" t="str">
        <f>INDEX('Indices Data'!$E$2:$E$100,MOD(ROUNDDOWN((ROW('Indices Data'!E235)-2)/1,0),COUNTA('Indices Data'!$E$2:$E$100))+1)</f>
        <v xml:space="preserve">CPU 2 </v>
      </c>
    </row>
    <row r="237" spans="14:17" x14ac:dyDescent="0.25">
      <c r="N237">
        <f>INDEX('Indices Data'!$A$2:$A$100,MOD(ROUNDDOWN((ROW('Indices Data'!A236)-2)/(COUNTA('Indices Data'!$B$2:$B$100)*COUNTA('Indices Data'!$E$2:$E$100)*COUNTA('Indices Data'!$D$2:$D$100)),0),COUNTA('Indices Data'!$A$2:$A$100))+1)</f>
        <v>6</v>
      </c>
      <c r="O237">
        <f>INDEX('Indices Data'!$B$2:$B$100, MOD(ROUNDDOWN((ROW('Indices Data'!B236)-2)/(COUNTA('Indices Data'!$E$2:$E$100)*COUNTA('Indices Data'!$D$2:$D$100)),0),COUNTA('Indices Data'!$B$2:$B$100))+1)</f>
        <v>3</v>
      </c>
      <c r="P237" t="str">
        <f>INDEX('Indices Data'!$D$2:$D$100, MOD(ROUNDDOWN((ROW('Indices Data'!D236)-2)/(COUNTA('Indices Data'!$E$2:$E$100)),0),COUNTA('Indices Data'!$D$2:$D$100))+1)</f>
        <v>Complexity 2</v>
      </c>
      <c r="Q237" t="str">
        <f>INDEX('Indices Data'!$E$2:$E$100,MOD(ROUNDDOWN((ROW('Indices Data'!E236)-2)/1,0),COUNTA('Indices Data'!$E$2:$E$100))+1)</f>
        <v>CPU 1</v>
      </c>
    </row>
    <row r="238" spans="14:17" x14ac:dyDescent="0.25">
      <c r="N238">
        <f>INDEX('Indices Data'!$A$2:$A$100,MOD(ROUNDDOWN((ROW('Indices Data'!A237)-2)/(COUNTA('Indices Data'!$B$2:$B$100)*COUNTA('Indices Data'!$E$2:$E$100)*COUNTA('Indices Data'!$D$2:$D$100)),0),COUNTA('Indices Data'!$A$2:$A$100))+1)</f>
        <v>6</v>
      </c>
      <c r="O238">
        <f>INDEX('Indices Data'!$B$2:$B$100, MOD(ROUNDDOWN((ROW('Indices Data'!B237)-2)/(COUNTA('Indices Data'!$E$2:$E$100)*COUNTA('Indices Data'!$D$2:$D$100)),0),COUNTA('Indices Data'!$B$2:$B$100))+1)</f>
        <v>3</v>
      </c>
      <c r="P238" t="str">
        <f>INDEX('Indices Data'!$D$2:$D$100, MOD(ROUNDDOWN((ROW('Indices Data'!D237)-2)/(COUNTA('Indices Data'!$E$2:$E$100)),0),COUNTA('Indices Data'!$D$2:$D$100))+1)</f>
        <v>Complexity 2</v>
      </c>
      <c r="Q238" t="str">
        <f>INDEX('Indices Data'!$E$2:$E$100,MOD(ROUNDDOWN((ROW('Indices Data'!E237)-2)/1,0),COUNTA('Indices Data'!$E$2:$E$100))+1)</f>
        <v xml:space="preserve">CPU 2 </v>
      </c>
    </row>
    <row r="239" spans="14:17" x14ac:dyDescent="0.25">
      <c r="N239">
        <f>INDEX('Indices Data'!$A$2:$A$100,MOD(ROUNDDOWN((ROW('Indices Data'!A238)-2)/(COUNTA('Indices Data'!$B$2:$B$100)*COUNTA('Indices Data'!$E$2:$E$100)*COUNTA('Indices Data'!$D$2:$D$100)),0),COUNTA('Indices Data'!$A$2:$A$100))+1)</f>
        <v>6</v>
      </c>
      <c r="O239">
        <f>INDEX('Indices Data'!$B$2:$B$100, MOD(ROUNDDOWN((ROW('Indices Data'!B238)-2)/(COUNTA('Indices Data'!$E$2:$E$100)*COUNTA('Indices Data'!$D$2:$D$100)),0),COUNTA('Indices Data'!$B$2:$B$100))+1)</f>
        <v>4</v>
      </c>
      <c r="P239" t="str">
        <f>INDEX('Indices Data'!$D$2:$D$100, MOD(ROUNDDOWN((ROW('Indices Data'!D238)-2)/(COUNTA('Indices Data'!$E$2:$E$100)),0),COUNTA('Indices Data'!$D$2:$D$100))+1)</f>
        <v>Complexity 1</v>
      </c>
      <c r="Q239" t="str">
        <f>INDEX('Indices Data'!$E$2:$E$100,MOD(ROUNDDOWN((ROW('Indices Data'!E238)-2)/1,0),COUNTA('Indices Data'!$E$2:$E$100))+1)</f>
        <v>CPU 1</v>
      </c>
    </row>
    <row r="240" spans="14:17" x14ac:dyDescent="0.25">
      <c r="N240">
        <f>INDEX('Indices Data'!$A$2:$A$100,MOD(ROUNDDOWN((ROW('Indices Data'!A239)-2)/(COUNTA('Indices Data'!$B$2:$B$100)*COUNTA('Indices Data'!$E$2:$E$100)*COUNTA('Indices Data'!$D$2:$D$100)),0),COUNTA('Indices Data'!$A$2:$A$100))+1)</f>
        <v>6</v>
      </c>
      <c r="O240">
        <f>INDEX('Indices Data'!$B$2:$B$100, MOD(ROUNDDOWN((ROW('Indices Data'!B239)-2)/(COUNTA('Indices Data'!$E$2:$E$100)*COUNTA('Indices Data'!$D$2:$D$100)),0),COUNTA('Indices Data'!$B$2:$B$100))+1)</f>
        <v>4</v>
      </c>
      <c r="P240" t="str">
        <f>INDEX('Indices Data'!$D$2:$D$100, MOD(ROUNDDOWN((ROW('Indices Data'!D239)-2)/(COUNTA('Indices Data'!$E$2:$E$100)),0),COUNTA('Indices Data'!$D$2:$D$100))+1)</f>
        <v>Complexity 1</v>
      </c>
      <c r="Q240" t="str">
        <f>INDEX('Indices Data'!$E$2:$E$100,MOD(ROUNDDOWN((ROW('Indices Data'!E239)-2)/1,0),COUNTA('Indices Data'!$E$2:$E$100))+1)</f>
        <v xml:space="preserve">CPU 2 </v>
      </c>
    </row>
    <row r="241" spans="14:17" x14ac:dyDescent="0.25">
      <c r="N241">
        <f>INDEX('Indices Data'!$A$2:$A$100,MOD(ROUNDDOWN((ROW('Indices Data'!A240)-2)/(COUNTA('Indices Data'!$B$2:$B$100)*COUNTA('Indices Data'!$E$2:$E$100)*COUNTA('Indices Data'!$D$2:$D$100)),0),COUNTA('Indices Data'!$A$2:$A$100))+1)</f>
        <v>6</v>
      </c>
      <c r="O241">
        <f>INDEX('Indices Data'!$B$2:$B$100, MOD(ROUNDDOWN((ROW('Indices Data'!B240)-2)/(COUNTA('Indices Data'!$E$2:$E$100)*COUNTA('Indices Data'!$D$2:$D$100)),0),COUNTA('Indices Data'!$B$2:$B$100))+1)</f>
        <v>4</v>
      </c>
      <c r="P241" t="str">
        <f>INDEX('Indices Data'!$D$2:$D$100, MOD(ROUNDDOWN((ROW('Indices Data'!D240)-2)/(COUNTA('Indices Data'!$E$2:$E$100)),0),COUNTA('Indices Data'!$D$2:$D$100))+1)</f>
        <v>Complexity 2</v>
      </c>
      <c r="Q241" t="str">
        <f>INDEX('Indices Data'!$E$2:$E$100,MOD(ROUNDDOWN((ROW('Indices Data'!E240)-2)/1,0),COUNTA('Indices Data'!$E$2:$E$100))+1)</f>
        <v>CPU 1</v>
      </c>
    </row>
    <row r="242" spans="14:17" x14ac:dyDescent="0.25">
      <c r="N242">
        <f>INDEX('Indices Data'!$A$2:$A$100,MOD(ROUNDDOWN((ROW('Indices Data'!A241)-2)/(COUNTA('Indices Data'!$B$2:$B$100)*COUNTA('Indices Data'!$E$2:$E$100)*COUNTA('Indices Data'!$D$2:$D$100)),0),COUNTA('Indices Data'!$A$2:$A$100))+1)</f>
        <v>6</v>
      </c>
      <c r="O242">
        <f>INDEX('Indices Data'!$B$2:$B$100, MOD(ROUNDDOWN((ROW('Indices Data'!B241)-2)/(COUNTA('Indices Data'!$E$2:$E$100)*COUNTA('Indices Data'!$D$2:$D$100)),0),COUNTA('Indices Data'!$B$2:$B$100))+1)</f>
        <v>4</v>
      </c>
      <c r="P242" t="str">
        <f>INDEX('Indices Data'!$D$2:$D$100, MOD(ROUNDDOWN((ROW('Indices Data'!D241)-2)/(COUNTA('Indices Data'!$E$2:$E$100)),0),COUNTA('Indices Data'!$D$2:$D$100))+1)</f>
        <v>Complexity 2</v>
      </c>
      <c r="Q242" t="str">
        <f>INDEX('Indices Data'!$E$2:$E$100,MOD(ROUNDDOWN((ROW('Indices Data'!E241)-2)/1,0),COUNTA('Indices Data'!$E$2:$E$100))+1)</f>
        <v xml:space="preserve">CPU 2 </v>
      </c>
    </row>
    <row r="243" spans="14:17" x14ac:dyDescent="0.25">
      <c r="N243">
        <f>INDEX('Indices Data'!$A$2:$A$100,MOD(ROUNDDOWN((ROW('Indices Data'!A242)-2)/(COUNTA('Indices Data'!$B$2:$B$100)*COUNTA('Indices Data'!$E$2:$E$100)*COUNTA('Indices Data'!$D$2:$D$100)),0),COUNTA('Indices Data'!$A$2:$A$100))+1)</f>
        <v>6</v>
      </c>
      <c r="O243">
        <f>INDEX('Indices Data'!$B$2:$B$100, MOD(ROUNDDOWN((ROW('Indices Data'!B242)-2)/(COUNTA('Indices Data'!$E$2:$E$100)*COUNTA('Indices Data'!$D$2:$D$100)),0),COUNTA('Indices Data'!$B$2:$B$100))+1)</f>
        <v>5</v>
      </c>
      <c r="P243" t="str">
        <f>INDEX('Indices Data'!$D$2:$D$100, MOD(ROUNDDOWN((ROW('Indices Data'!D242)-2)/(COUNTA('Indices Data'!$E$2:$E$100)),0),COUNTA('Indices Data'!$D$2:$D$100))+1)</f>
        <v>Complexity 1</v>
      </c>
      <c r="Q243" t="str">
        <f>INDEX('Indices Data'!$E$2:$E$100,MOD(ROUNDDOWN((ROW('Indices Data'!E242)-2)/1,0),COUNTA('Indices Data'!$E$2:$E$100))+1)</f>
        <v>CPU 1</v>
      </c>
    </row>
    <row r="244" spans="14:17" x14ac:dyDescent="0.25">
      <c r="N244">
        <f>INDEX('Indices Data'!$A$2:$A$100,MOD(ROUNDDOWN((ROW('Indices Data'!A243)-2)/(COUNTA('Indices Data'!$B$2:$B$100)*COUNTA('Indices Data'!$E$2:$E$100)*COUNTA('Indices Data'!$D$2:$D$100)),0),COUNTA('Indices Data'!$A$2:$A$100))+1)</f>
        <v>6</v>
      </c>
      <c r="O244">
        <f>INDEX('Indices Data'!$B$2:$B$100, MOD(ROUNDDOWN((ROW('Indices Data'!B243)-2)/(COUNTA('Indices Data'!$E$2:$E$100)*COUNTA('Indices Data'!$D$2:$D$100)),0),COUNTA('Indices Data'!$B$2:$B$100))+1)</f>
        <v>5</v>
      </c>
      <c r="P244" t="str">
        <f>INDEX('Indices Data'!$D$2:$D$100, MOD(ROUNDDOWN((ROW('Indices Data'!D243)-2)/(COUNTA('Indices Data'!$E$2:$E$100)),0),COUNTA('Indices Data'!$D$2:$D$100))+1)</f>
        <v>Complexity 1</v>
      </c>
      <c r="Q244" t="str">
        <f>INDEX('Indices Data'!$E$2:$E$100,MOD(ROUNDDOWN((ROW('Indices Data'!E243)-2)/1,0),COUNTA('Indices Data'!$E$2:$E$100))+1)</f>
        <v xml:space="preserve">CPU 2 </v>
      </c>
    </row>
    <row r="245" spans="14:17" x14ac:dyDescent="0.25">
      <c r="N245">
        <f>INDEX('Indices Data'!$A$2:$A$100,MOD(ROUNDDOWN((ROW('Indices Data'!A244)-2)/(COUNTA('Indices Data'!$B$2:$B$100)*COUNTA('Indices Data'!$E$2:$E$100)*COUNTA('Indices Data'!$D$2:$D$100)),0),COUNTA('Indices Data'!$A$2:$A$100))+1)</f>
        <v>6</v>
      </c>
      <c r="O245">
        <f>INDEX('Indices Data'!$B$2:$B$100, MOD(ROUNDDOWN((ROW('Indices Data'!B244)-2)/(COUNTA('Indices Data'!$E$2:$E$100)*COUNTA('Indices Data'!$D$2:$D$100)),0),COUNTA('Indices Data'!$B$2:$B$100))+1)</f>
        <v>5</v>
      </c>
      <c r="P245" t="str">
        <f>INDEX('Indices Data'!$D$2:$D$100, MOD(ROUNDDOWN((ROW('Indices Data'!D244)-2)/(COUNTA('Indices Data'!$E$2:$E$100)),0),COUNTA('Indices Data'!$D$2:$D$100))+1)</f>
        <v>Complexity 2</v>
      </c>
      <c r="Q245" t="str">
        <f>INDEX('Indices Data'!$E$2:$E$100,MOD(ROUNDDOWN((ROW('Indices Data'!E244)-2)/1,0),COUNTA('Indices Data'!$E$2:$E$100))+1)</f>
        <v>CPU 1</v>
      </c>
    </row>
    <row r="246" spans="14:17" x14ac:dyDescent="0.25">
      <c r="N246">
        <f>INDEX('Indices Data'!$A$2:$A$100,MOD(ROUNDDOWN((ROW('Indices Data'!A245)-2)/(COUNTA('Indices Data'!$B$2:$B$100)*COUNTA('Indices Data'!$E$2:$E$100)*COUNTA('Indices Data'!$D$2:$D$100)),0),COUNTA('Indices Data'!$A$2:$A$100))+1)</f>
        <v>6</v>
      </c>
      <c r="O246">
        <f>INDEX('Indices Data'!$B$2:$B$100, MOD(ROUNDDOWN((ROW('Indices Data'!B245)-2)/(COUNTA('Indices Data'!$E$2:$E$100)*COUNTA('Indices Data'!$D$2:$D$100)),0),COUNTA('Indices Data'!$B$2:$B$100))+1)</f>
        <v>5</v>
      </c>
      <c r="P246" t="str">
        <f>INDEX('Indices Data'!$D$2:$D$100, MOD(ROUNDDOWN((ROW('Indices Data'!D245)-2)/(COUNTA('Indices Data'!$E$2:$E$100)),0),COUNTA('Indices Data'!$D$2:$D$100))+1)</f>
        <v>Complexity 2</v>
      </c>
      <c r="Q246" t="str">
        <f>INDEX('Indices Data'!$E$2:$E$100,MOD(ROUNDDOWN((ROW('Indices Data'!E245)-2)/1,0),COUNTA('Indices Data'!$E$2:$E$100))+1)</f>
        <v xml:space="preserve">CPU 2 </v>
      </c>
    </row>
    <row r="247" spans="14:17" x14ac:dyDescent="0.25">
      <c r="N247">
        <f>INDEX('Indices Data'!$A$2:$A$100,MOD(ROUNDDOWN((ROW('Indices Data'!A246)-2)/(COUNTA('Indices Data'!$B$2:$B$100)*COUNTA('Indices Data'!$E$2:$E$100)*COUNTA('Indices Data'!$D$2:$D$100)),0),COUNTA('Indices Data'!$A$2:$A$100))+1)</f>
        <v>6</v>
      </c>
      <c r="O247">
        <f>INDEX('Indices Data'!$B$2:$B$100, MOD(ROUNDDOWN((ROW('Indices Data'!B246)-2)/(COUNTA('Indices Data'!$E$2:$E$100)*COUNTA('Indices Data'!$D$2:$D$100)),0),COUNTA('Indices Data'!$B$2:$B$100))+1)</f>
        <v>6</v>
      </c>
      <c r="P247" t="str">
        <f>INDEX('Indices Data'!$D$2:$D$100, MOD(ROUNDDOWN((ROW('Indices Data'!D246)-2)/(COUNTA('Indices Data'!$E$2:$E$100)),0),COUNTA('Indices Data'!$D$2:$D$100))+1)</f>
        <v>Complexity 1</v>
      </c>
      <c r="Q247" t="str">
        <f>INDEX('Indices Data'!$E$2:$E$100,MOD(ROUNDDOWN((ROW('Indices Data'!E246)-2)/1,0),COUNTA('Indices Data'!$E$2:$E$100))+1)</f>
        <v>CPU 1</v>
      </c>
    </row>
    <row r="248" spans="14:17" x14ac:dyDescent="0.25">
      <c r="N248">
        <f>INDEX('Indices Data'!$A$2:$A$100,MOD(ROUNDDOWN((ROW('Indices Data'!A247)-2)/(COUNTA('Indices Data'!$B$2:$B$100)*COUNTA('Indices Data'!$E$2:$E$100)*COUNTA('Indices Data'!$D$2:$D$100)),0),COUNTA('Indices Data'!$A$2:$A$100))+1)</f>
        <v>6</v>
      </c>
      <c r="O248">
        <f>INDEX('Indices Data'!$B$2:$B$100, MOD(ROUNDDOWN((ROW('Indices Data'!B247)-2)/(COUNTA('Indices Data'!$E$2:$E$100)*COUNTA('Indices Data'!$D$2:$D$100)),0),COUNTA('Indices Data'!$B$2:$B$100))+1)</f>
        <v>6</v>
      </c>
      <c r="P248" t="str">
        <f>INDEX('Indices Data'!$D$2:$D$100, MOD(ROUNDDOWN((ROW('Indices Data'!D247)-2)/(COUNTA('Indices Data'!$E$2:$E$100)),0),COUNTA('Indices Data'!$D$2:$D$100))+1)</f>
        <v>Complexity 1</v>
      </c>
      <c r="Q248" t="str">
        <f>INDEX('Indices Data'!$E$2:$E$100,MOD(ROUNDDOWN((ROW('Indices Data'!E247)-2)/1,0),COUNTA('Indices Data'!$E$2:$E$100))+1)</f>
        <v xml:space="preserve">CPU 2 </v>
      </c>
    </row>
    <row r="249" spans="14:17" x14ac:dyDescent="0.25">
      <c r="N249">
        <f>INDEX('Indices Data'!$A$2:$A$100,MOD(ROUNDDOWN((ROW('Indices Data'!A248)-2)/(COUNTA('Indices Data'!$B$2:$B$100)*COUNTA('Indices Data'!$E$2:$E$100)*COUNTA('Indices Data'!$D$2:$D$100)),0),COUNTA('Indices Data'!$A$2:$A$100))+1)</f>
        <v>6</v>
      </c>
      <c r="O249">
        <f>INDEX('Indices Data'!$B$2:$B$100, MOD(ROUNDDOWN((ROW('Indices Data'!B248)-2)/(COUNTA('Indices Data'!$E$2:$E$100)*COUNTA('Indices Data'!$D$2:$D$100)),0),COUNTA('Indices Data'!$B$2:$B$100))+1)</f>
        <v>6</v>
      </c>
      <c r="P249" t="str">
        <f>INDEX('Indices Data'!$D$2:$D$100, MOD(ROUNDDOWN((ROW('Indices Data'!D248)-2)/(COUNTA('Indices Data'!$E$2:$E$100)),0),COUNTA('Indices Data'!$D$2:$D$100))+1)</f>
        <v>Complexity 2</v>
      </c>
      <c r="Q249" t="str">
        <f>INDEX('Indices Data'!$E$2:$E$100,MOD(ROUNDDOWN((ROW('Indices Data'!E248)-2)/1,0),COUNTA('Indices Data'!$E$2:$E$100))+1)</f>
        <v>CPU 1</v>
      </c>
    </row>
    <row r="250" spans="14:17" x14ac:dyDescent="0.25">
      <c r="N250">
        <f>INDEX('Indices Data'!$A$2:$A$100,MOD(ROUNDDOWN((ROW('Indices Data'!A249)-2)/(COUNTA('Indices Data'!$B$2:$B$100)*COUNTA('Indices Data'!$E$2:$E$100)*COUNTA('Indices Data'!$D$2:$D$100)),0),COUNTA('Indices Data'!$A$2:$A$100))+1)</f>
        <v>6</v>
      </c>
      <c r="O250">
        <f>INDEX('Indices Data'!$B$2:$B$100, MOD(ROUNDDOWN((ROW('Indices Data'!B249)-2)/(COUNTA('Indices Data'!$E$2:$E$100)*COUNTA('Indices Data'!$D$2:$D$100)),0),COUNTA('Indices Data'!$B$2:$B$100))+1)</f>
        <v>6</v>
      </c>
      <c r="P250" t="str">
        <f>INDEX('Indices Data'!$D$2:$D$100, MOD(ROUNDDOWN((ROW('Indices Data'!D249)-2)/(COUNTA('Indices Data'!$E$2:$E$100)),0),COUNTA('Indices Data'!$D$2:$D$100))+1)</f>
        <v>Complexity 2</v>
      </c>
      <c r="Q250" t="str">
        <f>INDEX('Indices Data'!$E$2:$E$100,MOD(ROUNDDOWN((ROW('Indices Data'!E249)-2)/1,0),COUNTA('Indices Data'!$E$2:$E$100))+1)</f>
        <v xml:space="preserve">CPU 2 </v>
      </c>
    </row>
    <row r="251" spans="14:17" x14ac:dyDescent="0.25">
      <c r="N251">
        <f>INDEX('Indices Data'!$A$2:$A$100,MOD(ROUNDDOWN((ROW('Indices Data'!A250)-2)/(COUNTA('Indices Data'!$B$2:$B$100)*COUNTA('Indices Data'!$E$2:$E$100)*COUNTA('Indices Data'!$D$2:$D$100)),0),COUNTA('Indices Data'!$A$2:$A$100))+1)</f>
        <v>6</v>
      </c>
      <c r="O251">
        <f>INDEX('Indices Data'!$B$2:$B$100, MOD(ROUNDDOWN((ROW('Indices Data'!B250)-2)/(COUNTA('Indices Data'!$E$2:$E$100)*COUNTA('Indices Data'!$D$2:$D$100)),0),COUNTA('Indices Data'!$B$2:$B$100))+1)</f>
        <v>7</v>
      </c>
      <c r="P251" t="str">
        <f>INDEX('Indices Data'!$D$2:$D$100, MOD(ROUNDDOWN((ROW('Indices Data'!D250)-2)/(COUNTA('Indices Data'!$E$2:$E$100)),0),COUNTA('Indices Data'!$D$2:$D$100))+1)</f>
        <v>Complexity 1</v>
      </c>
      <c r="Q251" t="str">
        <f>INDEX('Indices Data'!$E$2:$E$100,MOD(ROUNDDOWN((ROW('Indices Data'!E250)-2)/1,0),COUNTA('Indices Data'!$E$2:$E$100))+1)</f>
        <v>CPU 1</v>
      </c>
    </row>
    <row r="252" spans="14:17" x14ac:dyDescent="0.25">
      <c r="N252">
        <f>INDEX('Indices Data'!$A$2:$A$100,MOD(ROUNDDOWN((ROW('Indices Data'!A251)-2)/(COUNTA('Indices Data'!$B$2:$B$100)*COUNTA('Indices Data'!$E$2:$E$100)*COUNTA('Indices Data'!$D$2:$D$100)),0),COUNTA('Indices Data'!$A$2:$A$100))+1)</f>
        <v>6</v>
      </c>
      <c r="O252">
        <f>INDEX('Indices Data'!$B$2:$B$100, MOD(ROUNDDOWN((ROW('Indices Data'!B251)-2)/(COUNTA('Indices Data'!$E$2:$E$100)*COUNTA('Indices Data'!$D$2:$D$100)),0),COUNTA('Indices Data'!$B$2:$B$100))+1)</f>
        <v>7</v>
      </c>
      <c r="P252" t="str">
        <f>INDEX('Indices Data'!$D$2:$D$100, MOD(ROUNDDOWN((ROW('Indices Data'!D251)-2)/(COUNTA('Indices Data'!$E$2:$E$100)),0),COUNTA('Indices Data'!$D$2:$D$100))+1)</f>
        <v>Complexity 1</v>
      </c>
      <c r="Q252" t="str">
        <f>INDEX('Indices Data'!$E$2:$E$100,MOD(ROUNDDOWN((ROW('Indices Data'!E251)-2)/1,0),COUNTA('Indices Data'!$E$2:$E$100))+1)</f>
        <v xml:space="preserve">CPU 2 </v>
      </c>
    </row>
    <row r="253" spans="14:17" x14ac:dyDescent="0.25">
      <c r="N253">
        <f>INDEX('Indices Data'!$A$2:$A$100,MOD(ROUNDDOWN((ROW('Indices Data'!A252)-2)/(COUNTA('Indices Data'!$B$2:$B$100)*COUNTA('Indices Data'!$E$2:$E$100)*COUNTA('Indices Data'!$D$2:$D$100)),0),COUNTA('Indices Data'!$A$2:$A$100))+1)</f>
        <v>6</v>
      </c>
      <c r="O253">
        <f>INDEX('Indices Data'!$B$2:$B$100, MOD(ROUNDDOWN((ROW('Indices Data'!B252)-2)/(COUNTA('Indices Data'!$E$2:$E$100)*COUNTA('Indices Data'!$D$2:$D$100)),0),COUNTA('Indices Data'!$B$2:$B$100))+1)</f>
        <v>7</v>
      </c>
      <c r="P253" t="str">
        <f>INDEX('Indices Data'!$D$2:$D$100, MOD(ROUNDDOWN((ROW('Indices Data'!D252)-2)/(COUNTA('Indices Data'!$E$2:$E$100)),0),COUNTA('Indices Data'!$D$2:$D$100))+1)</f>
        <v>Complexity 2</v>
      </c>
      <c r="Q253" t="str">
        <f>INDEX('Indices Data'!$E$2:$E$100,MOD(ROUNDDOWN((ROW('Indices Data'!E252)-2)/1,0),COUNTA('Indices Data'!$E$2:$E$100))+1)</f>
        <v>CPU 1</v>
      </c>
    </row>
    <row r="254" spans="14:17" x14ac:dyDescent="0.25">
      <c r="N254">
        <f>INDEX('Indices Data'!$A$2:$A$100,MOD(ROUNDDOWN((ROW('Indices Data'!A253)-2)/(COUNTA('Indices Data'!$B$2:$B$100)*COUNTA('Indices Data'!$E$2:$E$100)*COUNTA('Indices Data'!$D$2:$D$100)),0),COUNTA('Indices Data'!$A$2:$A$100))+1)</f>
        <v>6</v>
      </c>
      <c r="O254">
        <f>INDEX('Indices Data'!$B$2:$B$100, MOD(ROUNDDOWN((ROW('Indices Data'!B253)-2)/(COUNTA('Indices Data'!$E$2:$E$100)*COUNTA('Indices Data'!$D$2:$D$100)),0),COUNTA('Indices Data'!$B$2:$B$100))+1)</f>
        <v>7</v>
      </c>
      <c r="P254" t="str">
        <f>INDEX('Indices Data'!$D$2:$D$100, MOD(ROUNDDOWN((ROW('Indices Data'!D253)-2)/(COUNTA('Indices Data'!$E$2:$E$100)),0),COUNTA('Indices Data'!$D$2:$D$100))+1)</f>
        <v>Complexity 2</v>
      </c>
      <c r="Q254" t="str">
        <f>INDEX('Indices Data'!$E$2:$E$100,MOD(ROUNDDOWN((ROW('Indices Data'!E253)-2)/1,0),COUNTA('Indices Data'!$E$2:$E$100))+1)</f>
        <v xml:space="preserve">CPU 2 </v>
      </c>
    </row>
    <row r="255" spans="14:17" x14ac:dyDescent="0.25">
      <c r="N255">
        <f>INDEX('Indices Data'!$A$2:$A$100,MOD(ROUNDDOWN((ROW('Indices Data'!A254)-2)/(COUNTA('Indices Data'!$B$2:$B$100)*COUNTA('Indices Data'!$E$2:$E$100)*COUNTA('Indices Data'!$D$2:$D$100)),0),COUNTA('Indices Data'!$A$2:$A$100))+1)</f>
        <v>6</v>
      </c>
      <c r="O255">
        <f>INDEX('Indices Data'!$B$2:$B$100, MOD(ROUNDDOWN((ROW('Indices Data'!B254)-2)/(COUNTA('Indices Data'!$E$2:$E$100)*COUNTA('Indices Data'!$D$2:$D$100)),0),COUNTA('Indices Data'!$B$2:$B$100))+1)</f>
        <v>8</v>
      </c>
      <c r="P255" t="str">
        <f>INDEX('Indices Data'!$D$2:$D$100, MOD(ROUNDDOWN((ROW('Indices Data'!D254)-2)/(COUNTA('Indices Data'!$E$2:$E$100)),0),COUNTA('Indices Data'!$D$2:$D$100))+1)</f>
        <v>Complexity 1</v>
      </c>
      <c r="Q255" t="str">
        <f>INDEX('Indices Data'!$E$2:$E$100,MOD(ROUNDDOWN((ROW('Indices Data'!E254)-2)/1,0),COUNTA('Indices Data'!$E$2:$E$100))+1)</f>
        <v>CPU 1</v>
      </c>
    </row>
    <row r="256" spans="14:17" x14ac:dyDescent="0.25">
      <c r="N256">
        <f>INDEX('Indices Data'!$A$2:$A$100,MOD(ROUNDDOWN((ROW('Indices Data'!A255)-2)/(COUNTA('Indices Data'!$B$2:$B$100)*COUNTA('Indices Data'!$E$2:$E$100)*COUNTA('Indices Data'!$D$2:$D$100)),0),COUNTA('Indices Data'!$A$2:$A$100))+1)</f>
        <v>6</v>
      </c>
      <c r="O256">
        <f>INDEX('Indices Data'!$B$2:$B$100, MOD(ROUNDDOWN((ROW('Indices Data'!B255)-2)/(COUNTA('Indices Data'!$E$2:$E$100)*COUNTA('Indices Data'!$D$2:$D$100)),0),COUNTA('Indices Data'!$B$2:$B$100))+1)</f>
        <v>8</v>
      </c>
      <c r="P256" t="str">
        <f>INDEX('Indices Data'!$D$2:$D$100, MOD(ROUNDDOWN((ROW('Indices Data'!D255)-2)/(COUNTA('Indices Data'!$E$2:$E$100)),0),COUNTA('Indices Data'!$D$2:$D$100))+1)</f>
        <v>Complexity 1</v>
      </c>
      <c r="Q256" t="str">
        <f>INDEX('Indices Data'!$E$2:$E$100,MOD(ROUNDDOWN((ROW('Indices Data'!E255)-2)/1,0),COUNTA('Indices Data'!$E$2:$E$100))+1)</f>
        <v xml:space="preserve">CPU 2 </v>
      </c>
    </row>
    <row r="257" spans="14:17" x14ac:dyDescent="0.25">
      <c r="N257">
        <f>INDEX('Indices Data'!$A$2:$A$100,MOD(ROUNDDOWN((ROW('Indices Data'!A256)-2)/(COUNTA('Indices Data'!$B$2:$B$100)*COUNTA('Indices Data'!$E$2:$E$100)*COUNTA('Indices Data'!$D$2:$D$100)),0),COUNTA('Indices Data'!$A$2:$A$100))+1)</f>
        <v>6</v>
      </c>
      <c r="O257">
        <f>INDEX('Indices Data'!$B$2:$B$100, MOD(ROUNDDOWN((ROW('Indices Data'!B256)-2)/(COUNTA('Indices Data'!$E$2:$E$100)*COUNTA('Indices Data'!$D$2:$D$100)),0),COUNTA('Indices Data'!$B$2:$B$100))+1)</f>
        <v>8</v>
      </c>
      <c r="P257" t="str">
        <f>INDEX('Indices Data'!$D$2:$D$100, MOD(ROUNDDOWN((ROW('Indices Data'!D256)-2)/(COUNTA('Indices Data'!$E$2:$E$100)),0),COUNTA('Indices Data'!$D$2:$D$100))+1)</f>
        <v>Complexity 2</v>
      </c>
      <c r="Q257" t="str">
        <f>INDEX('Indices Data'!$E$2:$E$100,MOD(ROUNDDOWN((ROW('Indices Data'!E256)-2)/1,0),COUNTA('Indices Data'!$E$2:$E$100))+1)</f>
        <v>CPU 1</v>
      </c>
    </row>
    <row r="258" spans="14:17" x14ac:dyDescent="0.25">
      <c r="N258">
        <f>INDEX('Indices Data'!$A$2:$A$100,MOD(ROUNDDOWN((ROW('Indices Data'!A257)-2)/(COUNTA('Indices Data'!$B$2:$B$100)*COUNTA('Indices Data'!$E$2:$E$100)*COUNTA('Indices Data'!$D$2:$D$100)),0),COUNTA('Indices Data'!$A$2:$A$100))+1)</f>
        <v>6</v>
      </c>
      <c r="O258">
        <f>INDEX('Indices Data'!$B$2:$B$100, MOD(ROUNDDOWN((ROW('Indices Data'!B257)-2)/(COUNTA('Indices Data'!$E$2:$E$100)*COUNTA('Indices Data'!$D$2:$D$100)),0),COUNTA('Indices Data'!$B$2:$B$100))+1)</f>
        <v>8</v>
      </c>
      <c r="P258" t="str">
        <f>INDEX('Indices Data'!$D$2:$D$100, MOD(ROUNDDOWN((ROW('Indices Data'!D257)-2)/(COUNTA('Indices Data'!$E$2:$E$100)),0),COUNTA('Indices Data'!$D$2:$D$100))+1)</f>
        <v>Complexity 2</v>
      </c>
      <c r="Q258" t="str">
        <f>INDEX('Indices Data'!$E$2:$E$100,MOD(ROUNDDOWN((ROW('Indices Data'!E257)-2)/1,0),COUNTA('Indices Data'!$E$2:$E$100))+1)</f>
        <v xml:space="preserve">CPU 2 </v>
      </c>
    </row>
    <row r="259" spans="14:17" x14ac:dyDescent="0.25">
      <c r="N259">
        <f>INDEX('Indices Data'!$A$2:$A$100,MOD(ROUNDDOWN((ROW('Indices Data'!A258)-2)/(COUNTA('Indices Data'!$B$2:$B$100)*COUNTA('Indices Data'!$E$2:$E$100)*COUNTA('Indices Data'!$D$2:$D$100)),0),COUNTA('Indices Data'!$A$2:$A$100))+1)</f>
        <v>6</v>
      </c>
      <c r="O259">
        <f>INDEX('Indices Data'!$B$2:$B$100, MOD(ROUNDDOWN((ROW('Indices Data'!B258)-2)/(COUNTA('Indices Data'!$E$2:$E$100)*COUNTA('Indices Data'!$D$2:$D$100)),0),COUNTA('Indices Data'!$B$2:$B$100))+1)</f>
        <v>9</v>
      </c>
      <c r="P259" t="str">
        <f>INDEX('Indices Data'!$D$2:$D$100, MOD(ROUNDDOWN((ROW('Indices Data'!D258)-2)/(COUNTA('Indices Data'!$E$2:$E$100)),0),COUNTA('Indices Data'!$D$2:$D$100))+1)</f>
        <v>Complexity 1</v>
      </c>
      <c r="Q259" t="str">
        <f>INDEX('Indices Data'!$E$2:$E$100,MOD(ROUNDDOWN((ROW('Indices Data'!E258)-2)/1,0),COUNTA('Indices Data'!$E$2:$E$100))+1)</f>
        <v>CPU 1</v>
      </c>
    </row>
    <row r="260" spans="14:17" x14ac:dyDescent="0.25">
      <c r="N260">
        <f>INDEX('Indices Data'!$A$2:$A$100,MOD(ROUNDDOWN((ROW('Indices Data'!A259)-2)/(COUNTA('Indices Data'!$B$2:$B$100)*COUNTA('Indices Data'!$E$2:$E$100)*COUNTA('Indices Data'!$D$2:$D$100)),0),COUNTA('Indices Data'!$A$2:$A$100))+1)</f>
        <v>6</v>
      </c>
      <c r="O260">
        <f>INDEX('Indices Data'!$B$2:$B$100, MOD(ROUNDDOWN((ROW('Indices Data'!B259)-2)/(COUNTA('Indices Data'!$E$2:$E$100)*COUNTA('Indices Data'!$D$2:$D$100)),0),COUNTA('Indices Data'!$B$2:$B$100))+1)</f>
        <v>9</v>
      </c>
      <c r="P260" t="str">
        <f>INDEX('Indices Data'!$D$2:$D$100, MOD(ROUNDDOWN((ROW('Indices Data'!D259)-2)/(COUNTA('Indices Data'!$E$2:$E$100)),0),COUNTA('Indices Data'!$D$2:$D$100))+1)</f>
        <v>Complexity 1</v>
      </c>
      <c r="Q260" t="str">
        <f>INDEX('Indices Data'!$E$2:$E$100,MOD(ROUNDDOWN((ROW('Indices Data'!E259)-2)/1,0),COUNTA('Indices Data'!$E$2:$E$100))+1)</f>
        <v xml:space="preserve">CPU 2 </v>
      </c>
    </row>
    <row r="261" spans="14:17" x14ac:dyDescent="0.25">
      <c r="N261">
        <f>INDEX('Indices Data'!$A$2:$A$100,MOD(ROUNDDOWN((ROW('Indices Data'!A260)-2)/(COUNTA('Indices Data'!$B$2:$B$100)*COUNTA('Indices Data'!$E$2:$E$100)*COUNTA('Indices Data'!$D$2:$D$100)),0),COUNTA('Indices Data'!$A$2:$A$100))+1)</f>
        <v>6</v>
      </c>
      <c r="O261">
        <f>INDEX('Indices Data'!$B$2:$B$100, MOD(ROUNDDOWN((ROW('Indices Data'!B260)-2)/(COUNTA('Indices Data'!$E$2:$E$100)*COUNTA('Indices Data'!$D$2:$D$100)),0),COUNTA('Indices Data'!$B$2:$B$100))+1)</f>
        <v>9</v>
      </c>
      <c r="P261" t="str">
        <f>INDEX('Indices Data'!$D$2:$D$100, MOD(ROUNDDOWN((ROW('Indices Data'!D260)-2)/(COUNTA('Indices Data'!$E$2:$E$100)),0),COUNTA('Indices Data'!$D$2:$D$100))+1)</f>
        <v>Complexity 2</v>
      </c>
      <c r="Q261" t="str">
        <f>INDEX('Indices Data'!$E$2:$E$100,MOD(ROUNDDOWN((ROW('Indices Data'!E260)-2)/1,0),COUNTA('Indices Data'!$E$2:$E$100))+1)</f>
        <v>CPU 1</v>
      </c>
    </row>
    <row r="262" spans="14:17" x14ac:dyDescent="0.25">
      <c r="N262">
        <f>INDEX('Indices Data'!$A$2:$A$100,MOD(ROUNDDOWN((ROW('Indices Data'!A261)-2)/(COUNTA('Indices Data'!$B$2:$B$100)*COUNTA('Indices Data'!$E$2:$E$100)*COUNTA('Indices Data'!$D$2:$D$100)),0),COUNTA('Indices Data'!$A$2:$A$100))+1)</f>
        <v>6</v>
      </c>
      <c r="O262">
        <f>INDEX('Indices Data'!$B$2:$B$100, MOD(ROUNDDOWN((ROW('Indices Data'!B261)-2)/(COUNTA('Indices Data'!$E$2:$E$100)*COUNTA('Indices Data'!$D$2:$D$100)),0),COUNTA('Indices Data'!$B$2:$B$100))+1)</f>
        <v>9</v>
      </c>
      <c r="P262" t="str">
        <f>INDEX('Indices Data'!$D$2:$D$100, MOD(ROUNDDOWN((ROW('Indices Data'!D261)-2)/(COUNTA('Indices Data'!$E$2:$E$100)),0),COUNTA('Indices Data'!$D$2:$D$100))+1)</f>
        <v>Complexity 2</v>
      </c>
      <c r="Q262" t="str">
        <f>INDEX('Indices Data'!$E$2:$E$100,MOD(ROUNDDOWN((ROW('Indices Data'!E261)-2)/1,0),COUNTA('Indices Data'!$E$2:$E$100))+1)</f>
        <v xml:space="preserve">CPU 2 </v>
      </c>
    </row>
    <row r="263" spans="14:17" x14ac:dyDescent="0.25">
      <c r="N263">
        <f>INDEX('Indices Data'!$A$2:$A$100,MOD(ROUNDDOWN((ROW('Indices Data'!A262)-2)/(COUNTA('Indices Data'!$B$2:$B$100)*COUNTA('Indices Data'!$E$2:$E$100)*COUNTA('Indices Data'!$D$2:$D$100)),0),COUNTA('Indices Data'!$A$2:$A$100))+1)</f>
        <v>6</v>
      </c>
      <c r="O263">
        <f>INDEX('Indices Data'!$B$2:$B$100, MOD(ROUNDDOWN((ROW('Indices Data'!B262)-2)/(COUNTA('Indices Data'!$E$2:$E$100)*COUNTA('Indices Data'!$D$2:$D$100)),0),COUNTA('Indices Data'!$B$2:$B$100))+1)</f>
        <v>10</v>
      </c>
      <c r="P263" t="str">
        <f>INDEX('Indices Data'!$D$2:$D$100, MOD(ROUNDDOWN((ROW('Indices Data'!D262)-2)/(COUNTA('Indices Data'!$E$2:$E$100)),0),COUNTA('Indices Data'!$D$2:$D$100))+1)</f>
        <v>Complexity 1</v>
      </c>
      <c r="Q263" t="str">
        <f>INDEX('Indices Data'!$E$2:$E$100,MOD(ROUNDDOWN((ROW('Indices Data'!E262)-2)/1,0),COUNTA('Indices Data'!$E$2:$E$100))+1)</f>
        <v>CPU 1</v>
      </c>
    </row>
    <row r="264" spans="14:17" x14ac:dyDescent="0.25">
      <c r="N264">
        <f>INDEX('Indices Data'!$A$2:$A$100,MOD(ROUNDDOWN((ROW('Indices Data'!A263)-2)/(COUNTA('Indices Data'!$B$2:$B$100)*COUNTA('Indices Data'!$E$2:$E$100)*COUNTA('Indices Data'!$D$2:$D$100)),0),COUNTA('Indices Data'!$A$2:$A$100))+1)</f>
        <v>6</v>
      </c>
      <c r="O264">
        <f>INDEX('Indices Data'!$B$2:$B$100, MOD(ROUNDDOWN((ROW('Indices Data'!B263)-2)/(COUNTA('Indices Data'!$E$2:$E$100)*COUNTA('Indices Data'!$D$2:$D$100)),0),COUNTA('Indices Data'!$B$2:$B$100))+1)</f>
        <v>10</v>
      </c>
      <c r="P264" t="str">
        <f>INDEX('Indices Data'!$D$2:$D$100, MOD(ROUNDDOWN((ROW('Indices Data'!D263)-2)/(COUNTA('Indices Data'!$E$2:$E$100)),0),COUNTA('Indices Data'!$D$2:$D$100))+1)</f>
        <v>Complexity 1</v>
      </c>
      <c r="Q264" t="str">
        <f>INDEX('Indices Data'!$E$2:$E$100,MOD(ROUNDDOWN((ROW('Indices Data'!E263)-2)/1,0),COUNTA('Indices Data'!$E$2:$E$100))+1)</f>
        <v xml:space="preserve">CPU 2 </v>
      </c>
    </row>
    <row r="265" spans="14:17" x14ac:dyDescent="0.25">
      <c r="N265">
        <f>INDEX('Indices Data'!$A$2:$A$100,MOD(ROUNDDOWN((ROW('Indices Data'!A264)-2)/(COUNTA('Indices Data'!$B$2:$B$100)*COUNTA('Indices Data'!$E$2:$E$100)*COUNTA('Indices Data'!$D$2:$D$100)),0),COUNTA('Indices Data'!$A$2:$A$100))+1)</f>
        <v>6</v>
      </c>
      <c r="O265">
        <f>INDEX('Indices Data'!$B$2:$B$100, MOD(ROUNDDOWN((ROW('Indices Data'!B264)-2)/(COUNTA('Indices Data'!$E$2:$E$100)*COUNTA('Indices Data'!$D$2:$D$100)),0),COUNTA('Indices Data'!$B$2:$B$100))+1)</f>
        <v>10</v>
      </c>
      <c r="P265" t="str">
        <f>INDEX('Indices Data'!$D$2:$D$100, MOD(ROUNDDOWN((ROW('Indices Data'!D264)-2)/(COUNTA('Indices Data'!$E$2:$E$100)),0),COUNTA('Indices Data'!$D$2:$D$100))+1)</f>
        <v>Complexity 2</v>
      </c>
      <c r="Q265" t="str">
        <f>INDEX('Indices Data'!$E$2:$E$100,MOD(ROUNDDOWN((ROW('Indices Data'!E264)-2)/1,0),COUNTA('Indices Data'!$E$2:$E$100))+1)</f>
        <v>CPU 1</v>
      </c>
    </row>
    <row r="266" spans="14:17" x14ac:dyDescent="0.25">
      <c r="N266">
        <f>INDEX('Indices Data'!$A$2:$A$100,MOD(ROUNDDOWN((ROW('Indices Data'!A265)-2)/(COUNTA('Indices Data'!$B$2:$B$100)*COUNTA('Indices Data'!$E$2:$E$100)*COUNTA('Indices Data'!$D$2:$D$100)),0),COUNTA('Indices Data'!$A$2:$A$100))+1)</f>
        <v>6</v>
      </c>
      <c r="O266">
        <f>INDEX('Indices Data'!$B$2:$B$100, MOD(ROUNDDOWN((ROW('Indices Data'!B265)-2)/(COUNTA('Indices Data'!$E$2:$E$100)*COUNTA('Indices Data'!$D$2:$D$100)),0),COUNTA('Indices Data'!$B$2:$B$100))+1)</f>
        <v>10</v>
      </c>
      <c r="P266" t="str">
        <f>INDEX('Indices Data'!$D$2:$D$100, MOD(ROUNDDOWN((ROW('Indices Data'!D265)-2)/(COUNTA('Indices Data'!$E$2:$E$100)),0),COUNTA('Indices Data'!$D$2:$D$100))+1)</f>
        <v>Complexity 2</v>
      </c>
      <c r="Q266" t="str">
        <f>INDEX('Indices Data'!$E$2:$E$100,MOD(ROUNDDOWN((ROW('Indices Data'!E265)-2)/1,0),COUNTA('Indices Data'!$E$2:$E$100))+1)</f>
        <v xml:space="preserve">CPU 2 </v>
      </c>
    </row>
    <row r="267" spans="14:17" x14ac:dyDescent="0.25">
      <c r="N267">
        <f>INDEX('Indices Data'!$A$2:$A$100,MOD(ROUNDDOWN((ROW('Indices Data'!A266)-2)/(COUNTA('Indices Data'!$B$2:$B$100)*COUNTA('Indices Data'!$E$2:$E$100)*COUNTA('Indices Data'!$D$2:$D$100)),0),COUNTA('Indices Data'!$A$2:$A$100))+1)</f>
        <v>7</v>
      </c>
      <c r="O267">
        <f>INDEX('Indices Data'!$B$2:$B$100, MOD(ROUNDDOWN((ROW('Indices Data'!B266)-2)/(COUNTA('Indices Data'!$E$2:$E$100)*COUNTA('Indices Data'!$D$2:$D$100)),0),COUNTA('Indices Data'!$B$2:$B$100))+1)</f>
        <v>0</v>
      </c>
      <c r="P267" t="str">
        <f>INDEX('Indices Data'!$D$2:$D$100, MOD(ROUNDDOWN((ROW('Indices Data'!D266)-2)/(COUNTA('Indices Data'!$E$2:$E$100)),0),COUNTA('Indices Data'!$D$2:$D$100))+1)</f>
        <v>Complexity 1</v>
      </c>
      <c r="Q267" t="str">
        <f>INDEX('Indices Data'!$E$2:$E$100,MOD(ROUNDDOWN((ROW('Indices Data'!E266)-2)/1,0),COUNTA('Indices Data'!$E$2:$E$100))+1)</f>
        <v>CPU 1</v>
      </c>
    </row>
    <row r="268" spans="14:17" x14ac:dyDescent="0.25">
      <c r="N268">
        <f>INDEX('Indices Data'!$A$2:$A$100,MOD(ROUNDDOWN((ROW('Indices Data'!A267)-2)/(COUNTA('Indices Data'!$B$2:$B$100)*COUNTA('Indices Data'!$E$2:$E$100)*COUNTA('Indices Data'!$D$2:$D$100)),0),COUNTA('Indices Data'!$A$2:$A$100))+1)</f>
        <v>7</v>
      </c>
      <c r="O268">
        <f>INDEX('Indices Data'!$B$2:$B$100, MOD(ROUNDDOWN((ROW('Indices Data'!B267)-2)/(COUNTA('Indices Data'!$E$2:$E$100)*COUNTA('Indices Data'!$D$2:$D$100)),0),COUNTA('Indices Data'!$B$2:$B$100))+1)</f>
        <v>0</v>
      </c>
      <c r="P268" t="str">
        <f>INDEX('Indices Data'!$D$2:$D$100, MOD(ROUNDDOWN((ROW('Indices Data'!D267)-2)/(COUNTA('Indices Data'!$E$2:$E$100)),0),COUNTA('Indices Data'!$D$2:$D$100))+1)</f>
        <v>Complexity 1</v>
      </c>
      <c r="Q268" t="str">
        <f>INDEX('Indices Data'!$E$2:$E$100,MOD(ROUNDDOWN((ROW('Indices Data'!E267)-2)/1,0),COUNTA('Indices Data'!$E$2:$E$100))+1)</f>
        <v xml:space="preserve">CPU 2 </v>
      </c>
    </row>
    <row r="269" spans="14:17" x14ac:dyDescent="0.25">
      <c r="N269">
        <f>INDEX('Indices Data'!$A$2:$A$100,MOD(ROUNDDOWN((ROW('Indices Data'!A268)-2)/(COUNTA('Indices Data'!$B$2:$B$100)*COUNTA('Indices Data'!$E$2:$E$100)*COUNTA('Indices Data'!$D$2:$D$100)),0),COUNTA('Indices Data'!$A$2:$A$100))+1)</f>
        <v>7</v>
      </c>
      <c r="O269">
        <f>INDEX('Indices Data'!$B$2:$B$100, MOD(ROUNDDOWN((ROW('Indices Data'!B268)-2)/(COUNTA('Indices Data'!$E$2:$E$100)*COUNTA('Indices Data'!$D$2:$D$100)),0),COUNTA('Indices Data'!$B$2:$B$100))+1)</f>
        <v>0</v>
      </c>
      <c r="P269" t="str">
        <f>INDEX('Indices Data'!$D$2:$D$100, MOD(ROUNDDOWN((ROW('Indices Data'!D268)-2)/(COUNTA('Indices Data'!$E$2:$E$100)),0),COUNTA('Indices Data'!$D$2:$D$100))+1)</f>
        <v>Complexity 2</v>
      </c>
      <c r="Q269" t="str">
        <f>INDEX('Indices Data'!$E$2:$E$100,MOD(ROUNDDOWN((ROW('Indices Data'!E268)-2)/1,0),COUNTA('Indices Data'!$E$2:$E$100))+1)</f>
        <v>CPU 1</v>
      </c>
    </row>
    <row r="270" spans="14:17" x14ac:dyDescent="0.25">
      <c r="N270">
        <f>INDEX('Indices Data'!$A$2:$A$100,MOD(ROUNDDOWN((ROW('Indices Data'!A269)-2)/(COUNTA('Indices Data'!$B$2:$B$100)*COUNTA('Indices Data'!$E$2:$E$100)*COUNTA('Indices Data'!$D$2:$D$100)),0),COUNTA('Indices Data'!$A$2:$A$100))+1)</f>
        <v>7</v>
      </c>
      <c r="O270">
        <f>INDEX('Indices Data'!$B$2:$B$100, MOD(ROUNDDOWN((ROW('Indices Data'!B269)-2)/(COUNTA('Indices Data'!$E$2:$E$100)*COUNTA('Indices Data'!$D$2:$D$100)),0),COUNTA('Indices Data'!$B$2:$B$100))+1)</f>
        <v>0</v>
      </c>
      <c r="P270" t="str">
        <f>INDEX('Indices Data'!$D$2:$D$100, MOD(ROUNDDOWN((ROW('Indices Data'!D269)-2)/(COUNTA('Indices Data'!$E$2:$E$100)),0),COUNTA('Indices Data'!$D$2:$D$100))+1)</f>
        <v>Complexity 2</v>
      </c>
      <c r="Q270" t="str">
        <f>INDEX('Indices Data'!$E$2:$E$100,MOD(ROUNDDOWN((ROW('Indices Data'!E269)-2)/1,0),COUNTA('Indices Data'!$E$2:$E$100))+1)</f>
        <v xml:space="preserve">CPU 2 </v>
      </c>
    </row>
    <row r="271" spans="14:17" x14ac:dyDescent="0.25">
      <c r="N271">
        <f>INDEX('Indices Data'!$A$2:$A$100,MOD(ROUNDDOWN((ROW('Indices Data'!A270)-2)/(COUNTA('Indices Data'!$B$2:$B$100)*COUNTA('Indices Data'!$E$2:$E$100)*COUNTA('Indices Data'!$D$2:$D$100)),0),COUNTA('Indices Data'!$A$2:$A$100))+1)</f>
        <v>7</v>
      </c>
      <c r="O271">
        <f>INDEX('Indices Data'!$B$2:$B$100, MOD(ROUNDDOWN((ROW('Indices Data'!B270)-2)/(COUNTA('Indices Data'!$E$2:$E$100)*COUNTA('Indices Data'!$D$2:$D$100)),0),COUNTA('Indices Data'!$B$2:$B$100))+1)</f>
        <v>1</v>
      </c>
      <c r="P271" t="str">
        <f>INDEX('Indices Data'!$D$2:$D$100, MOD(ROUNDDOWN((ROW('Indices Data'!D270)-2)/(COUNTA('Indices Data'!$E$2:$E$100)),0),COUNTA('Indices Data'!$D$2:$D$100))+1)</f>
        <v>Complexity 1</v>
      </c>
      <c r="Q271" t="str">
        <f>INDEX('Indices Data'!$E$2:$E$100,MOD(ROUNDDOWN((ROW('Indices Data'!E270)-2)/1,0),COUNTA('Indices Data'!$E$2:$E$100))+1)</f>
        <v>CPU 1</v>
      </c>
    </row>
    <row r="272" spans="14:17" x14ac:dyDescent="0.25">
      <c r="N272">
        <f>INDEX('Indices Data'!$A$2:$A$100,MOD(ROUNDDOWN((ROW('Indices Data'!A271)-2)/(COUNTA('Indices Data'!$B$2:$B$100)*COUNTA('Indices Data'!$E$2:$E$100)*COUNTA('Indices Data'!$D$2:$D$100)),0),COUNTA('Indices Data'!$A$2:$A$100))+1)</f>
        <v>7</v>
      </c>
      <c r="O272">
        <f>INDEX('Indices Data'!$B$2:$B$100, MOD(ROUNDDOWN((ROW('Indices Data'!B271)-2)/(COUNTA('Indices Data'!$E$2:$E$100)*COUNTA('Indices Data'!$D$2:$D$100)),0),COUNTA('Indices Data'!$B$2:$B$100))+1)</f>
        <v>1</v>
      </c>
      <c r="P272" t="str">
        <f>INDEX('Indices Data'!$D$2:$D$100, MOD(ROUNDDOWN((ROW('Indices Data'!D271)-2)/(COUNTA('Indices Data'!$E$2:$E$100)),0),COUNTA('Indices Data'!$D$2:$D$100))+1)</f>
        <v>Complexity 1</v>
      </c>
      <c r="Q272" t="str">
        <f>INDEX('Indices Data'!$E$2:$E$100,MOD(ROUNDDOWN((ROW('Indices Data'!E271)-2)/1,0),COUNTA('Indices Data'!$E$2:$E$100))+1)</f>
        <v xml:space="preserve">CPU 2 </v>
      </c>
    </row>
    <row r="273" spans="14:17" x14ac:dyDescent="0.25">
      <c r="N273">
        <f>INDEX('Indices Data'!$A$2:$A$100,MOD(ROUNDDOWN((ROW('Indices Data'!A272)-2)/(COUNTA('Indices Data'!$B$2:$B$100)*COUNTA('Indices Data'!$E$2:$E$100)*COUNTA('Indices Data'!$D$2:$D$100)),0),COUNTA('Indices Data'!$A$2:$A$100))+1)</f>
        <v>7</v>
      </c>
      <c r="O273">
        <f>INDEX('Indices Data'!$B$2:$B$100, MOD(ROUNDDOWN((ROW('Indices Data'!B272)-2)/(COUNTA('Indices Data'!$E$2:$E$100)*COUNTA('Indices Data'!$D$2:$D$100)),0),COUNTA('Indices Data'!$B$2:$B$100))+1)</f>
        <v>1</v>
      </c>
      <c r="P273" t="str">
        <f>INDEX('Indices Data'!$D$2:$D$100, MOD(ROUNDDOWN((ROW('Indices Data'!D272)-2)/(COUNTA('Indices Data'!$E$2:$E$100)),0),COUNTA('Indices Data'!$D$2:$D$100))+1)</f>
        <v>Complexity 2</v>
      </c>
      <c r="Q273" t="str">
        <f>INDEX('Indices Data'!$E$2:$E$100,MOD(ROUNDDOWN((ROW('Indices Data'!E272)-2)/1,0),COUNTA('Indices Data'!$E$2:$E$100))+1)</f>
        <v>CPU 1</v>
      </c>
    </row>
    <row r="274" spans="14:17" x14ac:dyDescent="0.25">
      <c r="N274">
        <f>INDEX('Indices Data'!$A$2:$A$100,MOD(ROUNDDOWN((ROW('Indices Data'!A273)-2)/(COUNTA('Indices Data'!$B$2:$B$100)*COUNTA('Indices Data'!$E$2:$E$100)*COUNTA('Indices Data'!$D$2:$D$100)),0),COUNTA('Indices Data'!$A$2:$A$100))+1)</f>
        <v>7</v>
      </c>
      <c r="O274">
        <f>INDEX('Indices Data'!$B$2:$B$100, MOD(ROUNDDOWN((ROW('Indices Data'!B273)-2)/(COUNTA('Indices Data'!$E$2:$E$100)*COUNTA('Indices Data'!$D$2:$D$100)),0),COUNTA('Indices Data'!$B$2:$B$100))+1)</f>
        <v>1</v>
      </c>
      <c r="P274" t="str">
        <f>INDEX('Indices Data'!$D$2:$D$100, MOD(ROUNDDOWN((ROW('Indices Data'!D273)-2)/(COUNTA('Indices Data'!$E$2:$E$100)),0),COUNTA('Indices Data'!$D$2:$D$100))+1)</f>
        <v>Complexity 2</v>
      </c>
      <c r="Q274" t="str">
        <f>INDEX('Indices Data'!$E$2:$E$100,MOD(ROUNDDOWN((ROW('Indices Data'!E273)-2)/1,0),COUNTA('Indices Data'!$E$2:$E$100))+1)</f>
        <v xml:space="preserve">CPU 2 </v>
      </c>
    </row>
    <row r="275" spans="14:17" x14ac:dyDescent="0.25">
      <c r="N275">
        <f>INDEX('Indices Data'!$A$2:$A$100,MOD(ROUNDDOWN((ROW('Indices Data'!A274)-2)/(COUNTA('Indices Data'!$B$2:$B$100)*COUNTA('Indices Data'!$E$2:$E$100)*COUNTA('Indices Data'!$D$2:$D$100)),0),COUNTA('Indices Data'!$A$2:$A$100))+1)</f>
        <v>7</v>
      </c>
      <c r="O275">
        <f>INDEX('Indices Data'!$B$2:$B$100, MOD(ROUNDDOWN((ROW('Indices Data'!B274)-2)/(COUNTA('Indices Data'!$E$2:$E$100)*COUNTA('Indices Data'!$D$2:$D$100)),0),COUNTA('Indices Data'!$B$2:$B$100))+1)</f>
        <v>2</v>
      </c>
      <c r="P275" t="str">
        <f>INDEX('Indices Data'!$D$2:$D$100, MOD(ROUNDDOWN((ROW('Indices Data'!D274)-2)/(COUNTA('Indices Data'!$E$2:$E$100)),0),COUNTA('Indices Data'!$D$2:$D$100))+1)</f>
        <v>Complexity 1</v>
      </c>
      <c r="Q275" t="str">
        <f>INDEX('Indices Data'!$E$2:$E$100,MOD(ROUNDDOWN((ROW('Indices Data'!E274)-2)/1,0),COUNTA('Indices Data'!$E$2:$E$100))+1)</f>
        <v>CPU 1</v>
      </c>
    </row>
    <row r="276" spans="14:17" x14ac:dyDescent="0.25">
      <c r="N276">
        <f>INDEX('Indices Data'!$A$2:$A$100,MOD(ROUNDDOWN((ROW('Indices Data'!A275)-2)/(COUNTA('Indices Data'!$B$2:$B$100)*COUNTA('Indices Data'!$E$2:$E$100)*COUNTA('Indices Data'!$D$2:$D$100)),0),COUNTA('Indices Data'!$A$2:$A$100))+1)</f>
        <v>7</v>
      </c>
      <c r="O276">
        <f>INDEX('Indices Data'!$B$2:$B$100, MOD(ROUNDDOWN((ROW('Indices Data'!B275)-2)/(COUNTA('Indices Data'!$E$2:$E$100)*COUNTA('Indices Data'!$D$2:$D$100)),0),COUNTA('Indices Data'!$B$2:$B$100))+1)</f>
        <v>2</v>
      </c>
      <c r="P276" t="str">
        <f>INDEX('Indices Data'!$D$2:$D$100, MOD(ROUNDDOWN((ROW('Indices Data'!D275)-2)/(COUNTA('Indices Data'!$E$2:$E$100)),0),COUNTA('Indices Data'!$D$2:$D$100))+1)</f>
        <v>Complexity 1</v>
      </c>
      <c r="Q276" t="str">
        <f>INDEX('Indices Data'!$E$2:$E$100,MOD(ROUNDDOWN((ROW('Indices Data'!E275)-2)/1,0),COUNTA('Indices Data'!$E$2:$E$100))+1)</f>
        <v xml:space="preserve">CPU 2 </v>
      </c>
    </row>
    <row r="277" spans="14:17" x14ac:dyDescent="0.25">
      <c r="N277">
        <f>INDEX('Indices Data'!$A$2:$A$100,MOD(ROUNDDOWN((ROW('Indices Data'!A276)-2)/(COUNTA('Indices Data'!$B$2:$B$100)*COUNTA('Indices Data'!$E$2:$E$100)*COUNTA('Indices Data'!$D$2:$D$100)),0),COUNTA('Indices Data'!$A$2:$A$100))+1)</f>
        <v>7</v>
      </c>
      <c r="O277">
        <f>INDEX('Indices Data'!$B$2:$B$100, MOD(ROUNDDOWN((ROW('Indices Data'!B276)-2)/(COUNTA('Indices Data'!$E$2:$E$100)*COUNTA('Indices Data'!$D$2:$D$100)),0),COUNTA('Indices Data'!$B$2:$B$100))+1)</f>
        <v>2</v>
      </c>
      <c r="P277" t="str">
        <f>INDEX('Indices Data'!$D$2:$D$100, MOD(ROUNDDOWN((ROW('Indices Data'!D276)-2)/(COUNTA('Indices Data'!$E$2:$E$100)),0),COUNTA('Indices Data'!$D$2:$D$100))+1)</f>
        <v>Complexity 2</v>
      </c>
      <c r="Q277" t="str">
        <f>INDEX('Indices Data'!$E$2:$E$100,MOD(ROUNDDOWN((ROW('Indices Data'!E276)-2)/1,0),COUNTA('Indices Data'!$E$2:$E$100))+1)</f>
        <v>CPU 1</v>
      </c>
    </row>
    <row r="278" spans="14:17" x14ac:dyDescent="0.25">
      <c r="N278">
        <f>INDEX('Indices Data'!$A$2:$A$100,MOD(ROUNDDOWN((ROW('Indices Data'!A277)-2)/(COUNTA('Indices Data'!$B$2:$B$100)*COUNTA('Indices Data'!$E$2:$E$100)*COUNTA('Indices Data'!$D$2:$D$100)),0),COUNTA('Indices Data'!$A$2:$A$100))+1)</f>
        <v>7</v>
      </c>
      <c r="O278">
        <f>INDEX('Indices Data'!$B$2:$B$100, MOD(ROUNDDOWN((ROW('Indices Data'!B277)-2)/(COUNTA('Indices Data'!$E$2:$E$100)*COUNTA('Indices Data'!$D$2:$D$100)),0),COUNTA('Indices Data'!$B$2:$B$100))+1)</f>
        <v>2</v>
      </c>
      <c r="P278" t="str">
        <f>INDEX('Indices Data'!$D$2:$D$100, MOD(ROUNDDOWN((ROW('Indices Data'!D277)-2)/(COUNTA('Indices Data'!$E$2:$E$100)),0),COUNTA('Indices Data'!$D$2:$D$100))+1)</f>
        <v>Complexity 2</v>
      </c>
      <c r="Q278" t="str">
        <f>INDEX('Indices Data'!$E$2:$E$100,MOD(ROUNDDOWN((ROW('Indices Data'!E277)-2)/1,0),COUNTA('Indices Data'!$E$2:$E$100))+1)</f>
        <v xml:space="preserve">CPU 2 </v>
      </c>
    </row>
    <row r="279" spans="14:17" x14ac:dyDescent="0.25">
      <c r="N279">
        <f>INDEX('Indices Data'!$A$2:$A$100,MOD(ROUNDDOWN((ROW('Indices Data'!A278)-2)/(COUNTA('Indices Data'!$B$2:$B$100)*COUNTA('Indices Data'!$E$2:$E$100)*COUNTA('Indices Data'!$D$2:$D$100)),0),COUNTA('Indices Data'!$A$2:$A$100))+1)</f>
        <v>7</v>
      </c>
      <c r="O279">
        <f>INDEX('Indices Data'!$B$2:$B$100, MOD(ROUNDDOWN((ROW('Indices Data'!B278)-2)/(COUNTA('Indices Data'!$E$2:$E$100)*COUNTA('Indices Data'!$D$2:$D$100)),0),COUNTA('Indices Data'!$B$2:$B$100))+1)</f>
        <v>3</v>
      </c>
      <c r="P279" t="str">
        <f>INDEX('Indices Data'!$D$2:$D$100, MOD(ROUNDDOWN((ROW('Indices Data'!D278)-2)/(COUNTA('Indices Data'!$E$2:$E$100)),0),COUNTA('Indices Data'!$D$2:$D$100))+1)</f>
        <v>Complexity 1</v>
      </c>
      <c r="Q279" t="str">
        <f>INDEX('Indices Data'!$E$2:$E$100,MOD(ROUNDDOWN((ROW('Indices Data'!E278)-2)/1,0),COUNTA('Indices Data'!$E$2:$E$100))+1)</f>
        <v>CPU 1</v>
      </c>
    </row>
    <row r="280" spans="14:17" x14ac:dyDescent="0.25">
      <c r="N280">
        <f>INDEX('Indices Data'!$A$2:$A$100,MOD(ROUNDDOWN((ROW('Indices Data'!A279)-2)/(COUNTA('Indices Data'!$B$2:$B$100)*COUNTA('Indices Data'!$E$2:$E$100)*COUNTA('Indices Data'!$D$2:$D$100)),0),COUNTA('Indices Data'!$A$2:$A$100))+1)</f>
        <v>7</v>
      </c>
      <c r="O280">
        <f>INDEX('Indices Data'!$B$2:$B$100, MOD(ROUNDDOWN((ROW('Indices Data'!B279)-2)/(COUNTA('Indices Data'!$E$2:$E$100)*COUNTA('Indices Data'!$D$2:$D$100)),0),COUNTA('Indices Data'!$B$2:$B$100))+1)</f>
        <v>3</v>
      </c>
      <c r="P280" t="str">
        <f>INDEX('Indices Data'!$D$2:$D$100, MOD(ROUNDDOWN((ROW('Indices Data'!D279)-2)/(COUNTA('Indices Data'!$E$2:$E$100)),0),COUNTA('Indices Data'!$D$2:$D$100))+1)</f>
        <v>Complexity 1</v>
      </c>
      <c r="Q280" t="str">
        <f>INDEX('Indices Data'!$E$2:$E$100,MOD(ROUNDDOWN((ROW('Indices Data'!E279)-2)/1,0),COUNTA('Indices Data'!$E$2:$E$100))+1)</f>
        <v xml:space="preserve">CPU 2 </v>
      </c>
    </row>
    <row r="281" spans="14:17" x14ac:dyDescent="0.25">
      <c r="N281">
        <f>INDEX('Indices Data'!$A$2:$A$100,MOD(ROUNDDOWN((ROW('Indices Data'!A280)-2)/(COUNTA('Indices Data'!$B$2:$B$100)*COUNTA('Indices Data'!$E$2:$E$100)*COUNTA('Indices Data'!$D$2:$D$100)),0),COUNTA('Indices Data'!$A$2:$A$100))+1)</f>
        <v>7</v>
      </c>
      <c r="O281">
        <f>INDEX('Indices Data'!$B$2:$B$100, MOD(ROUNDDOWN((ROW('Indices Data'!B280)-2)/(COUNTA('Indices Data'!$E$2:$E$100)*COUNTA('Indices Data'!$D$2:$D$100)),0),COUNTA('Indices Data'!$B$2:$B$100))+1)</f>
        <v>3</v>
      </c>
      <c r="P281" t="str">
        <f>INDEX('Indices Data'!$D$2:$D$100, MOD(ROUNDDOWN((ROW('Indices Data'!D280)-2)/(COUNTA('Indices Data'!$E$2:$E$100)),0),COUNTA('Indices Data'!$D$2:$D$100))+1)</f>
        <v>Complexity 2</v>
      </c>
      <c r="Q281" t="str">
        <f>INDEX('Indices Data'!$E$2:$E$100,MOD(ROUNDDOWN((ROW('Indices Data'!E280)-2)/1,0),COUNTA('Indices Data'!$E$2:$E$100))+1)</f>
        <v>CPU 1</v>
      </c>
    </row>
    <row r="282" spans="14:17" x14ac:dyDescent="0.25">
      <c r="N282">
        <f>INDEX('Indices Data'!$A$2:$A$100,MOD(ROUNDDOWN((ROW('Indices Data'!A281)-2)/(COUNTA('Indices Data'!$B$2:$B$100)*COUNTA('Indices Data'!$E$2:$E$100)*COUNTA('Indices Data'!$D$2:$D$100)),0),COUNTA('Indices Data'!$A$2:$A$100))+1)</f>
        <v>7</v>
      </c>
      <c r="O282">
        <f>INDEX('Indices Data'!$B$2:$B$100, MOD(ROUNDDOWN((ROW('Indices Data'!B281)-2)/(COUNTA('Indices Data'!$E$2:$E$100)*COUNTA('Indices Data'!$D$2:$D$100)),0),COUNTA('Indices Data'!$B$2:$B$100))+1)</f>
        <v>3</v>
      </c>
      <c r="P282" t="str">
        <f>INDEX('Indices Data'!$D$2:$D$100, MOD(ROUNDDOWN((ROW('Indices Data'!D281)-2)/(COUNTA('Indices Data'!$E$2:$E$100)),0),COUNTA('Indices Data'!$D$2:$D$100))+1)</f>
        <v>Complexity 2</v>
      </c>
      <c r="Q282" t="str">
        <f>INDEX('Indices Data'!$E$2:$E$100,MOD(ROUNDDOWN((ROW('Indices Data'!E281)-2)/1,0),COUNTA('Indices Data'!$E$2:$E$100))+1)</f>
        <v xml:space="preserve">CPU 2 </v>
      </c>
    </row>
    <row r="283" spans="14:17" x14ac:dyDescent="0.25">
      <c r="N283">
        <f>INDEX('Indices Data'!$A$2:$A$100,MOD(ROUNDDOWN((ROW('Indices Data'!A282)-2)/(COUNTA('Indices Data'!$B$2:$B$100)*COUNTA('Indices Data'!$E$2:$E$100)*COUNTA('Indices Data'!$D$2:$D$100)),0),COUNTA('Indices Data'!$A$2:$A$100))+1)</f>
        <v>7</v>
      </c>
      <c r="O283">
        <f>INDEX('Indices Data'!$B$2:$B$100, MOD(ROUNDDOWN((ROW('Indices Data'!B282)-2)/(COUNTA('Indices Data'!$E$2:$E$100)*COUNTA('Indices Data'!$D$2:$D$100)),0),COUNTA('Indices Data'!$B$2:$B$100))+1)</f>
        <v>4</v>
      </c>
      <c r="P283" t="str">
        <f>INDEX('Indices Data'!$D$2:$D$100, MOD(ROUNDDOWN((ROW('Indices Data'!D282)-2)/(COUNTA('Indices Data'!$E$2:$E$100)),0),COUNTA('Indices Data'!$D$2:$D$100))+1)</f>
        <v>Complexity 1</v>
      </c>
      <c r="Q283" t="str">
        <f>INDEX('Indices Data'!$E$2:$E$100,MOD(ROUNDDOWN((ROW('Indices Data'!E282)-2)/1,0),COUNTA('Indices Data'!$E$2:$E$100))+1)</f>
        <v>CPU 1</v>
      </c>
    </row>
    <row r="284" spans="14:17" x14ac:dyDescent="0.25">
      <c r="N284">
        <f>INDEX('Indices Data'!$A$2:$A$100,MOD(ROUNDDOWN((ROW('Indices Data'!A283)-2)/(COUNTA('Indices Data'!$B$2:$B$100)*COUNTA('Indices Data'!$E$2:$E$100)*COUNTA('Indices Data'!$D$2:$D$100)),0),COUNTA('Indices Data'!$A$2:$A$100))+1)</f>
        <v>7</v>
      </c>
      <c r="O284">
        <f>INDEX('Indices Data'!$B$2:$B$100, MOD(ROUNDDOWN((ROW('Indices Data'!B283)-2)/(COUNTA('Indices Data'!$E$2:$E$100)*COUNTA('Indices Data'!$D$2:$D$100)),0),COUNTA('Indices Data'!$B$2:$B$100))+1)</f>
        <v>4</v>
      </c>
      <c r="P284" t="str">
        <f>INDEX('Indices Data'!$D$2:$D$100, MOD(ROUNDDOWN((ROW('Indices Data'!D283)-2)/(COUNTA('Indices Data'!$E$2:$E$100)),0),COUNTA('Indices Data'!$D$2:$D$100))+1)</f>
        <v>Complexity 1</v>
      </c>
      <c r="Q284" t="str">
        <f>INDEX('Indices Data'!$E$2:$E$100,MOD(ROUNDDOWN((ROW('Indices Data'!E283)-2)/1,0),COUNTA('Indices Data'!$E$2:$E$100))+1)</f>
        <v xml:space="preserve">CPU 2 </v>
      </c>
    </row>
    <row r="285" spans="14:17" x14ac:dyDescent="0.25">
      <c r="N285">
        <f>INDEX('Indices Data'!$A$2:$A$100,MOD(ROUNDDOWN((ROW('Indices Data'!A284)-2)/(COUNTA('Indices Data'!$B$2:$B$100)*COUNTA('Indices Data'!$E$2:$E$100)*COUNTA('Indices Data'!$D$2:$D$100)),0),COUNTA('Indices Data'!$A$2:$A$100))+1)</f>
        <v>7</v>
      </c>
      <c r="O285">
        <f>INDEX('Indices Data'!$B$2:$B$100, MOD(ROUNDDOWN((ROW('Indices Data'!B284)-2)/(COUNTA('Indices Data'!$E$2:$E$100)*COUNTA('Indices Data'!$D$2:$D$100)),0),COUNTA('Indices Data'!$B$2:$B$100))+1)</f>
        <v>4</v>
      </c>
      <c r="P285" t="str">
        <f>INDEX('Indices Data'!$D$2:$D$100, MOD(ROUNDDOWN((ROW('Indices Data'!D284)-2)/(COUNTA('Indices Data'!$E$2:$E$100)),0),COUNTA('Indices Data'!$D$2:$D$100))+1)</f>
        <v>Complexity 2</v>
      </c>
      <c r="Q285" t="str">
        <f>INDEX('Indices Data'!$E$2:$E$100,MOD(ROUNDDOWN((ROW('Indices Data'!E284)-2)/1,0),COUNTA('Indices Data'!$E$2:$E$100))+1)</f>
        <v>CPU 1</v>
      </c>
    </row>
    <row r="286" spans="14:17" x14ac:dyDescent="0.25">
      <c r="N286">
        <f>INDEX('Indices Data'!$A$2:$A$100,MOD(ROUNDDOWN((ROW('Indices Data'!A285)-2)/(COUNTA('Indices Data'!$B$2:$B$100)*COUNTA('Indices Data'!$E$2:$E$100)*COUNTA('Indices Data'!$D$2:$D$100)),0),COUNTA('Indices Data'!$A$2:$A$100))+1)</f>
        <v>7</v>
      </c>
      <c r="O286">
        <f>INDEX('Indices Data'!$B$2:$B$100, MOD(ROUNDDOWN((ROW('Indices Data'!B285)-2)/(COUNTA('Indices Data'!$E$2:$E$100)*COUNTA('Indices Data'!$D$2:$D$100)),0),COUNTA('Indices Data'!$B$2:$B$100))+1)</f>
        <v>4</v>
      </c>
      <c r="P286" t="str">
        <f>INDEX('Indices Data'!$D$2:$D$100, MOD(ROUNDDOWN((ROW('Indices Data'!D285)-2)/(COUNTA('Indices Data'!$E$2:$E$100)),0),COUNTA('Indices Data'!$D$2:$D$100))+1)</f>
        <v>Complexity 2</v>
      </c>
      <c r="Q286" t="str">
        <f>INDEX('Indices Data'!$E$2:$E$100,MOD(ROUNDDOWN((ROW('Indices Data'!E285)-2)/1,0),COUNTA('Indices Data'!$E$2:$E$100))+1)</f>
        <v xml:space="preserve">CPU 2 </v>
      </c>
    </row>
    <row r="287" spans="14:17" x14ac:dyDescent="0.25">
      <c r="N287">
        <f>INDEX('Indices Data'!$A$2:$A$100,MOD(ROUNDDOWN((ROW('Indices Data'!A286)-2)/(COUNTA('Indices Data'!$B$2:$B$100)*COUNTA('Indices Data'!$E$2:$E$100)*COUNTA('Indices Data'!$D$2:$D$100)),0),COUNTA('Indices Data'!$A$2:$A$100))+1)</f>
        <v>7</v>
      </c>
      <c r="O287">
        <f>INDEX('Indices Data'!$B$2:$B$100, MOD(ROUNDDOWN((ROW('Indices Data'!B286)-2)/(COUNTA('Indices Data'!$E$2:$E$100)*COUNTA('Indices Data'!$D$2:$D$100)),0),COUNTA('Indices Data'!$B$2:$B$100))+1)</f>
        <v>5</v>
      </c>
      <c r="P287" t="str">
        <f>INDEX('Indices Data'!$D$2:$D$100, MOD(ROUNDDOWN((ROW('Indices Data'!D286)-2)/(COUNTA('Indices Data'!$E$2:$E$100)),0),COUNTA('Indices Data'!$D$2:$D$100))+1)</f>
        <v>Complexity 1</v>
      </c>
      <c r="Q287" t="str">
        <f>INDEX('Indices Data'!$E$2:$E$100,MOD(ROUNDDOWN((ROW('Indices Data'!E286)-2)/1,0),COUNTA('Indices Data'!$E$2:$E$100))+1)</f>
        <v>CPU 1</v>
      </c>
    </row>
    <row r="288" spans="14:17" x14ac:dyDescent="0.25">
      <c r="N288">
        <f>INDEX('Indices Data'!$A$2:$A$100,MOD(ROUNDDOWN((ROW('Indices Data'!A287)-2)/(COUNTA('Indices Data'!$B$2:$B$100)*COUNTA('Indices Data'!$E$2:$E$100)*COUNTA('Indices Data'!$D$2:$D$100)),0),COUNTA('Indices Data'!$A$2:$A$100))+1)</f>
        <v>7</v>
      </c>
      <c r="O288">
        <f>INDEX('Indices Data'!$B$2:$B$100, MOD(ROUNDDOWN((ROW('Indices Data'!B287)-2)/(COUNTA('Indices Data'!$E$2:$E$100)*COUNTA('Indices Data'!$D$2:$D$100)),0),COUNTA('Indices Data'!$B$2:$B$100))+1)</f>
        <v>5</v>
      </c>
      <c r="P288" t="str">
        <f>INDEX('Indices Data'!$D$2:$D$100, MOD(ROUNDDOWN((ROW('Indices Data'!D287)-2)/(COUNTA('Indices Data'!$E$2:$E$100)),0),COUNTA('Indices Data'!$D$2:$D$100))+1)</f>
        <v>Complexity 1</v>
      </c>
      <c r="Q288" t="str">
        <f>INDEX('Indices Data'!$E$2:$E$100,MOD(ROUNDDOWN((ROW('Indices Data'!E287)-2)/1,0),COUNTA('Indices Data'!$E$2:$E$100))+1)</f>
        <v xml:space="preserve">CPU 2 </v>
      </c>
    </row>
    <row r="289" spans="14:17" x14ac:dyDescent="0.25">
      <c r="N289">
        <f>INDEX('Indices Data'!$A$2:$A$100,MOD(ROUNDDOWN((ROW('Indices Data'!A288)-2)/(COUNTA('Indices Data'!$B$2:$B$100)*COUNTA('Indices Data'!$E$2:$E$100)*COUNTA('Indices Data'!$D$2:$D$100)),0),COUNTA('Indices Data'!$A$2:$A$100))+1)</f>
        <v>7</v>
      </c>
      <c r="O289">
        <f>INDEX('Indices Data'!$B$2:$B$100, MOD(ROUNDDOWN((ROW('Indices Data'!B288)-2)/(COUNTA('Indices Data'!$E$2:$E$100)*COUNTA('Indices Data'!$D$2:$D$100)),0),COUNTA('Indices Data'!$B$2:$B$100))+1)</f>
        <v>5</v>
      </c>
      <c r="P289" t="str">
        <f>INDEX('Indices Data'!$D$2:$D$100, MOD(ROUNDDOWN((ROW('Indices Data'!D288)-2)/(COUNTA('Indices Data'!$E$2:$E$100)),0),COUNTA('Indices Data'!$D$2:$D$100))+1)</f>
        <v>Complexity 2</v>
      </c>
      <c r="Q289" t="str">
        <f>INDEX('Indices Data'!$E$2:$E$100,MOD(ROUNDDOWN((ROW('Indices Data'!E288)-2)/1,0),COUNTA('Indices Data'!$E$2:$E$100))+1)</f>
        <v>CPU 1</v>
      </c>
    </row>
    <row r="290" spans="14:17" x14ac:dyDescent="0.25">
      <c r="N290">
        <f>INDEX('Indices Data'!$A$2:$A$100,MOD(ROUNDDOWN((ROW('Indices Data'!A289)-2)/(COUNTA('Indices Data'!$B$2:$B$100)*COUNTA('Indices Data'!$E$2:$E$100)*COUNTA('Indices Data'!$D$2:$D$100)),0),COUNTA('Indices Data'!$A$2:$A$100))+1)</f>
        <v>7</v>
      </c>
      <c r="O290">
        <f>INDEX('Indices Data'!$B$2:$B$100, MOD(ROUNDDOWN((ROW('Indices Data'!B289)-2)/(COUNTA('Indices Data'!$E$2:$E$100)*COUNTA('Indices Data'!$D$2:$D$100)),0),COUNTA('Indices Data'!$B$2:$B$100))+1)</f>
        <v>5</v>
      </c>
      <c r="P290" t="str">
        <f>INDEX('Indices Data'!$D$2:$D$100, MOD(ROUNDDOWN((ROW('Indices Data'!D289)-2)/(COUNTA('Indices Data'!$E$2:$E$100)),0),COUNTA('Indices Data'!$D$2:$D$100))+1)</f>
        <v>Complexity 2</v>
      </c>
      <c r="Q290" t="str">
        <f>INDEX('Indices Data'!$E$2:$E$100,MOD(ROUNDDOWN((ROW('Indices Data'!E289)-2)/1,0),COUNTA('Indices Data'!$E$2:$E$100))+1)</f>
        <v xml:space="preserve">CPU 2 </v>
      </c>
    </row>
    <row r="291" spans="14:17" x14ac:dyDescent="0.25">
      <c r="N291">
        <f>INDEX('Indices Data'!$A$2:$A$100,MOD(ROUNDDOWN((ROW('Indices Data'!A290)-2)/(COUNTA('Indices Data'!$B$2:$B$100)*COUNTA('Indices Data'!$E$2:$E$100)*COUNTA('Indices Data'!$D$2:$D$100)),0),COUNTA('Indices Data'!$A$2:$A$100))+1)</f>
        <v>7</v>
      </c>
      <c r="O291">
        <f>INDEX('Indices Data'!$B$2:$B$100, MOD(ROUNDDOWN((ROW('Indices Data'!B290)-2)/(COUNTA('Indices Data'!$E$2:$E$100)*COUNTA('Indices Data'!$D$2:$D$100)),0),COUNTA('Indices Data'!$B$2:$B$100))+1)</f>
        <v>6</v>
      </c>
      <c r="P291" t="str">
        <f>INDEX('Indices Data'!$D$2:$D$100, MOD(ROUNDDOWN((ROW('Indices Data'!D290)-2)/(COUNTA('Indices Data'!$E$2:$E$100)),0),COUNTA('Indices Data'!$D$2:$D$100))+1)</f>
        <v>Complexity 1</v>
      </c>
      <c r="Q291" t="str">
        <f>INDEX('Indices Data'!$E$2:$E$100,MOD(ROUNDDOWN((ROW('Indices Data'!E290)-2)/1,0),COUNTA('Indices Data'!$E$2:$E$100))+1)</f>
        <v>CPU 1</v>
      </c>
    </row>
    <row r="292" spans="14:17" x14ac:dyDescent="0.25">
      <c r="N292">
        <f>INDEX('Indices Data'!$A$2:$A$100,MOD(ROUNDDOWN((ROW('Indices Data'!A291)-2)/(COUNTA('Indices Data'!$B$2:$B$100)*COUNTA('Indices Data'!$E$2:$E$100)*COUNTA('Indices Data'!$D$2:$D$100)),0),COUNTA('Indices Data'!$A$2:$A$100))+1)</f>
        <v>7</v>
      </c>
      <c r="O292">
        <f>INDEX('Indices Data'!$B$2:$B$100, MOD(ROUNDDOWN((ROW('Indices Data'!B291)-2)/(COUNTA('Indices Data'!$E$2:$E$100)*COUNTA('Indices Data'!$D$2:$D$100)),0),COUNTA('Indices Data'!$B$2:$B$100))+1)</f>
        <v>6</v>
      </c>
      <c r="P292" t="str">
        <f>INDEX('Indices Data'!$D$2:$D$100, MOD(ROUNDDOWN((ROW('Indices Data'!D291)-2)/(COUNTA('Indices Data'!$E$2:$E$100)),0),COUNTA('Indices Data'!$D$2:$D$100))+1)</f>
        <v>Complexity 1</v>
      </c>
      <c r="Q292" t="str">
        <f>INDEX('Indices Data'!$E$2:$E$100,MOD(ROUNDDOWN((ROW('Indices Data'!E291)-2)/1,0),COUNTA('Indices Data'!$E$2:$E$100))+1)</f>
        <v xml:space="preserve">CPU 2 </v>
      </c>
    </row>
    <row r="293" spans="14:17" x14ac:dyDescent="0.25">
      <c r="N293">
        <f>INDEX('Indices Data'!$A$2:$A$100,MOD(ROUNDDOWN((ROW('Indices Data'!A292)-2)/(COUNTA('Indices Data'!$B$2:$B$100)*COUNTA('Indices Data'!$E$2:$E$100)*COUNTA('Indices Data'!$D$2:$D$100)),0),COUNTA('Indices Data'!$A$2:$A$100))+1)</f>
        <v>7</v>
      </c>
      <c r="O293">
        <f>INDEX('Indices Data'!$B$2:$B$100, MOD(ROUNDDOWN((ROW('Indices Data'!B292)-2)/(COUNTA('Indices Data'!$E$2:$E$100)*COUNTA('Indices Data'!$D$2:$D$100)),0),COUNTA('Indices Data'!$B$2:$B$100))+1)</f>
        <v>6</v>
      </c>
      <c r="P293" t="str">
        <f>INDEX('Indices Data'!$D$2:$D$100, MOD(ROUNDDOWN((ROW('Indices Data'!D292)-2)/(COUNTA('Indices Data'!$E$2:$E$100)),0),COUNTA('Indices Data'!$D$2:$D$100))+1)</f>
        <v>Complexity 2</v>
      </c>
      <c r="Q293" t="str">
        <f>INDEX('Indices Data'!$E$2:$E$100,MOD(ROUNDDOWN((ROW('Indices Data'!E292)-2)/1,0),COUNTA('Indices Data'!$E$2:$E$100))+1)</f>
        <v>CPU 1</v>
      </c>
    </row>
    <row r="294" spans="14:17" x14ac:dyDescent="0.25">
      <c r="N294">
        <f>INDEX('Indices Data'!$A$2:$A$100,MOD(ROUNDDOWN((ROW('Indices Data'!A293)-2)/(COUNTA('Indices Data'!$B$2:$B$100)*COUNTA('Indices Data'!$E$2:$E$100)*COUNTA('Indices Data'!$D$2:$D$100)),0),COUNTA('Indices Data'!$A$2:$A$100))+1)</f>
        <v>7</v>
      </c>
      <c r="O294">
        <f>INDEX('Indices Data'!$B$2:$B$100, MOD(ROUNDDOWN((ROW('Indices Data'!B293)-2)/(COUNTA('Indices Data'!$E$2:$E$100)*COUNTA('Indices Data'!$D$2:$D$100)),0),COUNTA('Indices Data'!$B$2:$B$100))+1)</f>
        <v>6</v>
      </c>
      <c r="P294" t="str">
        <f>INDEX('Indices Data'!$D$2:$D$100, MOD(ROUNDDOWN((ROW('Indices Data'!D293)-2)/(COUNTA('Indices Data'!$E$2:$E$100)),0),COUNTA('Indices Data'!$D$2:$D$100))+1)</f>
        <v>Complexity 2</v>
      </c>
      <c r="Q294" t="str">
        <f>INDEX('Indices Data'!$E$2:$E$100,MOD(ROUNDDOWN((ROW('Indices Data'!E293)-2)/1,0),COUNTA('Indices Data'!$E$2:$E$100))+1)</f>
        <v xml:space="preserve">CPU 2 </v>
      </c>
    </row>
    <row r="295" spans="14:17" x14ac:dyDescent="0.25">
      <c r="N295">
        <f>INDEX('Indices Data'!$A$2:$A$100,MOD(ROUNDDOWN((ROW('Indices Data'!A294)-2)/(COUNTA('Indices Data'!$B$2:$B$100)*COUNTA('Indices Data'!$E$2:$E$100)*COUNTA('Indices Data'!$D$2:$D$100)),0),COUNTA('Indices Data'!$A$2:$A$100))+1)</f>
        <v>7</v>
      </c>
      <c r="O295">
        <f>INDEX('Indices Data'!$B$2:$B$100, MOD(ROUNDDOWN((ROW('Indices Data'!B294)-2)/(COUNTA('Indices Data'!$E$2:$E$100)*COUNTA('Indices Data'!$D$2:$D$100)),0),COUNTA('Indices Data'!$B$2:$B$100))+1)</f>
        <v>7</v>
      </c>
      <c r="P295" t="str">
        <f>INDEX('Indices Data'!$D$2:$D$100, MOD(ROUNDDOWN((ROW('Indices Data'!D294)-2)/(COUNTA('Indices Data'!$E$2:$E$100)),0),COUNTA('Indices Data'!$D$2:$D$100))+1)</f>
        <v>Complexity 1</v>
      </c>
      <c r="Q295" t="str">
        <f>INDEX('Indices Data'!$E$2:$E$100,MOD(ROUNDDOWN((ROW('Indices Data'!E294)-2)/1,0),COUNTA('Indices Data'!$E$2:$E$100))+1)</f>
        <v>CPU 1</v>
      </c>
    </row>
    <row r="296" spans="14:17" x14ac:dyDescent="0.25">
      <c r="N296">
        <f>INDEX('Indices Data'!$A$2:$A$100,MOD(ROUNDDOWN((ROW('Indices Data'!A295)-2)/(COUNTA('Indices Data'!$B$2:$B$100)*COUNTA('Indices Data'!$E$2:$E$100)*COUNTA('Indices Data'!$D$2:$D$100)),0),COUNTA('Indices Data'!$A$2:$A$100))+1)</f>
        <v>7</v>
      </c>
      <c r="O296">
        <f>INDEX('Indices Data'!$B$2:$B$100, MOD(ROUNDDOWN((ROW('Indices Data'!B295)-2)/(COUNTA('Indices Data'!$E$2:$E$100)*COUNTA('Indices Data'!$D$2:$D$100)),0),COUNTA('Indices Data'!$B$2:$B$100))+1)</f>
        <v>7</v>
      </c>
      <c r="P296" t="str">
        <f>INDEX('Indices Data'!$D$2:$D$100, MOD(ROUNDDOWN((ROW('Indices Data'!D295)-2)/(COUNTA('Indices Data'!$E$2:$E$100)),0),COUNTA('Indices Data'!$D$2:$D$100))+1)</f>
        <v>Complexity 1</v>
      </c>
      <c r="Q296" t="str">
        <f>INDEX('Indices Data'!$E$2:$E$100,MOD(ROUNDDOWN((ROW('Indices Data'!E295)-2)/1,0),COUNTA('Indices Data'!$E$2:$E$100))+1)</f>
        <v xml:space="preserve">CPU 2 </v>
      </c>
    </row>
    <row r="297" spans="14:17" x14ac:dyDescent="0.25">
      <c r="N297">
        <f>INDEX('Indices Data'!$A$2:$A$100,MOD(ROUNDDOWN((ROW('Indices Data'!A296)-2)/(COUNTA('Indices Data'!$B$2:$B$100)*COUNTA('Indices Data'!$E$2:$E$100)*COUNTA('Indices Data'!$D$2:$D$100)),0),COUNTA('Indices Data'!$A$2:$A$100))+1)</f>
        <v>7</v>
      </c>
      <c r="O297">
        <f>INDEX('Indices Data'!$B$2:$B$100, MOD(ROUNDDOWN((ROW('Indices Data'!B296)-2)/(COUNTA('Indices Data'!$E$2:$E$100)*COUNTA('Indices Data'!$D$2:$D$100)),0),COUNTA('Indices Data'!$B$2:$B$100))+1)</f>
        <v>7</v>
      </c>
      <c r="P297" t="str">
        <f>INDEX('Indices Data'!$D$2:$D$100, MOD(ROUNDDOWN((ROW('Indices Data'!D296)-2)/(COUNTA('Indices Data'!$E$2:$E$100)),0),COUNTA('Indices Data'!$D$2:$D$100))+1)</f>
        <v>Complexity 2</v>
      </c>
      <c r="Q297" t="str">
        <f>INDEX('Indices Data'!$E$2:$E$100,MOD(ROUNDDOWN((ROW('Indices Data'!E296)-2)/1,0),COUNTA('Indices Data'!$E$2:$E$100))+1)</f>
        <v>CPU 1</v>
      </c>
    </row>
    <row r="298" spans="14:17" x14ac:dyDescent="0.25">
      <c r="N298">
        <f>INDEX('Indices Data'!$A$2:$A$100,MOD(ROUNDDOWN((ROW('Indices Data'!A297)-2)/(COUNTA('Indices Data'!$B$2:$B$100)*COUNTA('Indices Data'!$E$2:$E$100)*COUNTA('Indices Data'!$D$2:$D$100)),0),COUNTA('Indices Data'!$A$2:$A$100))+1)</f>
        <v>7</v>
      </c>
      <c r="O298">
        <f>INDEX('Indices Data'!$B$2:$B$100, MOD(ROUNDDOWN((ROW('Indices Data'!B297)-2)/(COUNTA('Indices Data'!$E$2:$E$100)*COUNTA('Indices Data'!$D$2:$D$100)),0),COUNTA('Indices Data'!$B$2:$B$100))+1)</f>
        <v>7</v>
      </c>
      <c r="P298" t="str">
        <f>INDEX('Indices Data'!$D$2:$D$100, MOD(ROUNDDOWN((ROW('Indices Data'!D297)-2)/(COUNTA('Indices Data'!$E$2:$E$100)),0),COUNTA('Indices Data'!$D$2:$D$100))+1)</f>
        <v>Complexity 2</v>
      </c>
      <c r="Q298" t="str">
        <f>INDEX('Indices Data'!$E$2:$E$100,MOD(ROUNDDOWN((ROW('Indices Data'!E297)-2)/1,0),COUNTA('Indices Data'!$E$2:$E$100))+1)</f>
        <v xml:space="preserve">CPU 2 </v>
      </c>
    </row>
    <row r="299" spans="14:17" x14ac:dyDescent="0.25">
      <c r="N299">
        <f>INDEX('Indices Data'!$A$2:$A$100,MOD(ROUNDDOWN((ROW('Indices Data'!A298)-2)/(COUNTA('Indices Data'!$B$2:$B$100)*COUNTA('Indices Data'!$E$2:$E$100)*COUNTA('Indices Data'!$D$2:$D$100)),0),COUNTA('Indices Data'!$A$2:$A$100))+1)</f>
        <v>7</v>
      </c>
      <c r="O299">
        <f>INDEX('Indices Data'!$B$2:$B$100, MOD(ROUNDDOWN((ROW('Indices Data'!B298)-2)/(COUNTA('Indices Data'!$E$2:$E$100)*COUNTA('Indices Data'!$D$2:$D$100)),0),COUNTA('Indices Data'!$B$2:$B$100))+1)</f>
        <v>8</v>
      </c>
      <c r="P299" t="str">
        <f>INDEX('Indices Data'!$D$2:$D$100, MOD(ROUNDDOWN((ROW('Indices Data'!D298)-2)/(COUNTA('Indices Data'!$E$2:$E$100)),0),COUNTA('Indices Data'!$D$2:$D$100))+1)</f>
        <v>Complexity 1</v>
      </c>
      <c r="Q299" t="str">
        <f>INDEX('Indices Data'!$E$2:$E$100,MOD(ROUNDDOWN((ROW('Indices Data'!E298)-2)/1,0),COUNTA('Indices Data'!$E$2:$E$100))+1)</f>
        <v>CPU 1</v>
      </c>
    </row>
    <row r="300" spans="14:17" x14ac:dyDescent="0.25">
      <c r="N300">
        <f>INDEX('Indices Data'!$A$2:$A$100,MOD(ROUNDDOWN((ROW('Indices Data'!A299)-2)/(COUNTA('Indices Data'!$B$2:$B$100)*COUNTA('Indices Data'!$E$2:$E$100)*COUNTA('Indices Data'!$D$2:$D$100)),0),COUNTA('Indices Data'!$A$2:$A$100))+1)</f>
        <v>7</v>
      </c>
      <c r="O300">
        <f>INDEX('Indices Data'!$B$2:$B$100, MOD(ROUNDDOWN((ROW('Indices Data'!B299)-2)/(COUNTA('Indices Data'!$E$2:$E$100)*COUNTA('Indices Data'!$D$2:$D$100)),0),COUNTA('Indices Data'!$B$2:$B$100))+1)</f>
        <v>8</v>
      </c>
      <c r="P300" t="str">
        <f>INDEX('Indices Data'!$D$2:$D$100, MOD(ROUNDDOWN((ROW('Indices Data'!D299)-2)/(COUNTA('Indices Data'!$E$2:$E$100)),0),COUNTA('Indices Data'!$D$2:$D$100))+1)</f>
        <v>Complexity 1</v>
      </c>
      <c r="Q300" t="str">
        <f>INDEX('Indices Data'!$E$2:$E$100,MOD(ROUNDDOWN((ROW('Indices Data'!E299)-2)/1,0),COUNTA('Indices Data'!$E$2:$E$100))+1)</f>
        <v xml:space="preserve">CPU 2 </v>
      </c>
    </row>
    <row r="301" spans="14:17" x14ac:dyDescent="0.25">
      <c r="N301">
        <f>INDEX('Indices Data'!$A$2:$A$100,MOD(ROUNDDOWN((ROW('Indices Data'!A300)-2)/(COUNTA('Indices Data'!$B$2:$B$100)*COUNTA('Indices Data'!$E$2:$E$100)*COUNTA('Indices Data'!$D$2:$D$100)),0),COUNTA('Indices Data'!$A$2:$A$100))+1)</f>
        <v>7</v>
      </c>
      <c r="O301">
        <f>INDEX('Indices Data'!$B$2:$B$100, MOD(ROUNDDOWN((ROW('Indices Data'!B300)-2)/(COUNTA('Indices Data'!$E$2:$E$100)*COUNTA('Indices Data'!$D$2:$D$100)),0),COUNTA('Indices Data'!$B$2:$B$100))+1)</f>
        <v>8</v>
      </c>
      <c r="P301" t="str">
        <f>INDEX('Indices Data'!$D$2:$D$100, MOD(ROUNDDOWN((ROW('Indices Data'!D300)-2)/(COUNTA('Indices Data'!$E$2:$E$100)),0),COUNTA('Indices Data'!$D$2:$D$100))+1)</f>
        <v>Complexity 2</v>
      </c>
      <c r="Q301" t="str">
        <f>INDEX('Indices Data'!$E$2:$E$100,MOD(ROUNDDOWN((ROW('Indices Data'!E300)-2)/1,0),COUNTA('Indices Data'!$E$2:$E$100))+1)</f>
        <v>CPU 1</v>
      </c>
    </row>
    <row r="302" spans="14:17" x14ac:dyDescent="0.25">
      <c r="N302">
        <f>INDEX('Indices Data'!$A$2:$A$100,MOD(ROUNDDOWN((ROW('Indices Data'!A301)-2)/(COUNTA('Indices Data'!$B$2:$B$100)*COUNTA('Indices Data'!$E$2:$E$100)*COUNTA('Indices Data'!$D$2:$D$100)),0),COUNTA('Indices Data'!$A$2:$A$100))+1)</f>
        <v>7</v>
      </c>
      <c r="O302">
        <f>INDEX('Indices Data'!$B$2:$B$100, MOD(ROUNDDOWN((ROW('Indices Data'!B301)-2)/(COUNTA('Indices Data'!$E$2:$E$100)*COUNTA('Indices Data'!$D$2:$D$100)),0),COUNTA('Indices Data'!$B$2:$B$100))+1)</f>
        <v>8</v>
      </c>
      <c r="P302" t="str">
        <f>INDEX('Indices Data'!$D$2:$D$100, MOD(ROUNDDOWN((ROW('Indices Data'!D301)-2)/(COUNTA('Indices Data'!$E$2:$E$100)),0),COUNTA('Indices Data'!$D$2:$D$100))+1)</f>
        <v>Complexity 2</v>
      </c>
      <c r="Q302" t="str">
        <f>INDEX('Indices Data'!$E$2:$E$100,MOD(ROUNDDOWN((ROW('Indices Data'!E301)-2)/1,0),COUNTA('Indices Data'!$E$2:$E$100))+1)</f>
        <v xml:space="preserve">CPU 2 </v>
      </c>
    </row>
    <row r="303" spans="14:17" x14ac:dyDescent="0.25">
      <c r="N303">
        <f>INDEX('Indices Data'!$A$2:$A$100,MOD(ROUNDDOWN((ROW('Indices Data'!A302)-2)/(COUNTA('Indices Data'!$B$2:$B$100)*COUNTA('Indices Data'!$E$2:$E$100)*COUNTA('Indices Data'!$D$2:$D$100)),0),COUNTA('Indices Data'!$A$2:$A$100))+1)</f>
        <v>7</v>
      </c>
      <c r="O303">
        <f>INDEX('Indices Data'!$B$2:$B$100, MOD(ROUNDDOWN((ROW('Indices Data'!B302)-2)/(COUNTA('Indices Data'!$E$2:$E$100)*COUNTA('Indices Data'!$D$2:$D$100)),0),COUNTA('Indices Data'!$B$2:$B$100))+1)</f>
        <v>9</v>
      </c>
      <c r="P303" t="str">
        <f>INDEX('Indices Data'!$D$2:$D$100, MOD(ROUNDDOWN((ROW('Indices Data'!D302)-2)/(COUNTA('Indices Data'!$E$2:$E$100)),0),COUNTA('Indices Data'!$D$2:$D$100))+1)</f>
        <v>Complexity 1</v>
      </c>
      <c r="Q303" t="str">
        <f>INDEX('Indices Data'!$E$2:$E$100,MOD(ROUNDDOWN((ROW('Indices Data'!E302)-2)/1,0),COUNTA('Indices Data'!$E$2:$E$100))+1)</f>
        <v>CPU 1</v>
      </c>
    </row>
    <row r="304" spans="14:17" x14ac:dyDescent="0.25">
      <c r="N304">
        <f>INDEX('Indices Data'!$A$2:$A$100,MOD(ROUNDDOWN((ROW('Indices Data'!A303)-2)/(COUNTA('Indices Data'!$B$2:$B$100)*COUNTA('Indices Data'!$E$2:$E$100)*COUNTA('Indices Data'!$D$2:$D$100)),0),COUNTA('Indices Data'!$A$2:$A$100))+1)</f>
        <v>7</v>
      </c>
      <c r="O304">
        <f>INDEX('Indices Data'!$B$2:$B$100, MOD(ROUNDDOWN((ROW('Indices Data'!B303)-2)/(COUNTA('Indices Data'!$E$2:$E$100)*COUNTA('Indices Data'!$D$2:$D$100)),0),COUNTA('Indices Data'!$B$2:$B$100))+1)</f>
        <v>9</v>
      </c>
      <c r="P304" t="str">
        <f>INDEX('Indices Data'!$D$2:$D$100, MOD(ROUNDDOWN((ROW('Indices Data'!D303)-2)/(COUNTA('Indices Data'!$E$2:$E$100)),0),COUNTA('Indices Data'!$D$2:$D$100))+1)</f>
        <v>Complexity 1</v>
      </c>
      <c r="Q304" t="str">
        <f>INDEX('Indices Data'!$E$2:$E$100,MOD(ROUNDDOWN((ROW('Indices Data'!E303)-2)/1,0),COUNTA('Indices Data'!$E$2:$E$100))+1)</f>
        <v xml:space="preserve">CPU 2 </v>
      </c>
    </row>
    <row r="305" spans="14:17" x14ac:dyDescent="0.25">
      <c r="N305">
        <f>INDEX('Indices Data'!$A$2:$A$100,MOD(ROUNDDOWN((ROW('Indices Data'!A304)-2)/(COUNTA('Indices Data'!$B$2:$B$100)*COUNTA('Indices Data'!$E$2:$E$100)*COUNTA('Indices Data'!$D$2:$D$100)),0),COUNTA('Indices Data'!$A$2:$A$100))+1)</f>
        <v>7</v>
      </c>
      <c r="O305">
        <f>INDEX('Indices Data'!$B$2:$B$100, MOD(ROUNDDOWN((ROW('Indices Data'!B304)-2)/(COUNTA('Indices Data'!$E$2:$E$100)*COUNTA('Indices Data'!$D$2:$D$100)),0),COUNTA('Indices Data'!$B$2:$B$100))+1)</f>
        <v>9</v>
      </c>
      <c r="P305" t="str">
        <f>INDEX('Indices Data'!$D$2:$D$100, MOD(ROUNDDOWN((ROW('Indices Data'!D304)-2)/(COUNTA('Indices Data'!$E$2:$E$100)),0),COUNTA('Indices Data'!$D$2:$D$100))+1)</f>
        <v>Complexity 2</v>
      </c>
      <c r="Q305" t="str">
        <f>INDEX('Indices Data'!$E$2:$E$100,MOD(ROUNDDOWN((ROW('Indices Data'!E304)-2)/1,0),COUNTA('Indices Data'!$E$2:$E$100))+1)</f>
        <v>CPU 1</v>
      </c>
    </row>
    <row r="306" spans="14:17" x14ac:dyDescent="0.25">
      <c r="N306">
        <f>INDEX('Indices Data'!$A$2:$A$100,MOD(ROUNDDOWN((ROW('Indices Data'!A305)-2)/(COUNTA('Indices Data'!$B$2:$B$100)*COUNTA('Indices Data'!$E$2:$E$100)*COUNTA('Indices Data'!$D$2:$D$100)),0),COUNTA('Indices Data'!$A$2:$A$100))+1)</f>
        <v>7</v>
      </c>
      <c r="O306">
        <f>INDEX('Indices Data'!$B$2:$B$100, MOD(ROUNDDOWN((ROW('Indices Data'!B305)-2)/(COUNTA('Indices Data'!$E$2:$E$100)*COUNTA('Indices Data'!$D$2:$D$100)),0),COUNTA('Indices Data'!$B$2:$B$100))+1)</f>
        <v>9</v>
      </c>
      <c r="P306" t="str">
        <f>INDEX('Indices Data'!$D$2:$D$100, MOD(ROUNDDOWN((ROW('Indices Data'!D305)-2)/(COUNTA('Indices Data'!$E$2:$E$100)),0),COUNTA('Indices Data'!$D$2:$D$100))+1)</f>
        <v>Complexity 2</v>
      </c>
      <c r="Q306" t="str">
        <f>INDEX('Indices Data'!$E$2:$E$100,MOD(ROUNDDOWN((ROW('Indices Data'!E305)-2)/1,0),COUNTA('Indices Data'!$E$2:$E$100))+1)</f>
        <v xml:space="preserve">CPU 2 </v>
      </c>
    </row>
    <row r="307" spans="14:17" x14ac:dyDescent="0.25">
      <c r="N307">
        <f>INDEX('Indices Data'!$A$2:$A$100,MOD(ROUNDDOWN((ROW('Indices Data'!A306)-2)/(COUNTA('Indices Data'!$B$2:$B$100)*COUNTA('Indices Data'!$E$2:$E$100)*COUNTA('Indices Data'!$D$2:$D$100)),0),COUNTA('Indices Data'!$A$2:$A$100))+1)</f>
        <v>7</v>
      </c>
      <c r="O307">
        <f>INDEX('Indices Data'!$B$2:$B$100, MOD(ROUNDDOWN((ROW('Indices Data'!B306)-2)/(COUNTA('Indices Data'!$E$2:$E$100)*COUNTA('Indices Data'!$D$2:$D$100)),0),COUNTA('Indices Data'!$B$2:$B$100))+1)</f>
        <v>10</v>
      </c>
      <c r="P307" t="str">
        <f>INDEX('Indices Data'!$D$2:$D$100, MOD(ROUNDDOWN((ROW('Indices Data'!D306)-2)/(COUNTA('Indices Data'!$E$2:$E$100)),0),COUNTA('Indices Data'!$D$2:$D$100))+1)</f>
        <v>Complexity 1</v>
      </c>
      <c r="Q307" t="str">
        <f>INDEX('Indices Data'!$E$2:$E$100,MOD(ROUNDDOWN((ROW('Indices Data'!E306)-2)/1,0),COUNTA('Indices Data'!$E$2:$E$100))+1)</f>
        <v>CPU 1</v>
      </c>
    </row>
    <row r="308" spans="14:17" x14ac:dyDescent="0.25">
      <c r="N308">
        <f>INDEX('Indices Data'!$A$2:$A$100,MOD(ROUNDDOWN((ROW('Indices Data'!A307)-2)/(COUNTA('Indices Data'!$B$2:$B$100)*COUNTA('Indices Data'!$E$2:$E$100)*COUNTA('Indices Data'!$D$2:$D$100)),0),COUNTA('Indices Data'!$A$2:$A$100))+1)</f>
        <v>7</v>
      </c>
      <c r="O308">
        <f>INDEX('Indices Data'!$B$2:$B$100, MOD(ROUNDDOWN((ROW('Indices Data'!B307)-2)/(COUNTA('Indices Data'!$E$2:$E$100)*COUNTA('Indices Data'!$D$2:$D$100)),0),COUNTA('Indices Data'!$B$2:$B$100))+1)</f>
        <v>10</v>
      </c>
      <c r="P308" t="str">
        <f>INDEX('Indices Data'!$D$2:$D$100, MOD(ROUNDDOWN((ROW('Indices Data'!D307)-2)/(COUNTA('Indices Data'!$E$2:$E$100)),0),COUNTA('Indices Data'!$D$2:$D$100))+1)</f>
        <v>Complexity 1</v>
      </c>
      <c r="Q308" t="str">
        <f>INDEX('Indices Data'!$E$2:$E$100,MOD(ROUNDDOWN((ROW('Indices Data'!E307)-2)/1,0),COUNTA('Indices Data'!$E$2:$E$100))+1)</f>
        <v xml:space="preserve">CPU 2 </v>
      </c>
    </row>
    <row r="309" spans="14:17" x14ac:dyDescent="0.25">
      <c r="N309">
        <f>INDEX('Indices Data'!$A$2:$A$100,MOD(ROUNDDOWN((ROW('Indices Data'!A308)-2)/(COUNTA('Indices Data'!$B$2:$B$100)*COUNTA('Indices Data'!$E$2:$E$100)*COUNTA('Indices Data'!$D$2:$D$100)),0),COUNTA('Indices Data'!$A$2:$A$100))+1)</f>
        <v>7</v>
      </c>
      <c r="O309">
        <f>INDEX('Indices Data'!$B$2:$B$100, MOD(ROUNDDOWN((ROW('Indices Data'!B308)-2)/(COUNTA('Indices Data'!$E$2:$E$100)*COUNTA('Indices Data'!$D$2:$D$100)),0),COUNTA('Indices Data'!$B$2:$B$100))+1)</f>
        <v>10</v>
      </c>
      <c r="P309" t="str">
        <f>INDEX('Indices Data'!$D$2:$D$100, MOD(ROUNDDOWN((ROW('Indices Data'!D308)-2)/(COUNTA('Indices Data'!$E$2:$E$100)),0),COUNTA('Indices Data'!$D$2:$D$100))+1)</f>
        <v>Complexity 2</v>
      </c>
      <c r="Q309" t="str">
        <f>INDEX('Indices Data'!$E$2:$E$100,MOD(ROUNDDOWN((ROW('Indices Data'!E308)-2)/1,0),COUNTA('Indices Data'!$E$2:$E$100))+1)</f>
        <v>CPU 1</v>
      </c>
    </row>
    <row r="310" spans="14:17" x14ac:dyDescent="0.25">
      <c r="N310">
        <f>INDEX('Indices Data'!$A$2:$A$100,MOD(ROUNDDOWN((ROW('Indices Data'!A309)-2)/(COUNTA('Indices Data'!$B$2:$B$100)*COUNTA('Indices Data'!$E$2:$E$100)*COUNTA('Indices Data'!$D$2:$D$100)),0),COUNTA('Indices Data'!$A$2:$A$100))+1)</f>
        <v>7</v>
      </c>
      <c r="O310">
        <f>INDEX('Indices Data'!$B$2:$B$100, MOD(ROUNDDOWN((ROW('Indices Data'!B309)-2)/(COUNTA('Indices Data'!$E$2:$E$100)*COUNTA('Indices Data'!$D$2:$D$100)),0),COUNTA('Indices Data'!$B$2:$B$100))+1)</f>
        <v>10</v>
      </c>
      <c r="P310" t="str">
        <f>INDEX('Indices Data'!$D$2:$D$100, MOD(ROUNDDOWN((ROW('Indices Data'!D309)-2)/(COUNTA('Indices Data'!$E$2:$E$100)),0),COUNTA('Indices Data'!$D$2:$D$100))+1)</f>
        <v>Complexity 2</v>
      </c>
      <c r="Q310" t="str">
        <f>INDEX('Indices Data'!$E$2:$E$100,MOD(ROUNDDOWN((ROW('Indices Data'!E309)-2)/1,0),COUNTA('Indices Data'!$E$2:$E$100))+1)</f>
        <v xml:space="preserve">CPU 2 </v>
      </c>
    </row>
    <row r="311" spans="14:17" x14ac:dyDescent="0.25">
      <c r="N311">
        <f>INDEX('Indices Data'!$A$2:$A$100,MOD(ROUNDDOWN((ROW('Indices Data'!A310)-2)/(COUNTA('Indices Data'!$B$2:$B$100)*COUNTA('Indices Data'!$E$2:$E$100)*COUNTA('Indices Data'!$D$2:$D$100)),0),COUNTA('Indices Data'!$A$2:$A$100))+1)</f>
        <v>8</v>
      </c>
      <c r="O311">
        <f>INDEX('Indices Data'!$B$2:$B$100, MOD(ROUNDDOWN((ROW('Indices Data'!B310)-2)/(COUNTA('Indices Data'!$E$2:$E$100)*COUNTA('Indices Data'!$D$2:$D$100)),0),COUNTA('Indices Data'!$B$2:$B$100))+1)</f>
        <v>0</v>
      </c>
      <c r="P311" t="str">
        <f>INDEX('Indices Data'!$D$2:$D$100, MOD(ROUNDDOWN((ROW('Indices Data'!D310)-2)/(COUNTA('Indices Data'!$E$2:$E$100)),0),COUNTA('Indices Data'!$D$2:$D$100))+1)</f>
        <v>Complexity 1</v>
      </c>
      <c r="Q311" t="str">
        <f>INDEX('Indices Data'!$E$2:$E$100,MOD(ROUNDDOWN((ROW('Indices Data'!E310)-2)/1,0),COUNTA('Indices Data'!$E$2:$E$100))+1)</f>
        <v>CPU 1</v>
      </c>
    </row>
    <row r="312" spans="14:17" x14ac:dyDescent="0.25">
      <c r="N312">
        <f>INDEX('Indices Data'!$A$2:$A$100,MOD(ROUNDDOWN((ROW('Indices Data'!A311)-2)/(COUNTA('Indices Data'!$B$2:$B$100)*COUNTA('Indices Data'!$E$2:$E$100)*COUNTA('Indices Data'!$D$2:$D$100)),0),COUNTA('Indices Data'!$A$2:$A$100))+1)</f>
        <v>8</v>
      </c>
      <c r="O312">
        <f>INDEX('Indices Data'!$B$2:$B$100, MOD(ROUNDDOWN((ROW('Indices Data'!B311)-2)/(COUNTA('Indices Data'!$E$2:$E$100)*COUNTA('Indices Data'!$D$2:$D$100)),0),COUNTA('Indices Data'!$B$2:$B$100))+1)</f>
        <v>0</v>
      </c>
      <c r="P312" t="str">
        <f>INDEX('Indices Data'!$D$2:$D$100, MOD(ROUNDDOWN((ROW('Indices Data'!D311)-2)/(COUNTA('Indices Data'!$E$2:$E$100)),0),COUNTA('Indices Data'!$D$2:$D$100))+1)</f>
        <v>Complexity 1</v>
      </c>
      <c r="Q312" t="str">
        <f>INDEX('Indices Data'!$E$2:$E$100,MOD(ROUNDDOWN((ROW('Indices Data'!E311)-2)/1,0),COUNTA('Indices Data'!$E$2:$E$100))+1)</f>
        <v xml:space="preserve">CPU 2 </v>
      </c>
    </row>
    <row r="313" spans="14:17" x14ac:dyDescent="0.25">
      <c r="N313">
        <f>INDEX('Indices Data'!$A$2:$A$100,MOD(ROUNDDOWN((ROW('Indices Data'!A312)-2)/(COUNTA('Indices Data'!$B$2:$B$100)*COUNTA('Indices Data'!$E$2:$E$100)*COUNTA('Indices Data'!$D$2:$D$100)),0),COUNTA('Indices Data'!$A$2:$A$100))+1)</f>
        <v>8</v>
      </c>
      <c r="O313">
        <f>INDEX('Indices Data'!$B$2:$B$100, MOD(ROUNDDOWN((ROW('Indices Data'!B312)-2)/(COUNTA('Indices Data'!$E$2:$E$100)*COUNTA('Indices Data'!$D$2:$D$100)),0),COUNTA('Indices Data'!$B$2:$B$100))+1)</f>
        <v>0</v>
      </c>
      <c r="P313" t="str">
        <f>INDEX('Indices Data'!$D$2:$D$100, MOD(ROUNDDOWN((ROW('Indices Data'!D312)-2)/(COUNTA('Indices Data'!$E$2:$E$100)),0),COUNTA('Indices Data'!$D$2:$D$100))+1)</f>
        <v>Complexity 2</v>
      </c>
      <c r="Q313" t="str">
        <f>INDEX('Indices Data'!$E$2:$E$100,MOD(ROUNDDOWN((ROW('Indices Data'!E312)-2)/1,0),COUNTA('Indices Data'!$E$2:$E$100))+1)</f>
        <v>CPU 1</v>
      </c>
    </row>
    <row r="314" spans="14:17" x14ac:dyDescent="0.25">
      <c r="N314">
        <f>INDEX('Indices Data'!$A$2:$A$100,MOD(ROUNDDOWN((ROW('Indices Data'!A313)-2)/(COUNTA('Indices Data'!$B$2:$B$100)*COUNTA('Indices Data'!$E$2:$E$100)*COUNTA('Indices Data'!$D$2:$D$100)),0),COUNTA('Indices Data'!$A$2:$A$100))+1)</f>
        <v>8</v>
      </c>
      <c r="O314">
        <f>INDEX('Indices Data'!$B$2:$B$100, MOD(ROUNDDOWN((ROW('Indices Data'!B313)-2)/(COUNTA('Indices Data'!$E$2:$E$100)*COUNTA('Indices Data'!$D$2:$D$100)),0),COUNTA('Indices Data'!$B$2:$B$100))+1)</f>
        <v>0</v>
      </c>
      <c r="P314" t="str">
        <f>INDEX('Indices Data'!$D$2:$D$100, MOD(ROUNDDOWN((ROW('Indices Data'!D313)-2)/(COUNTA('Indices Data'!$E$2:$E$100)),0),COUNTA('Indices Data'!$D$2:$D$100))+1)</f>
        <v>Complexity 2</v>
      </c>
      <c r="Q314" t="str">
        <f>INDEX('Indices Data'!$E$2:$E$100,MOD(ROUNDDOWN((ROW('Indices Data'!E313)-2)/1,0),COUNTA('Indices Data'!$E$2:$E$100))+1)</f>
        <v xml:space="preserve">CPU 2 </v>
      </c>
    </row>
    <row r="315" spans="14:17" x14ac:dyDescent="0.25">
      <c r="N315">
        <f>INDEX('Indices Data'!$A$2:$A$100,MOD(ROUNDDOWN((ROW('Indices Data'!A314)-2)/(COUNTA('Indices Data'!$B$2:$B$100)*COUNTA('Indices Data'!$E$2:$E$100)*COUNTA('Indices Data'!$D$2:$D$100)),0),COUNTA('Indices Data'!$A$2:$A$100))+1)</f>
        <v>8</v>
      </c>
      <c r="O315">
        <f>INDEX('Indices Data'!$B$2:$B$100, MOD(ROUNDDOWN((ROW('Indices Data'!B314)-2)/(COUNTA('Indices Data'!$E$2:$E$100)*COUNTA('Indices Data'!$D$2:$D$100)),0),COUNTA('Indices Data'!$B$2:$B$100))+1)</f>
        <v>1</v>
      </c>
      <c r="P315" t="str">
        <f>INDEX('Indices Data'!$D$2:$D$100, MOD(ROUNDDOWN((ROW('Indices Data'!D314)-2)/(COUNTA('Indices Data'!$E$2:$E$100)),0),COUNTA('Indices Data'!$D$2:$D$100))+1)</f>
        <v>Complexity 1</v>
      </c>
      <c r="Q315" t="str">
        <f>INDEX('Indices Data'!$E$2:$E$100,MOD(ROUNDDOWN((ROW('Indices Data'!E314)-2)/1,0),COUNTA('Indices Data'!$E$2:$E$100))+1)</f>
        <v>CPU 1</v>
      </c>
    </row>
    <row r="316" spans="14:17" x14ac:dyDescent="0.25">
      <c r="N316">
        <f>INDEX('Indices Data'!$A$2:$A$100,MOD(ROUNDDOWN((ROW('Indices Data'!A315)-2)/(COUNTA('Indices Data'!$B$2:$B$100)*COUNTA('Indices Data'!$E$2:$E$100)*COUNTA('Indices Data'!$D$2:$D$100)),0),COUNTA('Indices Data'!$A$2:$A$100))+1)</f>
        <v>8</v>
      </c>
      <c r="O316">
        <f>INDEX('Indices Data'!$B$2:$B$100, MOD(ROUNDDOWN((ROW('Indices Data'!B315)-2)/(COUNTA('Indices Data'!$E$2:$E$100)*COUNTA('Indices Data'!$D$2:$D$100)),0),COUNTA('Indices Data'!$B$2:$B$100))+1)</f>
        <v>1</v>
      </c>
      <c r="P316" t="str">
        <f>INDEX('Indices Data'!$D$2:$D$100, MOD(ROUNDDOWN((ROW('Indices Data'!D315)-2)/(COUNTA('Indices Data'!$E$2:$E$100)),0),COUNTA('Indices Data'!$D$2:$D$100))+1)</f>
        <v>Complexity 1</v>
      </c>
      <c r="Q316" t="str">
        <f>INDEX('Indices Data'!$E$2:$E$100,MOD(ROUNDDOWN((ROW('Indices Data'!E315)-2)/1,0),COUNTA('Indices Data'!$E$2:$E$100))+1)</f>
        <v xml:space="preserve">CPU 2 </v>
      </c>
    </row>
    <row r="317" spans="14:17" x14ac:dyDescent="0.25">
      <c r="N317">
        <f>INDEX('Indices Data'!$A$2:$A$100,MOD(ROUNDDOWN((ROW('Indices Data'!A316)-2)/(COUNTA('Indices Data'!$B$2:$B$100)*COUNTA('Indices Data'!$E$2:$E$100)*COUNTA('Indices Data'!$D$2:$D$100)),0),COUNTA('Indices Data'!$A$2:$A$100))+1)</f>
        <v>8</v>
      </c>
      <c r="O317">
        <f>INDEX('Indices Data'!$B$2:$B$100, MOD(ROUNDDOWN((ROW('Indices Data'!B316)-2)/(COUNTA('Indices Data'!$E$2:$E$100)*COUNTA('Indices Data'!$D$2:$D$100)),0),COUNTA('Indices Data'!$B$2:$B$100))+1)</f>
        <v>1</v>
      </c>
      <c r="P317" t="str">
        <f>INDEX('Indices Data'!$D$2:$D$100, MOD(ROUNDDOWN((ROW('Indices Data'!D316)-2)/(COUNTA('Indices Data'!$E$2:$E$100)),0),COUNTA('Indices Data'!$D$2:$D$100))+1)</f>
        <v>Complexity 2</v>
      </c>
      <c r="Q317" t="str">
        <f>INDEX('Indices Data'!$E$2:$E$100,MOD(ROUNDDOWN((ROW('Indices Data'!E316)-2)/1,0),COUNTA('Indices Data'!$E$2:$E$100))+1)</f>
        <v>CPU 1</v>
      </c>
    </row>
    <row r="318" spans="14:17" x14ac:dyDescent="0.25">
      <c r="N318">
        <f>INDEX('Indices Data'!$A$2:$A$100,MOD(ROUNDDOWN((ROW('Indices Data'!A317)-2)/(COUNTA('Indices Data'!$B$2:$B$100)*COUNTA('Indices Data'!$E$2:$E$100)*COUNTA('Indices Data'!$D$2:$D$100)),0),COUNTA('Indices Data'!$A$2:$A$100))+1)</f>
        <v>8</v>
      </c>
      <c r="O318">
        <f>INDEX('Indices Data'!$B$2:$B$100, MOD(ROUNDDOWN((ROW('Indices Data'!B317)-2)/(COUNTA('Indices Data'!$E$2:$E$100)*COUNTA('Indices Data'!$D$2:$D$100)),0),COUNTA('Indices Data'!$B$2:$B$100))+1)</f>
        <v>1</v>
      </c>
      <c r="P318" t="str">
        <f>INDEX('Indices Data'!$D$2:$D$100, MOD(ROUNDDOWN((ROW('Indices Data'!D317)-2)/(COUNTA('Indices Data'!$E$2:$E$100)),0),COUNTA('Indices Data'!$D$2:$D$100))+1)</f>
        <v>Complexity 2</v>
      </c>
      <c r="Q318" t="str">
        <f>INDEX('Indices Data'!$E$2:$E$100,MOD(ROUNDDOWN((ROW('Indices Data'!E317)-2)/1,0),COUNTA('Indices Data'!$E$2:$E$100))+1)</f>
        <v xml:space="preserve">CPU 2 </v>
      </c>
    </row>
    <row r="319" spans="14:17" x14ac:dyDescent="0.25">
      <c r="N319">
        <f>INDEX('Indices Data'!$A$2:$A$100,MOD(ROUNDDOWN((ROW('Indices Data'!A318)-2)/(COUNTA('Indices Data'!$B$2:$B$100)*COUNTA('Indices Data'!$E$2:$E$100)*COUNTA('Indices Data'!$D$2:$D$100)),0),COUNTA('Indices Data'!$A$2:$A$100))+1)</f>
        <v>8</v>
      </c>
      <c r="O319">
        <f>INDEX('Indices Data'!$B$2:$B$100, MOD(ROUNDDOWN((ROW('Indices Data'!B318)-2)/(COUNTA('Indices Data'!$E$2:$E$100)*COUNTA('Indices Data'!$D$2:$D$100)),0),COUNTA('Indices Data'!$B$2:$B$100))+1)</f>
        <v>2</v>
      </c>
      <c r="P319" t="str">
        <f>INDEX('Indices Data'!$D$2:$D$100, MOD(ROUNDDOWN((ROW('Indices Data'!D318)-2)/(COUNTA('Indices Data'!$E$2:$E$100)),0),COUNTA('Indices Data'!$D$2:$D$100))+1)</f>
        <v>Complexity 1</v>
      </c>
      <c r="Q319" t="str">
        <f>INDEX('Indices Data'!$E$2:$E$100,MOD(ROUNDDOWN((ROW('Indices Data'!E318)-2)/1,0),COUNTA('Indices Data'!$E$2:$E$100))+1)</f>
        <v>CPU 1</v>
      </c>
    </row>
    <row r="320" spans="14:17" x14ac:dyDescent="0.25">
      <c r="N320">
        <f>INDEX('Indices Data'!$A$2:$A$100,MOD(ROUNDDOWN((ROW('Indices Data'!A319)-2)/(COUNTA('Indices Data'!$B$2:$B$100)*COUNTA('Indices Data'!$E$2:$E$100)*COUNTA('Indices Data'!$D$2:$D$100)),0),COUNTA('Indices Data'!$A$2:$A$100))+1)</f>
        <v>8</v>
      </c>
      <c r="O320">
        <f>INDEX('Indices Data'!$B$2:$B$100, MOD(ROUNDDOWN((ROW('Indices Data'!B319)-2)/(COUNTA('Indices Data'!$E$2:$E$100)*COUNTA('Indices Data'!$D$2:$D$100)),0),COUNTA('Indices Data'!$B$2:$B$100))+1)</f>
        <v>2</v>
      </c>
      <c r="P320" t="str">
        <f>INDEX('Indices Data'!$D$2:$D$100, MOD(ROUNDDOWN((ROW('Indices Data'!D319)-2)/(COUNTA('Indices Data'!$E$2:$E$100)),0),COUNTA('Indices Data'!$D$2:$D$100))+1)</f>
        <v>Complexity 1</v>
      </c>
      <c r="Q320" t="str">
        <f>INDEX('Indices Data'!$E$2:$E$100,MOD(ROUNDDOWN((ROW('Indices Data'!E319)-2)/1,0),COUNTA('Indices Data'!$E$2:$E$100))+1)</f>
        <v xml:space="preserve">CPU 2 </v>
      </c>
    </row>
    <row r="321" spans="14:17" x14ac:dyDescent="0.25">
      <c r="N321">
        <f>INDEX('Indices Data'!$A$2:$A$100,MOD(ROUNDDOWN((ROW('Indices Data'!A320)-2)/(COUNTA('Indices Data'!$B$2:$B$100)*COUNTA('Indices Data'!$E$2:$E$100)*COUNTA('Indices Data'!$D$2:$D$100)),0),COUNTA('Indices Data'!$A$2:$A$100))+1)</f>
        <v>8</v>
      </c>
      <c r="O321">
        <f>INDEX('Indices Data'!$B$2:$B$100, MOD(ROUNDDOWN((ROW('Indices Data'!B320)-2)/(COUNTA('Indices Data'!$E$2:$E$100)*COUNTA('Indices Data'!$D$2:$D$100)),0),COUNTA('Indices Data'!$B$2:$B$100))+1)</f>
        <v>2</v>
      </c>
      <c r="P321" t="str">
        <f>INDEX('Indices Data'!$D$2:$D$100, MOD(ROUNDDOWN((ROW('Indices Data'!D320)-2)/(COUNTA('Indices Data'!$E$2:$E$100)),0),COUNTA('Indices Data'!$D$2:$D$100))+1)</f>
        <v>Complexity 2</v>
      </c>
      <c r="Q321" t="str">
        <f>INDEX('Indices Data'!$E$2:$E$100,MOD(ROUNDDOWN((ROW('Indices Data'!E320)-2)/1,0),COUNTA('Indices Data'!$E$2:$E$100))+1)</f>
        <v>CPU 1</v>
      </c>
    </row>
    <row r="322" spans="14:17" x14ac:dyDescent="0.25">
      <c r="N322">
        <f>INDEX('Indices Data'!$A$2:$A$100,MOD(ROUNDDOWN((ROW('Indices Data'!A321)-2)/(COUNTA('Indices Data'!$B$2:$B$100)*COUNTA('Indices Data'!$E$2:$E$100)*COUNTA('Indices Data'!$D$2:$D$100)),0),COUNTA('Indices Data'!$A$2:$A$100))+1)</f>
        <v>8</v>
      </c>
      <c r="O322">
        <f>INDEX('Indices Data'!$B$2:$B$100, MOD(ROUNDDOWN((ROW('Indices Data'!B321)-2)/(COUNTA('Indices Data'!$E$2:$E$100)*COUNTA('Indices Data'!$D$2:$D$100)),0),COUNTA('Indices Data'!$B$2:$B$100))+1)</f>
        <v>2</v>
      </c>
      <c r="P322" t="str">
        <f>INDEX('Indices Data'!$D$2:$D$100, MOD(ROUNDDOWN((ROW('Indices Data'!D321)-2)/(COUNTA('Indices Data'!$E$2:$E$100)),0),COUNTA('Indices Data'!$D$2:$D$100))+1)</f>
        <v>Complexity 2</v>
      </c>
      <c r="Q322" t="str">
        <f>INDEX('Indices Data'!$E$2:$E$100,MOD(ROUNDDOWN((ROW('Indices Data'!E321)-2)/1,0),COUNTA('Indices Data'!$E$2:$E$100))+1)</f>
        <v xml:space="preserve">CPU 2 </v>
      </c>
    </row>
    <row r="323" spans="14:17" x14ac:dyDescent="0.25">
      <c r="N323">
        <f>INDEX('Indices Data'!$A$2:$A$100,MOD(ROUNDDOWN((ROW('Indices Data'!A322)-2)/(COUNTA('Indices Data'!$B$2:$B$100)*COUNTA('Indices Data'!$E$2:$E$100)*COUNTA('Indices Data'!$D$2:$D$100)),0),COUNTA('Indices Data'!$A$2:$A$100))+1)</f>
        <v>8</v>
      </c>
      <c r="O323">
        <f>INDEX('Indices Data'!$B$2:$B$100, MOD(ROUNDDOWN((ROW('Indices Data'!B322)-2)/(COUNTA('Indices Data'!$E$2:$E$100)*COUNTA('Indices Data'!$D$2:$D$100)),0),COUNTA('Indices Data'!$B$2:$B$100))+1)</f>
        <v>3</v>
      </c>
      <c r="P323" t="str">
        <f>INDEX('Indices Data'!$D$2:$D$100, MOD(ROUNDDOWN((ROW('Indices Data'!D322)-2)/(COUNTA('Indices Data'!$E$2:$E$100)),0),COUNTA('Indices Data'!$D$2:$D$100))+1)</f>
        <v>Complexity 1</v>
      </c>
      <c r="Q323" t="str">
        <f>INDEX('Indices Data'!$E$2:$E$100,MOD(ROUNDDOWN((ROW('Indices Data'!E322)-2)/1,0),COUNTA('Indices Data'!$E$2:$E$100))+1)</f>
        <v>CPU 1</v>
      </c>
    </row>
    <row r="324" spans="14:17" x14ac:dyDescent="0.25">
      <c r="N324">
        <f>INDEX('Indices Data'!$A$2:$A$100,MOD(ROUNDDOWN((ROW('Indices Data'!A323)-2)/(COUNTA('Indices Data'!$B$2:$B$100)*COUNTA('Indices Data'!$E$2:$E$100)*COUNTA('Indices Data'!$D$2:$D$100)),0),COUNTA('Indices Data'!$A$2:$A$100))+1)</f>
        <v>8</v>
      </c>
      <c r="O324">
        <f>INDEX('Indices Data'!$B$2:$B$100, MOD(ROUNDDOWN((ROW('Indices Data'!B323)-2)/(COUNTA('Indices Data'!$E$2:$E$100)*COUNTA('Indices Data'!$D$2:$D$100)),0),COUNTA('Indices Data'!$B$2:$B$100))+1)</f>
        <v>3</v>
      </c>
      <c r="P324" t="str">
        <f>INDEX('Indices Data'!$D$2:$D$100, MOD(ROUNDDOWN((ROW('Indices Data'!D323)-2)/(COUNTA('Indices Data'!$E$2:$E$100)),0),COUNTA('Indices Data'!$D$2:$D$100))+1)</f>
        <v>Complexity 1</v>
      </c>
      <c r="Q324" t="str">
        <f>INDEX('Indices Data'!$E$2:$E$100,MOD(ROUNDDOWN((ROW('Indices Data'!E323)-2)/1,0),COUNTA('Indices Data'!$E$2:$E$100))+1)</f>
        <v xml:space="preserve">CPU 2 </v>
      </c>
    </row>
    <row r="325" spans="14:17" x14ac:dyDescent="0.25">
      <c r="N325">
        <f>INDEX('Indices Data'!$A$2:$A$100,MOD(ROUNDDOWN((ROW('Indices Data'!A324)-2)/(COUNTA('Indices Data'!$B$2:$B$100)*COUNTA('Indices Data'!$E$2:$E$100)*COUNTA('Indices Data'!$D$2:$D$100)),0),COUNTA('Indices Data'!$A$2:$A$100))+1)</f>
        <v>8</v>
      </c>
      <c r="O325">
        <f>INDEX('Indices Data'!$B$2:$B$100, MOD(ROUNDDOWN((ROW('Indices Data'!B324)-2)/(COUNTA('Indices Data'!$E$2:$E$100)*COUNTA('Indices Data'!$D$2:$D$100)),0),COUNTA('Indices Data'!$B$2:$B$100))+1)</f>
        <v>3</v>
      </c>
      <c r="P325" t="str">
        <f>INDEX('Indices Data'!$D$2:$D$100, MOD(ROUNDDOWN((ROW('Indices Data'!D324)-2)/(COUNTA('Indices Data'!$E$2:$E$100)),0),COUNTA('Indices Data'!$D$2:$D$100))+1)</f>
        <v>Complexity 2</v>
      </c>
      <c r="Q325" t="str">
        <f>INDEX('Indices Data'!$E$2:$E$100,MOD(ROUNDDOWN((ROW('Indices Data'!E324)-2)/1,0),COUNTA('Indices Data'!$E$2:$E$100))+1)</f>
        <v>CPU 1</v>
      </c>
    </row>
    <row r="326" spans="14:17" x14ac:dyDescent="0.25">
      <c r="N326">
        <f>INDEX('Indices Data'!$A$2:$A$100,MOD(ROUNDDOWN((ROW('Indices Data'!A325)-2)/(COUNTA('Indices Data'!$B$2:$B$100)*COUNTA('Indices Data'!$E$2:$E$100)*COUNTA('Indices Data'!$D$2:$D$100)),0),COUNTA('Indices Data'!$A$2:$A$100))+1)</f>
        <v>8</v>
      </c>
      <c r="O326">
        <f>INDEX('Indices Data'!$B$2:$B$100, MOD(ROUNDDOWN((ROW('Indices Data'!B325)-2)/(COUNTA('Indices Data'!$E$2:$E$100)*COUNTA('Indices Data'!$D$2:$D$100)),0),COUNTA('Indices Data'!$B$2:$B$100))+1)</f>
        <v>3</v>
      </c>
      <c r="P326" t="str">
        <f>INDEX('Indices Data'!$D$2:$D$100, MOD(ROUNDDOWN((ROW('Indices Data'!D325)-2)/(COUNTA('Indices Data'!$E$2:$E$100)),0),COUNTA('Indices Data'!$D$2:$D$100))+1)</f>
        <v>Complexity 2</v>
      </c>
      <c r="Q326" t="str">
        <f>INDEX('Indices Data'!$E$2:$E$100,MOD(ROUNDDOWN((ROW('Indices Data'!E325)-2)/1,0),COUNTA('Indices Data'!$E$2:$E$100))+1)</f>
        <v xml:space="preserve">CPU 2 </v>
      </c>
    </row>
    <row r="327" spans="14:17" x14ac:dyDescent="0.25">
      <c r="N327">
        <f>INDEX('Indices Data'!$A$2:$A$100,MOD(ROUNDDOWN((ROW('Indices Data'!A326)-2)/(COUNTA('Indices Data'!$B$2:$B$100)*COUNTA('Indices Data'!$E$2:$E$100)*COUNTA('Indices Data'!$D$2:$D$100)),0),COUNTA('Indices Data'!$A$2:$A$100))+1)</f>
        <v>8</v>
      </c>
      <c r="O327">
        <f>INDEX('Indices Data'!$B$2:$B$100, MOD(ROUNDDOWN((ROW('Indices Data'!B326)-2)/(COUNTA('Indices Data'!$E$2:$E$100)*COUNTA('Indices Data'!$D$2:$D$100)),0),COUNTA('Indices Data'!$B$2:$B$100))+1)</f>
        <v>4</v>
      </c>
      <c r="P327" t="str">
        <f>INDEX('Indices Data'!$D$2:$D$100, MOD(ROUNDDOWN((ROW('Indices Data'!D326)-2)/(COUNTA('Indices Data'!$E$2:$E$100)),0),COUNTA('Indices Data'!$D$2:$D$100))+1)</f>
        <v>Complexity 1</v>
      </c>
      <c r="Q327" t="str">
        <f>INDEX('Indices Data'!$E$2:$E$100,MOD(ROUNDDOWN((ROW('Indices Data'!E326)-2)/1,0),COUNTA('Indices Data'!$E$2:$E$100))+1)</f>
        <v>CPU 1</v>
      </c>
    </row>
    <row r="328" spans="14:17" x14ac:dyDescent="0.25">
      <c r="N328">
        <f>INDEX('Indices Data'!$A$2:$A$100,MOD(ROUNDDOWN((ROW('Indices Data'!A327)-2)/(COUNTA('Indices Data'!$B$2:$B$100)*COUNTA('Indices Data'!$E$2:$E$100)*COUNTA('Indices Data'!$D$2:$D$100)),0),COUNTA('Indices Data'!$A$2:$A$100))+1)</f>
        <v>8</v>
      </c>
      <c r="O328">
        <f>INDEX('Indices Data'!$B$2:$B$100, MOD(ROUNDDOWN((ROW('Indices Data'!B327)-2)/(COUNTA('Indices Data'!$E$2:$E$100)*COUNTA('Indices Data'!$D$2:$D$100)),0),COUNTA('Indices Data'!$B$2:$B$100))+1)</f>
        <v>4</v>
      </c>
      <c r="P328" t="str">
        <f>INDEX('Indices Data'!$D$2:$D$100, MOD(ROUNDDOWN((ROW('Indices Data'!D327)-2)/(COUNTA('Indices Data'!$E$2:$E$100)),0),COUNTA('Indices Data'!$D$2:$D$100))+1)</f>
        <v>Complexity 1</v>
      </c>
      <c r="Q328" t="str">
        <f>INDEX('Indices Data'!$E$2:$E$100,MOD(ROUNDDOWN((ROW('Indices Data'!E327)-2)/1,0),COUNTA('Indices Data'!$E$2:$E$100))+1)</f>
        <v xml:space="preserve">CPU 2 </v>
      </c>
    </row>
    <row r="329" spans="14:17" x14ac:dyDescent="0.25">
      <c r="N329">
        <f>INDEX('Indices Data'!$A$2:$A$100,MOD(ROUNDDOWN((ROW('Indices Data'!A328)-2)/(COUNTA('Indices Data'!$B$2:$B$100)*COUNTA('Indices Data'!$E$2:$E$100)*COUNTA('Indices Data'!$D$2:$D$100)),0),COUNTA('Indices Data'!$A$2:$A$100))+1)</f>
        <v>8</v>
      </c>
      <c r="O329">
        <f>INDEX('Indices Data'!$B$2:$B$100, MOD(ROUNDDOWN((ROW('Indices Data'!B328)-2)/(COUNTA('Indices Data'!$E$2:$E$100)*COUNTA('Indices Data'!$D$2:$D$100)),0),COUNTA('Indices Data'!$B$2:$B$100))+1)</f>
        <v>4</v>
      </c>
      <c r="P329" t="str">
        <f>INDEX('Indices Data'!$D$2:$D$100, MOD(ROUNDDOWN((ROW('Indices Data'!D328)-2)/(COUNTA('Indices Data'!$E$2:$E$100)),0),COUNTA('Indices Data'!$D$2:$D$100))+1)</f>
        <v>Complexity 2</v>
      </c>
      <c r="Q329" t="str">
        <f>INDEX('Indices Data'!$E$2:$E$100,MOD(ROUNDDOWN((ROW('Indices Data'!E328)-2)/1,0),COUNTA('Indices Data'!$E$2:$E$100))+1)</f>
        <v>CPU 1</v>
      </c>
    </row>
    <row r="330" spans="14:17" x14ac:dyDescent="0.25">
      <c r="N330">
        <f>INDEX('Indices Data'!$A$2:$A$100,MOD(ROUNDDOWN((ROW('Indices Data'!A329)-2)/(COUNTA('Indices Data'!$B$2:$B$100)*COUNTA('Indices Data'!$E$2:$E$100)*COUNTA('Indices Data'!$D$2:$D$100)),0),COUNTA('Indices Data'!$A$2:$A$100))+1)</f>
        <v>8</v>
      </c>
      <c r="O330">
        <f>INDEX('Indices Data'!$B$2:$B$100, MOD(ROUNDDOWN((ROW('Indices Data'!B329)-2)/(COUNTA('Indices Data'!$E$2:$E$100)*COUNTA('Indices Data'!$D$2:$D$100)),0),COUNTA('Indices Data'!$B$2:$B$100))+1)</f>
        <v>4</v>
      </c>
      <c r="P330" t="str">
        <f>INDEX('Indices Data'!$D$2:$D$100, MOD(ROUNDDOWN((ROW('Indices Data'!D329)-2)/(COUNTA('Indices Data'!$E$2:$E$100)),0),COUNTA('Indices Data'!$D$2:$D$100))+1)</f>
        <v>Complexity 2</v>
      </c>
      <c r="Q330" t="str">
        <f>INDEX('Indices Data'!$E$2:$E$100,MOD(ROUNDDOWN((ROW('Indices Data'!E329)-2)/1,0),COUNTA('Indices Data'!$E$2:$E$100))+1)</f>
        <v xml:space="preserve">CPU 2 </v>
      </c>
    </row>
    <row r="331" spans="14:17" x14ac:dyDescent="0.25">
      <c r="N331">
        <f>INDEX('Indices Data'!$A$2:$A$100,MOD(ROUNDDOWN((ROW('Indices Data'!A330)-2)/(COUNTA('Indices Data'!$B$2:$B$100)*COUNTA('Indices Data'!$E$2:$E$100)*COUNTA('Indices Data'!$D$2:$D$100)),0),COUNTA('Indices Data'!$A$2:$A$100))+1)</f>
        <v>8</v>
      </c>
      <c r="O331">
        <f>INDEX('Indices Data'!$B$2:$B$100, MOD(ROUNDDOWN((ROW('Indices Data'!B330)-2)/(COUNTA('Indices Data'!$E$2:$E$100)*COUNTA('Indices Data'!$D$2:$D$100)),0),COUNTA('Indices Data'!$B$2:$B$100))+1)</f>
        <v>5</v>
      </c>
      <c r="P331" t="str">
        <f>INDEX('Indices Data'!$D$2:$D$100, MOD(ROUNDDOWN((ROW('Indices Data'!D330)-2)/(COUNTA('Indices Data'!$E$2:$E$100)),0),COUNTA('Indices Data'!$D$2:$D$100))+1)</f>
        <v>Complexity 1</v>
      </c>
      <c r="Q331" t="str">
        <f>INDEX('Indices Data'!$E$2:$E$100,MOD(ROUNDDOWN((ROW('Indices Data'!E330)-2)/1,0),COUNTA('Indices Data'!$E$2:$E$100))+1)</f>
        <v>CPU 1</v>
      </c>
    </row>
    <row r="332" spans="14:17" x14ac:dyDescent="0.25">
      <c r="N332">
        <f>INDEX('Indices Data'!$A$2:$A$100,MOD(ROUNDDOWN((ROW('Indices Data'!A331)-2)/(COUNTA('Indices Data'!$B$2:$B$100)*COUNTA('Indices Data'!$E$2:$E$100)*COUNTA('Indices Data'!$D$2:$D$100)),0),COUNTA('Indices Data'!$A$2:$A$100))+1)</f>
        <v>8</v>
      </c>
      <c r="O332">
        <f>INDEX('Indices Data'!$B$2:$B$100, MOD(ROUNDDOWN((ROW('Indices Data'!B331)-2)/(COUNTA('Indices Data'!$E$2:$E$100)*COUNTA('Indices Data'!$D$2:$D$100)),0),COUNTA('Indices Data'!$B$2:$B$100))+1)</f>
        <v>5</v>
      </c>
      <c r="P332" t="str">
        <f>INDEX('Indices Data'!$D$2:$D$100, MOD(ROUNDDOWN((ROW('Indices Data'!D331)-2)/(COUNTA('Indices Data'!$E$2:$E$100)),0),COUNTA('Indices Data'!$D$2:$D$100))+1)</f>
        <v>Complexity 1</v>
      </c>
      <c r="Q332" t="str">
        <f>INDEX('Indices Data'!$E$2:$E$100,MOD(ROUNDDOWN((ROW('Indices Data'!E331)-2)/1,0),COUNTA('Indices Data'!$E$2:$E$100))+1)</f>
        <v xml:space="preserve">CPU 2 </v>
      </c>
    </row>
    <row r="333" spans="14:17" x14ac:dyDescent="0.25">
      <c r="N333">
        <f>INDEX('Indices Data'!$A$2:$A$100,MOD(ROUNDDOWN((ROW('Indices Data'!A332)-2)/(COUNTA('Indices Data'!$B$2:$B$100)*COUNTA('Indices Data'!$E$2:$E$100)*COUNTA('Indices Data'!$D$2:$D$100)),0),COUNTA('Indices Data'!$A$2:$A$100))+1)</f>
        <v>8</v>
      </c>
      <c r="O333">
        <f>INDEX('Indices Data'!$B$2:$B$100, MOD(ROUNDDOWN((ROW('Indices Data'!B332)-2)/(COUNTA('Indices Data'!$E$2:$E$100)*COUNTA('Indices Data'!$D$2:$D$100)),0),COUNTA('Indices Data'!$B$2:$B$100))+1)</f>
        <v>5</v>
      </c>
      <c r="P333" t="str">
        <f>INDEX('Indices Data'!$D$2:$D$100, MOD(ROUNDDOWN((ROW('Indices Data'!D332)-2)/(COUNTA('Indices Data'!$E$2:$E$100)),0),COUNTA('Indices Data'!$D$2:$D$100))+1)</f>
        <v>Complexity 2</v>
      </c>
      <c r="Q333" t="str">
        <f>INDEX('Indices Data'!$E$2:$E$100,MOD(ROUNDDOWN((ROW('Indices Data'!E332)-2)/1,0),COUNTA('Indices Data'!$E$2:$E$100))+1)</f>
        <v>CPU 1</v>
      </c>
    </row>
    <row r="334" spans="14:17" x14ac:dyDescent="0.25">
      <c r="N334">
        <f>INDEX('Indices Data'!$A$2:$A$100,MOD(ROUNDDOWN((ROW('Indices Data'!A333)-2)/(COUNTA('Indices Data'!$B$2:$B$100)*COUNTA('Indices Data'!$E$2:$E$100)*COUNTA('Indices Data'!$D$2:$D$100)),0),COUNTA('Indices Data'!$A$2:$A$100))+1)</f>
        <v>8</v>
      </c>
      <c r="O334">
        <f>INDEX('Indices Data'!$B$2:$B$100, MOD(ROUNDDOWN((ROW('Indices Data'!B333)-2)/(COUNTA('Indices Data'!$E$2:$E$100)*COUNTA('Indices Data'!$D$2:$D$100)),0),COUNTA('Indices Data'!$B$2:$B$100))+1)</f>
        <v>5</v>
      </c>
      <c r="P334" t="str">
        <f>INDEX('Indices Data'!$D$2:$D$100, MOD(ROUNDDOWN((ROW('Indices Data'!D333)-2)/(COUNTA('Indices Data'!$E$2:$E$100)),0),COUNTA('Indices Data'!$D$2:$D$100))+1)</f>
        <v>Complexity 2</v>
      </c>
      <c r="Q334" t="str">
        <f>INDEX('Indices Data'!$E$2:$E$100,MOD(ROUNDDOWN((ROW('Indices Data'!E333)-2)/1,0),COUNTA('Indices Data'!$E$2:$E$100))+1)</f>
        <v xml:space="preserve">CPU 2 </v>
      </c>
    </row>
    <row r="335" spans="14:17" x14ac:dyDescent="0.25">
      <c r="N335">
        <f>INDEX('Indices Data'!$A$2:$A$100,MOD(ROUNDDOWN((ROW('Indices Data'!A334)-2)/(COUNTA('Indices Data'!$B$2:$B$100)*COUNTA('Indices Data'!$E$2:$E$100)*COUNTA('Indices Data'!$D$2:$D$100)),0),COUNTA('Indices Data'!$A$2:$A$100))+1)</f>
        <v>8</v>
      </c>
      <c r="O335">
        <f>INDEX('Indices Data'!$B$2:$B$100, MOD(ROUNDDOWN((ROW('Indices Data'!B334)-2)/(COUNTA('Indices Data'!$E$2:$E$100)*COUNTA('Indices Data'!$D$2:$D$100)),0),COUNTA('Indices Data'!$B$2:$B$100))+1)</f>
        <v>6</v>
      </c>
      <c r="P335" t="str">
        <f>INDEX('Indices Data'!$D$2:$D$100, MOD(ROUNDDOWN((ROW('Indices Data'!D334)-2)/(COUNTA('Indices Data'!$E$2:$E$100)),0),COUNTA('Indices Data'!$D$2:$D$100))+1)</f>
        <v>Complexity 1</v>
      </c>
      <c r="Q335" t="str">
        <f>INDEX('Indices Data'!$E$2:$E$100,MOD(ROUNDDOWN((ROW('Indices Data'!E334)-2)/1,0),COUNTA('Indices Data'!$E$2:$E$100))+1)</f>
        <v>CPU 1</v>
      </c>
    </row>
    <row r="336" spans="14:17" x14ac:dyDescent="0.25">
      <c r="N336">
        <f>INDEX('Indices Data'!$A$2:$A$100,MOD(ROUNDDOWN((ROW('Indices Data'!A335)-2)/(COUNTA('Indices Data'!$B$2:$B$100)*COUNTA('Indices Data'!$E$2:$E$100)*COUNTA('Indices Data'!$D$2:$D$100)),0),COUNTA('Indices Data'!$A$2:$A$100))+1)</f>
        <v>8</v>
      </c>
      <c r="O336">
        <f>INDEX('Indices Data'!$B$2:$B$100, MOD(ROUNDDOWN((ROW('Indices Data'!B335)-2)/(COUNTA('Indices Data'!$E$2:$E$100)*COUNTA('Indices Data'!$D$2:$D$100)),0),COUNTA('Indices Data'!$B$2:$B$100))+1)</f>
        <v>6</v>
      </c>
      <c r="P336" t="str">
        <f>INDEX('Indices Data'!$D$2:$D$100, MOD(ROUNDDOWN((ROW('Indices Data'!D335)-2)/(COUNTA('Indices Data'!$E$2:$E$100)),0),COUNTA('Indices Data'!$D$2:$D$100))+1)</f>
        <v>Complexity 1</v>
      </c>
      <c r="Q336" t="str">
        <f>INDEX('Indices Data'!$E$2:$E$100,MOD(ROUNDDOWN((ROW('Indices Data'!E335)-2)/1,0),COUNTA('Indices Data'!$E$2:$E$100))+1)</f>
        <v xml:space="preserve">CPU 2 </v>
      </c>
    </row>
    <row r="337" spans="14:17" x14ac:dyDescent="0.25">
      <c r="N337">
        <f>INDEX('Indices Data'!$A$2:$A$100,MOD(ROUNDDOWN((ROW('Indices Data'!A336)-2)/(COUNTA('Indices Data'!$B$2:$B$100)*COUNTA('Indices Data'!$E$2:$E$100)*COUNTA('Indices Data'!$D$2:$D$100)),0),COUNTA('Indices Data'!$A$2:$A$100))+1)</f>
        <v>8</v>
      </c>
      <c r="O337">
        <f>INDEX('Indices Data'!$B$2:$B$100, MOD(ROUNDDOWN((ROW('Indices Data'!B336)-2)/(COUNTA('Indices Data'!$E$2:$E$100)*COUNTA('Indices Data'!$D$2:$D$100)),0),COUNTA('Indices Data'!$B$2:$B$100))+1)</f>
        <v>6</v>
      </c>
      <c r="P337" t="str">
        <f>INDEX('Indices Data'!$D$2:$D$100, MOD(ROUNDDOWN((ROW('Indices Data'!D336)-2)/(COUNTA('Indices Data'!$E$2:$E$100)),0),COUNTA('Indices Data'!$D$2:$D$100))+1)</f>
        <v>Complexity 2</v>
      </c>
      <c r="Q337" t="str">
        <f>INDEX('Indices Data'!$E$2:$E$100,MOD(ROUNDDOWN((ROW('Indices Data'!E336)-2)/1,0),COUNTA('Indices Data'!$E$2:$E$100))+1)</f>
        <v>CPU 1</v>
      </c>
    </row>
    <row r="338" spans="14:17" x14ac:dyDescent="0.25">
      <c r="N338">
        <f>INDEX('Indices Data'!$A$2:$A$100,MOD(ROUNDDOWN((ROW('Indices Data'!A337)-2)/(COUNTA('Indices Data'!$B$2:$B$100)*COUNTA('Indices Data'!$E$2:$E$100)*COUNTA('Indices Data'!$D$2:$D$100)),0),COUNTA('Indices Data'!$A$2:$A$100))+1)</f>
        <v>8</v>
      </c>
      <c r="O338">
        <f>INDEX('Indices Data'!$B$2:$B$100, MOD(ROUNDDOWN((ROW('Indices Data'!B337)-2)/(COUNTA('Indices Data'!$E$2:$E$100)*COUNTA('Indices Data'!$D$2:$D$100)),0),COUNTA('Indices Data'!$B$2:$B$100))+1)</f>
        <v>6</v>
      </c>
      <c r="P338" t="str">
        <f>INDEX('Indices Data'!$D$2:$D$100, MOD(ROUNDDOWN((ROW('Indices Data'!D337)-2)/(COUNTA('Indices Data'!$E$2:$E$100)),0),COUNTA('Indices Data'!$D$2:$D$100))+1)</f>
        <v>Complexity 2</v>
      </c>
      <c r="Q338" t="str">
        <f>INDEX('Indices Data'!$E$2:$E$100,MOD(ROUNDDOWN((ROW('Indices Data'!E337)-2)/1,0),COUNTA('Indices Data'!$E$2:$E$100))+1)</f>
        <v xml:space="preserve">CPU 2 </v>
      </c>
    </row>
    <row r="339" spans="14:17" x14ac:dyDescent="0.25">
      <c r="N339">
        <f>INDEX('Indices Data'!$A$2:$A$100,MOD(ROUNDDOWN((ROW('Indices Data'!A338)-2)/(COUNTA('Indices Data'!$B$2:$B$100)*COUNTA('Indices Data'!$E$2:$E$100)*COUNTA('Indices Data'!$D$2:$D$100)),0),COUNTA('Indices Data'!$A$2:$A$100))+1)</f>
        <v>8</v>
      </c>
      <c r="O339">
        <f>INDEX('Indices Data'!$B$2:$B$100, MOD(ROUNDDOWN((ROW('Indices Data'!B338)-2)/(COUNTA('Indices Data'!$E$2:$E$100)*COUNTA('Indices Data'!$D$2:$D$100)),0),COUNTA('Indices Data'!$B$2:$B$100))+1)</f>
        <v>7</v>
      </c>
      <c r="P339" t="str">
        <f>INDEX('Indices Data'!$D$2:$D$100, MOD(ROUNDDOWN((ROW('Indices Data'!D338)-2)/(COUNTA('Indices Data'!$E$2:$E$100)),0),COUNTA('Indices Data'!$D$2:$D$100))+1)</f>
        <v>Complexity 1</v>
      </c>
      <c r="Q339" t="str">
        <f>INDEX('Indices Data'!$E$2:$E$100,MOD(ROUNDDOWN((ROW('Indices Data'!E338)-2)/1,0),COUNTA('Indices Data'!$E$2:$E$100))+1)</f>
        <v>CPU 1</v>
      </c>
    </row>
    <row r="340" spans="14:17" x14ac:dyDescent="0.25">
      <c r="N340">
        <f>INDEX('Indices Data'!$A$2:$A$100,MOD(ROUNDDOWN((ROW('Indices Data'!A339)-2)/(COUNTA('Indices Data'!$B$2:$B$100)*COUNTA('Indices Data'!$E$2:$E$100)*COUNTA('Indices Data'!$D$2:$D$100)),0),COUNTA('Indices Data'!$A$2:$A$100))+1)</f>
        <v>8</v>
      </c>
      <c r="O340">
        <f>INDEX('Indices Data'!$B$2:$B$100, MOD(ROUNDDOWN((ROW('Indices Data'!B339)-2)/(COUNTA('Indices Data'!$E$2:$E$100)*COUNTA('Indices Data'!$D$2:$D$100)),0),COUNTA('Indices Data'!$B$2:$B$100))+1)</f>
        <v>7</v>
      </c>
      <c r="P340" t="str">
        <f>INDEX('Indices Data'!$D$2:$D$100, MOD(ROUNDDOWN((ROW('Indices Data'!D339)-2)/(COUNTA('Indices Data'!$E$2:$E$100)),0),COUNTA('Indices Data'!$D$2:$D$100))+1)</f>
        <v>Complexity 1</v>
      </c>
      <c r="Q340" t="str">
        <f>INDEX('Indices Data'!$E$2:$E$100,MOD(ROUNDDOWN((ROW('Indices Data'!E339)-2)/1,0),COUNTA('Indices Data'!$E$2:$E$100))+1)</f>
        <v xml:space="preserve">CPU 2 </v>
      </c>
    </row>
    <row r="341" spans="14:17" x14ac:dyDescent="0.25">
      <c r="N341">
        <f>INDEX('Indices Data'!$A$2:$A$100,MOD(ROUNDDOWN((ROW('Indices Data'!A340)-2)/(COUNTA('Indices Data'!$B$2:$B$100)*COUNTA('Indices Data'!$E$2:$E$100)*COUNTA('Indices Data'!$D$2:$D$100)),0),COUNTA('Indices Data'!$A$2:$A$100))+1)</f>
        <v>8</v>
      </c>
      <c r="O341">
        <f>INDEX('Indices Data'!$B$2:$B$100, MOD(ROUNDDOWN((ROW('Indices Data'!B340)-2)/(COUNTA('Indices Data'!$E$2:$E$100)*COUNTA('Indices Data'!$D$2:$D$100)),0),COUNTA('Indices Data'!$B$2:$B$100))+1)</f>
        <v>7</v>
      </c>
      <c r="P341" t="str">
        <f>INDEX('Indices Data'!$D$2:$D$100, MOD(ROUNDDOWN((ROW('Indices Data'!D340)-2)/(COUNTA('Indices Data'!$E$2:$E$100)),0),COUNTA('Indices Data'!$D$2:$D$100))+1)</f>
        <v>Complexity 2</v>
      </c>
      <c r="Q341" t="str">
        <f>INDEX('Indices Data'!$E$2:$E$100,MOD(ROUNDDOWN((ROW('Indices Data'!E340)-2)/1,0),COUNTA('Indices Data'!$E$2:$E$100))+1)</f>
        <v>CPU 1</v>
      </c>
    </row>
    <row r="342" spans="14:17" x14ac:dyDescent="0.25">
      <c r="N342">
        <f>INDEX('Indices Data'!$A$2:$A$100,MOD(ROUNDDOWN((ROW('Indices Data'!A341)-2)/(COUNTA('Indices Data'!$B$2:$B$100)*COUNTA('Indices Data'!$E$2:$E$100)*COUNTA('Indices Data'!$D$2:$D$100)),0),COUNTA('Indices Data'!$A$2:$A$100))+1)</f>
        <v>8</v>
      </c>
      <c r="O342">
        <f>INDEX('Indices Data'!$B$2:$B$100, MOD(ROUNDDOWN((ROW('Indices Data'!B341)-2)/(COUNTA('Indices Data'!$E$2:$E$100)*COUNTA('Indices Data'!$D$2:$D$100)),0),COUNTA('Indices Data'!$B$2:$B$100))+1)</f>
        <v>7</v>
      </c>
      <c r="P342" t="str">
        <f>INDEX('Indices Data'!$D$2:$D$100, MOD(ROUNDDOWN((ROW('Indices Data'!D341)-2)/(COUNTA('Indices Data'!$E$2:$E$100)),0),COUNTA('Indices Data'!$D$2:$D$100))+1)</f>
        <v>Complexity 2</v>
      </c>
      <c r="Q342" t="str">
        <f>INDEX('Indices Data'!$E$2:$E$100,MOD(ROUNDDOWN((ROW('Indices Data'!E341)-2)/1,0),COUNTA('Indices Data'!$E$2:$E$100))+1)</f>
        <v xml:space="preserve">CPU 2 </v>
      </c>
    </row>
    <row r="343" spans="14:17" x14ac:dyDescent="0.25">
      <c r="N343">
        <f>INDEX('Indices Data'!$A$2:$A$100,MOD(ROUNDDOWN((ROW('Indices Data'!A342)-2)/(COUNTA('Indices Data'!$B$2:$B$100)*COUNTA('Indices Data'!$E$2:$E$100)*COUNTA('Indices Data'!$D$2:$D$100)),0),COUNTA('Indices Data'!$A$2:$A$100))+1)</f>
        <v>8</v>
      </c>
      <c r="O343">
        <f>INDEX('Indices Data'!$B$2:$B$100, MOD(ROUNDDOWN((ROW('Indices Data'!B342)-2)/(COUNTA('Indices Data'!$E$2:$E$100)*COUNTA('Indices Data'!$D$2:$D$100)),0),COUNTA('Indices Data'!$B$2:$B$100))+1)</f>
        <v>8</v>
      </c>
      <c r="P343" t="str">
        <f>INDEX('Indices Data'!$D$2:$D$100, MOD(ROUNDDOWN((ROW('Indices Data'!D342)-2)/(COUNTA('Indices Data'!$E$2:$E$100)),0),COUNTA('Indices Data'!$D$2:$D$100))+1)</f>
        <v>Complexity 1</v>
      </c>
      <c r="Q343" t="str">
        <f>INDEX('Indices Data'!$E$2:$E$100,MOD(ROUNDDOWN((ROW('Indices Data'!E342)-2)/1,0),COUNTA('Indices Data'!$E$2:$E$100))+1)</f>
        <v>CPU 1</v>
      </c>
    </row>
    <row r="344" spans="14:17" x14ac:dyDescent="0.25">
      <c r="N344">
        <f>INDEX('Indices Data'!$A$2:$A$100,MOD(ROUNDDOWN((ROW('Indices Data'!A343)-2)/(COUNTA('Indices Data'!$B$2:$B$100)*COUNTA('Indices Data'!$E$2:$E$100)*COUNTA('Indices Data'!$D$2:$D$100)),0),COUNTA('Indices Data'!$A$2:$A$100))+1)</f>
        <v>8</v>
      </c>
      <c r="O344">
        <f>INDEX('Indices Data'!$B$2:$B$100, MOD(ROUNDDOWN((ROW('Indices Data'!B343)-2)/(COUNTA('Indices Data'!$E$2:$E$100)*COUNTA('Indices Data'!$D$2:$D$100)),0),COUNTA('Indices Data'!$B$2:$B$100))+1)</f>
        <v>8</v>
      </c>
      <c r="P344" t="str">
        <f>INDEX('Indices Data'!$D$2:$D$100, MOD(ROUNDDOWN((ROW('Indices Data'!D343)-2)/(COUNTA('Indices Data'!$E$2:$E$100)),0),COUNTA('Indices Data'!$D$2:$D$100))+1)</f>
        <v>Complexity 1</v>
      </c>
      <c r="Q344" t="str">
        <f>INDEX('Indices Data'!$E$2:$E$100,MOD(ROUNDDOWN((ROW('Indices Data'!E343)-2)/1,0),COUNTA('Indices Data'!$E$2:$E$100))+1)</f>
        <v xml:space="preserve">CPU 2 </v>
      </c>
    </row>
    <row r="345" spans="14:17" x14ac:dyDescent="0.25">
      <c r="N345">
        <f>INDEX('Indices Data'!$A$2:$A$100,MOD(ROUNDDOWN((ROW('Indices Data'!A344)-2)/(COUNTA('Indices Data'!$B$2:$B$100)*COUNTA('Indices Data'!$E$2:$E$100)*COUNTA('Indices Data'!$D$2:$D$100)),0),COUNTA('Indices Data'!$A$2:$A$100))+1)</f>
        <v>8</v>
      </c>
      <c r="O345">
        <f>INDEX('Indices Data'!$B$2:$B$100, MOD(ROUNDDOWN((ROW('Indices Data'!B344)-2)/(COUNTA('Indices Data'!$E$2:$E$100)*COUNTA('Indices Data'!$D$2:$D$100)),0),COUNTA('Indices Data'!$B$2:$B$100))+1)</f>
        <v>8</v>
      </c>
      <c r="P345" t="str">
        <f>INDEX('Indices Data'!$D$2:$D$100, MOD(ROUNDDOWN((ROW('Indices Data'!D344)-2)/(COUNTA('Indices Data'!$E$2:$E$100)),0),COUNTA('Indices Data'!$D$2:$D$100))+1)</f>
        <v>Complexity 2</v>
      </c>
      <c r="Q345" t="str">
        <f>INDEX('Indices Data'!$E$2:$E$100,MOD(ROUNDDOWN((ROW('Indices Data'!E344)-2)/1,0),COUNTA('Indices Data'!$E$2:$E$100))+1)</f>
        <v>CPU 1</v>
      </c>
    </row>
    <row r="346" spans="14:17" x14ac:dyDescent="0.25">
      <c r="N346">
        <f>INDEX('Indices Data'!$A$2:$A$100,MOD(ROUNDDOWN((ROW('Indices Data'!A345)-2)/(COUNTA('Indices Data'!$B$2:$B$100)*COUNTA('Indices Data'!$E$2:$E$100)*COUNTA('Indices Data'!$D$2:$D$100)),0),COUNTA('Indices Data'!$A$2:$A$100))+1)</f>
        <v>8</v>
      </c>
      <c r="O346">
        <f>INDEX('Indices Data'!$B$2:$B$100, MOD(ROUNDDOWN((ROW('Indices Data'!B345)-2)/(COUNTA('Indices Data'!$E$2:$E$100)*COUNTA('Indices Data'!$D$2:$D$100)),0),COUNTA('Indices Data'!$B$2:$B$100))+1)</f>
        <v>8</v>
      </c>
      <c r="P346" t="str">
        <f>INDEX('Indices Data'!$D$2:$D$100, MOD(ROUNDDOWN((ROW('Indices Data'!D345)-2)/(COUNTA('Indices Data'!$E$2:$E$100)),0),COUNTA('Indices Data'!$D$2:$D$100))+1)</f>
        <v>Complexity 2</v>
      </c>
      <c r="Q346" t="str">
        <f>INDEX('Indices Data'!$E$2:$E$100,MOD(ROUNDDOWN((ROW('Indices Data'!E345)-2)/1,0),COUNTA('Indices Data'!$E$2:$E$100))+1)</f>
        <v xml:space="preserve">CPU 2 </v>
      </c>
    </row>
    <row r="347" spans="14:17" x14ac:dyDescent="0.25">
      <c r="N347">
        <f>INDEX('Indices Data'!$A$2:$A$100,MOD(ROUNDDOWN((ROW('Indices Data'!A346)-2)/(COUNTA('Indices Data'!$B$2:$B$100)*COUNTA('Indices Data'!$E$2:$E$100)*COUNTA('Indices Data'!$D$2:$D$100)),0),COUNTA('Indices Data'!$A$2:$A$100))+1)</f>
        <v>8</v>
      </c>
      <c r="O347">
        <f>INDEX('Indices Data'!$B$2:$B$100, MOD(ROUNDDOWN((ROW('Indices Data'!B346)-2)/(COUNTA('Indices Data'!$E$2:$E$100)*COUNTA('Indices Data'!$D$2:$D$100)),0),COUNTA('Indices Data'!$B$2:$B$100))+1)</f>
        <v>9</v>
      </c>
      <c r="P347" t="str">
        <f>INDEX('Indices Data'!$D$2:$D$100, MOD(ROUNDDOWN((ROW('Indices Data'!D346)-2)/(COUNTA('Indices Data'!$E$2:$E$100)),0),COUNTA('Indices Data'!$D$2:$D$100))+1)</f>
        <v>Complexity 1</v>
      </c>
      <c r="Q347" t="str">
        <f>INDEX('Indices Data'!$E$2:$E$100,MOD(ROUNDDOWN((ROW('Indices Data'!E346)-2)/1,0),COUNTA('Indices Data'!$E$2:$E$100))+1)</f>
        <v>CPU 1</v>
      </c>
    </row>
    <row r="348" spans="14:17" x14ac:dyDescent="0.25">
      <c r="N348">
        <f>INDEX('Indices Data'!$A$2:$A$100,MOD(ROUNDDOWN((ROW('Indices Data'!A347)-2)/(COUNTA('Indices Data'!$B$2:$B$100)*COUNTA('Indices Data'!$E$2:$E$100)*COUNTA('Indices Data'!$D$2:$D$100)),0),COUNTA('Indices Data'!$A$2:$A$100))+1)</f>
        <v>8</v>
      </c>
      <c r="O348">
        <f>INDEX('Indices Data'!$B$2:$B$100, MOD(ROUNDDOWN((ROW('Indices Data'!B347)-2)/(COUNTA('Indices Data'!$E$2:$E$100)*COUNTA('Indices Data'!$D$2:$D$100)),0),COUNTA('Indices Data'!$B$2:$B$100))+1)</f>
        <v>9</v>
      </c>
      <c r="P348" t="str">
        <f>INDEX('Indices Data'!$D$2:$D$100, MOD(ROUNDDOWN((ROW('Indices Data'!D347)-2)/(COUNTA('Indices Data'!$E$2:$E$100)),0),COUNTA('Indices Data'!$D$2:$D$100))+1)</f>
        <v>Complexity 1</v>
      </c>
      <c r="Q348" t="str">
        <f>INDEX('Indices Data'!$E$2:$E$100,MOD(ROUNDDOWN((ROW('Indices Data'!E347)-2)/1,0),COUNTA('Indices Data'!$E$2:$E$100))+1)</f>
        <v xml:space="preserve">CPU 2 </v>
      </c>
    </row>
    <row r="349" spans="14:17" x14ac:dyDescent="0.25">
      <c r="N349">
        <f>INDEX('Indices Data'!$A$2:$A$100,MOD(ROUNDDOWN((ROW('Indices Data'!A348)-2)/(COUNTA('Indices Data'!$B$2:$B$100)*COUNTA('Indices Data'!$E$2:$E$100)*COUNTA('Indices Data'!$D$2:$D$100)),0),COUNTA('Indices Data'!$A$2:$A$100))+1)</f>
        <v>8</v>
      </c>
      <c r="O349">
        <f>INDEX('Indices Data'!$B$2:$B$100, MOD(ROUNDDOWN((ROW('Indices Data'!B348)-2)/(COUNTA('Indices Data'!$E$2:$E$100)*COUNTA('Indices Data'!$D$2:$D$100)),0),COUNTA('Indices Data'!$B$2:$B$100))+1)</f>
        <v>9</v>
      </c>
      <c r="P349" t="str">
        <f>INDEX('Indices Data'!$D$2:$D$100, MOD(ROUNDDOWN((ROW('Indices Data'!D348)-2)/(COUNTA('Indices Data'!$E$2:$E$100)),0),COUNTA('Indices Data'!$D$2:$D$100))+1)</f>
        <v>Complexity 2</v>
      </c>
      <c r="Q349" t="str">
        <f>INDEX('Indices Data'!$E$2:$E$100,MOD(ROUNDDOWN((ROW('Indices Data'!E348)-2)/1,0),COUNTA('Indices Data'!$E$2:$E$100))+1)</f>
        <v>CPU 1</v>
      </c>
    </row>
    <row r="350" spans="14:17" x14ac:dyDescent="0.25">
      <c r="N350">
        <f>INDEX('Indices Data'!$A$2:$A$100,MOD(ROUNDDOWN((ROW('Indices Data'!A349)-2)/(COUNTA('Indices Data'!$B$2:$B$100)*COUNTA('Indices Data'!$E$2:$E$100)*COUNTA('Indices Data'!$D$2:$D$100)),0),COUNTA('Indices Data'!$A$2:$A$100))+1)</f>
        <v>8</v>
      </c>
      <c r="O350">
        <f>INDEX('Indices Data'!$B$2:$B$100, MOD(ROUNDDOWN((ROW('Indices Data'!B349)-2)/(COUNTA('Indices Data'!$E$2:$E$100)*COUNTA('Indices Data'!$D$2:$D$100)),0),COUNTA('Indices Data'!$B$2:$B$100))+1)</f>
        <v>9</v>
      </c>
      <c r="P350" t="str">
        <f>INDEX('Indices Data'!$D$2:$D$100, MOD(ROUNDDOWN((ROW('Indices Data'!D349)-2)/(COUNTA('Indices Data'!$E$2:$E$100)),0),COUNTA('Indices Data'!$D$2:$D$100))+1)</f>
        <v>Complexity 2</v>
      </c>
      <c r="Q350" t="str">
        <f>INDEX('Indices Data'!$E$2:$E$100,MOD(ROUNDDOWN((ROW('Indices Data'!E349)-2)/1,0),COUNTA('Indices Data'!$E$2:$E$100))+1)</f>
        <v xml:space="preserve">CPU 2 </v>
      </c>
    </row>
    <row r="351" spans="14:17" x14ac:dyDescent="0.25">
      <c r="N351">
        <f>INDEX('Indices Data'!$A$2:$A$100,MOD(ROUNDDOWN((ROW('Indices Data'!A350)-2)/(COUNTA('Indices Data'!$B$2:$B$100)*COUNTA('Indices Data'!$E$2:$E$100)*COUNTA('Indices Data'!$D$2:$D$100)),0),COUNTA('Indices Data'!$A$2:$A$100))+1)</f>
        <v>8</v>
      </c>
      <c r="O351">
        <f>INDEX('Indices Data'!$B$2:$B$100, MOD(ROUNDDOWN((ROW('Indices Data'!B350)-2)/(COUNTA('Indices Data'!$E$2:$E$100)*COUNTA('Indices Data'!$D$2:$D$100)),0),COUNTA('Indices Data'!$B$2:$B$100))+1)</f>
        <v>10</v>
      </c>
      <c r="P351" t="str">
        <f>INDEX('Indices Data'!$D$2:$D$100, MOD(ROUNDDOWN((ROW('Indices Data'!D350)-2)/(COUNTA('Indices Data'!$E$2:$E$100)),0),COUNTA('Indices Data'!$D$2:$D$100))+1)</f>
        <v>Complexity 1</v>
      </c>
      <c r="Q351" t="str">
        <f>INDEX('Indices Data'!$E$2:$E$100,MOD(ROUNDDOWN((ROW('Indices Data'!E350)-2)/1,0),COUNTA('Indices Data'!$E$2:$E$100))+1)</f>
        <v>CPU 1</v>
      </c>
    </row>
    <row r="352" spans="14:17" x14ac:dyDescent="0.25">
      <c r="N352">
        <f>INDEX('Indices Data'!$A$2:$A$100,MOD(ROUNDDOWN((ROW('Indices Data'!A351)-2)/(COUNTA('Indices Data'!$B$2:$B$100)*COUNTA('Indices Data'!$E$2:$E$100)*COUNTA('Indices Data'!$D$2:$D$100)),0),COUNTA('Indices Data'!$A$2:$A$100))+1)</f>
        <v>8</v>
      </c>
      <c r="O352">
        <f>INDEX('Indices Data'!$B$2:$B$100, MOD(ROUNDDOWN((ROW('Indices Data'!B351)-2)/(COUNTA('Indices Data'!$E$2:$E$100)*COUNTA('Indices Data'!$D$2:$D$100)),0),COUNTA('Indices Data'!$B$2:$B$100))+1)</f>
        <v>10</v>
      </c>
      <c r="P352" t="str">
        <f>INDEX('Indices Data'!$D$2:$D$100, MOD(ROUNDDOWN((ROW('Indices Data'!D351)-2)/(COUNTA('Indices Data'!$E$2:$E$100)),0),COUNTA('Indices Data'!$D$2:$D$100))+1)</f>
        <v>Complexity 1</v>
      </c>
      <c r="Q352" t="str">
        <f>INDEX('Indices Data'!$E$2:$E$100,MOD(ROUNDDOWN((ROW('Indices Data'!E351)-2)/1,0),COUNTA('Indices Data'!$E$2:$E$100))+1)</f>
        <v xml:space="preserve">CPU 2 </v>
      </c>
    </row>
    <row r="353" spans="14:17" x14ac:dyDescent="0.25">
      <c r="N353">
        <f>INDEX('Indices Data'!$A$2:$A$100,MOD(ROUNDDOWN((ROW('Indices Data'!A352)-2)/(COUNTA('Indices Data'!$B$2:$B$100)*COUNTA('Indices Data'!$E$2:$E$100)*COUNTA('Indices Data'!$D$2:$D$100)),0),COUNTA('Indices Data'!$A$2:$A$100))+1)</f>
        <v>8</v>
      </c>
      <c r="O353">
        <f>INDEX('Indices Data'!$B$2:$B$100, MOD(ROUNDDOWN((ROW('Indices Data'!B352)-2)/(COUNTA('Indices Data'!$E$2:$E$100)*COUNTA('Indices Data'!$D$2:$D$100)),0),COUNTA('Indices Data'!$B$2:$B$100))+1)</f>
        <v>10</v>
      </c>
      <c r="P353" t="str">
        <f>INDEX('Indices Data'!$D$2:$D$100, MOD(ROUNDDOWN((ROW('Indices Data'!D352)-2)/(COUNTA('Indices Data'!$E$2:$E$100)),0),COUNTA('Indices Data'!$D$2:$D$100))+1)</f>
        <v>Complexity 2</v>
      </c>
      <c r="Q353" t="str">
        <f>INDEX('Indices Data'!$E$2:$E$100,MOD(ROUNDDOWN((ROW('Indices Data'!E352)-2)/1,0),COUNTA('Indices Data'!$E$2:$E$100))+1)</f>
        <v>CPU 1</v>
      </c>
    </row>
    <row r="354" spans="14:17" x14ac:dyDescent="0.25">
      <c r="N354">
        <f>INDEX('Indices Data'!$A$2:$A$100,MOD(ROUNDDOWN((ROW('Indices Data'!A353)-2)/(COUNTA('Indices Data'!$B$2:$B$100)*COUNTA('Indices Data'!$E$2:$E$100)*COUNTA('Indices Data'!$D$2:$D$100)),0),COUNTA('Indices Data'!$A$2:$A$100))+1)</f>
        <v>8</v>
      </c>
      <c r="O354">
        <f>INDEX('Indices Data'!$B$2:$B$100, MOD(ROUNDDOWN((ROW('Indices Data'!B353)-2)/(COUNTA('Indices Data'!$E$2:$E$100)*COUNTA('Indices Data'!$D$2:$D$100)),0),COUNTA('Indices Data'!$B$2:$B$100))+1)</f>
        <v>10</v>
      </c>
      <c r="P354" t="str">
        <f>INDEX('Indices Data'!$D$2:$D$100, MOD(ROUNDDOWN((ROW('Indices Data'!D353)-2)/(COUNTA('Indices Data'!$E$2:$E$100)),0),COUNTA('Indices Data'!$D$2:$D$100))+1)</f>
        <v>Complexity 2</v>
      </c>
      <c r="Q354" t="str">
        <f>INDEX('Indices Data'!$E$2:$E$100,MOD(ROUNDDOWN((ROW('Indices Data'!E353)-2)/1,0),COUNTA('Indices Data'!$E$2:$E$100))+1)</f>
        <v xml:space="preserve">CPU 2 </v>
      </c>
    </row>
    <row r="355" spans="14:17" x14ac:dyDescent="0.25">
      <c r="N355">
        <f>INDEX('Indices Data'!$A$2:$A$100,MOD(ROUNDDOWN((ROW('Indices Data'!A354)-2)/(COUNTA('Indices Data'!$B$2:$B$100)*COUNTA('Indices Data'!$E$2:$E$100)*COUNTA('Indices Data'!$D$2:$D$100)),0),COUNTA('Indices Data'!$A$2:$A$100))+1)</f>
        <v>9</v>
      </c>
      <c r="O355">
        <f>INDEX('Indices Data'!$B$2:$B$100, MOD(ROUNDDOWN((ROW('Indices Data'!B354)-2)/(COUNTA('Indices Data'!$E$2:$E$100)*COUNTA('Indices Data'!$D$2:$D$100)),0),COUNTA('Indices Data'!$B$2:$B$100))+1)</f>
        <v>0</v>
      </c>
      <c r="P355" t="str">
        <f>INDEX('Indices Data'!$D$2:$D$100, MOD(ROUNDDOWN((ROW('Indices Data'!D354)-2)/(COUNTA('Indices Data'!$E$2:$E$100)),0),COUNTA('Indices Data'!$D$2:$D$100))+1)</f>
        <v>Complexity 1</v>
      </c>
      <c r="Q355" t="str">
        <f>INDEX('Indices Data'!$E$2:$E$100,MOD(ROUNDDOWN((ROW('Indices Data'!E354)-2)/1,0),COUNTA('Indices Data'!$E$2:$E$100))+1)</f>
        <v>CPU 1</v>
      </c>
    </row>
    <row r="356" spans="14:17" x14ac:dyDescent="0.25">
      <c r="N356">
        <f>INDEX('Indices Data'!$A$2:$A$100,MOD(ROUNDDOWN((ROW('Indices Data'!A355)-2)/(COUNTA('Indices Data'!$B$2:$B$100)*COUNTA('Indices Data'!$E$2:$E$100)*COUNTA('Indices Data'!$D$2:$D$100)),0),COUNTA('Indices Data'!$A$2:$A$100))+1)</f>
        <v>9</v>
      </c>
      <c r="O356">
        <f>INDEX('Indices Data'!$B$2:$B$100, MOD(ROUNDDOWN((ROW('Indices Data'!B355)-2)/(COUNTA('Indices Data'!$E$2:$E$100)*COUNTA('Indices Data'!$D$2:$D$100)),0),COUNTA('Indices Data'!$B$2:$B$100))+1)</f>
        <v>0</v>
      </c>
      <c r="P356" t="str">
        <f>INDEX('Indices Data'!$D$2:$D$100, MOD(ROUNDDOWN((ROW('Indices Data'!D355)-2)/(COUNTA('Indices Data'!$E$2:$E$100)),0),COUNTA('Indices Data'!$D$2:$D$100))+1)</f>
        <v>Complexity 1</v>
      </c>
      <c r="Q356" t="str">
        <f>INDEX('Indices Data'!$E$2:$E$100,MOD(ROUNDDOWN((ROW('Indices Data'!E355)-2)/1,0),COUNTA('Indices Data'!$E$2:$E$100))+1)</f>
        <v xml:space="preserve">CPU 2 </v>
      </c>
    </row>
    <row r="357" spans="14:17" x14ac:dyDescent="0.25">
      <c r="N357">
        <f>INDEX('Indices Data'!$A$2:$A$100,MOD(ROUNDDOWN((ROW('Indices Data'!A356)-2)/(COUNTA('Indices Data'!$B$2:$B$100)*COUNTA('Indices Data'!$E$2:$E$100)*COUNTA('Indices Data'!$D$2:$D$100)),0),COUNTA('Indices Data'!$A$2:$A$100))+1)</f>
        <v>9</v>
      </c>
      <c r="O357">
        <f>INDEX('Indices Data'!$B$2:$B$100, MOD(ROUNDDOWN((ROW('Indices Data'!B356)-2)/(COUNTA('Indices Data'!$E$2:$E$100)*COUNTA('Indices Data'!$D$2:$D$100)),0),COUNTA('Indices Data'!$B$2:$B$100))+1)</f>
        <v>0</v>
      </c>
      <c r="P357" t="str">
        <f>INDEX('Indices Data'!$D$2:$D$100, MOD(ROUNDDOWN((ROW('Indices Data'!D356)-2)/(COUNTA('Indices Data'!$E$2:$E$100)),0),COUNTA('Indices Data'!$D$2:$D$100))+1)</f>
        <v>Complexity 2</v>
      </c>
      <c r="Q357" t="str">
        <f>INDEX('Indices Data'!$E$2:$E$100,MOD(ROUNDDOWN((ROW('Indices Data'!E356)-2)/1,0),COUNTA('Indices Data'!$E$2:$E$100))+1)</f>
        <v>CPU 1</v>
      </c>
    </row>
    <row r="358" spans="14:17" x14ac:dyDescent="0.25">
      <c r="N358">
        <f>INDEX('Indices Data'!$A$2:$A$100,MOD(ROUNDDOWN((ROW('Indices Data'!A357)-2)/(COUNTA('Indices Data'!$B$2:$B$100)*COUNTA('Indices Data'!$E$2:$E$100)*COUNTA('Indices Data'!$D$2:$D$100)),0),COUNTA('Indices Data'!$A$2:$A$100))+1)</f>
        <v>9</v>
      </c>
      <c r="O358">
        <f>INDEX('Indices Data'!$B$2:$B$100, MOD(ROUNDDOWN((ROW('Indices Data'!B357)-2)/(COUNTA('Indices Data'!$E$2:$E$100)*COUNTA('Indices Data'!$D$2:$D$100)),0),COUNTA('Indices Data'!$B$2:$B$100))+1)</f>
        <v>0</v>
      </c>
      <c r="P358" t="str">
        <f>INDEX('Indices Data'!$D$2:$D$100, MOD(ROUNDDOWN((ROW('Indices Data'!D357)-2)/(COUNTA('Indices Data'!$E$2:$E$100)),0),COUNTA('Indices Data'!$D$2:$D$100))+1)</f>
        <v>Complexity 2</v>
      </c>
      <c r="Q358" t="str">
        <f>INDEX('Indices Data'!$E$2:$E$100,MOD(ROUNDDOWN((ROW('Indices Data'!E357)-2)/1,0),COUNTA('Indices Data'!$E$2:$E$100))+1)</f>
        <v xml:space="preserve">CPU 2 </v>
      </c>
    </row>
    <row r="359" spans="14:17" x14ac:dyDescent="0.25">
      <c r="N359">
        <f>INDEX('Indices Data'!$A$2:$A$100,MOD(ROUNDDOWN((ROW('Indices Data'!A358)-2)/(COUNTA('Indices Data'!$B$2:$B$100)*COUNTA('Indices Data'!$E$2:$E$100)*COUNTA('Indices Data'!$D$2:$D$100)),0),COUNTA('Indices Data'!$A$2:$A$100))+1)</f>
        <v>9</v>
      </c>
      <c r="O359">
        <f>INDEX('Indices Data'!$B$2:$B$100, MOD(ROUNDDOWN((ROW('Indices Data'!B358)-2)/(COUNTA('Indices Data'!$E$2:$E$100)*COUNTA('Indices Data'!$D$2:$D$100)),0),COUNTA('Indices Data'!$B$2:$B$100))+1)</f>
        <v>1</v>
      </c>
      <c r="P359" t="str">
        <f>INDEX('Indices Data'!$D$2:$D$100, MOD(ROUNDDOWN((ROW('Indices Data'!D358)-2)/(COUNTA('Indices Data'!$E$2:$E$100)),0),COUNTA('Indices Data'!$D$2:$D$100))+1)</f>
        <v>Complexity 1</v>
      </c>
      <c r="Q359" t="str">
        <f>INDEX('Indices Data'!$E$2:$E$100,MOD(ROUNDDOWN((ROW('Indices Data'!E358)-2)/1,0),COUNTA('Indices Data'!$E$2:$E$100))+1)</f>
        <v>CPU 1</v>
      </c>
    </row>
    <row r="360" spans="14:17" x14ac:dyDescent="0.25">
      <c r="N360">
        <f>INDEX('Indices Data'!$A$2:$A$100,MOD(ROUNDDOWN((ROW('Indices Data'!A359)-2)/(COUNTA('Indices Data'!$B$2:$B$100)*COUNTA('Indices Data'!$E$2:$E$100)*COUNTA('Indices Data'!$D$2:$D$100)),0),COUNTA('Indices Data'!$A$2:$A$100))+1)</f>
        <v>9</v>
      </c>
      <c r="O360">
        <f>INDEX('Indices Data'!$B$2:$B$100, MOD(ROUNDDOWN((ROW('Indices Data'!B359)-2)/(COUNTA('Indices Data'!$E$2:$E$100)*COUNTA('Indices Data'!$D$2:$D$100)),0),COUNTA('Indices Data'!$B$2:$B$100))+1)</f>
        <v>1</v>
      </c>
      <c r="P360" t="str">
        <f>INDEX('Indices Data'!$D$2:$D$100, MOD(ROUNDDOWN((ROW('Indices Data'!D359)-2)/(COUNTA('Indices Data'!$E$2:$E$100)),0),COUNTA('Indices Data'!$D$2:$D$100))+1)</f>
        <v>Complexity 1</v>
      </c>
      <c r="Q360" t="str">
        <f>INDEX('Indices Data'!$E$2:$E$100,MOD(ROUNDDOWN((ROW('Indices Data'!E359)-2)/1,0),COUNTA('Indices Data'!$E$2:$E$100))+1)</f>
        <v xml:space="preserve">CPU 2 </v>
      </c>
    </row>
    <row r="361" spans="14:17" x14ac:dyDescent="0.25">
      <c r="N361">
        <f>INDEX('Indices Data'!$A$2:$A$100,MOD(ROUNDDOWN((ROW('Indices Data'!A360)-2)/(COUNTA('Indices Data'!$B$2:$B$100)*COUNTA('Indices Data'!$E$2:$E$100)*COUNTA('Indices Data'!$D$2:$D$100)),0),COUNTA('Indices Data'!$A$2:$A$100))+1)</f>
        <v>9</v>
      </c>
      <c r="O361">
        <f>INDEX('Indices Data'!$B$2:$B$100, MOD(ROUNDDOWN((ROW('Indices Data'!B360)-2)/(COUNTA('Indices Data'!$E$2:$E$100)*COUNTA('Indices Data'!$D$2:$D$100)),0),COUNTA('Indices Data'!$B$2:$B$100))+1)</f>
        <v>1</v>
      </c>
      <c r="P361" t="str">
        <f>INDEX('Indices Data'!$D$2:$D$100, MOD(ROUNDDOWN((ROW('Indices Data'!D360)-2)/(COUNTA('Indices Data'!$E$2:$E$100)),0),COUNTA('Indices Data'!$D$2:$D$100))+1)</f>
        <v>Complexity 2</v>
      </c>
      <c r="Q361" t="str">
        <f>INDEX('Indices Data'!$E$2:$E$100,MOD(ROUNDDOWN((ROW('Indices Data'!E360)-2)/1,0),COUNTA('Indices Data'!$E$2:$E$100))+1)</f>
        <v>CPU 1</v>
      </c>
    </row>
    <row r="362" spans="14:17" x14ac:dyDescent="0.25">
      <c r="N362">
        <f>INDEX('Indices Data'!$A$2:$A$100,MOD(ROUNDDOWN((ROW('Indices Data'!A361)-2)/(COUNTA('Indices Data'!$B$2:$B$100)*COUNTA('Indices Data'!$E$2:$E$100)*COUNTA('Indices Data'!$D$2:$D$100)),0),COUNTA('Indices Data'!$A$2:$A$100))+1)</f>
        <v>9</v>
      </c>
      <c r="O362">
        <f>INDEX('Indices Data'!$B$2:$B$100, MOD(ROUNDDOWN((ROW('Indices Data'!B361)-2)/(COUNTA('Indices Data'!$E$2:$E$100)*COUNTA('Indices Data'!$D$2:$D$100)),0),COUNTA('Indices Data'!$B$2:$B$100))+1)</f>
        <v>1</v>
      </c>
      <c r="P362" t="str">
        <f>INDEX('Indices Data'!$D$2:$D$100, MOD(ROUNDDOWN((ROW('Indices Data'!D361)-2)/(COUNTA('Indices Data'!$E$2:$E$100)),0),COUNTA('Indices Data'!$D$2:$D$100))+1)</f>
        <v>Complexity 2</v>
      </c>
      <c r="Q362" t="str">
        <f>INDEX('Indices Data'!$E$2:$E$100,MOD(ROUNDDOWN((ROW('Indices Data'!E361)-2)/1,0),COUNTA('Indices Data'!$E$2:$E$100))+1)</f>
        <v xml:space="preserve">CPU 2 </v>
      </c>
    </row>
    <row r="363" spans="14:17" x14ac:dyDescent="0.25">
      <c r="N363">
        <f>INDEX('Indices Data'!$A$2:$A$100,MOD(ROUNDDOWN((ROW('Indices Data'!A362)-2)/(COUNTA('Indices Data'!$B$2:$B$100)*COUNTA('Indices Data'!$E$2:$E$100)*COUNTA('Indices Data'!$D$2:$D$100)),0),COUNTA('Indices Data'!$A$2:$A$100))+1)</f>
        <v>9</v>
      </c>
      <c r="O363">
        <f>INDEX('Indices Data'!$B$2:$B$100, MOD(ROUNDDOWN((ROW('Indices Data'!B362)-2)/(COUNTA('Indices Data'!$E$2:$E$100)*COUNTA('Indices Data'!$D$2:$D$100)),0),COUNTA('Indices Data'!$B$2:$B$100))+1)</f>
        <v>2</v>
      </c>
      <c r="P363" t="str">
        <f>INDEX('Indices Data'!$D$2:$D$100, MOD(ROUNDDOWN((ROW('Indices Data'!D362)-2)/(COUNTA('Indices Data'!$E$2:$E$100)),0),COUNTA('Indices Data'!$D$2:$D$100))+1)</f>
        <v>Complexity 1</v>
      </c>
      <c r="Q363" t="str">
        <f>INDEX('Indices Data'!$E$2:$E$100,MOD(ROUNDDOWN((ROW('Indices Data'!E362)-2)/1,0),COUNTA('Indices Data'!$E$2:$E$100))+1)</f>
        <v>CPU 1</v>
      </c>
    </row>
    <row r="364" spans="14:17" x14ac:dyDescent="0.25">
      <c r="N364">
        <f>INDEX('Indices Data'!$A$2:$A$100,MOD(ROUNDDOWN((ROW('Indices Data'!A363)-2)/(COUNTA('Indices Data'!$B$2:$B$100)*COUNTA('Indices Data'!$E$2:$E$100)*COUNTA('Indices Data'!$D$2:$D$100)),0),COUNTA('Indices Data'!$A$2:$A$100))+1)</f>
        <v>9</v>
      </c>
      <c r="O364">
        <f>INDEX('Indices Data'!$B$2:$B$100, MOD(ROUNDDOWN((ROW('Indices Data'!B363)-2)/(COUNTA('Indices Data'!$E$2:$E$100)*COUNTA('Indices Data'!$D$2:$D$100)),0),COUNTA('Indices Data'!$B$2:$B$100))+1)</f>
        <v>2</v>
      </c>
      <c r="P364" t="str">
        <f>INDEX('Indices Data'!$D$2:$D$100, MOD(ROUNDDOWN((ROW('Indices Data'!D363)-2)/(COUNTA('Indices Data'!$E$2:$E$100)),0),COUNTA('Indices Data'!$D$2:$D$100))+1)</f>
        <v>Complexity 1</v>
      </c>
      <c r="Q364" t="str">
        <f>INDEX('Indices Data'!$E$2:$E$100,MOD(ROUNDDOWN((ROW('Indices Data'!E363)-2)/1,0),COUNTA('Indices Data'!$E$2:$E$100))+1)</f>
        <v xml:space="preserve">CPU 2 </v>
      </c>
    </row>
    <row r="365" spans="14:17" x14ac:dyDescent="0.25">
      <c r="N365">
        <f>INDEX('Indices Data'!$A$2:$A$100,MOD(ROUNDDOWN((ROW('Indices Data'!A364)-2)/(COUNTA('Indices Data'!$B$2:$B$100)*COUNTA('Indices Data'!$E$2:$E$100)*COUNTA('Indices Data'!$D$2:$D$100)),0),COUNTA('Indices Data'!$A$2:$A$100))+1)</f>
        <v>9</v>
      </c>
      <c r="O365">
        <f>INDEX('Indices Data'!$B$2:$B$100, MOD(ROUNDDOWN((ROW('Indices Data'!B364)-2)/(COUNTA('Indices Data'!$E$2:$E$100)*COUNTA('Indices Data'!$D$2:$D$100)),0),COUNTA('Indices Data'!$B$2:$B$100))+1)</f>
        <v>2</v>
      </c>
      <c r="P365" t="str">
        <f>INDEX('Indices Data'!$D$2:$D$100, MOD(ROUNDDOWN((ROW('Indices Data'!D364)-2)/(COUNTA('Indices Data'!$E$2:$E$100)),0),COUNTA('Indices Data'!$D$2:$D$100))+1)</f>
        <v>Complexity 2</v>
      </c>
      <c r="Q365" t="str">
        <f>INDEX('Indices Data'!$E$2:$E$100,MOD(ROUNDDOWN((ROW('Indices Data'!E364)-2)/1,0),COUNTA('Indices Data'!$E$2:$E$100))+1)</f>
        <v>CPU 1</v>
      </c>
    </row>
    <row r="366" spans="14:17" x14ac:dyDescent="0.25">
      <c r="N366">
        <f>INDEX('Indices Data'!$A$2:$A$100,MOD(ROUNDDOWN((ROW('Indices Data'!A365)-2)/(COUNTA('Indices Data'!$B$2:$B$100)*COUNTA('Indices Data'!$E$2:$E$100)*COUNTA('Indices Data'!$D$2:$D$100)),0),COUNTA('Indices Data'!$A$2:$A$100))+1)</f>
        <v>9</v>
      </c>
      <c r="O366">
        <f>INDEX('Indices Data'!$B$2:$B$100, MOD(ROUNDDOWN((ROW('Indices Data'!B365)-2)/(COUNTA('Indices Data'!$E$2:$E$100)*COUNTA('Indices Data'!$D$2:$D$100)),0),COUNTA('Indices Data'!$B$2:$B$100))+1)</f>
        <v>2</v>
      </c>
      <c r="P366" t="str">
        <f>INDEX('Indices Data'!$D$2:$D$100, MOD(ROUNDDOWN((ROW('Indices Data'!D365)-2)/(COUNTA('Indices Data'!$E$2:$E$100)),0),COUNTA('Indices Data'!$D$2:$D$100))+1)</f>
        <v>Complexity 2</v>
      </c>
      <c r="Q366" t="str">
        <f>INDEX('Indices Data'!$E$2:$E$100,MOD(ROUNDDOWN((ROW('Indices Data'!E365)-2)/1,0),COUNTA('Indices Data'!$E$2:$E$100))+1)</f>
        <v xml:space="preserve">CPU 2 </v>
      </c>
    </row>
    <row r="367" spans="14:17" x14ac:dyDescent="0.25">
      <c r="N367">
        <f>INDEX('Indices Data'!$A$2:$A$100,MOD(ROUNDDOWN((ROW('Indices Data'!A366)-2)/(COUNTA('Indices Data'!$B$2:$B$100)*COUNTA('Indices Data'!$E$2:$E$100)*COUNTA('Indices Data'!$D$2:$D$100)),0),COUNTA('Indices Data'!$A$2:$A$100))+1)</f>
        <v>9</v>
      </c>
      <c r="O367">
        <f>INDEX('Indices Data'!$B$2:$B$100, MOD(ROUNDDOWN((ROW('Indices Data'!B366)-2)/(COUNTA('Indices Data'!$E$2:$E$100)*COUNTA('Indices Data'!$D$2:$D$100)),0),COUNTA('Indices Data'!$B$2:$B$100))+1)</f>
        <v>3</v>
      </c>
      <c r="P367" t="str">
        <f>INDEX('Indices Data'!$D$2:$D$100, MOD(ROUNDDOWN((ROW('Indices Data'!D366)-2)/(COUNTA('Indices Data'!$E$2:$E$100)),0),COUNTA('Indices Data'!$D$2:$D$100))+1)</f>
        <v>Complexity 1</v>
      </c>
      <c r="Q367" t="str">
        <f>INDEX('Indices Data'!$E$2:$E$100,MOD(ROUNDDOWN((ROW('Indices Data'!E366)-2)/1,0),COUNTA('Indices Data'!$E$2:$E$100))+1)</f>
        <v>CPU 1</v>
      </c>
    </row>
    <row r="368" spans="14:17" x14ac:dyDescent="0.25">
      <c r="N368">
        <f>INDEX('Indices Data'!$A$2:$A$100,MOD(ROUNDDOWN((ROW('Indices Data'!A367)-2)/(COUNTA('Indices Data'!$B$2:$B$100)*COUNTA('Indices Data'!$E$2:$E$100)*COUNTA('Indices Data'!$D$2:$D$100)),0),COUNTA('Indices Data'!$A$2:$A$100))+1)</f>
        <v>9</v>
      </c>
      <c r="O368">
        <f>INDEX('Indices Data'!$B$2:$B$100, MOD(ROUNDDOWN((ROW('Indices Data'!B367)-2)/(COUNTA('Indices Data'!$E$2:$E$100)*COUNTA('Indices Data'!$D$2:$D$100)),0),COUNTA('Indices Data'!$B$2:$B$100))+1)</f>
        <v>3</v>
      </c>
      <c r="P368" t="str">
        <f>INDEX('Indices Data'!$D$2:$D$100, MOD(ROUNDDOWN((ROW('Indices Data'!D367)-2)/(COUNTA('Indices Data'!$E$2:$E$100)),0),COUNTA('Indices Data'!$D$2:$D$100))+1)</f>
        <v>Complexity 1</v>
      </c>
      <c r="Q368" t="str">
        <f>INDEX('Indices Data'!$E$2:$E$100,MOD(ROUNDDOWN((ROW('Indices Data'!E367)-2)/1,0),COUNTA('Indices Data'!$E$2:$E$100))+1)</f>
        <v xml:space="preserve">CPU 2 </v>
      </c>
    </row>
    <row r="369" spans="14:17" x14ac:dyDescent="0.25">
      <c r="N369">
        <f>INDEX('Indices Data'!$A$2:$A$100,MOD(ROUNDDOWN((ROW('Indices Data'!A368)-2)/(COUNTA('Indices Data'!$B$2:$B$100)*COUNTA('Indices Data'!$E$2:$E$100)*COUNTA('Indices Data'!$D$2:$D$100)),0),COUNTA('Indices Data'!$A$2:$A$100))+1)</f>
        <v>9</v>
      </c>
      <c r="O369">
        <f>INDEX('Indices Data'!$B$2:$B$100, MOD(ROUNDDOWN((ROW('Indices Data'!B368)-2)/(COUNTA('Indices Data'!$E$2:$E$100)*COUNTA('Indices Data'!$D$2:$D$100)),0),COUNTA('Indices Data'!$B$2:$B$100))+1)</f>
        <v>3</v>
      </c>
      <c r="P369" t="str">
        <f>INDEX('Indices Data'!$D$2:$D$100, MOD(ROUNDDOWN((ROW('Indices Data'!D368)-2)/(COUNTA('Indices Data'!$E$2:$E$100)),0),COUNTA('Indices Data'!$D$2:$D$100))+1)</f>
        <v>Complexity 2</v>
      </c>
      <c r="Q369" t="str">
        <f>INDEX('Indices Data'!$E$2:$E$100,MOD(ROUNDDOWN((ROW('Indices Data'!E368)-2)/1,0),COUNTA('Indices Data'!$E$2:$E$100))+1)</f>
        <v>CPU 1</v>
      </c>
    </row>
    <row r="370" spans="14:17" x14ac:dyDescent="0.25">
      <c r="N370">
        <f>INDEX('Indices Data'!$A$2:$A$100,MOD(ROUNDDOWN((ROW('Indices Data'!A369)-2)/(COUNTA('Indices Data'!$B$2:$B$100)*COUNTA('Indices Data'!$E$2:$E$100)*COUNTA('Indices Data'!$D$2:$D$100)),0),COUNTA('Indices Data'!$A$2:$A$100))+1)</f>
        <v>9</v>
      </c>
      <c r="O370">
        <f>INDEX('Indices Data'!$B$2:$B$100, MOD(ROUNDDOWN((ROW('Indices Data'!B369)-2)/(COUNTA('Indices Data'!$E$2:$E$100)*COUNTA('Indices Data'!$D$2:$D$100)),0),COUNTA('Indices Data'!$B$2:$B$100))+1)</f>
        <v>3</v>
      </c>
      <c r="P370" t="str">
        <f>INDEX('Indices Data'!$D$2:$D$100, MOD(ROUNDDOWN((ROW('Indices Data'!D369)-2)/(COUNTA('Indices Data'!$E$2:$E$100)),0),COUNTA('Indices Data'!$D$2:$D$100))+1)</f>
        <v>Complexity 2</v>
      </c>
      <c r="Q370" t="str">
        <f>INDEX('Indices Data'!$E$2:$E$100,MOD(ROUNDDOWN((ROW('Indices Data'!E369)-2)/1,0),COUNTA('Indices Data'!$E$2:$E$100))+1)</f>
        <v xml:space="preserve">CPU 2 </v>
      </c>
    </row>
    <row r="371" spans="14:17" x14ac:dyDescent="0.25">
      <c r="N371">
        <f>INDEX('Indices Data'!$A$2:$A$100,MOD(ROUNDDOWN((ROW('Indices Data'!A370)-2)/(COUNTA('Indices Data'!$B$2:$B$100)*COUNTA('Indices Data'!$E$2:$E$100)*COUNTA('Indices Data'!$D$2:$D$100)),0),COUNTA('Indices Data'!$A$2:$A$100))+1)</f>
        <v>9</v>
      </c>
      <c r="O371">
        <f>INDEX('Indices Data'!$B$2:$B$100, MOD(ROUNDDOWN((ROW('Indices Data'!B370)-2)/(COUNTA('Indices Data'!$E$2:$E$100)*COUNTA('Indices Data'!$D$2:$D$100)),0),COUNTA('Indices Data'!$B$2:$B$100))+1)</f>
        <v>4</v>
      </c>
      <c r="P371" t="str">
        <f>INDEX('Indices Data'!$D$2:$D$100, MOD(ROUNDDOWN((ROW('Indices Data'!D370)-2)/(COUNTA('Indices Data'!$E$2:$E$100)),0),COUNTA('Indices Data'!$D$2:$D$100))+1)</f>
        <v>Complexity 1</v>
      </c>
      <c r="Q371" t="str">
        <f>INDEX('Indices Data'!$E$2:$E$100,MOD(ROUNDDOWN((ROW('Indices Data'!E370)-2)/1,0),COUNTA('Indices Data'!$E$2:$E$100))+1)</f>
        <v>CPU 1</v>
      </c>
    </row>
    <row r="372" spans="14:17" x14ac:dyDescent="0.25">
      <c r="N372">
        <f>INDEX('Indices Data'!$A$2:$A$100,MOD(ROUNDDOWN((ROW('Indices Data'!A371)-2)/(COUNTA('Indices Data'!$B$2:$B$100)*COUNTA('Indices Data'!$E$2:$E$100)*COUNTA('Indices Data'!$D$2:$D$100)),0),COUNTA('Indices Data'!$A$2:$A$100))+1)</f>
        <v>9</v>
      </c>
      <c r="O372">
        <f>INDEX('Indices Data'!$B$2:$B$100, MOD(ROUNDDOWN((ROW('Indices Data'!B371)-2)/(COUNTA('Indices Data'!$E$2:$E$100)*COUNTA('Indices Data'!$D$2:$D$100)),0),COUNTA('Indices Data'!$B$2:$B$100))+1)</f>
        <v>4</v>
      </c>
      <c r="P372" t="str">
        <f>INDEX('Indices Data'!$D$2:$D$100, MOD(ROUNDDOWN((ROW('Indices Data'!D371)-2)/(COUNTA('Indices Data'!$E$2:$E$100)),0),COUNTA('Indices Data'!$D$2:$D$100))+1)</f>
        <v>Complexity 1</v>
      </c>
      <c r="Q372" t="str">
        <f>INDEX('Indices Data'!$E$2:$E$100,MOD(ROUNDDOWN((ROW('Indices Data'!E371)-2)/1,0),COUNTA('Indices Data'!$E$2:$E$100))+1)</f>
        <v xml:space="preserve">CPU 2 </v>
      </c>
    </row>
    <row r="373" spans="14:17" x14ac:dyDescent="0.25">
      <c r="N373">
        <f>INDEX('Indices Data'!$A$2:$A$100,MOD(ROUNDDOWN((ROW('Indices Data'!A372)-2)/(COUNTA('Indices Data'!$B$2:$B$100)*COUNTA('Indices Data'!$E$2:$E$100)*COUNTA('Indices Data'!$D$2:$D$100)),0),COUNTA('Indices Data'!$A$2:$A$100))+1)</f>
        <v>9</v>
      </c>
      <c r="O373">
        <f>INDEX('Indices Data'!$B$2:$B$100, MOD(ROUNDDOWN((ROW('Indices Data'!B372)-2)/(COUNTA('Indices Data'!$E$2:$E$100)*COUNTA('Indices Data'!$D$2:$D$100)),0),COUNTA('Indices Data'!$B$2:$B$100))+1)</f>
        <v>4</v>
      </c>
      <c r="P373" t="str">
        <f>INDEX('Indices Data'!$D$2:$D$100, MOD(ROUNDDOWN((ROW('Indices Data'!D372)-2)/(COUNTA('Indices Data'!$E$2:$E$100)),0),COUNTA('Indices Data'!$D$2:$D$100))+1)</f>
        <v>Complexity 2</v>
      </c>
      <c r="Q373" t="str">
        <f>INDEX('Indices Data'!$E$2:$E$100,MOD(ROUNDDOWN((ROW('Indices Data'!E372)-2)/1,0),COUNTA('Indices Data'!$E$2:$E$100))+1)</f>
        <v>CPU 1</v>
      </c>
    </row>
    <row r="374" spans="14:17" x14ac:dyDescent="0.25">
      <c r="N374">
        <f>INDEX('Indices Data'!$A$2:$A$100,MOD(ROUNDDOWN((ROW('Indices Data'!A373)-2)/(COUNTA('Indices Data'!$B$2:$B$100)*COUNTA('Indices Data'!$E$2:$E$100)*COUNTA('Indices Data'!$D$2:$D$100)),0),COUNTA('Indices Data'!$A$2:$A$100))+1)</f>
        <v>9</v>
      </c>
      <c r="O374">
        <f>INDEX('Indices Data'!$B$2:$B$100, MOD(ROUNDDOWN((ROW('Indices Data'!B373)-2)/(COUNTA('Indices Data'!$E$2:$E$100)*COUNTA('Indices Data'!$D$2:$D$100)),0),COUNTA('Indices Data'!$B$2:$B$100))+1)</f>
        <v>4</v>
      </c>
      <c r="P374" t="str">
        <f>INDEX('Indices Data'!$D$2:$D$100, MOD(ROUNDDOWN((ROW('Indices Data'!D373)-2)/(COUNTA('Indices Data'!$E$2:$E$100)),0),COUNTA('Indices Data'!$D$2:$D$100))+1)</f>
        <v>Complexity 2</v>
      </c>
      <c r="Q374" t="str">
        <f>INDEX('Indices Data'!$E$2:$E$100,MOD(ROUNDDOWN((ROW('Indices Data'!E373)-2)/1,0),COUNTA('Indices Data'!$E$2:$E$100))+1)</f>
        <v xml:space="preserve">CPU 2 </v>
      </c>
    </row>
    <row r="375" spans="14:17" x14ac:dyDescent="0.25">
      <c r="N375">
        <f>INDEX('Indices Data'!$A$2:$A$100,MOD(ROUNDDOWN((ROW('Indices Data'!A374)-2)/(COUNTA('Indices Data'!$B$2:$B$100)*COUNTA('Indices Data'!$E$2:$E$100)*COUNTA('Indices Data'!$D$2:$D$100)),0),COUNTA('Indices Data'!$A$2:$A$100))+1)</f>
        <v>9</v>
      </c>
      <c r="O375">
        <f>INDEX('Indices Data'!$B$2:$B$100, MOD(ROUNDDOWN((ROW('Indices Data'!B374)-2)/(COUNTA('Indices Data'!$E$2:$E$100)*COUNTA('Indices Data'!$D$2:$D$100)),0),COUNTA('Indices Data'!$B$2:$B$100))+1)</f>
        <v>5</v>
      </c>
      <c r="P375" t="str">
        <f>INDEX('Indices Data'!$D$2:$D$100, MOD(ROUNDDOWN((ROW('Indices Data'!D374)-2)/(COUNTA('Indices Data'!$E$2:$E$100)),0),COUNTA('Indices Data'!$D$2:$D$100))+1)</f>
        <v>Complexity 1</v>
      </c>
      <c r="Q375" t="str">
        <f>INDEX('Indices Data'!$E$2:$E$100,MOD(ROUNDDOWN((ROW('Indices Data'!E374)-2)/1,0),COUNTA('Indices Data'!$E$2:$E$100))+1)</f>
        <v>CPU 1</v>
      </c>
    </row>
    <row r="376" spans="14:17" x14ac:dyDescent="0.25">
      <c r="N376">
        <f>INDEX('Indices Data'!$A$2:$A$100,MOD(ROUNDDOWN((ROW('Indices Data'!A375)-2)/(COUNTA('Indices Data'!$B$2:$B$100)*COUNTA('Indices Data'!$E$2:$E$100)*COUNTA('Indices Data'!$D$2:$D$100)),0),COUNTA('Indices Data'!$A$2:$A$100))+1)</f>
        <v>9</v>
      </c>
      <c r="O376">
        <f>INDEX('Indices Data'!$B$2:$B$100, MOD(ROUNDDOWN((ROW('Indices Data'!B375)-2)/(COUNTA('Indices Data'!$E$2:$E$100)*COUNTA('Indices Data'!$D$2:$D$100)),0),COUNTA('Indices Data'!$B$2:$B$100))+1)</f>
        <v>5</v>
      </c>
      <c r="P376" t="str">
        <f>INDEX('Indices Data'!$D$2:$D$100, MOD(ROUNDDOWN((ROW('Indices Data'!D375)-2)/(COUNTA('Indices Data'!$E$2:$E$100)),0),COUNTA('Indices Data'!$D$2:$D$100))+1)</f>
        <v>Complexity 1</v>
      </c>
      <c r="Q376" t="str">
        <f>INDEX('Indices Data'!$E$2:$E$100,MOD(ROUNDDOWN((ROW('Indices Data'!E375)-2)/1,0),COUNTA('Indices Data'!$E$2:$E$100))+1)</f>
        <v xml:space="preserve">CPU 2 </v>
      </c>
    </row>
    <row r="377" spans="14:17" x14ac:dyDescent="0.25">
      <c r="N377">
        <f>INDEX('Indices Data'!$A$2:$A$100,MOD(ROUNDDOWN((ROW('Indices Data'!A376)-2)/(COUNTA('Indices Data'!$B$2:$B$100)*COUNTA('Indices Data'!$E$2:$E$100)*COUNTA('Indices Data'!$D$2:$D$100)),0),COUNTA('Indices Data'!$A$2:$A$100))+1)</f>
        <v>9</v>
      </c>
      <c r="O377">
        <f>INDEX('Indices Data'!$B$2:$B$100, MOD(ROUNDDOWN((ROW('Indices Data'!B376)-2)/(COUNTA('Indices Data'!$E$2:$E$100)*COUNTA('Indices Data'!$D$2:$D$100)),0),COUNTA('Indices Data'!$B$2:$B$100))+1)</f>
        <v>5</v>
      </c>
      <c r="P377" t="str">
        <f>INDEX('Indices Data'!$D$2:$D$100, MOD(ROUNDDOWN((ROW('Indices Data'!D376)-2)/(COUNTA('Indices Data'!$E$2:$E$100)),0),COUNTA('Indices Data'!$D$2:$D$100))+1)</f>
        <v>Complexity 2</v>
      </c>
      <c r="Q377" t="str">
        <f>INDEX('Indices Data'!$E$2:$E$100,MOD(ROUNDDOWN((ROW('Indices Data'!E376)-2)/1,0),COUNTA('Indices Data'!$E$2:$E$100))+1)</f>
        <v>CPU 1</v>
      </c>
    </row>
    <row r="378" spans="14:17" x14ac:dyDescent="0.25">
      <c r="N378">
        <f>INDEX('Indices Data'!$A$2:$A$100,MOD(ROUNDDOWN((ROW('Indices Data'!A377)-2)/(COUNTA('Indices Data'!$B$2:$B$100)*COUNTA('Indices Data'!$E$2:$E$100)*COUNTA('Indices Data'!$D$2:$D$100)),0),COUNTA('Indices Data'!$A$2:$A$100))+1)</f>
        <v>9</v>
      </c>
      <c r="O378">
        <f>INDEX('Indices Data'!$B$2:$B$100, MOD(ROUNDDOWN((ROW('Indices Data'!B377)-2)/(COUNTA('Indices Data'!$E$2:$E$100)*COUNTA('Indices Data'!$D$2:$D$100)),0),COUNTA('Indices Data'!$B$2:$B$100))+1)</f>
        <v>5</v>
      </c>
      <c r="P378" t="str">
        <f>INDEX('Indices Data'!$D$2:$D$100, MOD(ROUNDDOWN((ROW('Indices Data'!D377)-2)/(COUNTA('Indices Data'!$E$2:$E$100)),0),COUNTA('Indices Data'!$D$2:$D$100))+1)</f>
        <v>Complexity 2</v>
      </c>
      <c r="Q378" t="str">
        <f>INDEX('Indices Data'!$E$2:$E$100,MOD(ROUNDDOWN((ROW('Indices Data'!E377)-2)/1,0),COUNTA('Indices Data'!$E$2:$E$100))+1)</f>
        <v xml:space="preserve">CPU 2 </v>
      </c>
    </row>
    <row r="379" spans="14:17" x14ac:dyDescent="0.25">
      <c r="N379">
        <f>INDEX('Indices Data'!$A$2:$A$100,MOD(ROUNDDOWN((ROW('Indices Data'!A378)-2)/(COUNTA('Indices Data'!$B$2:$B$100)*COUNTA('Indices Data'!$E$2:$E$100)*COUNTA('Indices Data'!$D$2:$D$100)),0),COUNTA('Indices Data'!$A$2:$A$100))+1)</f>
        <v>9</v>
      </c>
      <c r="O379">
        <f>INDEX('Indices Data'!$B$2:$B$100, MOD(ROUNDDOWN((ROW('Indices Data'!B378)-2)/(COUNTA('Indices Data'!$E$2:$E$100)*COUNTA('Indices Data'!$D$2:$D$100)),0),COUNTA('Indices Data'!$B$2:$B$100))+1)</f>
        <v>6</v>
      </c>
      <c r="P379" t="str">
        <f>INDEX('Indices Data'!$D$2:$D$100, MOD(ROUNDDOWN((ROW('Indices Data'!D378)-2)/(COUNTA('Indices Data'!$E$2:$E$100)),0),COUNTA('Indices Data'!$D$2:$D$100))+1)</f>
        <v>Complexity 1</v>
      </c>
      <c r="Q379" t="str">
        <f>INDEX('Indices Data'!$E$2:$E$100,MOD(ROUNDDOWN((ROW('Indices Data'!E378)-2)/1,0),COUNTA('Indices Data'!$E$2:$E$100))+1)</f>
        <v>CPU 1</v>
      </c>
    </row>
    <row r="380" spans="14:17" x14ac:dyDescent="0.25">
      <c r="N380">
        <f>INDEX('Indices Data'!$A$2:$A$100,MOD(ROUNDDOWN((ROW('Indices Data'!A379)-2)/(COUNTA('Indices Data'!$B$2:$B$100)*COUNTA('Indices Data'!$E$2:$E$100)*COUNTA('Indices Data'!$D$2:$D$100)),0),COUNTA('Indices Data'!$A$2:$A$100))+1)</f>
        <v>9</v>
      </c>
      <c r="O380">
        <f>INDEX('Indices Data'!$B$2:$B$100, MOD(ROUNDDOWN((ROW('Indices Data'!B379)-2)/(COUNTA('Indices Data'!$E$2:$E$100)*COUNTA('Indices Data'!$D$2:$D$100)),0),COUNTA('Indices Data'!$B$2:$B$100))+1)</f>
        <v>6</v>
      </c>
      <c r="P380" t="str">
        <f>INDEX('Indices Data'!$D$2:$D$100, MOD(ROUNDDOWN((ROW('Indices Data'!D379)-2)/(COUNTA('Indices Data'!$E$2:$E$100)),0),COUNTA('Indices Data'!$D$2:$D$100))+1)</f>
        <v>Complexity 1</v>
      </c>
      <c r="Q380" t="str">
        <f>INDEX('Indices Data'!$E$2:$E$100,MOD(ROUNDDOWN((ROW('Indices Data'!E379)-2)/1,0),COUNTA('Indices Data'!$E$2:$E$100))+1)</f>
        <v xml:space="preserve">CPU 2 </v>
      </c>
    </row>
    <row r="381" spans="14:17" x14ac:dyDescent="0.25">
      <c r="N381">
        <f>INDEX('Indices Data'!$A$2:$A$100,MOD(ROUNDDOWN((ROW('Indices Data'!A380)-2)/(COUNTA('Indices Data'!$B$2:$B$100)*COUNTA('Indices Data'!$E$2:$E$100)*COUNTA('Indices Data'!$D$2:$D$100)),0),COUNTA('Indices Data'!$A$2:$A$100))+1)</f>
        <v>9</v>
      </c>
      <c r="O381">
        <f>INDEX('Indices Data'!$B$2:$B$100, MOD(ROUNDDOWN((ROW('Indices Data'!B380)-2)/(COUNTA('Indices Data'!$E$2:$E$100)*COUNTA('Indices Data'!$D$2:$D$100)),0),COUNTA('Indices Data'!$B$2:$B$100))+1)</f>
        <v>6</v>
      </c>
      <c r="P381" t="str">
        <f>INDEX('Indices Data'!$D$2:$D$100, MOD(ROUNDDOWN((ROW('Indices Data'!D380)-2)/(COUNTA('Indices Data'!$E$2:$E$100)),0),COUNTA('Indices Data'!$D$2:$D$100))+1)</f>
        <v>Complexity 2</v>
      </c>
      <c r="Q381" t="str">
        <f>INDEX('Indices Data'!$E$2:$E$100,MOD(ROUNDDOWN((ROW('Indices Data'!E380)-2)/1,0),COUNTA('Indices Data'!$E$2:$E$100))+1)</f>
        <v>CPU 1</v>
      </c>
    </row>
    <row r="382" spans="14:17" x14ac:dyDescent="0.25">
      <c r="N382">
        <f>INDEX('Indices Data'!$A$2:$A$100,MOD(ROUNDDOWN((ROW('Indices Data'!A381)-2)/(COUNTA('Indices Data'!$B$2:$B$100)*COUNTA('Indices Data'!$E$2:$E$100)*COUNTA('Indices Data'!$D$2:$D$100)),0),COUNTA('Indices Data'!$A$2:$A$100))+1)</f>
        <v>9</v>
      </c>
      <c r="O382">
        <f>INDEX('Indices Data'!$B$2:$B$100, MOD(ROUNDDOWN((ROW('Indices Data'!B381)-2)/(COUNTA('Indices Data'!$E$2:$E$100)*COUNTA('Indices Data'!$D$2:$D$100)),0),COUNTA('Indices Data'!$B$2:$B$100))+1)</f>
        <v>6</v>
      </c>
      <c r="P382" t="str">
        <f>INDEX('Indices Data'!$D$2:$D$100, MOD(ROUNDDOWN((ROW('Indices Data'!D381)-2)/(COUNTA('Indices Data'!$E$2:$E$100)),0),COUNTA('Indices Data'!$D$2:$D$100))+1)</f>
        <v>Complexity 2</v>
      </c>
      <c r="Q382" t="str">
        <f>INDEX('Indices Data'!$E$2:$E$100,MOD(ROUNDDOWN((ROW('Indices Data'!E381)-2)/1,0),COUNTA('Indices Data'!$E$2:$E$100))+1)</f>
        <v xml:space="preserve">CPU 2 </v>
      </c>
    </row>
    <row r="383" spans="14:17" x14ac:dyDescent="0.25">
      <c r="N383">
        <f>INDEX('Indices Data'!$A$2:$A$100,MOD(ROUNDDOWN((ROW('Indices Data'!A382)-2)/(COUNTA('Indices Data'!$B$2:$B$100)*COUNTA('Indices Data'!$E$2:$E$100)*COUNTA('Indices Data'!$D$2:$D$100)),0),COUNTA('Indices Data'!$A$2:$A$100))+1)</f>
        <v>9</v>
      </c>
      <c r="O383">
        <f>INDEX('Indices Data'!$B$2:$B$100, MOD(ROUNDDOWN((ROW('Indices Data'!B382)-2)/(COUNTA('Indices Data'!$E$2:$E$100)*COUNTA('Indices Data'!$D$2:$D$100)),0),COUNTA('Indices Data'!$B$2:$B$100))+1)</f>
        <v>7</v>
      </c>
      <c r="P383" t="str">
        <f>INDEX('Indices Data'!$D$2:$D$100, MOD(ROUNDDOWN((ROW('Indices Data'!D382)-2)/(COUNTA('Indices Data'!$E$2:$E$100)),0),COUNTA('Indices Data'!$D$2:$D$100))+1)</f>
        <v>Complexity 1</v>
      </c>
      <c r="Q383" t="str">
        <f>INDEX('Indices Data'!$E$2:$E$100,MOD(ROUNDDOWN((ROW('Indices Data'!E382)-2)/1,0),COUNTA('Indices Data'!$E$2:$E$100))+1)</f>
        <v>CPU 1</v>
      </c>
    </row>
    <row r="384" spans="14:17" x14ac:dyDescent="0.25">
      <c r="N384">
        <f>INDEX('Indices Data'!$A$2:$A$100,MOD(ROUNDDOWN((ROW('Indices Data'!A383)-2)/(COUNTA('Indices Data'!$B$2:$B$100)*COUNTA('Indices Data'!$E$2:$E$100)*COUNTA('Indices Data'!$D$2:$D$100)),0),COUNTA('Indices Data'!$A$2:$A$100))+1)</f>
        <v>9</v>
      </c>
      <c r="O384">
        <f>INDEX('Indices Data'!$B$2:$B$100, MOD(ROUNDDOWN((ROW('Indices Data'!B383)-2)/(COUNTA('Indices Data'!$E$2:$E$100)*COUNTA('Indices Data'!$D$2:$D$100)),0),COUNTA('Indices Data'!$B$2:$B$100))+1)</f>
        <v>7</v>
      </c>
      <c r="P384" t="str">
        <f>INDEX('Indices Data'!$D$2:$D$100, MOD(ROUNDDOWN((ROW('Indices Data'!D383)-2)/(COUNTA('Indices Data'!$E$2:$E$100)),0),COUNTA('Indices Data'!$D$2:$D$100))+1)</f>
        <v>Complexity 1</v>
      </c>
      <c r="Q384" t="str">
        <f>INDEX('Indices Data'!$E$2:$E$100,MOD(ROUNDDOWN((ROW('Indices Data'!E383)-2)/1,0),COUNTA('Indices Data'!$E$2:$E$100))+1)</f>
        <v xml:space="preserve">CPU 2 </v>
      </c>
    </row>
    <row r="385" spans="14:17" x14ac:dyDescent="0.25">
      <c r="N385">
        <f>INDEX('Indices Data'!$A$2:$A$100,MOD(ROUNDDOWN((ROW('Indices Data'!A384)-2)/(COUNTA('Indices Data'!$B$2:$B$100)*COUNTA('Indices Data'!$E$2:$E$100)*COUNTA('Indices Data'!$D$2:$D$100)),0),COUNTA('Indices Data'!$A$2:$A$100))+1)</f>
        <v>9</v>
      </c>
      <c r="O385">
        <f>INDEX('Indices Data'!$B$2:$B$100, MOD(ROUNDDOWN((ROW('Indices Data'!B384)-2)/(COUNTA('Indices Data'!$E$2:$E$100)*COUNTA('Indices Data'!$D$2:$D$100)),0),COUNTA('Indices Data'!$B$2:$B$100))+1)</f>
        <v>7</v>
      </c>
      <c r="P385" t="str">
        <f>INDEX('Indices Data'!$D$2:$D$100, MOD(ROUNDDOWN((ROW('Indices Data'!D384)-2)/(COUNTA('Indices Data'!$E$2:$E$100)),0),COUNTA('Indices Data'!$D$2:$D$100))+1)</f>
        <v>Complexity 2</v>
      </c>
      <c r="Q385" t="str">
        <f>INDEX('Indices Data'!$E$2:$E$100,MOD(ROUNDDOWN((ROW('Indices Data'!E384)-2)/1,0),COUNTA('Indices Data'!$E$2:$E$100))+1)</f>
        <v>CPU 1</v>
      </c>
    </row>
    <row r="386" spans="14:17" x14ac:dyDescent="0.25">
      <c r="N386">
        <f>INDEX('Indices Data'!$A$2:$A$100,MOD(ROUNDDOWN((ROW('Indices Data'!A385)-2)/(COUNTA('Indices Data'!$B$2:$B$100)*COUNTA('Indices Data'!$E$2:$E$100)*COUNTA('Indices Data'!$D$2:$D$100)),0),COUNTA('Indices Data'!$A$2:$A$100))+1)</f>
        <v>9</v>
      </c>
      <c r="O386">
        <f>INDEX('Indices Data'!$B$2:$B$100, MOD(ROUNDDOWN((ROW('Indices Data'!B385)-2)/(COUNTA('Indices Data'!$E$2:$E$100)*COUNTA('Indices Data'!$D$2:$D$100)),0),COUNTA('Indices Data'!$B$2:$B$100))+1)</f>
        <v>7</v>
      </c>
      <c r="P386" t="str">
        <f>INDEX('Indices Data'!$D$2:$D$100, MOD(ROUNDDOWN((ROW('Indices Data'!D385)-2)/(COUNTA('Indices Data'!$E$2:$E$100)),0),COUNTA('Indices Data'!$D$2:$D$100))+1)</f>
        <v>Complexity 2</v>
      </c>
      <c r="Q386" t="str">
        <f>INDEX('Indices Data'!$E$2:$E$100,MOD(ROUNDDOWN((ROW('Indices Data'!E385)-2)/1,0),COUNTA('Indices Data'!$E$2:$E$100))+1)</f>
        <v xml:space="preserve">CPU 2 </v>
      </c>
    </row>
    <row r="387" spans="14:17" x14ac:dyDescent="0.25">
      <c r="N387">
        <f>INDEX('Indices Data'!$A$2:$A$100,MOD(ROUNDDOWN((ROW('Indices Data'!A386)-2)/(COUNTA('Indices Data'!$B$2:$B$100)*COUNTA('Indices Data'!$E$2:$E$100)*COUNTA('Indices Data'!$D$2:$D$100)),0),COUNTA('Indices Data'!$A$2:$A$100))+1)</f>
        <v>9</v>
      </c>
      <c r="O387">
        <f>INDEX('Indices Data'!$B$2:$B$100, MOD(ROUNDDOWN((ROW('Indices Data'!B386)-2)/(COUNTA('Indices Data'!$E$2:$E$100)*COUNTA('Indices Data'!$D$2:$D$100)),0),COUNTA('Indices Data'!$B$2:$B$100))+1)</f>
        <v>8</v>
      </c>
      <c r="P387" t="str">
        <f>INDEX('Indices Data'!$D$2:$D$100, MOD(ROUNDDOWN((ROW('Indices Data'!D386)-2)/(COUNTA('Indices Data'!$E$2:$E$100)),0),COUNTA('Indices Data'!$D$2:$D$100))+1)</f>
        <v>Complexity 1</v>
      </c>
      <c r="Q387" t="str">
        <f>INDEX('Indices Data'!$E$2:$E$100,MOD(ROUNDDOWN((ROW('Indices Data'!E386)-2)/1,0),COUNTA('Indices Data'!$E$2:$E$100))+1)</f>
        <v>CPU 1</v>
      </c>
    </row>
    <row r="388" spans="14:17" x14ac:dyDescent="0.25">
      <c r="N388">
        <f>INDEX('Indices Data'!$A$2:$A$100,MOD(ROUNDDOWN((ROW('Indices Data'!A387)-2)/(COUNTA('Indices Data'!$B$2:$B$100)*COUNTA('Indices Data'!$E$2:$E$100)*COUNTA('Indices Data'!$D$2:$D$100)),0),COUNTA('Indices Data'!$A$2:$A$100))+1)</f>
        <v>9</v>
      </c>
      <c r="O388">
        <f>INDEX('Indices Data'!$B$2:$B$100, MOD(ROUNDDOWN((ROW('Indices Data'!B387)-2)/(COUNTA('Indices Data'!$E$2:$E$100)*COUNTA('Indices Data'!$D$2:$D$100)),0),COUNTA('Indices Data'!$B$2:$B$100))+1)</f>
        <v>8</v>
      </c>
      <c r="P388" t="str">
        <f>INDEX('Indices Data'!$D$2:$D$100, MOD(ROUNDDOWN((ROW('Indices Data'!D387)-2)/(COUNTA('Indices Data'!$E$2:$E$100)),0),COUNTA('Indices Data'!$D$2:$D$100))+1)</f>
        <v>Complexity 1</v>
      </c>
      <c r="Q388" t="str">
        <f>INDEX('Indices Data'!$E$2:$E$100,MOD(ROUNDDOWN((ROW('Indices Data'!E387)-2)/1,0),COUNTA('Indices Data'!$E$2:$E$100))+1)</f>
        <v xml:space="preserve">CPU 2 </v>
      </c>
    </row>
    <row r="389" spans="14:17" x14ac:dyDescent="0.25">
      <c r="N389">
        <f>INDEX('Indices Data'!$A$2:$A$100,MOD(ROUNDDOWN((ROW('Indices Data'!A388)-2)/(COUNTA('Indices Data'!$B$2:$B$100)*COUNTA('Indices Data'!$E$2:$E$100)*COUNTA('Indices Data'!$D$2:$D$100)),0),COUNTA('Indices Data'!$A$2:$A$100))+1)</f>
        <v>9</v>
      </c>
      <c r="O389">
        <f>INDEX('Indices Data'!$B$2:$B$100, MOD(ROUNDDOWN((ROW('Indices Data'!B388)-2)/(COUNTA('Indices Data'!$E$2:$E$100)*COUNTA('Indices Data'!$D$2:$D$100)),0),COUNTA('Indices Data'!$B$2:$B$100))+1)</f>
        <v>8</v>
      </c>
      <c r="P389" t="str">
        <f>INDEX('Indices Data'!$D$2:$D$100, MOD(ROUNDDOWN((ROW('Indices Data'!D388)-2)/(COUNTA('Indices Data'!$E$2:$E$100)),0),COUNTA('Indices Data'!$D$2:$D$100))+1)</f>
        <v>Complexity 2</v>
      </c>
      <c r="Q389" t="str">
        <f>INDEX('Indices Data'!$E$2:$E$100,MOD(ROUNDDOWN((ROW('Indices Data'!E388)-2)/1,0),COUNTA('Indices Data'!$E$2:$E$100))+1)</f>
        <v>CPU 1</v>
      </c>
    </row>
    <row r="390" spans="14:17" x14ac:dyDescent="0.25">
      <c r="N390">
        <f>INDEX('Indices Data'!$A$2:$A$100,MOD(ROUNDDOWN((ROW('Indices Data'!A389)-2)/(COUNTA('Indices Data'!$B$2:$B$100)*COUNTA('Indices Data'!$E$2:$E$100)*COUNTA('Indices Data'!$D$2:$D$100)),0),COUNTA('Indices Data'!$A$2:$A$100))+1)</f>
        <v>9</v>
      </c>
      <c r="O390">
        <f>INDEX('Indices Data'!$B$2:$B$100, MOD(ROUNDDOWN((ROW('Indices Data'!B389)-2)/(COUNTA('Indices Data'!$E$2:$E$100)*COUNTA('Indices Data'!$D$2:$D$100)),0),COUNTA('Indices Data'!$B$2:$B$100))+1)</f>
        <v>8</v>
      </c>
      <c r="P390" t="str">
        <f>INDEX('Indices Data'!$D$2:$D$100, MOD(ROUNDDOWN((ROW('Indices Data'!D389)-2)/(COUNTA('Indices Data'!$E$2:$E$100)),0),COUNTA('Indices Data'!$D$2:$D$100))+1)</f>
        <v>Complexity 2</v>
      </c>
      <c r="Q390" t="str">
        <f>INDEX('Indices Data'!$E$2:$E$100,MOD(ROUNDDOWN((ROW('Indices Data'!E389)-2)/1,0),COUNTA('Indices Data'!$E$2:$E$100))+1)</f>
        <v xml:space="preserve">CPU 2 </v>
      </c>
    </row>
    <row r="391" spans="14:17" x14ac:dyDescent="0.25">
      <c r="N391">
        <f>INDEX('Indices Data'!$A$2:$A$100,MOD(ROUNDDOWN((ROW('Indices Data'!A390)-2)/(COUNTA('Indices Data'!$B$2:$B$100)*COUNTA('Indices Data'!$E$2:$E$100)*COUNTA('Indices Data'!$D$2:$D$100)),0),COUNTA('Indices Data'!$A$2:$A$100))+1)</f>
        <v>9</v>
      </c>
      <c r="O391">
        <f>INDEX('Indices Data'!$B$2:$B$100, MOD(ROUNDDOWN((ROW('Indices Data'!B390)-2)/(COUNTA('Indices Data'!$E$2:$E$100)*COUNTA('Indices Data'!$D$2:$D$100)),0),COUNTA('Indices Data'!$B$2:$B$100))+1)</f>
        <v>9</v>
      </c>
      <c r="P391" t="str">
        <f>INDEX('Indices Data'!$D$2:$D$100, MOD(ROUNDDOWN((ROW('Indices Data'!D390)-2)/(COUNTA('Indices Data'!$E$2:$E$100)),0),COUNTA('Indices Data'!$D$2:$D$100))+1)</f>
        <v>Complexity 1</v>
      </c>
      <c r="Q391" t="str">
        <f>INDEX('Indices Data'!$E$2:$E$100,MOD(ROUNDDOWN((ROW('Indices Data'!E390)-2)/1,0),COUNTA('Indices Data'!$E$2:$E$100))+1)</f>
        <v>CPU 1</v>
      </c>
    </row>
    <row r="392" spans="14:17" x14ac:dyDescent="0.25">
      <c r="N392">
        <f>INDEX('Indices Data'!$A$2:$A$100,MOD(ROUNDDOWN((ROW('Indices Data'!A391)-2)/(COUNTA('Indices Data'!$B$2:$B$100)*COUNTA('Indices Data'!$E$2:$E$100)*COUNTA('Indices Data'!$D$2:$D$100)),0),COUNTA('Indices Data'!$A$2:$A$100))+1)</f>
        <v>9</v>
      </c>
      <c r="O392">
        <f>INDEX('Indices Data'!$B$2:$B$100, MOD(ROUNDDOWN((ROW('Indices Data'!B391)-2)/(COUNTA('Indices Data'!$E$2:$E$100)*COUNTA('Indices Data'!$D$2:$D$100)),0),COUNTA('Indices Data'!$B$2:$B$100))+1)</f>
        <v>9</v>
      </c>
      <c r="P392" t="str">
        <f>INDEX('Indices Data'!$D$2:$D$100, MOD(ROUNDDOWN((ROW('Indices Data'!D391)-2)/(COUNTA('Indices Data'!$E$2:$E$100)),0),COUNTA('Indices Data'!$D$2:$D$100))+1)</f>
        <v>Complexity 1</v>
      </c>
      <c r="Q392" t="str">
        <f>INDEX('Indices Data'!$E$2:$E$100,MOD(ROUNDDOWN((ROW('Indices Data'!E391)-2)/1,0),COUNTA('Indices Data'!$E$2:$E$100))+1)</f>
        <v xml:space="preserve">CPU 2 </v>
      </c>
    </row>
    <row r="393" spans="14:17" x14ac:dyDescent="0.25">
      <c r="N393">
        <f>INDEX('Indices Data'!$A$2:$A$100,MOD(ROUNDDOWN((ROW('Indices Data'!A392)-2)/(COUNTA('Indices Data'!$B$2:$B$100)*COUNTA('Indices Data'!$E$2:$E$100)*COUNTA('Indices Data'!$D$2:$D$100)),0),COUNTA('Indices Data'!$A$2:$A$100))+1)</f>
        <v>9</v>
      </c>
      <c r="O393">
        <f>INDEX('Indices Data'!$B$2:$B$100, MOD(ROUNDDOWN((ROW('Indices Data'!B392)-2)/(COUNTA('Indices Data'!$E$2:$E$100)*COUNTA('Indices Data'!$D$2:$D$100)),0),COUNTA('Indices Data'!$B$2:$B$100))+1)</f>
        <v>9</v>
      </c>
      <c r="P393" t="str">
        <f>INDEX('Indices Data'!$D$2:$D$100, MOD(ROUNDDOWN((ROW('Indices Data'!D392)-2)/(COUNTA('Indices Data'!$E$2:$E$100)),0),COUNTA('Indices Data'!$D$2:$D$100))+1)</f>
        <v>Complexity 2</v>
      </c>
      <c r="Q393" t="str">
        <f>INDEX('Indices Data'!$E$2:$E$100,MOD(ROUNDDOWN((ROW('Indices Data'!E392)-2)/1,0),COUNTA('Indices Data'!$E$2:$E$100))+1)</f>
        <v>CPU 1</v>
      </c>
    </row>
    <row r="394" spans="14:17" x14ac:dyDescent="0.25">
      <c r="N394">
        <f>INDEX('Indices Data'!$A$2:$A$100,MOD(ROUNDDOWN((ROW('Indices Data'!A393)-2)/(COUNTA('Indices Data'!$B$2:$B$100)*COUNTA('Indices Data'!$E$2:$E$100)*COUNTA('Indices Data'!$D$2:$D$100)),0),COUNTA('Indices Data'!$A$2:$A$100))+1)</f>
        <v>9</v>
      </c>
      <c r="O394">
        <f>INDEX('Indices Data'!$B$2:$B$100, MOD(ROUNDDOWN((ROW('Indices Data'!B393)-2)/(COUNTA('Indices Data'!$E$2:$E$100)*COUNTA('Indices Data'!$D$2:$D$100)),0),COUNTA('Indices Data'!$B$2:$B$100))+1)</f>
        <v>9</v>
      </c>
      <c r="P394" t="str">
        <f>INDEX('Indices Data'!$D$2:$D$100, MOD(ROUNDDOWN((ROW('Indices Data'!D393)-2)/(COUNTA('Indices Data'!$E$2:$E$100)),0),COUNTA('Indices Data'!$D$2:$D$100))+1)</f>
        <v>Complexity 2</v>
      </c>
      <c r="Q394" t="str">
        <f>INDEX('Indices Data'!$E$2:$E$100,MOD(ROUNDDOWN((ROW('Indices Data'!E393)-2)/1,0),COUNTA('Indices Data'!$E$2:$E$100))+1)</f>
        <v xml:space="preserve">CPU 2 </v>
      </c>
    </row>
    <row r="395" spans="14:17" x14ac:dyDescent="0.25">
      <c r="N395">
        <f>INDEX('Indices Data'!$A$2:$A$100,MOD(ROUNDDOWN((ROW('Indices Data'!A394)-2)/(COUNTA('Indices Data'!$B$2:$B$100)*COUNTA('Indices Data'!$E$2:$E$100)*COUNTA('Indices Data'!$D$2:$D$100)),0),COUNTA('Indices Data'!$A$2:$A$100))+1)</f>
        <v>9</v>
      </c>
      <c r="O395">
        <f>INDEX('Indices Data'!$B$2:$B$100, MOD(ROUNDDOWN((ROW('Indices Data'!B394)-2)/(COUNTA('Indices Data'!$E$2:$E$100)*COUNTA('Indices Data'!$D$2:$D$100)),0),COUNTA('Indices Data'!$B$2:$B$100))+1)</f>
        <v>10</v>
      </c>
      <c r="P395" t="str">
        <f>INDEX('Indices Data'!$D$2:$D$100, MOD(ROUNDDOWN((ROW('Indices Data'!D394)-2)/(COUNTA('Indices Data'!$E$2:$E$100)),0),COUNTA('Indices Data'!$D$2:$D$100))+1)</f>
        <v>Complexity 1</v>
      </c>
      <c r="Q395" t="str">
        <f>INDEX('Indices Data'!$E$2:$E$100,MOD(ROUNDDOWN((ROW('Indices Data'!E394)-2)/1,0),COUNTA('Indices Data'!$E$2:$E$100))+1)</f>
        <v>CPU 1</v>
      </c>
    </row>
    <row r="396" spans="14:17" x14ac:dyDescent="0.25">
      <c r="N396">
        <f>INDEX('Indices Data'!$A$2:$A$100,MOD(ROUNDDOWN((ROW('Indices Data'!A395)-2)/(COUNTA('Indices Data'!$B$2:$B$100)*COUNTA('Indices Data'!$E$2:$E$100)*COUNTA('Indices Data'!$D$2:$D$100)),0),COUNTA('Indices Data'!$A$2:$A$100))+1)</f>
        <v>9</v>
      </c>
      <c r="O396">
        <f>INDEX('Indices Data'!$B$2:$B$100, MOD(ROUNDDOWN((ROW('Indices Data'!B395)-2)/(COUNTA('Indices Data'!$E$2:$E$100)*COUNTA('Indices Data'!$D$2:$D$100)),0),COUNTA('Indices Data'!$B$2:$B$100))+1)</f>
        <v>10</v>
      </c>
      <c r="P396" t="str">
        <f>INDEX('Indices Data'!$D$2:$D$100, MOD(ROUNDDOWN((ROW('Indices Data'!D395)-2)/(COUNTA('Indices Data'!$E$2:$E$100)),0),COUNTA('Indices Data'!$D$2:$D$100))+1)</f>
        <v>Complexity 1</v>
      </c>
      <c r="Q396" t="str">
        <f>INDEX('Indices Data'!$E$2:$E$100,MOD(ROUNDDOWN((ROW('Indices Data'!E395)-2)/1,0),COUNTA('Indices Data'!$E$2:$E$100))+1)</f>
        <v xml:space="preserve">CPU 2 </v>
      </c>
    </row>
    <row r="397" spans="14:17" x14ac:dyDescent="0.25">
      <c r="N397">
        <f>INDEX('Indices Data'!$A$2:$A$100,MOD(ROUNDDOWN((ROW('Indices Data'!A396)-2)/(COUNTA('Indices Data'!$B$2:$B$100)*COUNTA('Indices Data'!$E$2:$E$100)*COUNTA('Indices Data'!$D$2:$D$100)),0),COUNTA('Indices Data'!$A$2:$A$100))+1)</f>
        <v>9</v>
      </c>
      <c r="O397">
        <f>INDEX('Indices Data'!$B$2:$B$100, MOD(ROUNDDOWN((ROW('Indices Data'!B396)-2)/(COUNTA('Indices Data'!$E$2:$E$100)*COUNTA('Indices Data'!$D$2:$D$100)),0),COUNTA('Indices Data'!$B$2:$B$100))+1)</f>
        <v>10</v>
      </c>
      <c r="P397" t="str">
        <f>INDEX('Indices Data'!$D$2:$D$100, MOD(ROUNDDOWN((ROW('Indices Data'!D396)-2)/(COUNTA('Indices Data'!$E$2:$E$100)),0),COUNTA('Indices Data'!$D$2:$D$100))+1)</f>
        <v>Complexity 2</v>
      </c>
      <c r="Q397" t="str">
        <f>INDEX('Indices Data'!$E$2:$E$100,MOD(ROUNDDOWN((ROW('Indices Data'!E396)-2)/1,0),COUNTA('Indices Data'!$E$2:$E$100))+1)</f>
        <v>CPU 1</v>
      </c>
    </row>
    <row r="398" spans="14:17" x14ac:dyDescent="0.25">
      <c r="N398">
        <f>INDEX('Indices Data'!$A$2:$A$100,MOD(ROUNDDOWN((ROW('Indices Data'!A397)-2)/(COUNTA('Indices Data'!$B$2:$B$100)*COUNTA('Indices Data'!$E$2:$E$100)*COUNTA('Indices Data'!$D$2:$D$100)),0),COUNTA('Indices Data'!$A$2:$A$100))+1)</f>
        <v>9</v>
      </c>
      <c r="O398">
        <f>INDEX('Indices Data'!$B$2:$B$100, MOD(ROUNDDOWN((ROW('Indices Data'!B397)-2)/(COUNTA('Indices Data'!$E$2:$E$100)*COUNTA('Indices Data'!$D$2:$D$100)),0),COUNTA('Indices Data'!$B$2:$B$100))+1)</f>
        <v>10</v>
      </c>
      <c r="P398" t="str">
        <f>INDEX('Indices Data'!$D$2:$D$100, MOD(ROUNDDOWN((ROW('Indices Data'!D397)-2)/(COUNTA('Indices Data'!$E$2:$E$100)),0),COUNTA('Indices Data'!$D$2:$D$100))+1)</f>
        <v>Complexity 2</v>
      </c>
      <c r="Q398" t="str">
        <f>INDEX('Indices Data'!$E$2:$E$100,MOD(ROUNDDOWN((ROW('Indices Data'!E397)-2)/1,0),COUNTA('Indices Data'!$E$2:$E$100))+1)</f>
        <v xml:space="preserve">CPU 2 </v>
      </c>
    </row>
    <row r="399" spans="14:17" x14ac:dyDescent="0.25">
      <c r="N399">
        <f>INDEX('Indices Data'!$A$2:$A$100,MOD(ROUNDDOWN((ROW('Indices Data'!A398)-2)/(COUNTA('Indices Data'!$B$2:$B$100)*COUNTA('Indices Data'!$E$2:$E$100)*COUNTA('Indices Data'!$D$2:$D$100)),0),COUNTA('Indices Data'!$A$2:$A$100))+1)</f>
        <v>10</v>
      </c>
      <c r="O399">
        <f>INDEX('Indices Data'!$B$2:$B$100, MOD(ROUNDDOWN((ROW('Indices Data'!B398)-2)/(COUNTA('Indices Data'!$E$2:$E$100)*COUNTA('Indices Data'!$D$2:$D$100)),0),COUNTA('Indices Data'!$B$2:$B$100))+1)</f>
        <v>0</v>
      </c>
      <c r="P399" t="str">
        <f>INDEX('Indices Data'!$D$2:$D$100, MOD(ROUNDDOWN((ROW('Indices Data'!D398)-2)/(COUNTA('Indices Data'!$E$2:$E$100)),0),COUNTA('Indices Data'!$D$2:$D$100))+1)</f>
        <v>Complexity 1</v>
      </c>
      <c r="Q399" t="str">
        <f>INDEX('Indices Data'!$E$2:$E$100,MOD(ROUNDDOWN((ROW('Indices Data'!E398)-2)/1,0),COUNTA('Indices Data'!$E$2:$E$100))+1)</f>
        <v>CPU 1</v>
      </c>
    </row>
    <row r="400" spans="14:17" x14ac:dyDescent="0.25">
      <c r="N400">
        <f>INDEX('Indices Data'!$A$2:$A$100,MOD(ROUNDDOWN((ROW('Indices Data'!A399)-2)/(COUNTA('Indices Data'!$B$2:$B$100)*COUNTA('Indices Data'!$E$2:$E$100)*COUNTA('Indices Data'!$D$2:$D$100)),0),COUNTA('Indices Data'!$A$2:$A$100))+1)</f>
        <v>10</v>
      </c>
      <c r="O400">
        <f>INDEX('Indices Data'!$B$2:$B$100, MOD(ROUNDDOWN((ROW('Indices Data'!B399)-2)/(COUNTA('Indices Data'!$E$2:$E$100)*COUNTA('Indices Data'!$D$2:$D$100)),0),COUNTA('Indices Data'!$B$2:$B$100))+1)</f>
        <v>0</v>
      </c>
      <c r="P400" t="str">
        <f>INDEX('Indices Data'!$D$2:$D$100, MOD(ROUNDDOWN((ROW('Indices Data'!D399)-2)/(COUNTA('Indices Data'!$E$2:$E$100)),0),COUNTA('Indices Data'!$D$2:$D$100))+1)</f>
        <v>Complexity 1</v>
      </c>
      <c r="Q400" t="str">
        <f>INDEX('Indices Data'!$E$2:$E$100,MOD(ROUNDDOWN((ROW('Indices Data'!E399)-2)/1,0),COUNTA('Indices Data'!$E$2:$E$100))+1)</f>
        <v xml:space="preserve">CPU 2 </v>
      </c>
    </row>
    <row r="401" spans="14:17" x14ac:dyDescent="0.25">
      <c r="N401">
        <f>INDEX('Indices Data'!$A$2:$A$100,MOD(ROUNDDOWN((ROW('Indices Data'!A400)-2)/(COUNTA('Indices Data'!$B$2:$B$100)*COUNTA('Indices Data'!$E$2:$E$100)*COUNTA('Indices Data'!$D$2:$D$100)),0),COUNTA('Indices Data'!$A$2:$A$100))+1)</f>
        <v>10</v>
      </c>
      <c r="O401">
        <f>INDEX('Indices Data'!$B$2:$B$100, MOD(ROUNDDOWN((ROW('Indices Data'!B400)-2)/(COUNTA('Indices Data'!$E$2:$E$100)*COUNTA('Indices Data'!$D$2:$D$100)),0),COUNTA('Indices Data'!$B$2:$B$100))+1)</f>
        <v>0</v>
      </c>
      <c r="P401" t="str">
        <f>INDEX('Indices Data'!$D$2:$D$100, MOD(ROUNDDOWN((ROW('Indices Data'!D400)-2)/(COUNTA('Indices Data'!$E$2:$E$100)),0),COUNTA('Indices Data'!$D$2:$D$100))+1)</f>
        <v>Complexity 2</v>
      </c>
      <c r="Q401" t="str">
        <f>INDEX('Indices Data'!$E$2:$E$100,MOD(ROUNDDOWN((ROW('Indices Data'!E400)-2)/1,0),COUNTA('Indices Data'!$E$2:$E$100))+1)</f>
        <v>CPU 1</v>
      </c>
    </row>
    <row r="402" spans="14:17" x14ac:dyDescent="0.25">
      <c r="N402">
        <f>INDEX('Indices Data'!$A$2:$A$100,MOD(ROUNDDOWN((ROW('Indices Data'!A401)-2)/(COUNTA('Indices Data'!$B$2:$B$100)*COUNTA('Indices Data'!$E$2:$E$100)*COUNTA('Indices Data'!$D$2:$D$100)),0),COUNTA('Indices Data'!$A$2:$A$100))+1)</f>
        <v>10</v>
      </c>
      <c r="O402">
        <f>INDEX('Indices Data'!$B$2:$B$100, MOD(ROUNDDOWN((ROW('Indices Data'!B401)-2)/(COUNTA('Indices Data'!$E$2:$E$100)*COUNTA('Indices Data'!$D$2:$D$100)),0),COUNTA('Indices Data'!$B$2:$B$100))+1)</f>
        <v>0</v>
      </c>
      <c r="P402" t="str">
        <f>INDEX('Indices Data'!$D$2:$D$100, MOD(ROUNDDOWN((ROW('Indices Data'!D401)-2)/(COUNTA('Indices Data'!$E$2:$E$100)),0),COUNTA('Indices Data'!$D$2:$D$100))+1)</f>
        <v>Complexity 2</v>
      </c>
      <c r="Q402" t="str">
        <f>INDEX('Indices Data'!$E$2:$E$100,MOD(ROUNDDOWN((ROW('Indices Data'!E401)-2)/1,0),COUNTA('Indices Data'!$E$2:$E$100))+1)</f>
        <v xml:space="preserve">CPU 2 </v>
      </c>
    </row>
    <row r="403" spans="14:17" x14ac:dyDescent="0.25">
      <c r="N403">
        <f>INDEX('Indices Data'!$A$2:$A$100,MOD(ROUNDDOWN((ROW('Indices Data'!A402)-2)/(COUNTA('Indices Data'!$B$2:$B$100)*COUNTA('Indices Data'!$E$2:$E$100)*COUNTA('Indices Data'!$D$2:$D$100)),0),COUNTA('Indices Data'!$A$2:$A$100))+1)</f>
        <v>10</v>
      </c>
      <c r="O403">
        <f>INDEX('Indices Data'!$B$2:$B$100, MOD(ROUNDDOWN((ROW('Indices Data'!B402)-2)/(COUNTA('Indices Data'!$E$2:$E$100)*COUNTA('Indices Data'!$D$2:$D$100)),0),COUNTA('Indices Data'!$B$2:$B$100))+1)</f>
        <v>1</v>
      </c>
      <c r="P403" t="str">
        <f>INDEX('Indices Data'!$D$2:$D$100, MOD(ROUNDDOWN((ROW('Indices Data'!D402)-2)/(COUNTA('Indices Data'!$E$2:$E$100)),0),COUNTA('Indices Data'!$D$2:$D$100))+1)</f>
        <v>Complexity 1</v>
      </c>
      <c r="Q403" t="str">
        <f>INDEX('Indices Data'!$E$2:$E$100,MOD(ROUNDDOWN((ROW('Indices Data'!E402)-2)/1,0),COUNTA('Indices Data'!$E$2:$E$100))+1)</f>
        <v>CPU 1</v>
      </c>
    </row>
    <row r="404" spans="14:17" x14ac:dyDescent="0.25">
      <c r="N404">
        <f>INDEX('Indices Data'!$A$2:$A$100,MOD(ROUNDDOWN((ROW('Indices Data'!A403)-2)/(COUNTA('Indices Data'!$B$2:$B$100)*COUNTA('Indices Data'!$E$2:$E$100)*COUNTA('Indices Data'!$D$2:$D$100)),0),COUNTA('Indices Data'!$A$2:$A$100))+1)</f>
        <v>10</v>
      </c>
      <c r="O404">
        <f>INDEX('Indices Data'!$B$2:$B$100, MOD(ROUNDDOWN((ROW('Indices Data'!B403)-2)/(COUNTA('Indices Data'!$E$2:$E$100)*COUNTA('Indices Data'!$D$2:$D$100)),0),COUNTA('Indices Data'!$B$2:$B$100))+1)</f>
        <v>1</v>
      </c>
      <c r="P404" t="str">
        <f>INDEX('Indices Data'!$D$2:$D$100, MOD(ROUNDDOWN((ROW('Indices Data'!D403)-2)/(COUNTA('Indices Data'!$E$2:$E$100)),0),COUNTA('Indices Data'!$D$2:$D$100))+1)</f>
        <v>Complexity 1</v>
      </c>
      <c r="Q404" t="str">
        <f>INDEX('Indices Data'!$E$2:$E$100,MOD(ROUNDDOWN((ROW('Indices Data'!E403)-2)/1,0),COUNTA('Indices Data'!$E$2:$E$100))+1)</f>
        <v xml:space="preserve">CPU 2 </v>
      </c>
    </row>
    <row r="405" spans="14:17" x14ac:dyDescent="0.25">
      <c r="N405">
        <f>INDEX('Indices Data'!$A$2:$A$100,MOD(ROUNDDOWN((ROW('Indices Data'!A404)-2)/(COUNTA('Indices Data'!$B$2:$B$100)*COUNTA('Indices Data'!$E$2:$E$100)*COUNTA('Indices Data'!$D$2:$D$100)),0),COUNTA('Indices Data'!$A$2:$A$100))+1)</f>
        <v>10</v>
      </c>
      <c r="O405">
        <f>INDEX('Indices Data'!$B$2:$B$100, MOD(ROUNDDOWN((ROW('Indices Data'!B404)-2)/(COUNTA('Indices Data'!$E$2:$E$100)*COUNTA('Indices Data'!$D$2:$D$100)),0),COUNTA('Indices Data'!$B$2:$B$100))+1)</f>
        <v>1</v>
      </c>
      <c r="P405" t="str">
        <f>INDEX('Indices Data'!$D$2:$D$100, MOD(ROUNDDOWN((ROW('Indices Data'!D404)-2)/(COUNTA('Indices Data'!$E$2:$E$100)),0),COUNTA('Indices Data'!$D$2:$D$100))+1)</f>
        <v>Complexity 2</v>
      </c>
      <c r="Q405" t="str">
        <f>INDEX('Indices Data'!$E$2:$E$100,MOD(ROUNDDOWN((ROW('Indices Data'!E404)-2)/1,0),COUNTA('Indices Data'!$E$2:$E$100))+1)</f>
        <v>CPU 1</v>
      </c>
    </row>
    <row r="406" spans="14:17" x14ac:dyDescent="0.25">
      <c r="N406">
        <f>INDEX('Indices Data'!$A$2:$A$100,MOD(ROUNDDOWN((ROW('Indices Data'!A405)-2)/(COUNTA('Indices Data'!$B$2:$B$100)*COUNTA('Indices Data'!$E$2:$E$100)*COUNTA('Indices Data'!$D$2:$D$100)),0),COUNTA('Indices Data'!$A$2:$A$100))+1)</f>
        <v>10</v>
      </c>
      <c r="O406">
        <f>INDEX('Indices Data'!$B$2:$B$100, MOD(ROUNDDOWN((ROW('Indices Data'!B405)-2)/(COUNTA('Indices Data'!$E$2:$E$100)*COUNTA('Indices Data'!$D$2:$D$100)),0),COUNTA('Indices Data'!$B$2:$B$100))+1)</f>
        <v>1</v>
      </c>
      <c r="P406" t="str">
        <f>INDEX('Indices Data'!$D$2:$D$100, MOD(ROUNDDOWN((ROW('Indices Data'!D405)-2)/(COUNTA('Indices Data'!$E$2:$E$100)),0),COUNTA('Indices Data'!$D$2:$D$100))+1)</f>
        <v>Complexity 2</v>
      </c>
      <c r="Q406" t="str">
        <f>INDEX('Indices Data'!$E$2:$E$100,MOD(ROUNDDOWN((ROW('Indices Data'!E405)-2)/1,0),COUNTA('Indices Data'!$E$2:$E$100))+1)</f>
        <v xml:space="preserve">CPU 2 </v>
      </c>
    </row>
    <row r="407" spans="14:17" x14ac:dyDescent="0.25">
      <c r="N407">
        <f>INDEX('Indices Data'!$A$2:$A$100,MOD(ROUNDDOWN((ROW('Indices Data'!A406)-2)/(COUNTA('Indices Data'!$B$2:$B$100)*COUNTA('Indices Data'!$E$2:$E$100)*COUNTA('Indices Data'!$D$2:$D$100)),0),COUNTA('Indices Data'!$A$2:$A$100))+1)</f>
        <v>10</v>
      </c>
      <c r="O407">
        <f>INDEX('Indices Data'!$B$2:$B$100, MOD(ROUNDDOWN((ROW('Indices Data'!B406)-2)/(COUNTA('Indices Data'!$E$2:$E$100)*COUNTA('Indices Data'!$D$2:$D$100)),0),COUNTA('Indices Data'!$B$2:$B$100))+1)</f>
        <v>2</v>
      </c>
      <c r="P407" t="str">
        <f>INDEX('Indices Data'!$D$2:$D$100, MOD(ROUNDDOWN((ROW('Indices Data'!D406)-2)/(COUNTA('Indices Data'!$E$2:$E$100)),0),COUNTA('Indices Data'!$D$2:$D$100))+1)</f>
        <v>Complexity 1</v>
      </c>
      <c r="Q407" t="str">
        <f>INDEX('Indices Data'!$E$2:$E$100,MOD(ROUNDDOWN((ROW('Indices Data'!E406)-2)/1,0),COUNTA('Indices Data'!$E$2:$E$100))+1)</f>
        <v>CPU 1</v>
      </c>
    </row>
    <row r="408" spans="14:17" x14ac:dyDescent="0.25">
      <c r="N408">
        <f>INDEX('Indices Data'!$A$2:$A$100,MOD(ROUNDDOWN((ROW('Indices Data'!A407)-2)/(COUNTA('Indices Data'!$B$2:$B$100)*COUNTA('Indices Data'!$E$2:$E$100)*COUNTA('Indices Data'!$D$2:$D$100)),0),COUNTA('Indices Data'!$A$2:$A$100))+1)</f>
        <v>10</v>
      </c>
      <c r="O408">
        <f>INDEX('Indices Data'!$B$2:$B$100, MOD(ROUNDDOWN((ROW('Indices Data'!B407)-2)/(COUNTA('Indices Data'!$E$2:$E$100)*COUNTA('Indices Data'!$D$2:$D$100)),0),COUNTA('Indices Data'!$B$2:$B$100))+1)</f>
        <v>2</v>
      </c>
      <c r="P408" t="str">
        <f>INDEX('Indices Data'!$D$2:$D$100, MOD(ROUNDDOWN((ROW('Indices Data'!D407)-2)/(COUNTA('Indices Data'!$E$2:$E$100)),0),COUNTA('Indices Data'!$D$2:$D$100))+1)</f>
        <v>Complexity 1</v>
      </c>
      <c r="Q408" t="str">
        <f>INDEX('Indices Data'!$E$2:$E$100,MOD(ROUNDDOWN((ROW('Indices Data'!E407)-2)/1,0),COUNTA('Indices Data'!$E$2:$E$100))+1)</f>
        <v xml:space="preserve">CPU 2 </v>
      </c>
    </row>
    <row r="409" spans="14:17" x14ac:dyDescent="0.25">
      <c r="N409">
        <f>INDEX('Indices Data'!$A$2:$A$100,MOD(ROUNDDOWN((ROW('Indices Data'!A408)-2)/(COUNTA('Indices Data'!$B$2:$B$100)*COUNTA('Indices Data'!$E$2:$E$100)*COUNTA('Indices Data'!$D$2:$D$100)),0),COUNTA('Indices Data'!$A$2:$A$100))+1)</f>
        <v>10</v>
      </c>
      <c r="O409">
        <f>INDEX('Indices Data'!$B$2:$B$100, MOD(ROUNDDOWN((ROW('Indices Data'!B408)-2)/(COUNTA('Indices Data'!$E$2:$E$100)*COUNTA('Indices Data'!$D$2:$D$100)),0),COUNTA('Indices Data'!$B$2:$B$100))+1)</f>
        <v>2</v>
      </c>
      <c r="P409" t="str">
        <f>INDEX('Indices Data'!$D$2:$D$100, MOD(ROUNDDOWN((ROW('Indices Data'!D408)-2)/(COUNTA('Indices Data'!$E$2:$E$100)),0),COUNTA('Indices Data'!$D$2:$D$100))+1)</f>
        <v>Complexity 2</v>
      </c>
      <c r="Q409" t="str">
        <f>INDEX('Indices Data'!$E$2:$E$100,MOD(ROUNDDOWN((ROW('Indices Data'!E408)-2)/1,0),COUNTA('Indices Data'!$E$2:$E$100))+1)</f>
        <v>CPU 1</v>
      </c>
    </row>
    <row r="410" spans="14:17" x14ac:dyDescent="0.25">
      <c r="N410">
        <f>INDEX('Indices Data'!$A$2:$A$100,MOD(ROUNDDOWN((ROW('Indices Data'!A409)-2)/(COUNTA('Indices Data'!$B$2:$B$100)*COUNTA('Indices Data'!$E$2:$E$100)*COUNTA('Indices Data'!$D$2:$D$100)),0),COUNTA('Indices Data'!$A$2:$A$100))+1)</f>
        <v>10</v>
      </c>
      <c r="O410">
        <f>INDEX('Indices Data'!$B$2:$B$100, MOD(ROUNDDOWN((ROW('Indices Data'!B409)-2)/(COUNTA('Indices Data'!$E$2:$E$100)*COUNTA('Indices Data'!$D$2:$D$100)),0),COUNTA('Indices Data'!$B$2:$B$100))+1)</f>
        <v>2</v>
      </c>
      <c r="P410" t="str">
        <f>INDEX('Indices Data'!$D$2:$D$100, MOD(ROUNDDOWN((ROW('Indices Data'!D409)-2)/(COUNTA('Indices Data'!$E$2:$E$100)),0),COUNTA('Indices Data'!$D$2:$D$100))+1)</f>
        <v>Complexity 2</v>
      </c>
      <c r="Q410" t="str">
        <f>INDEX('Indices Data'!$E$2:$E$100,MOD(ROUNDDOWN((ROW('Indices Data'!E409)-2)/1,0),COUNTA('Indices Data'!$E$2:$E$100))+1)</f>
        <v xml:space="preserve">CPU 2 </v>
      </c>
    </row>
    <row r="411" spans="14:17" x14ac:dyDescent="0.25">
      <c r="N411">
        <f>INDEX('Indices Data'!$A$2:$A$100,MOD(ROUNDDOWN((ROW('Indices Data'!A410)-2)/(COUNTA('Indices Data'!$B$2:$B$100)*COUNTA('Indices Data'!$E$2:$E$100)*COUNTA('Indices Data'!$D$2:$D$100)),0),COUNTA('Indices Data'!$A$2:$A$100))+1)</f>
        <v>10</v>
      </c>
      <c r="O411">
        <f>INDEX('Indices Data'!$B$2:$B$100, MOD(ROUNDDOWN((ROW('Indices Data'!B410)-2)/(COUNTA('Indices Data'!$E$2:$E$100)*COUNTA('Indices Data'!$D$2:$D$100)),0),COUNTA('Indices Data'!$B$2:$B$100))+1)</f>
        <v>3</v>
      </c>
      <c r="P411" t="str">
        <f>INDEX('Indices Data'!$D$2:$D$100, MOD(ROUNDDOWN((ROW('Indices Data'!D410)-2)/(COUNTA('Indices Data'!$E$2:$E$100)),0),COUNTA('Indices Data'!$D$2:$D$100))+1)</f>
        <v>Complexity 1</v>
      </c>
      <c r="Q411" t="str">
        <f>INDEX('Indices Data'!$E$2:$E$100,MOD(ROUNDDOWN((ROW('Indices Data'!E410)-2)/1,0),COUNTA('Indices Data'!$E$2:$E$100))+1)</f>
        <v>CPU 1</v>
      </c>
    </row>
    <row r="412" spans="14:17" x14ac:dyDescent="0.25">
      <c r="N412">
        <f>INDEX('Indices Data'!$A$2:$A$100,MOD(ROUNDDOWN((ROW('Indices Data'!A411)-2)/(COUNTA('Indices Data'!$B$2:$B$100)*COUNTA('Indices Data'!$E$2:$E$100)*COUNTA('Indices Data'!$D$2:$D$100)),0),COUNTA('Indices Data'!$A$2:$A$100))+1)</f>
        <v>10</v>
      </c>
      <c r="O412">
        <f>INDEX('Indices Data'!$B$2:$B$100, MOD(ROUNDDOWN((ROW('Indices Data'!B411)-2)/(COUNTA('Indices Data'!$E$2:$E$100)*COUNTA('Indices Data'!$D$2:$D$100)),0),COUNTA('Indices Data'!$B$2:$B$100))+1)</f>
        <v>3</v>
      </c>
      <c r="P412" t="str">
        <f>INDEX('Indices Data'!$D$2:$D$100, MOD(ROUNDDOWN((ROW('Indices Data'!D411)-2)/(COUNTA('Indices Data'!$E$2:$E$100)),0),COUNTA('Indices Data'!$D$2:$D$100))+1)</f>
        <v>Complexity 1</v>
      </c>
      <c r="Q412" t="str">
        <f>INDEX('Indices Data'!$E$2:$E$100,MOD(ROUNDDOWN((ROW('Indices Data'!E411)-2)/1,0),COUNTA('Indices Data'!$E$2:$E$100))+1)</f>
        <v xml:space="preserve">CPU 2 </v>
      </c>
    </row>
    <row r="413" spans="14:17" x14ac:dyDescent="0.25">
      <c r="N413">
        <f>INDEX('Indices Data'!$A$2:$A$100,MOD(ROUNDDOWN((ROW('Indices Data'!A412)-2)/(COUNTA('Indices Data'!$B$2:$B$100)*COUNTA('Indices Data'!$E$2:$E$100)*COUNTA('Indices Data'!$D$2:$D$100)),0),COUNTA('Indices Data'!$A$2:$A$100))+1)</f>
        <v>10</v>
      </c>
      <c r="O413">
        <f>INDEX('Indices Data'!$B$2:$B$100, MOD(ROUNDDOWN((ROW('Indices Data'!B412)-2)/(COUNTA('Indices Data'!$E$2:$E$100)*COUNTA('Indices Data'!$D$2:$D$100)),0),COUNTA('Indices Data'!$B$2:$B$100))+1)</f>
        <v>3</v>
      </c>
      <c r="P413" t="str">
        <f>INDEX('Indices Data'!$D$2:$D$100, MOD(ROUNDDOWN((ROW('Indices Data'!D412)-2)/(COUNTA('Indices Data'!$E$2:$E$100)),0),COUNTA('Indices Data'!$D$2:$D$100))+1)</f>
        <v>Complexity 2</v>
      </c>
      <c r="Q413" t="str">
        <f>INDEX('Indices Data'!$E$2:$E$100,MOD(ROUNDDOWN((ROW('Indices Data'!E412)-2)/1,0),COUNTA('Indices Data'!$E$2:$E$100))+1)</f>
        <v>CPU 1</v>
      </c>
    </row>
    <row r="414" spans="14:17" x14ac:dyDescent="0.25">
      <c r="N414">
        <f>INDEX('Indices Data'!$A$2:$A$100,MOD(ROUNDDOWN((ROW('Indices Data'!A413)-2)/(COUNTA('Indices Data'!$B$2:$B$100)*COUNTA('Indices Data'!$E$2:$E$100)*COUNTA('Indices Data'!$D$2:$D$100)),0),COUNTA('Indices Data'!$A$2:$A$100))+1)</f>
        <v>10</v>
      </c>
      <c r="O414">
        <f>INDEX('Indices Data'!$B$2:$B$100, MOD(ROUNDDOWN((ROW('Indices Data'!B413)-2)/(COUNTA('Indices Data'!$E$2:$E$100)*COUNTA('Indices Data'!$D$2:$D$100)),0),COUNTA('Indices Data'!$B$2:$B$100))+1)</f>
        <v>3</v>
      </c>
      <c r="P414" t="str">
        <f>INDEX('Indices Data'!$D$2:$D$100, MOD(ROUNDDOWN((ROW('Indices Data'!D413)-2)/(COUNTA('Indices Data'!$E$2:$E$100)),0),COUNTA('Indices Data'!$D$2:$D$100))+1)</f>
        <v>Complexity 2</v>
      </c>
      <c r="Q414" t="str">
        <f>INDEX('Indices Data'!$E$2:$E$100,MOD(ROUNDDOWN((ROW('Indices Data'!E413)-2)/1,0),COUNTA('Indices Data'!$E$2:$E$100))+1)</f>
        <v xml:space="preserve">CPU 2 </v>
      </c>
    </row>
    <row r="415" spans="14:17" x14ac:dyDescent="0.25">
      <c r="N415">
        <f>INDEX('Indices Data'!$A$2:$A$100,MOD(ROUNDDOWN((ROW('Indices Data'!A414)-2)/(COUNTA('Indices Data'!$B$2:$B$100)*COUNTA('Indices Data'!$E$2:$E$100)*COUNTA('Indices Data'!$D$2:$D$100)),0),COUNTA('Indices Data'!$A$2:$A$100))+1)</f>
        <v>10</v>
      </c>
      <c r="O415">
        <f>INDEX('Indices Data'!$B$2:$B$100, MOD(ROUNDDOWN((ROW('Indices Data'!B414)-2)/(COUNTA('Indices Data'!$E$2:$E$100)*COUNTA('Indices Data'!$D$2:$D$100)),0),COUNTA('Indices Data'!$B$2:$B$100))+1)</f>
        <v>4</v>
      </c>
      <c r="P415" t="str">
        <f>INDEX('Indices Data'!$D$2:$D$100, MOD(ROUNDDOWN((ROW('Indices Data'!D414)-2)/(COUNTA('Indices Data'!$E$2:$E$100)),0),COUNTA('Indices Data'!$D$2:$D$100))+1)</f>
        <v>Complexity 1</v>
      </c>
      <c r="Q415" t="str">
        <f>INDEX('Indices Data'!$E$2:$E$100,MOD(ROUNDDOWN((ROW('Indices Data'!E414)-2)/1,0),COUNTA('Indices Data'!$E$2:$E$100))+1)</f>
        <v>CPU 1</v>
      </c>
    </row>
    <row r="416" spans="14:17" x14ac:dyDescent="0.25">
      <c r="N416">
        <f>INDEX('Indices Data'!$A$2:$A$100,MOD(ROUNDDOWN((ROW('Indices Data'!A415)-2)/(COUNTA('Indices Data'!$B$2:$B$100)*COUNTA('Indices Data'!$E$2:$E$100)*COUNTA('Indices Data'!$D$2:$D$100)),0),COUNTA('Indices Data'!$A$2:$A$100))+1)</f>
        <v>10</v>
      </c>
      <c r="O416">
        <f>INDEX('Indices Data'!$B$2:$B$100, MOD(ROUNDDOWN((ROW('Indices Data'!B415)-2)/(COUNTA('Indices Data'!$E$2:$E$100)*COUNTA('Indices Data'!$D$2:$D$100)),0),COUNTA('Indices Data'!$B$2:$B$100))+1)</f>
        <v>4</v>
      </c>
      <c r="P416" t="str">
        <f>INDEX('Indices Data'!$D$2:$D$100, MOD(ROUNDDOWN((ROW('Indices Data'!D415)-2)/(COUNTA('Indices Data'!$E$2:$E$100)),0),COUNTA('Indices Data'!$D$2:$D$100))+1)</f>
        <v>Complexity 1</v>
      </c>
      <c r="Q416" t="str">
        <f>INDEX('Indices Data'!$E$2:$E$100,MOD(ROUNDDOWN((ROW('Indices Data'!E415)-2)/1,0),COUNTA('Indices Data'!$E$2:$E$100))+1)</f>
        <v xml:space="preserve">CPU 2 </v>
      </c>
    </row>
    <row r="417" spans="14:17" x14ac:dyDescent="0.25">
      <c r="N417">
        <f>INDEX('Indices Data'!$A$2:$A$100,MOD(ROUNDDOWN((ROW('Indices Data'!A416)-2)/(COUNTA('Indices Data'!$B$2:$B$100)*COUNTA('Indices Data'!$E$2:$E$100)*COUNTA('Indices Data'!$D$2:$D$100)),0),COUNTA('Indices Data'!$A$2:$A$100))+1)</f>
        <v>10</v>
      </c>
      <c r="O417">
        <f>INDEX('Indices Data'!$B$2:$B$100, MOD(ROUNDDOWN((ROW('Indices Data'!B416)-2)/(COUNTA('Indices Data'!$E$2:$E$100)*COUNTA('Indices Data'!$D$2:$D$100)),0),COUNTA('Indices Data'!$B$2:$B$100))+1)</f>
        <v>4</v>
      </c>
      <c r="P417" t="str">
        <f>INDEX('Indices Data'!$D$2:$D$100, MOD(ROUNDDOWN((ROW('Indices Data'!D416)-2)/(COUNTA('Indices Data'!$E$2:$E$100)),0),COUNTA('Indices Data'!$D$2:$D$100))+1)</f>
        <v>Complexity 2</v>
      </c>
      <c r="Q417" t="str">
        <f>INDEX('Indices Data'!$E$2:$E$100,MOD(ROUNDDOWN((ROW('Indices Data'!E416)-2)/1,0),COUNTA('Indices Data'!$E$2:$E$100))+1)</f>
        <v>CPU 1</v>
      </c>
    </row>
    <row r="418" spans="14:17" x14ac:dyDescent="0.25">
      <c r="N418">
        <f>INDEX('Indices Data'!$A$2:$A$100,MOD(ROUNDDOWN((ROW('Indices Data'!A417)-2)/(COUNTA('Indices Data'!$B$2:$B$100)*COUNTA('Indices Data'!$E$2:$E$100)*COUNTA('Indices Data'!$D$2:$D$100)),0),COUNTA('Indices Data'!$A$2:$A$100))+1)</f>
        <v>10</v>
      </c>
      <c r="O418">
        <f>INDEX('Indices Data'!$B$2:$B$100, MOD(ROUNDDOWN((ROW('Indices Data'!B417)-2)/(COUNTA('Indices Data'!$E$2:$E$100)*COUNTA('Indices Data'!$D$2:$D$100)),0),COUNTA('Indices Data'!$B$2:$B$100))+1)</f>
        <v>4</v>
      </c>
      <c r="P418" t="str">
        <f>INDEX('Indices Data'!$D$2:$D$100, MOD(ROUNDDOWN((ROW('Indices Data'!D417)-2)/(COUNTA('Indices Data'!$E$2:$E$100)),0),COUNTA('Indices Data'!$D$2:$D$100))+1)</f>
        <v>Complexity 2</v>
      </c>
      <c r="Q418" t="str">
        <f>INDEX('Indices Data'!$E$2:$E$100,MOD(ROUNDDOWN((ROW('Indices Data'!E417)-2)/1,0),COUNTA('Indices Data'!$E$2:$E$100))+1)</f>
        <v xml:space="preserve">CPU 2 </v>
      </c>
    </row>
    <row r="419" spans="14:17" x14ac:dyDescent="0.25">
      <c r="N419">
        <f>INDEX('Indices Data'!$A$2:$A$100,MOD(ROUNDDOWN((ROW('Indices Data'!A418)-2)/(COUNTA('Indices Data'!$B$2:$B$100)*COUNTA('Indices Data'!$E$2:$E$100)*COUNTA('Indices Data'!$D$2:$D$100)),0),COUNTA('Indices Data'!$A$2:$A$100))+1)</f>
        <v>10</v>
      </c>
      <c r="O419">
        <f>INDEX('Indices Data'!$B$2:$B$100, MOD(ROUNDDOWN((ROW('Indices Data'!B418)-2)/(COUNTA('Indices Data'!$E$2:$E$100)*COUNTA('Indices Data'!$D$2:$D$100)),0),COUNTA('Indices Data'!$B$2:$B$100))+1)</f>
        <v>5</v>
      </c>
      <c r="P419" t="str">
        <f>INDEX('Indices Data'!$D$2:$D$100, MOD(ROUNDDOWN((ROW('Indices Data'!D418)-2)/(COUNTA('Indices Data'!$E$2:$E$100)),0),COUNTA('Indices Data'!$D$2:$D$100))+1)</f>
        <v>Complexity 1</v>
      </c>
      <c r="Q419" t="str">
        <f>INDEX('Indices Data'!$E$2:$E$100,MOD(ROUNDDOWN((ROW('Indices Data'!E418)-2)/1,0),COUNTA('Indices Data'!$E$2:$E$100))+1)</f>
        <v>CPU 1</v>
      </c>
    </row>
    <row r="420" spans="14:17" x14ac:dyDescent="0.25">
      <c r="N420">
        <f>INDEX('Indices Data'!$A$2:$A$100,MOD(ROUNDDOWN((ROW('Indices Data'!A419)-2)/(COUNTA('Indices Data'!$B$2:$B$100)*COUNTA('Indices Data'!$E$2:$E$100)*COUNTA('Indices Data'!$D$2:$D$100)),0),COUNTA('Indices Data'!$A$2:$A$100))+1)</f>
        <v>10</v>
      </c>
      <c r="O420">
        <f>INDEX('Indices Data'!$B$2:$B$100, MOD(ROUNDDOWN((ROW('Indices Data'!B419)-2)/(COUNTA('Indices Data'!$E$2:$E$100)*COUNTA('Indices Data'!$D$2:$D$100)),0),COUNTA('Indices Data'!$B$2:$B$100))+1)</f>
        <v>5</v>
      </c>
      <c r="P420" t="str">
        <f>INDEX('Indices Data'!$D$2:$D$100, MOD(ROUNDDOWN((ROW('Indices Data'!D419)-2)/(COUNTA('Indices Data'!$E$2:$E$100)),0),COUNTA('Indices Data'!$D$2:$D$100))+1)</f>
        <v>Complexity 1</v>
      </c>
      <c r="Q420" t="str">
        <f>INDEX('Indices Data'!$E$2:$E$100,MOD(ROUNDDOWN((ROW('Indices Data'!E419)-2)/1,0),COUNTA('Indices Data'!$E$2:$E$100))+1)</f>
        <v xml:space="preserve">CPU 2 </v>
      </c>
    </row>
    <row r="421" spans="14:17" x14ac:dyDescent="0.25">
      <c r="N421">
        <f>INDEX('Indices Data'!$A$2:$A$100,MOD(ROUNDDOWN((ROW('Indices Data'!A420)-2)/(COUNTA('Indices Data'!$B$2:$B$100)*COUNTA('Indices Data'!$E$2:$E$100)*COUNTA('Indices Data'!$D$2:$D$100)),0),COUNTA('Indices Data'!$A$2:$A$100))+1)</f>
        <v>10</v>
      </c>
      <c r="O421">
        <f>INDEX('Indices Data'!$B$2:$B$100, MOD(ROUNDDOWN((ROW('Indices Data'!B420)-2)/(COUNTA('Indices Data'!$E$2:$E$100)*COUNTA('Indices Data'!$D$2:$D$100)),0),COUNTA('Indices Data'!$B$2:$B$100))+1)</f>
        <v>5</v>
      </c>
      <c r="P421" t="str">
        <f>INDEX('Indices Data'!$D$2:$D$100, MOD(ROUNDDOWN((ROW('Indices Data'!D420)-2)/(COUNTA('Indices Data'!$E$2:$E$100)),0),COUNTA('Indices Data'!$D$2:$D$100))+1)</f>
        <v>Complexity 2</v>
      </c>
      <c r="Q421" t="str">
        <f>INDEX('Indices Data'!$E$2:$E$100,MOD(ROUNDDOWN((ROW('Indices Data'!E420)-2)/1,0),COUNTA('Indices Data'!$E$2:$E$100))+1)</f>
        <v>CPU 1</v>
      </c>
    </row>
    <row r="422" spans="14:17" x14ac:dyDescent="0.25">
      <c r="N422">
        <f>INDEX('Indices Data'!$A$2:$A$100,MOD(ROUNDDOWN((ROW('Indices Data'!A421)-2)/(COUNTA('Indices Data'!$B$2:$B$100)*COUNTA('Indices Data'!$E$2:$E$100)*COUNTA('Indices Data'!$D$2:$D$100)),0),COUNTA('Indices Data'!$A$2:$A$100))+1)</f>
        <v>10</v>
      </c>
      <c r="O422">
        <f>INDEX('Indices Data'!$B$2:$B$100, MOD(ROUNDDOWN((ROW('Indices Data'!B421)-2)/(COUNTA('Indices Data'!$E$2:$E$100)*COUNTA('Indices Data'!$D$2:$D$100)),0),COUNTA('Indices Data'!$B$2:$B$100))+1)</f>
        <v>5</v>
      </c>
      <c r="P422" t="str">
        <f>INDEX('Indices Data'!$D$2:$D$100, MOD(ROUNDDOWN((ROW('Indices Data'!D421)-2)/(COUNTA('Indices Data'!$E$2:$E$100)),0),COUNTA('Indices Data'!$D$2:$D$100))+1)</f>
        <v>Complexity 2</v>
      </c>
      <c r="Q422" t="str">
        <f>INDEX('Indices Data'!$E$2:$E$100,MOD(ROUNDDOWN((ROW('Indices Data'!E421)-2)/1,0),COUNTA('Indices Data'!$E$2:$E$100))+1)</f>
        <v xml:space="preserve">CPU 2 </v>
      </c>
    </row>
    <row r="423" spans="14:17" x14ac:dyDescent="0.25">
      <c r="N423">
        <f>INDEX('Indices Data'!$A$2:$A$100,MOD(ROUNDDOWN((ROW('Indices Data'!A422)-2)/(COUNTA('Indices Data'!$B$2:$B$100)*COUNTA('Indices Data'!$E$2:$E$100)*COUNTA('Indices Data'!$D$2:$D$100)),0),COUNTA('Indices Data'!$A$2:$A$100))+1)</f>
        <v>10</v>
      </c>
      <c r="O423">
        <f>INDEX('Indices Data'!$B$2:$B$100, MOD(ROUNDDOWN((ROW('Indices Data'!B422)-2)/(COUNTA('Indices Data'!$E$2:$E$100)*COUNTA('Indices Data'!$D$2:$D$100)),0),COUNTA('Indices Data'!$B$2:$B$100))+1)</f>
        <v>6</v>
      </c>
      <c r="P423" t="str">
        <f>INDEX('Indices Data'!$D$2:$D$100, MOD(ROUNDDOWN((ROW('Indices Data'!D422)-2)/(COUNTA('Indices Data'!$E$2:$E$100)),0),COUNTA('Indices Data'!$D$2:$D$100))+1)</f>
        <v>Complexity 1</v>
      </c>
      <c r="Q423" t="str">
        <f>INDEX('Indices Data'!$E$2:$E$100,MOD(ROUNDDOWN((ROW('Indices Data'!E422)-2)/1,0),COUNTA('Indices Data'!$E$2:$E$100))+1)</f>
        <v>CPU 1</v>
      </c>
    </row>
    <row r="424" spans="14:17" x14ac:dyDescent="0.25">
      <c r="N424">
        <f>INDEX('Indices Data'!$A$2:$A$100,MOD(ROUNDDOWN((ROW('Indices Data'!A423)-2)/(COUNTA('Indices Data'!$B$2:$B$100)*COUNTA('Indices Data'!$E$2:$E$100)*COUNTA('Indices Data'!$D$2:$D$100)),0),COUNTA('Indices Data'!$A$2:$A$100))+1)</f>
        <v>10</v>
      </c>
      <c r="O424">
        <f>INDEX('Indices Data'!$B$2:$B$100, MOD(ROUNDDOWN((ROW('Indices Data'!B423)-2)/(COUNTA('Indices Data'!$E$2:$E$100)*COUNTA('Indices Data'!$D$2:$D$100)),0),COUNTA('Indices Data'!$B$2:$B$100))+1)</f>
        <v>6</v>
      </c>
      <c r="P424" t="str">
        <f>INDEX('Indices Data'!$D$2:$D$100, MOD(ROUNDDOWN((ROW('Indices Data'!D423)-2)/(COUNTA('Indices Data'!$E$2:$E$100)),0),COUNTA('Indices Data'!$D$2:$D$100))+1)</f>
        <v>Complexity 1</v>
      </c>
      <c r="Q424" t="str">
        <f>INDEX('Indices Data'!$E$2:$E$100,MOD(ROUNDDOWN((ROW('Indices Data'!E423)-2)/1,0),COUNTA('Indices Data'!$E$2:$E$100))+1)</f>
        <v xml:space="preserve">CPU 2 </v>
      </c>
    </row>
    <row r="425" spans="14:17" x14ac:dyDescent="0.25">
      <c r="N425">
        <f>INDEX('Indices Data'!$A$2:$A$100,MOD(ROUNDDOWN((ROW('Indices Data'!A424)-2)/(COUNTA('Indices Data'!$B$2:$B$100)*COUNTA('Indices Data'!$E$2:$E$100)*COUNTA('Indices Data'!$D$2:$D$100)),0),COUNTA('Indices Data'!$A$2:$A$100))+1)</f>
        <v>10</v>
      </c>
      <c r="O425">
        <f>INDEX('Indices Data'!$B$2:$B$100, MOD(ROUNDDOWN((ROW('Indices Data'!B424)-2)/(COUNTA('Indices Data'!$E$2:$E$100)*COUNTA('Indices Data'!$D$2:$D$100)),0),COUNTA('Indices Data'!$B$2:$B$100))+1)</f>
        <v>6</v>
      </c>
      <c r="P425" t="str">
        <f>INDEX('Indices Data'!$D$2:$D$100, MOD(ROUNDDOWN((ROW('Indices Data'!D424)-2)/(COUNTA('Indices Data'!$E$2:$E$100)),0),COUNTA('Indices Data'!$D$2:$D$100))+1)</f>
        <v>Complexity 2</v>
      </c>
      <c r="Q425" t="str">
        <f>INDEX('Indices Data'!$E$2:$E$100,MOD(ROUNDDOWN((ROW('Indices Data'!E424)-2)/1,0),COUNTA('Indices Data'!$E$2:$E$100))+1)</f>
        <v>CPU 1</v>
      </c>
    </row>
    <row r="426" spans="14:17" x14ac:dyDescent="0.25">
      <c r="N426">
        <f>INDEX('Indices Data'!$A$2:$A$100,MOD(ROUNDDOWN((ROW('Indices Data'!A425)-2)/(COUNTA('Indices Data'!$B$2:$B$100)*COUNTA('Indices Data'!$E$2:$E$100)*COUNTA('Indices Data'!$D$2:$D$100)),0),COUNTA('Indices Data'!$A$2:$A$100))+1)</f>
        <v>10</v>
      </c>
      <c r="O426">
        <f>INDEX('Indices Data'!$B$2:$B$100, MOD(ROUNDDOWN((ROW('Indices Data'!B425)-2)/(COUNTA('Indices Data'!$E$2:$E$100)*COUNTA('Indices Data'!$D$2:$D$100)),0),COUNTA('Indices Data'!$B$2:$B$100))+1)</f>
        <v>6</v>
      </c>
      <c r="P426" t="str">
        <f>INDEX('Indices Data'!$D$2:$D$100, MOD(ROUNDDOWN((ROW('Indices Data'!D425)-2)/(COUNTA('Indices Data'!$E$2:$E$100)),0),COUNTA('Indices Data'!$D$2:$D$100))+1)</f>
        <v>Complexity 2</v>
      </c>
      <c r="Q426" t="str">
        <f>INDEX('Indices Data'!$E$2:$E$100,MOD(ROUNDDOWN((ROW('Indices Data'!E425)-2)/1,0),COUNTA('Indices Data'!$E$2:$E$100))+1)</f>
        <v xml:space="preserve">CPU 2 </v>
      </c>
    </row>
    <row r="427" spans="14:17" x14ac:dyDescent="0.25">
      <c r="N427">
        <f>INDEX('Indices Data'!$A$2:$A$100,MOD(ROUNDDOWN((ROW('Indices Data'!A426)-2)/(COUNTA('Indices Data'!$B$2:$B$100)*COUNTA('Indices Data'!$E$2:$E$100)*COUNTA('Indices Data'!$D$2:$D$100)),0),COUNTA('Indices Data'!$A$2:$A$100))+1)</f>
        <v>10</v>
      </c>
      <c r="O427">
        <f>INDEX('Indices Data'!$B$2:$B$100, MOD(ROUNDDOWN((ROW('Indices Data'!B426)-2)/(COUNTA('Indices Data'!$E$2:$E$100)*COUNTA('Indices Data'!$D$2:$D$100)),0),COUNTA('Indices Data'!$B$2:$B$100))+1)</f>
        <v>7</v>
      </c>
      <c r="P427" t="str">
        <f>INDEX('Indices Data'!$D$2:$D$100, MOD(ROUNDDOWN((ROW('Indices Data'!D426)-2)/(COUNTA('Indices Data'!$E$2:$E$100)),0),COUNTA('Indices Data'!$D$2:$D$100))+1)</f>
        <v>Complexity 1</v>
      </c>
      <c r="Q427" t="str">
        <f>INDEX('Indices Data'!$E$2:$E$100,MOD(ROUNDDOWN((ROW('Indices Data'!E426)-2)/1,0),COUNTA('Indices Data'!$E$2:$E$100))+1)</f>
        <v>CPU 1</v>
      </c>
    </row>
    <row r="428" spans="14:17" x14ac:dyDescent="0.25">
      <c r="N428">
        <f>INDEX('Indices Data'!$A$2:$A$100,MOD(ROUNDDOWN((ROW('Indices Data'!A427)-2)/(COUNTA('Indices Data'!$B$2:$B$100)*COUNTA('Indices Data'!$E$2:$E$100)*COUNTA('Indices Data'!$D$2:$D$100)),0),COUNTA('Indices Data'!$A$2:$A$100))+1)</f>
        <v>10</v>
      </c>
      <c r="O428">
        <f>INDEX('Indices Data'!$B$2:$B$100, MOD(ROUNDDOWN((ROW('Indices Data'!B427)-2)/(COUNTA('Indices Data'!$E$2:$E$100)*COUNTA('Indices Data'!$D$2:$D$100)),0),COUNTA('Indices Data'!$B$2:$B$100))+1)</f>
        <v>7</v>
      </c>
      <c r="P428" t="str">
        <f>INDEX('Indices Data'!$D$2:$D$100, MOD(ROUNDDOWN((ROW('Indices Data'!D427)-2)/(COUNTA('Indices Data'!$E$2:$E$100)),0),COUNTA('Indices Data'!$D$2:$D$100))+1)</f>
        <v>Complexity 1</v>
      </c>
      <c r="Q428" t="str">
        <f>INDEX('Indices Data'!$E$2:$E$100,MOD(ROUNDDOWN((ROW('Indices Data'!E427)-2)/1,0),COUNTA('Indices Data'!$E$2:$E$100))+1)</f>
        <v xml:space="preserve">CPU 2 </v>
      </c>
    </row>
    <row r="429" spans="14:17" x14ac:dyDescent="0.25">
      <c r="N429">
        <f>INDEX('Indices Data'!$A$2:$A$100,MOD(ROUNDDOWN((ROW('Indices Data'!A428)-2)/(COUNTA('Indices Data'!$B$2:$B$100)*COUNTA('Indices Data'!$E$2:$E$100)*COUNTA('Indices Data'!$D$2:$D$100)),0),COUNTA('Indices Data'!$A$2:$A$100))+1)</f>
        <v>10</v>
      </c>
      <c r="O429">
        <f>INDEX('Indices Data'!$B$2:$B$100, MOD(ROUNDDOWN((ROW('Indices Data'!B428)-2)/(COUNTA('Indices Data'!$E$2:$E$100)*COUNTA('Indices Data'!$D$2:$D$100)),0),COUNTA('Indices Data'!$B$2:$B$100))+1)</f>
        <v>7</v>
      </c>
      <c r="P429" t="str">
        <f>INDEX('Indices Data'!$D$2:$D$100, MOD(ROUNDDOWN((ROW('Indices Data'!D428)-2)/(COUNTA('Indices Data'!$E$2:$E$100)),0),COUNTA('Indices Data'!$D$2:$D$100))+1)</f>
        <v>Complexity 2</v>
      </c>
      <c r="Q429" t="str">
        <f>INDEX('Indices Data'!$E$2:$E$100,MOD(ROUNDDOWN((ROW('Indices Data'!E428)-2)/1,0),COUNTA('Indices Data'!$E$2:$E$100))+1)</f>
        <v>CPU 1</v>
      </c>
    </row>
    <row r="430" spans="14:17" x14ac:dyDescent="0.25">
      <c r="N430">
        <f>INDEX('Indices Data'!$A$2:$A$100,MOD(ROUNDDOWN((ROW('Indices Data'!A429)-2)/(COUNTA('Indices Data'!$B$2:$B$100)*COUNTA('Indices Data'!$E$2:$E$100)*COUNTA('Indices Data'!$D$2:$D$100)),0),COUNTA('Indices Data'!$A$2:$A$100))+1)</f>
        <v>10</v>
      </c>
      <c r="O430">
        <f>INDEX('Indices Data'!$B$2:$B$100, MOD(ROUNDDOWN((ROW('Indices Data'!B429)-2)/(COUNTA('Indices Data'!$E$2:$E$100)*COUNTA('Indices Data'!$D$2:$D$100)),0),COUNTA('Indices Data'!$B$2:$B$100))+1)</f>
        <v>7</v>
      </c>
      <c r="P430" t="str">
        <f>INDEX('Indices Data'!$D$2:$D$100, MOD(ROUNDDOWN((ROW('Indices Data'!D429)-2)/(COUNTA('Indices Data'!$E$2:$E$100)),0),COUNTA('Indices Data'!$D$2:$D$100))+1)</f>
        <v>Complexity 2</v>
      </c>
      <c r="Q430" t="str">
        <f>INDEX('Indices Data'!$E$2:$E$100,MOD(ROUNDDOWN((ROW('Indices Data'!E429)-2)/1,0),COUNTA('Indices Data'!$E$2:$E$100))+1)</f>
        <v xml:space="preserve">CPU 2 </v>
      </c>
    </row>
    <row r="431" spans="14:17" x14ac:dyDescent="0.25">
      <c r="N431">
        <f>INDEX('Indices Data'!$A$2:$A$100,MOD(ROUNDDOWN((ROW('Indices Data'!A430)-2)/(COUNTA('Indices Data'!$B$2:$B$100)*COUNTA('Indices Data'!$E$2:$E$100)*COUNTA('Indices Data'!$D$2:$D$100)),0),COUNTA('Indices Data'!$A$2:$A$100))+1)</f>
        <v>10</v>
      </c>
      <c r="O431">
        <f>INDEX('Indices Data'!$B$2:$B$100, MOD(ROUNDDOWN((ROW('Indices Data'!B430)-2)/(COUNTA('Indices Data'!$E$2:$E$100)*COUNTA('Indices Data'!$D$2:$D$100)),0),COUNTA('Indices Data'!$B$2:$B$100))+1)</f>
        <v>8</v>
      </c>
      <c r="P431" t="str">
        <f>INDEX('Indices Data'!$D$2:$D$100, MOD(ROUNDDOWN((ROW('Indices Data'!D430)-2)/(COUNTA('Indices Data'!$E$2:$E$100)),0),COUNTA('Indices Data'!$D$2:$D$100))+1)</f>
        <v>Complexity 1</v>
      </c>
      <c r="Q431" t="str">
        <f>INDEX('Indices Data'!$E$2:$E$100,MOD(ROUNDDOWN((ROW('Indices Data'!E430)-2)/1,0),COUNTA('Indices Data'!$E$2:$E$100))+1)</f>
        <v>CPU 1</v>
      </c>
    </row>
    <row r="432" spans="14:17" x14ac:dyDescent="0.25">
      <c r="N432">
        <f>INDEX('Indices Data'!$A$2:$A$100,MOD(ROUNDDOWN((ROW('Indices Data'!A431)-2)/(COUNTA('Indices Data'!$B$2:$B$100)*COUNTA('Indices Data'!$E$2:$E$100)*COUNTA('Indices Data'!$D$2:$D$100)),0),COUNTA('Indices Data'!$A$2:$A$100))+1)</f>
        <v>10</v>
      </c>
      <c r="O432">
        <f>INDEX('Indices Data'!$B$2:$B$100, MOD(ROUNDDOWN((ROW('Indices Data'!B431)-2)/(COUNTA('Indices Data'!$E$2:$E$100)*COUNTA('Indices Data'!$D$2:$D$100)),0),COUNTA('Indices Data'!$B$2:$B$100))+1)</f>
        <v>8</v>
      </c>
      <c r="P432" t="str">
        <f>INDEX('Indices Data'!$D$2:$D$100, MOD(ROUNDDOWN((ROW('Indices Data'!D431)-2)/(COUNTA('Indices Data'!$E$2:$E$100)),0),COUNTA('Indices Data'!$D$2:$D$100))+1)</f>
        <v>Complexity 1</v>
      </c>
      <c r="Q432" t="str">
        <f>INDEX('Indices Data'!$E$2:$E$100,MOD(ROUNDDOWN((ROW('Indices Data'!E431)-2)/1,0),COUNTA('Indices Data'!$E$2:$E$100))+1)</f>
        <v xml:space="preserve">CPU 2 </v>
      </c>
    </row>
    <row r="433" spans="14:17" x14ac:dyDescent="0.25">
      <c r="N433">
        <f>INDEX('Indices Data'!$A$2:$A$100,MOD(ROUNDDOWN((ROW('Indices Data'!A432)-2)/(COUNTA('Indices Data'!$B$2:$B$100)*COUNTA('Indices Data'!$E$2:$E$100)*COUNTA('Indices Data'!$D$2:$D$100)),0),COUNTA('Indices Data'!$A$2:$A$100))+1)</f>
        <v>10</v>
      </c>
      <c r="O433">
        <f>INDEX('Indices Data'!$B$2:$B$100, MOD(ROUNDDOWN((ROW('Indices Data'!B432)-2)/(COUNTA('Indices Data'!$E$2:$E$100)*COUNTA('Indices Data'!$D$2:$D$100)),0),COUNTA('Indices Data'!$B$2:$B$100))+1)</f>
        <v>8</v>
      </c>
      <c r="P433" t="str">
        <f>INDEX('Indices Data'!$D$2:$D$100, MOD(ROUNDDOWN((ROW('Indices Data'!D432)-2)/(COUNTA('Indices Data'!$E$2:$E$100)),0),COUNTA('Indices Data'!$D$2:$D$100))+1)</f>
        <v>Complexity 2</v>
      </c>
      <c r="Q433" t="str">
        <f>INDEX('Indices Data'!$E$2:$E$100,MOD(ROUNDDOWN((ROW('Indices Data'!E432)-2)/1,0),COUNTA('Indices Data'!$E$2:$E$100))+1)</f>
        <v>CPU 1</v>
      </c>
    </row>
    <row r="434" spans="14:17" x14ac:dyDescent="0.25">
      <c r="N434">
        <f>INDEX('Indices Data'!$A$2:$A$100,MOD(ROUNDDOWN((ROW('Indices Data'!A433)-2)/(COUNTA('Indices Data'!$B$2:$B$100)*COUNTA('Indices Data'!$E$2:$E$100)*COUNTA('Indices Data'!$D$2:$D$100)),0),COUNTA('Indices Data'!$A$2:$A$100))+1)</f>
        <v>10</v>
      </c>
      <c r="O434">
        <f>INDEX('Indices Data'!$B$2:$B$100, MOD(ROUNDDOWN((ROW('Indices Data'!B433)-2)/(COUNTA('Indices Data'!$E$2:$E$100)*COUNTA('Indices Data'!$D$2:$D$100)),0),COUNTA('Indices Data'!$B$2:$B$100))+1)</f>
        <v>8</v>
      </c>
      <c r="P434" t="str">
        <f>INDEX('Indices Data'!$D$2:$D$100, MOD(ROUNDDOWN((ROW('Indices Data'!D433)-2)/(COUNTA('Indices Data'!$E$2:$E$100)),0),COUNTA('Indices Data'!$D$2:$D$100))+1)</f>
        <v>Complexity 2</v>
      </c>
      <c r="Q434" t="str">
        <f>INDEX('Indices Data'!$E$2:$E$100,MOD(ROUNDDOWN((ROW('Indices Data'!E433)-2)/1,0),COUNTA('Indices Data'!$E$2:$E$100))+1)</f>
        <v xml:space="preserve">CPU 2 </v>
      </c>
    </row>
    <row r="435" spans="14:17" x14ac:dyDescent="0.25">
      <c r="N435">
        <f>INDEX('Indices Data'!$A$2:$A$100,MOD(ROUNDDOWN((ROW('Indices Data'!A434)-2)/(COUNTA('Indices Data'!$B$2:$B$100)*COUNTA('Indices Data'!$E$2:$E$100)*COUNTA('Indices Data'!$D$2:$D$100)),0),COUNTA('Indices Data'!$A$2:$A$100))+1)</f>
        <v>10</v>
      </c>
      <c r="O435">
        <f>INDEX('Indices Data'!$B$2:$B$100, MOD(ROUNDDOWN((ROW('Indices Data'!B434)-2)/(COUNTA('Indices Data'!$E$2:$E$100)*COUNTA('Indices Data'!$D$2:$D$100)),0),COUNTA('Indices Data'!$B$2:$B$100))+1)</f>
        <v>9</v>
      </c>
      <c r="P435" t="str">
        <f>INDEX('Indices Data'!$D$2:$D$100, MOD(ROUNDDOWN((ROW('Indices Data'!D434)-2)/(COUNTA('Indices Data'!$E$2:$E$100)),0),COUNTA('Indices Data'!$D$2:$D$100))+1)</f>
        <v>Complexity 1</v>
      </c>
      <c r="Q435" t="str">
        <f>INDEX('Indices Data'!$E$2:$E$100,MOD(ROUNDDOWN((ROW('Indices Data'!E434)-2)/1,0),COUNTA('Indices Data'!$E$2:$E$100))+1)</f>
        <v>CPU 1</v>
      </c>
    </row>
    <row r="436" spans="14:17" x14ac:dyDescent="0.25">
      <c r="N436">
        <f>INDEX('Indices Data'!$A$2:$A$100,MOD(ROUNDDOWN((ROW('Indices Data'!A435)-2)/(COUNTA('Indices Data'!$B$2:$B$100)*COUNTA('Indices Data'!$E$2:$E$100)*COUNTA('Indices Data'!$D$2:$D$100)),0),COUNTA('Indices Data'!$A$2:$A$100))+1)</f>
        <v>10</v>
      </c>
      <c r="O436">
        <f>INDEX('Indices Data'!$B$2:$B$100, MOD(ROUNDDOWN((ROW('Indices Data'!B435)-2)/(COUNTA('Indices Data'!$E$2:$E$100)*COUNTA('Indices Data'!$D$2:$D$100)),0),COUNTA('Indices Data'!$B$2:$B$100))+1)</f>
        <v>9</v>
      </c>
      <c r="P436" t="str">
        <f>INDEX('Indices Data'!$D$2:$D$100, MOD(ROUNDDOWN((ROW('Indices Data'!D435)-2)/(COUNTA('Indices Data'!$E$2:$E$100)),0),COUNTA('Indices Data'!$D$2:$D$100))+1)</f>
        <v>Complexity 1</v>
      </c>
      <c r="Q436" t="str">
        <f>INDEX('Indices Data'!$E$2:$E$100,MOD(ROUNDDOWN((ROW('Indices Data'!E435)-2)/1,0),COUNTA('Indices Data'!$E$2:$E$100))+1)</f>
        <v xml:space="preserve">CPU 2 </v>
      </c>
    </row>
    <row r="437" spans="14:17" x14ac:dyDescent="0.25">
      <c r="N437">
        <f>INDEX('Indices Data'!$A$2:$A$100,MOD(ROUNDDOWN((ROW('Indices Data'!A436)-2)/(COUNTA('Indices Data'!$B$2:$B$100)*COUNTA('Indices Data'!$E$2:$E$100)*COUNTA('Indices Data'!$D$2:$D$100)),0),COUNTA('Indices Data'!$A$2:$A$100))+1)</f>
        <v>10</v>
      </c>
      <c r="O437">
        <f>INDEX('Indices Data'!$B$2:$B$100, MOD(ROUNDDOWN((ROW('Indices Data'!B436)-2)/(COUNTA('Indices Data'!$E$2:$E$100)*COUNTA('Indices Data'!$D$2:$D$100)),0),COUNTA('Indices Data'!$B$2:$B$100))+1)</f>
        <v>9</v>
      </c>
      <c r="P437" t="str">
        <f>INDEX('Indices Data'!$D$2:$D$100, MOD(ROUNDDOWN((ROW('Indices Data'!D436)-2)/(COUNTA('Indices Data'!$E$2:$E$100)),0),COUNTA('Indices Data'!$D$2:$D$100))+1)</f>
        <v>Complexity 2</v>
      </c>
      <c r="Q437" t="str">
        <f>INDEX('Indices Data'!$E$2:$E$100,MOD(ROUNDDOWN((ROW('Indices Data'!E436)-2)/1,0),COUNTA('Indices Data'!$E$2:$E$100))+1)</f>
        <v>CPU 1</v>
      </c>
    </row>
    <row r="438" spans="14:17" x14ac:dyDescent="0.25">
      <c r="N438">
        <f>INDEX('Indices Data'!$A$2:$A$100,MOD(ROUNDDOWN((ROW('Indices Data'!A437)-2)/(COUNTA('Indices Data'!$B$2:$B$100)*COUNTA('Indices Data'!$E$2:$E$100)*COUNTA('Indices Data'!$D$2:$D$100)),0),COUNTA('Indices Data'!$A$2:$A$100))+1)</f>
        <v>10</v>
      </c>
      <c r="O438">
        <f>INDEX('Indices Data'!$B$2:$B$100, MOD(ROUNDDOWN((ROW('Indices Data'!B437)-2)/(COUNTA('Indices Data'!$E$2:$E$100)*COUNTA('Indices Data'!$D$2:$D$100)),0),COUNTA('Indices Data'!$B$2:$B$100))+1)</f>
        <v>9</v>
      </c>
      <c r="P438" t="str">
        <f>INDEX('Indices Data'!$D$2:$D$100, MOD(ROUNDDOWN((ROW('Indices Data'!D437)-2)/(COUNTA('Indices Data'!$E$2:$E$100)),0),COUNTA('Indices Data'!$D$2:$D$100))+1)</f>
        <v>Complexity 2</v>
      </c>
      <c r="Q438" t="str">
        <f>INDEX('Indices Data'!$E$2:$E$100,MOD(ROUNDDOWN((ROW('Indices Data'!E437)-2)/1,0),COUNTA('Indices Data'!$E$2:$E$100))+1)</f>
        <v xml:space="preserve">CPU 2 </v>
      </c>
    </row>
    <row r="439" spans="14:17" x14ac:dyDescent="0.25">
      <c r="N439">
        <f>INDEX('Indices Data'!$A$2:$A$100,MOD(ROUNDDOWN((ROW('Indices Data'!A438)-2)/(COUNTA('Indices Data'!$B$2:$B$100)*COUNTA('Indices Data'!$E$2:$E$100)*COUNTA('Indices Data'!$D$2:$D$100)),0),COUNTA('Indices Data'!$A$2:$A$100))+1)</f>
        <v>10</v>
      </c>
      <c r="O439">
        <f>INDEX('Indices Data'!$B$2:$B$100, MOD(ROUNDDOWN((ROW('Indices Data'!B438)-2)/(COUNTA('Indices Data'!$E$2:$E$100)*COUNTA('Indices Data'!$D$2:$D$100)),0),COUNTA('Indices Data'!$B$2:$B$100))+1)</f>
        <v>10</v>
      </c>
      <c r="P439" t="str">
        <f>INDEX('Indices Data'!$D$2:$D$100, MOD(ROUNDDOWN((ROW('Indices Data'!D438)-2)/(COUNTA('Indices Data'!$E$2:$E$100)),0),COUNTA('Indices Data'!$D$2:$D$100))+1)</f>
        <v>Complexity 1</v>
      </c>
      <c r="Q439" t="str">
        <f>INDEX('Indices Data'!$E$2:$E$100,MOD(ROUNDDOWN((ROW('Indices Data'!E438)-2)/1,0),COUNTA('Indices Data'!$E$2:$E$100))+1)</f>
        <v>CPU 1</v>
      </c>
    </row>
    <row r="440" spans="14:17" x14ac:dyDescent="0.25">
      <c r="N440">
        <f>INDEX('Indices Data'!$A$2:$A$100,MOD(ROUNDDOWN((ROW('Indices Data'!A439)-2)/(COUNTA('Indices Data'!$B$2:$B$100)*COUNTA('Indices Data'!$E$2:$E$100)*COUNTA('Indices Data'!$D$2:$D$100)),0),COUNTA('Indices Data'!$A$2:$A$100))+1)</f>
        <v>10</v>
      </c>
      <c r="O440">
        <f>INDEX('Indices Data'!$B$2:$B$100, MOD(ROUNDDOWN((ROW('Indices Data'!B439)-2)/(COUNTA('Indices Data'!$E$2:$E$100)*COUNTA('Indices Data'!$D$2:$D$100)),0),COUNTA('Indices Data'!$B$2:$B$100))+1)</f>
        <v>10</v>
      </c>
      <c r="P440" t="str">
        <f>INDEX('Indices Data'!$D$2:$D$100, MOD(ROUNDDOWN((ROW('Indices Data'!D439)-2)/(COUNTA('Indices Data'!$E$2:$E$100)),0),COUNTA('Indices Data'!$D$2:$D$100))+1)</f>
        <v>Complexity 1</v>
      </c>
      <c r="Q440" t="str">
        <f>INDEX('Indices Data'!$E$2:$E$100,MOD(ROUNDDOWN((ROW('Indices Data'!E439)-2)/1,0),COUNTA('Indices Data'!$E$2:$E$100))+1)</f>
        <v xml:space="preserve">CPU 2 </v>
      </c>
    </row>
    <row r="441" spans="14:17" x14ac:dyDescent="0.25">
      <c r="N441">
        <f>INDEX('Indices Data'!$A$2:$A$100,MOD(ROUNDDOWN((ROW('Indices Data'!A440)-2)/(COUNTA('Indices Data'!$B$2:$B$100)*COUNTA('Indices Data'!$E$2:$E$100)*COUNTA('Indices Data'!$D$2:$D$100)),0),COUNTA('Indices Data'!$A$2:$A$100))+1)</f>
        <v>10</v>
      </c>
      <c r="O441">
        <f>INDEX('Indices Data'!$B$2:$B$100, MOD(ROUNDDOWN((ROW('Indices Data'!B440)-2)/(COUNTA('Indices Data'!$E$2:$E$100)*COUNTA('Indices Data'!$D$2:$D$100)),0),COUNTA('Indices Data'!$B$2:$B$100))+1)</f>
        <v>10</v>
      </c>
      <c r="P441" t="str">
        <f>INDEX('Indices Data'!$D$2:$D$100, MOD(ROUNDDOWN((ROW('Indices Data'!D440)-2)/(COUNTA('Indices Data'!$E$2:$E$100)),0),COUNTA('Indices Data'!$D$2:$D$100))+1)</f>
        <v>Complexity 2</v>
      </c>
      <c r="Q441" t="str">
        <f>INDEX('Indices Data'!$E$2:$E$100,MOD(ROUNDDOWN((ROW('Indices Data'!E440)-2)/1,0),COUNTA('Indices Data'!$E$2:$E$100))+1)</f>
        <v>CPU 1</v>
      </c>
    </row>
    <row r="442" spans="14:17" x14ac:dyDescent="0.25">
      <c r="N442">
        <f>INDEX('Indices Data'!$A$2:$A$100,MOD(ROUNDDOWN((ROW('Indices Data'!A441)-2)/(COUNTA('Indices Data'!$B$2:$B$100)*COUNTA('Indices Data'!$E$2:$E$100)*COUNTA('Indices Data'!$D$2:$D$100)),0),COUNTA('Indices Data'!$A$2:$A$100))+1)</f>
        <v>10</v>
      </c>
      <c r="O442">
        <f>INDEX('Indices Data'!$B$2:$B$100, MOD(ROUNDDOWN((ROW('Indices Data'!B441)-2)/(COUNTA('Indices Data'!$E$2:$E$100)*COUNTA('Indices Data'!$D$2:$D$100)),0),COUNTA('Indices Data'!$B$2:$B$100))+1)</f>
        <v>10</v>
      </c>
      <c r="P442" t="str">
        <f>INDEX('Indices Data'!$D$2:$D$100, MOD(ROUNDDOWN((ROW('Indices Data'!D441)-2)/(COUNTA('Indices Data'!$E$2:$E$100)),0),COUNTA('Indices Data'!$D$2:$D$100))+1)</f>
        <v>Complexity 2</v>
      </c>
      <c r="Q442" t="str">
        <f>INDEX('Indices Data'!$E$2:$E$100,MOD(ROUNDDOWN((ROW('Indices Data'!E441)-2)/1,0),COUNTA('Indices Data'!$E$2:$E$100))+1)</f>
        <v xml:space="preserve">CPU 2 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2021-05-20T23:46:31Z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