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44355BF-3378-42C1-B59A-3944C57183E1}" xr6:coauthVersionLast="47" xr6:coauthVersionMax="47" xr10:uidLastSave="{00000000-0000-0000-0000-000000000000}"/>
  <bookViews>
    <workbookView xWindow="7836" yWindow="1308" windowWidth="30276" windowHeight="14232" tabRatio="904" firstSheet="12" activeTab="19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9" i="5"/>
  <c r="I20" i="5"/>
  <c r="I22" i="5"/>
  <c r="I26" i="5"/>
  <c r="I3" i="5"/>
  <c r="I34" i="32" l="1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G37" i="27" l="1"/>
  <c r="G33" i="27"/>
  <c r="G29" i="27"/>
  <c r="G25" i="27"/>
  <c r="G23" i="27"/>
  <c r="G17" i="27"/>
  <c r="G13" i="27"/>
  <c r="G9" i="27"/>
  <c r="G5" i="27"/>
  <c r="G3" i="27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I28" i="3" l="1"/>
  <c r="H34" i="6" l="1"/>
  <c r="H30" i="6"/>
  <c r="H26" i="6"/>
  <c r="H20" i="6"/>
  <c r="H17" i="6"/>
  <c r="H13" i="6"/>
  <c r="H3" i="6"/>
  <c r="H34" i="7"/>
  <c r="H30" i="7"/>
  <c r="H20" i="7"/>
  <c r="H17" i="7"/>
  <c r="H13" i="7"/>
  <c r="H9" i="7"/>
  <c r="I34" i="5" l="1"/>
  <c r="I30" i="5"/>
  <c r="I17" i="5"/>
  <c r="I1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</calcChain>
</file>

<file path=xl/sharedStrings.xml><?xml version="1.0" encoding="utf-8"?>
<sst xmlns="http://schemas.openxmlformats.org/spreadsheetml/2006/main" count="835" uniqueCount="53">
  <si>
    <t>№ сценария</t>
  </si>
  <si>
    <t>Условная вероятность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</si>
  <si>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</si>
  <si>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</si>
  <si>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</si>
  <si>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</si>
  <si>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</si>
  <si>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</si>
  <si>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</si>
  <si>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</si>
  <si>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</si>
  <si>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</si>
  <si>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</si>
  <si>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</si>
  <si>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</si>
  <si>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</si>
  <si>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</si>
  <si>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</si>
  <si>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</si>
  <si>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</si>
  <si>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</si>
  <si>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</si>
  <si>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</si>
  <si>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</si>
  <si>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</si>
  <si>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</si>
  <si>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</si>
  <si>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</si>
  <si>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</si>
  <si>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</si>
  <si>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</si>
  <si>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</si>
  <si>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</si>
  <si>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</si>
  <si>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</si>
  <si>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</si>
  <si>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Взрыв облака ТВС</t>
  </si>
  <si>
    <t>Разрыв трубопровода на сечение</t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</si>
  <si>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</si>
  <si>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</si>
  <si>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</si>
  <si>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</si>
  <si>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</si>
  <si>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</si>
  <si>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</si>
  <si>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</si>
  <si>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</si>
  <si>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</si>
  <si>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</si>
  <si>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</si>
  <si>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</si>
  <si>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</si>
  <si>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Огненный шар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</si>
</sst>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/>
    <xf numFmtId="164" fontId="0" fillId="2" borderId="0" xfId="0" applyNumberFormat="1" applyFill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6" xfId="0" applyFont="1" applyFill="1" applyBorder="1"/>
    <xf numFmtId="11" fontId="3" fillId="2" borderId="4" xfId="0" applyNumberFormat="1" applyFont="1" applyFill="1" applyBorder="1"/>
    <xf numFmtId="0" fontId="1" fillId="2" borderId="7" xfId="0" applyFont="1" applyFill="1" applyBorder="1" applyAlignment="1">
      <alignment horizontal="right"/>
    </xf>
    <xf numFmtId="11" fontId="3" fillId="2" borderId="0" xfId="0" applyNumberFormat="1" applyFont="1" applyFill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65" fontId="1" fillId="2" borderId="1" xfId="0" applyNumberFormat="1" applyFont="1" applyFill="1" applyBorder="1"/>
    <xf numFmtId="165" fontId="1" fillId="2" borderId="0" xfId="0" applyNumberFormat="1" applyFont="1" applyFill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7" xfId="0" applyFont="1" applyFill="1" applyBorder="1"/>
    <xf numFmtId="11" fontId="1" fillId="2" borderId="9" xfId="0" applyNumberFormat="1" applyFont="1" applyFill="1" applyBorder="1"/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5" xfId="0" applyFont="1" applyFill="1" applyBorder="1"/>
    <xf numFmtId="0" fontId="2" fillId="2" borderId="0" xfId="0" applyFont="1" applyFill="1"/>
    <xf numFmtId="11" fontId="2" fillId="2" borderId="4" xfId="0" applyNumberFormat="1" applyFont="1" applyFill="1" applyBorder="1"/>
    <xf numFmtId="11" fontId="2" fillId="2" borderId="0" xfId="0" applyNumberFormat="1" applyFont="1" applyFill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1" xfId="0" applyFont="1" applyFill="1" applyBorder="1"/>
    <xf numFmtId="0" fontId="2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/>
    <xf numFmtId="0" fontId="4" fillId="2" borderId="1" xfId="0" applyFont="1" applyFill="1" applyBorder="1"/>
    <xf numFmtId="0" fontId="4" fillId="2" borderId="3" xfId="0" applyFont="1" applyFill="1" applyBorder="1"/>
    <xf numFmtId="164" fontId="5" fillId="2" borderId="0" xfId="0" applyNumberFormat="1" applyFont="1" applyFill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/>
    <xf numFmtId="0" fontId="4" fillId="2" borderId="7" xfId="0" applyFont="1" applyFill="1" applyBorder="1" applyAlignment="1">
      <alignment horizontal="right"/>
    </xf>
    <xf numFmtId="0" fontId="1" fillId="0" borderId="6" xfId="0" applyFont="1" applyBorder="1"/>
    <xf numFmtId="164" fontId="1" fillId="0" borderId="0" xfId="0" applyNumberFormat="1" applyFont="1"/>
    <xf numFmtId="0" fontId="1" fillId="2" borderId="12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0" fillId="0" borderId="0" xfId="0" applyNumberFormat="1"/>
    <xf numFmtId="0" fontId="4" fillId="2" borderId="9" xfId="0" applyFont="1" applyFill="1" applyBorder="1"/>
    <xf numFmtId="0" fontId="4" fillId="2" borderId="9" xfId="0" applyFont="1" applyFill="1" applyBorder="1" applyAlignment="1">
      <alignment horizontal="right"/>
    </xf>
    <xf numFmtId="11" fontId="6" fillId="2" borderId="8" xfId="0" applyNumberFormat="1" applyFont="1" applyFill="1" applyBorder="1"/>
    <xf numFmtId="11" fontId="6" fillId="2" borderId="11" xfId="0" applyNumberFormat="1" applyFont="1" applyFill="1" applyBorder="1"/>
    <xf numFmtId="0" fontId="4" fillId="0" borderId="9" xfId="0" applyFont="1" applyBorder="1"/>
    <xf numFmtId="0" fontId="4" fillId="2" borderId="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5" fillId="0" borderId="0" xfId="0" applyNumberFormat="1" applyFont="1"/>
    <xf numFmtId="0" fontId="5" fillId="2" borderId="4" xfId="0" applyFont="1" applyFill="1" applyBorder="1"/>
    <xf numFmtId="0" fontId="4" fillId="2" borderId="8" xfId="0" applyFont="1" applyFill="1" applyBorder="1"/>
    <xf numFmtId="0" fontId="5" fillId="0" borderId="0" xfId="0" applyFont="1"/>
    <xf numFmtId="0" fontId="4" fillId="2" borderId="2" xfId="0" applyFont="1" applyFill="1" applyBorder="1"/>
    <xf numFmtId="0" fontId="4" fillId="2" borderId="0" xfId="0" applyFont="1" applyFill="1" applyAlignment="1">
      <alignment horizontal="left"/>
    </xf>
    <xf numFmtId="11" fontId="6" fillId="2" borderId="0" xfId="0" applyNumberFormat="1" applyFont="1" applyFill="1"/>
    <xf numFmtId="0" fontId="9" fillId="2" borderId="0" xfId="0" applyFont="1" applyFill="1"/>
    <xf numFmtId="164" fontId="7" fillId="2" borderId="0" xfId="0" applyNumberFormat="1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0" fontId="4" fillId="0" borderId="13" xfId="0" applyFont="1" applyBorder="1" applyAlignment="1">
      <alignment horizontal="right" wrapText="1"/>
    </xf>
    <xf numFmtId="0" fontId="5" fillId="0" borderId="13" xfId="0" applyFont="1" applyBorder="1"/>
    <xf numFmtId="0" fontId="4" fillId="2" borderId="4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left"/>
    </xf>
    <xf numFmtId="0" fontId="5" fillId="2" borderId="5" xfId="0" applyFont="1" applyFill="1" applyBorder="1"/>
    <xf numFmtId="0" fontId="4" fillId="2" borderId="10" xfId="0" applyFont="1" applyFill="1" applyBorder="1"/>
    <xf numFmtId="0" fontId="8" fillId="2" borderId="6" xfId="0" applyFont="1" applyFill="1" applyBorder="1" applyAlignment="1">
      <alignment horizontal="left"/>
    </xf>
  </cellXfs>
  <cellStyles count="2"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1"/>
    <col min="3" max="3" width="12.44140625" style="1" customWidth="1"/>
    <col min="4" max="4" width="12.5546875" style="1" customWidth="1"/>
    <col min="5" max="5" width="14.6640625" style="1" customWidth="1"/>
    <col min="6" max="6" width="11.33203125" style="1" customWidth="1"/>
    <col min="7" max="7" width="13" style="1" customWidth="1"/>
    <col min="8" max="9" width="15.33203125" style="1" customWidth="1"/>
    <col min="10" max="10" width="30.5546875" style="1" customWidth="1"/>
    <col min="11" max="11" width="11.109375" style="1" customWidth="1"/>
    <col min="12" max="16384" width="8.88671875" style="1"/>
  </cols>
  <sheetData>
    <row r="1" spans="3:11" ht="66.75" customHeight="1" x14ac:dyDescent="0.25">
      <c r="C1" s="2" t="s">
        <v>2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7</v>
      </c>
      <c r="K1" s="2" t="s">
        <v>1</v>
      </c>
    </row>
    <row r="2" spans="3:11" x14ac:dyDescent="0.25">
      <c r="C2" s="3"/>
      <c r="D2" s="3"/>
      <c r="E2" s="3"/>
      <c r="F2" s="3"/>
      <c r="G2" s="3"/>
      <c r="H2" s="3"/>
      <c r="I2" s="3"/>
      <c r="J2" s="3"/>
      <c r="K2" s="3"/>
    </row>
    <row r="3" spans="3:11" ht="14.4" x14ac:dyDescent="0.3">
      <c r="C3" s="3"/>
      <c r="D3" s="3"/>
      <c r="E3" s="3"/>
      <c r="F3" s="3"/>
      <c r="G3" s="3"/>
      <c r="H3" s="3"/>
      <c r="I3" s="3"/>
      <c r="J3" s="5" t="s">
        <v>30</v>
      </c>
      <c r="K3" s="59">
        <f>G4*F8*E13*D52</f>
        <v>0</v>
      </c>
    </row>
    <row r="4" spans="3:11" x14ac:dyDescent="0.25">
      <c r="C4" s="3"/>
      <c r="D4" s="3"/>
      <c r="E4" s="3"/>
      <c r="F4" s="5" t="s">
        <v>9</v>
      </c>
      <c r="G4" s="7">
        <v>0.05</v>
      </c>
      <c r="H4" s="8"/>
      <c r="I4" s="8"/>
      <c r="J4" s="8"/>
      <c r="K4" s="23"/>
    </row>
    <row r="5" spans="3:11" ht="14.4" x14ac:dyDescent="0.3">
      <c r="C5" s="3"/>
      <c r="D5" s="3"/>
      <c r="E5" s="3"/>
      <c r="F5" s="3"/>
      <c r="G5" s="11"/>
      <c r="H5" s="3"/>
      <c r="I5" s="3"/>
      <c r="J5" s="5" t="s">
        <v>31</v>
      </c>
      <c r="K5" s="59">
        <f>J6*H8*G9*E13*D52</f>
        <v>0</v>
      </c>
    </row>
    <row r="6" spans="3:11" x14ac:dyDescent="0.25">
      <c r="C6" s="3"/>
      <c r="D6" s="3"/>
      <c r="E6" s="3"/>
      <c r="F6" s="24"/>
      <c r="G6" s="11"/>
      <c r="H6" s="3"/>
      <c r="I6" s="5" t="s">
        <v>9</v>
      </c>
      <c r="J6" s="7">
        <v>0.05</v>
      </c>
      <c r="K6" s="23"/>
    </row>
    <row r="7" spans="3:11" x14ac:dyDescent="0.25">
      <c r="C7" s="3"/>
      <c r="D7" s="3"/>
      <c r="E7" s="3"/>
      <c r="F7" s="11"/>
      <c r="G7" s="11"/>
      <c r="H7" s="3"/>
      <c r="I7" s="3"/>
      <c r="J7" s="11"/>
      <c r="K7" s="23"/>
    </row>
    <row r="8" spans="3:11" x14ac:dyDescent="0.25">
      <c r="C8" s="3"/>
      <c r="D8" s="3"/>
      <c r="E8" s="5" t="s">
        <v>14</v>
      </c>
      <c r="F8" s="12">
        <v>1</v>
      </c>
      <c r="G8" s="13" t="s">
        <v>14</v>
      </c>
      <c r="H8" s="25">
        <v>1</v>
      </c>
      <c r="I8" s="8"/>
      <c r="J8" s="11"/>
      <c r="K8" s="23"/>
    </row>
    <row r="9" spans="3:11" ht="14.4" x14ac:dyDescent="0.3">
      <c r="C9" s="3"/>
      <c r="D9" s="3"/>
      <c r="E9" s="3"/>
      <c r="F9" s="13" t="s">
        <v>12</v>
      </c>
      <c r="G9" s="21">
        <v>0.95</v>
      </c>
      <c r="H9" s="11"/>
      <c r="I9" s="5" t="s">
        <v>12</v>
      </c>
      <c r="J9" s="14" t="s">
        <v>16</v>
      </c>
      <c r="K9" s="59">
        <f>J10*H8*G9*F8*E13*D52</f>
        <v>0</v>
      </c>
    </row>
    <row r="10" spans="3:11" x14ac:dyDescent="0.25">
      <c r="C10" s="3"/>
      <c r="D10" s="3"/>
      <c r="E10" s="3"/>
      <c r="F10" s="11"/>
      <c r="G10" s="3"/>
      <c r="H10" s="11"/>
      <c r="I10" s="3"/>
      <c r="J10" s="26">
        <v>0.95</v>
      </c>
      <c r="K10" s="3"/>
    </row>
    <row r="11" spans="3:11" x14ac:dyDescent="0.25">
      <c r="C11" s="3"/>
      <c r="D11" s="3"/>
      <c r="E11" s="24"/>
      <c r="F11" s="11"/>
      <c r="G11" s="5"/>
      <c r="H11" s="11"/>
      <c r="I11" s="3"/>
      <c r="J11" s="3"/>
      <c r="K11" s="3"/>
    </row>
    <row r="12" spans="3:11" ht="14.4" x14ac:dyDescent="0.3">
      <c r="C12" s="3"/>
      <c r="D12" s="3"/>
      <c r="E12" s="11"/>
      <c r="F12" s="11"/>
      <c r="G12" s="5" t="s">
        <v>17</v>
      </c>
      <c r="H12" s="20">
        <v>0</v>
      </c>
      <c r="I12" s="3"/>
      <c r="J12" s="5" t="s">
        <v>8</v>
      </c>
      <c r="K12" s="59">
        <f>J13*H12*G9*F8*E13*D52</f>
        <v>0</v>
      </c>
    </row>
    <row r="13" spans="3:11" x14ac:dyDescent="0.25">
      <c r="C13" s="3"/>
      <c r="D13" s="5" t="s">
        <v>32</v>
      </c>
      <c r="E13" s="12">
        <v>0</v>
      </c>
      <c r="F13" s="11"/>
      <c r="G13" s="3"/>
      <c r="H13" s="11"/>
      <c r="I13" s="5" t="s">
        <v>9</v>
      </c>
      <c r="J13" s="7">
        <v>0.05</v>
      </c>
      <c r="K13" s="3"/>
    </row>
    <row r="14" spans="3:11" x14ac:dyDescent="0.25">
      <c r="C14" s="3"/>
      <c r="D14" s="10"/>
      <c r="E14" s="11"/>
      <c r="F14" s="11"/>
      <c r="G14" s="3"/>
      <c r="H14" s="15"/>
      <c r="I14" s="27"/>
      <c r="J14" s="11"/>
      <c r="K14" s="3"/>
    </row>
    <row r="15" spans="3:11" x14ac:dyDescent="0.25">
      <c r="C15" s="3"/>
      <c r="D15" s="11"/>
      <c r="E15" s="11"/>
      <c r="F15" s="11"/>
      <c r="G15" s="3"/>
      <c r="H15" s="3"/>
      <c r="I15" s="3"/>
      <c r="J15" s="11"/>
      <c r="K15" s="3"/>
    </row>
    <row r="16" spans="3:11" ht="14.4" x14ac:dyDescent="0.3">
      <c r="C16" s="3"/>
      <c r="D16" s="11"/>
      <c r="E16" s="13" t="s">
        <v>17</v>
      </c>
      <c r="F16" s="20">
        <v>0</v>
      </c>
      <c r="G16" s="3"/>
      <c r="H16" s="3"/>
      <c r="I16" s="5" t="s">
        <v>12</v>
      </c>
      <c r="J16" s="14" t="s">
        <v>16</v>
      </c>
      <c r="K16" s="59">
        <f>J17*H12*G9*F8*E13*D52</f>
        <v>0</v>
      </c>
    </row>
    <row r="17" spans="3:11" x14ac:dyDescent="0.25">
      <c r="C17" s="3"/>
      <c r="D17" s="11"/>
      <c r="E17" s="11"/>
      <c r="F17" s="11"/>
      <c r="G17" s="3"/>
      <c r="H17" s="3"/>
      <c r="I17" s="3"/>
      <c r="J17" s="26">
        <v>0.95</v>
      </c>
      <c r="K17" s="3"/>
    </row>
    <row r="18" spans="3:11" x14ac:dyDescent="0.25">
      <c r="C18" s="3"/>
      <c r="D18" s="11"/>
      <c r="E18" s="11"/>
      <c r="F18" s="11"/>
      <c r="G18" s="3"/>
      <c r="H18" s="3"/>
      <c r="I18" s="3"/>
      <c r="J18" s="3"/>
      <c r="K18" s="3"/>
    </row>
    <row r="19" spans="3:11" ht="14.4" x14ac:dyDescent="0.3">
      <c r="C19" s="28"/>
      <c r="D19" s="3"/>
      <c r="E19" s="11"/>
      <c r="F19" s="11"/>
      <c r="G19" s="10"/>
      <c r="H19" s="10"/>
      <c r="I19" s="10"/>
      <c r="J19" s="29" t="s">
        <v>30</v>
      </c>
      <c r="K19" s="59">
        <f>G20*F16*E13*D52</f>
        <v>0</v>
      </c>
    </row>
    <row r="20" spans="3:11" x14ac:dyDescent="0.25">
      <c r="C20" s="3"/>
      <c r="D20" s="11"/>
      <c r="E20" s="30"/>
      <c r="F20" s="5" t="s">
        <v>9</v>
      </c>
      <c r="G20" s="12">
        <v>0.05</v>
      </c>
      <c r="H20" s="3"/>
      <c r="I20" s="3"/>
      <c r="J20" s="3"/>
      <c r="K20" s="3"/>
    </row>
    <row r="21" spans="3:11" ht="14.4" x14ac:dyDescent="0.3">
      <c r="C21" s="3"/>
      <c r="D21" s="11"/>
      <c r="E21" s="30"/>
      <c r="F21" s="3"/>
      <c r="G21" s="11"/>
      <c r="H21" s="3"/>
      <c r="I21" s="3"/>
      <c r="J21" s="3" t="s">
        <v>31</v>
      </c>
      <c r="K21" s="59">
        <f>J22*H24*G25*F16*E13*D52</f>
        <v>0</v>
      </c>
    </row>
    <row r="22" spans="3:11" x14ac:dyDescent="0.25">
      <c r="C22" s="3"/>
      <c r="D22" s="11"/>
      <c r="E22" s="11"/>
      <c r="F22" s="8"/>
      <c r="G22" s="11"/>
      <c r="H22" s="3"/>
      <c r="I22" s="5" t="s">
        <v>9</v>
      </c>
      <c r="J22" s="7">
        <v>0.05</v>
      </c>
      <c r="K22" s="23"/>
    </row>
    <row r="23" spans="3:11" x14ac:dyDescent="0.25">
      <c r="C23" s="31"/>
      <c r="D23" s="3"/>
      <c r="E23" s="11"/>
      <c r="F23" s="3"/>
      <c r="G23" s="11"/>
      <c r="H23" s="3"/>
      <c r="I23" s="3"/>
      <c r="J23" s="11"/>
      <c r="K23" s="23"/>
    </row>
    <row r="24" spans="3:11" x14ac:dyDescent="0.25">
      <c r="C24" s="3"/>
      <c r="D24" s="11"/>
      <c r="E24" s="11"/>
      <c r="F24" s="32"/>
      <c r="G24" s="13" t="s">
        <v>14</v>
      </c>
      <c r="H24" s="7">
        <v>1</v>
      </c>
      <c r="I24" s="8"/>
      <c r="J24" s="11"/>
      <c r="K24" s="23"/>
    </row>
    <row r="25" spans="3:11" ht="14.4" x14ac:dyDescent="0.3">
      <c r="C25" s="3"/>
      <c r="D25" s="13" t="s">
        <v>33</v>
      </c>
      <c r="E25" s="12">
        <v>1</v>
      </c>
      <c r="F25" s="5" t="s">
        <v>12</v>
      </c>
      <c r="G25" s="21">
        <v>0.95</v>
      </c>
      <c r="H25" s="11"/>
      <c r="I25" s="5" t="s">
        <v>12</v>
      </c>
      <c r="J25" s="14" t="s">
        <v>16</v>
      </c>
      <c r="K25" s="59">
        <f>J26*H24*G25*F16*E13*D52</f>
        <v>0</v>
      </c>
    </row>
    <row r="26" spans="3:11" x14ac:dyDescent="0.25">
      <c r="C26" s="3"/>
      <c r="D26" s="11"/>
      <c r="E26" s="11"/>
      <c r="F26" s="3"/>
      <c r="G26" s="3"/>
      <c r="H26" s="11"/>
      <c r="I26" s="3"/>
      <c r="J26" s="26">
        <v>0.95</v>
      </c>
      <c r="K26" s="3"/>
    </row>
    <row r="27" spans="3:11" x14ac:dyDescent="0.25">
      <c r="C27" s="3"/>
      <c r="D27" s="11"/>
      <c r="E27" s="11"/>
      <c r="F27" s="3"/>
      <c r="G27" s="5"/>
      <c r="H27" s="11"/>
      <c r="I27" s="3"/>
      <c r="J27" s="3"/>
      <c r="K27" s="3"/>
    </row>
    <row r="28" spans="3:11" ht="14.4" x14ac:dyDescent="0.3">
      <c r="C28" s="3"/>
      <c r="D28" s="11"/>
      <c r="E28" s="11"/>
      <c r="F28" s="3"/>
      <c r="G28" s="5" t="s">
        <v>17</v>
      </c>
      <c r="H28" s="12">
        <v>0</v>
      </c>
      <c r="I28" s="3"/>
      <c r="J28" s="5" t="s">
        <v>8</v>
      </c>
      <c r="K28" s="59">
        <f>J29*H28*G25*F16*E13*D52</f>
        <v>0</v>
      </c>
    </row>
    <row r="29" spans="3:11" x14ac:dyDescent="0.25">
      <c r="C29" s="3"/>
      <c r="D29" s="11"/>
      <c r="E29" s="11"/>
      <c r="F29" s="3"/>
      <c r="G29" s="3"/>
      <c r="H29" s="11"/>
      <c r="I29" s="5" t="s">
        <v>9</v>
      </c>
      <c r="J29" s="7">
        <v>0.05</v>
      </c>
      <c r="K29" s="3"/>
    </row>
    <row r="30" spans="3:11" x14ac:dyDescent="0.25">
      <c r="C30" s="3"/>
      <c r="D30" s="11"/>
      <c r="E30" s="11"/>
      <c r="F30" s="3"/>
      <c r="G30" s="3"/>
      <c r="H30" s="15"/>
      <c r="I30" s="27"/>
      <c r="J30" s="11"/>
      <c r="K30" s="3"/>
    </row>
    <row r="31" spans="3:11" x14ac:dyDescent="0.25">
      <c r="C31" s="28"/>
      <c r="D31" s="3"/>
      <c r="E31" s="11"/>
      <c r="F31" s="3"/>
      <c r="G31" s="3"/>
      <c r="H31" s="3"/>
      <c r="I31" s="3"/>
      <c r="J31" s="11"/>
      <c r="K31" s="3"/>
    </row>
    <row r="32" spans="3:11" ht="14.4" x14ac:dyDescent="0.3">
      <c r="C32" s="3"/>
      <c r="D32" s="11"/>
      <c r="E32" s="11"/>
      <c r="F32" s="3"/>
      <c r="G32" s="3"/>
      <c r="H32" s="3"/>
      <c r="I32" s="5" t="s">
        <v>12</v>
      </c>
      <c r="J32" s="14" t="s">
        <v>16</v>
      </c>
      <c r="K32" s="59">
        <f>J33*H28*G25*F16*E13*D52</f>
        <v>0</v>
      </c>
    </row>
    <row r="33" spans="3:11" x14ac:dyDescent="0.25">
      <c r="C33" s="3"/>
      <c r="D33" s="11"/>
      <c r="E33" s="11"/>
      <c r="F33" s="3"/>
      <c r="G33" s="3"/>
      <c r="H33" s="3"/>
      <c r="I33" s="3"/>
      <c r="J33" s="26">
        <v>0.95</v>
      </c>
      <c r="K33" s="3"/>
    </row>
    <row r="34" spans="3:11" x14ac:dyDescent="0.25">
      <c r="C34" s="3"/>
      <c r="D34" s="11"/>
      <c r="E34" s="11"/>
      <c r="F34" s="3"/>
      <c r="G34" s="3"/>
      <c r="H34" s="3"/>
      <c r="I34" s="3"/>
      <c r="J34" s="3"/>
      <c r="K34" s="3"/>
    </row>
    <row r="35" spans="3:11" x14ac:dyDescent="0.25">
      <c r="C35" s="3"/>
      <c r="D35" s="11"/>
      <c r="E35" s="11"/>
      <c r="F35" s="3"/>
      <c r="G35" s="3"/>
      <c r="H35" s="3"/>
      <c r="I35" s="3"/>
      <c r="J35" s="3"/>
      <c r="K35" s="3"/>
    </row>
    <row r="36" spans="3:11" ht="14.4" x14ac:dyDescent="0.3">
      <c r="C36" s="3"/>
      <c r="D36" s="11"/>
      <c r="E36" s="11"/>
      <c r="F36" s="3"/>
      <c r="G36" s="3"/>
      <c r="H36" s="3"/>
      <c r="I36" s="3"/>
      <c r="J36" s="5" t="s">
        <v>30</v>
      </c>
      <c r="K36" s="59">
        <f>G37*F41*E25*D52</f>
        <v>0.05</v>
      </c>
    </row>
    <row r="37" spans="3:11" x14ac:dyDescent="0.25">
      <c r="C37" s="3"/>
      <c r="D37" s="11"/>
      <c r="E37" s="11"/>
      <c r="F37" s="5" t="s">
        <v>9</v>
      </c>
      <c r="G37" s="7">
        <v>0.05</v>
      </c>
      <c r="H37" s="8"/>
      <c r="I37" s="8"/>
      <c r="J37" s="8"/>
      <c r="K37" s="23"/>
    </row>
    <row r="38" spans="3:11" ht="14.4" x14ac:dyDescent="0.3">
      <c r="C38" s="3"/>
      <c r="D38" s="11"/>
      <c r="E38" s="11"/>
      <c r="F38" s="3"/>
      <c r="G38" s="11"/>
      <c r="H38" s="3"/>
      <c r="I38" s="3"/>
      <c r="J38" s="3" t="s">
        <v>31</v>
      </c>
      <c r="K38" s="59">
        <f>J39*H41*G42*F41*E25*D52</f>
        <v>4.7500000000000001E-2</v>
      </c>
    </row>
    <row r="39" spans="3:11" x14ac:dyDescent="0.25">
      <c r="C39" s="3"/>
      <c r="D39" s="11"/>
      <c r="E39" s="11"/>
      <c r="F39" s="24"/>
      <c r="G39" s="11"/>
      <c r="H39" s="3"/>
      <c r="I39" s="5" t="s">
        <v>9</v>
      </c>
      <c r="J39" s="7">
        <v>0.05</v>
      </c>
      <c r="K39" s="23"/>
    </row>
    <row r="40" spans="3:11" x14ac:dyDescent="0.25">
      <c r="C40" s="3"/>
      <c r="D40" s="11"/>
      <c r="E40" s="11"/>
      <c r="F40" s="11"/>
      <c r="G40" s="11"/>
      <c r="H40" s="3"/>
      <c r="I40" s="3"/>
      <c r="J40" s="11"/>
      <c r="K40" s="23"/>
    </row>
    <row r="41" spans="3:11" x14ac:dyDescent="0.25">
      <c r="C41" s="3"/>
      <c r="D41" s="11"/>
      <c r="E41" s="13" t="s">
        <v>14</v>
      </c>
      <c r="F41" s="12">
        <v>1</v>
      </c>
      <c r="G41" s="13" t="s">
        <v>14</v>
      </c>
      <c r="H41" s="7">
        <v>1</v>
      </c>
      <c r="I41" s="8"/>
      <c r="J41" s="11"/>
      <c r="K41" s="23"/>
    </row>
    <row r="42" spans="3:11" ht="14.4" x14ac:dyDescent="0.3">
      <c r="C42" s="3"/>
      <c r="D42" s="11"/>
      <c r="E42" s="11"/>
      <c r="F42" s="13" t="s">
        <v>12</v>
      </c>
      <c r="G42" s="21">
        <v>0.95</v>
      </c>
      <c r="H42" s="11"/>
      <c r="I42" s="5" t="s">
        <v>12</v>
      </c>
      <c r="J42" s="14" t="s">
        <v>16</v>
      </c>
      <c r="K42" s="59">
        <f>J43*H41*G42*F41*E25*D52</f>
        <v>0.90249999999999997</v>
      </c>
    </row>
    <row r="43" spans="3:11" x14ac:dyDescent="0.25">
      <c r="C43" s="3"/>
      <c r="D43" s="11"/>
      <c r="E43" s="15"/>
      <c r="F43" s="11"/>
      <c r="G43" s="3"/>
      <c r="H43" s="11"/>
      <c r="I43" s="3"/>
      <c r="J43" s="26">
        <v>0.95</v>
      </c>
      <c r="K43" s="3"/>
    </row>
    <row r="44" spans="3:11" x14ac:dyDescent="0.25">
      <c r="C44" s="28"/>
      <c r="D44" s="3"/>
      <c r="E44" s="8"/>
      <c r="F44" s="11"/>
      <c r="G44" s="5"/>
      <c r="H44" s="11"/>
      <c r="I44" s="3"/>
      <c r="J44" s="3"/>
      <c r="K44" s="3"/>
    </row>
    <row r="45" spans="3:11" ht="14.4" x14ac:dyDescent="0.3">
      <c r="C45" s="3"/>
      <c r="D45" s="11"/>
      <c r="E45" s="3"/>
      <c r="F45" s="11"/>
      <c r="G45" s="5" t="s">
        <v>17</v>
      </c>
      <c r="H45" s="12">
        <v>0</v>
      </c>
      <c r="I45" s="3"/>
      <c r="J45" s="5" t="s">
        <v>8</v>
      </c>
      <c r="K45" s="59">
        <f>J46*H45*G42*F41*E25*D52</f>
        <v>0</v>
      </c>
    </row>
    <row r="46" spans="3:11" x14ac:dyDescent="0.25">
      <c r="C46" s="3"/>
      <c r="D46" s="11"/>
      <c r="E46" s="32"/>
      <c r="F46" s="11"/>
      <c r="G46" s="3"/>
      <c r="H46" s="11"/>
      <c r="I46" s="5" t="s">
        <v>9</v>
      </c>
      <c r="J46" s="7">
        <v>0.05</v>
      </c>
      <c r="K46" s="3"/>
    </row>
    <row r="47" spans="3:11" x14ac:dyDescent="0.25">
      <c r="C47" s="3"/>
      <c r="D47" s="11"/>
      <c r="E47" s="3"/>
      <c r="F47" s="11"/>
      <c r="G47" s="3"/>
      <c r="H47" s="15"/>
      <c r="I47" s="27"/>
      <c r="J47" s="11"/>
      <c r="K47" s="3"/>
    </row>
    <row r="48" spans="3:11" x14ac:dyDescent="0.25">
      <c r="C48" s="3"/>
      <c r="D48" s="11"/>
      <c r="E48" s="3"/>
      <c r="F48" s="11"/>
      <c r="G48" s="3"/>
      <c r="H48" s="3"/>
      <c r="I48" s="3"/>
      <c r="J48" s="11"/>
      <c r="K48" s="3"/>
    </row>
    <row r="49" spans="3:11" ht="14.4" x14ac:dyDescent="0.3">
      <c r="C49" s="3"/>
      <c r="D49" s="11"/>
      <c r="E49" s="5" t="s">
        <v>17</v>
      </c>
      <c r="F49" s="12">
        <v>0</v>
      </c>
      <c r="G49" s="3"/>
      <c r="H49" s="3"/>
      <c r="I49" s="5" t="s">
        <v>12</v>
      </c>
      <c r="J49" s="14" t="s">
        <v>16</v>
      </c>
      <c r="K49" s="59">
        <f>J50*H45*G42*F41*E25*D52</f>
        <v>0</v>
      </c>
    </row>
    <row r="50" spans="3:11" x14ac:dyDescent="0.25">
      <c r="C50" s="3"/>
      <c r="D50" s="11"/>
      <c r="E50" s="3"/>
      <c r="F50" s="11"/>
      <c r="G50" s="3"/>
      <c r="H50" s="3"/>
      <c r="I50" s="3"/>
      <c r="J50" s="26">
        <v>0.95</v>
      </c>
      <c r="K50" s="3"/>
    </row>
    <row r="51" spans="3:11" x14ac:dyDescent="0.25">
      <c r="C51" s="3"/>
      <c r="D51" s="11"/>
      <c r="E51" s="3"/>
      <c r="F51" s="11"/>
      <c r="G51" s="3"/>
      <c r="H51" s="3"/>
      <c r="I51" s="3"/>
      <c r="J51" s="3"/>
      <c r="K51" s="3"/>
    </row>
    <row r="52" spans="3:11" ht="14.4" x14ac:dyDescent="0.3">
      <c r="C52" s="33" t="s">
        <v>34</v>
      </c>
      <c r="D52" s="12">
        <v>1</v>
      </c>
      <c r="E52" s="3"/>
      <c r="F52" s="11"/>
      <c r="G52" s="10"/>
      <c r="H52" s="10"/>
      <c r="I52" s="10"/>
      <c r="J52" s="29" t="s">
        <v>30</v>
      </c>
      <c r="K52" s="59">
        <f>G53*F49*E25*D52</f>
        <v>0</v>
      </c>
    </row>
    <row r="53" spans="3:11" x14ac:dyDescent="0.25">
      <c r="C53" s="3"/>
      <c r="D53" s="34"/>
      <c r="E53" s="28"/>
      <c r="F53" s="5" t="s">
        <v>9</v>
      </c>
      <c r="G53" s="12">
        <v>0.05</v>
      </c>
      <c r="H53" s="3"/>
      <c r="I53" s="3"/>
      <c r="J53" s="3"/>
      <c r="K53" s="3"/>
    </row>
    <row r="54" spans="3:11" ht="14.4" x14ac:dyDescent="0.3">
      <c r="C54" s="3"/>
      <c r="D54" s="34"/>
      <c r="E54" s="28"/>
      <c r="F54" s="3"/>
      <c r="G54" s="11"/>
      <c r="H54" s="3"/>
      <c r="I54" s="3"/>
      <c r="J54" s="5" t="s">
        <v>31</v>
      </c>
      <c r="K54" s="59">
        <f>J55*H57*G58*F49*E25*D52</f>
        <v>0</v>
      </c>
    </row>
    <row r="55" spans="3:11" x14ac:dyDescent="0.25">
      <c r="C55" s="3"/>
      <c r="D55" s="34"/>
      <c r="E55" s="3"/>
      <c r="F55" s="8"/>
      <c r="G55" s="11"/>
      <c r="H55" s="3"/>
      <c r="I55" s="5" t="s">
        <v>9</v>
      </c>
      <c r="J55" s="7">
        <v>0.05</v>
      </c>
      <c r="K55" s="23"/>
    </row>
    <row r="56" spans="3:11" x14ac:dyDescent="0.25">
      <c r="C56" s="3"/>
      <c r="D56" s="34"/>
      <c r="E56" s="3"/>
      <c r="F56" s="3"/>
      <c r="G56" s="11"/>
      <c r="H56" s="3"/>
      <c r="I56" s="3"/>
      <c r="J56" s="11"/>
      <c r="K56" s="23"/>
    </row>
    <row r="57" spans="3:11" x14ac:dyDescent="0.25">
      <c r="C57" s="3"/>
      <c r="D57" s="34"/>
      <c r="E57" s="3"/>
      <c r="F57" s="32"/>
      <c r="G57" s="13" t="s">
        <v>14</v>
      </c>
      <c r="H57" s="7">
        <v>1</v>
      </c>
      <c r="I57" s="8"/>
      <c r="J57" s="11"/>
      <c r="K57" s="23"/>
    </row>
    <row r="58" spans="3:11" ht="14.4" x14ac:dyDescent="0.3">
      <c r="C58" s="3"/>
      <c r="D58" s="34"/>
      <c r="E58" s="3"/>
      <c r="F58" s="5" t="s">
        <v>12</v>
      </c>
      <c r="G58" s="21">
        <v>0.95</v>
      </c>
      <c r="H58" s="11"/>
      <c r="I58" s="5" t="s">
        <v>12</v>
      </c>
      <c r="J58" s="14" t="s">
        <v>16</v>
      </c>
      <c r="K58" s="59">
        <f>J59*H57*G58*F49*E25*D52</f>
        <v>0</v>
      </c>
    </row>
    <row r="59" spans="3:11" x14ac:dyDescent="0.25">
      <c r="C59" s="3"/>
      <c r="D59" s="34"/>
      <c r="E59" s="3"/>
      <c r="F59" s="3"/>
      <c r="G59" s="3"/>
      <c r="H59" s="11"/>
      <c r="I59" s="3"/>
      <c r="J59" s="26">
        <v>0.95</v>
      </c>
      <c r="K59" s="3"/>
    </row>
    <row r="60" spans="3:11" x14ac:dyDescent="0.25">
      <c r="C60" s="3"/>
      <c r="D60" s="34"/>
      <c r="E60" s="3"/>
      <c r="F60" s="3"/>
      <c r="G60" s="5"/>
      <c r="H60" s="11"/>
      <c r="I60" s="3"/>
      <c r="J60" s="3"/>
      <c r="K60" s="3"/>
    </row>
    <row r="61" spans="3:11" ht="14.4" x14ac:dyDescent="0.3">
      <c r="C61" s="3"/>
      <c r="D61" s="34"/>
      <c r="E61" s="3"/>
      <c r="F61" s="3"/>
      <c r="G61" s="5" t="s">
        <v>17</v>
      </c>
      <c r="H61" s="12">
        <v>0</v>
      </c>
      <c r="I61" s="3"/>
      <c r="J61" s="5" t="s">
        <v>8</v>
      </c>
      <c r="K61" s="59">
        <f>J62*H61*G58*F49*E25*D52</f>
        <v>0</v>
      </c>
    </row>
    <row r="62" spans="3:11" x14ac:dyDescent="0.25">
      <c r="C62" s="3"/>
      <c r="D62" s="34"/>
      <c r="E62" s="3"/>
      <c r="F62" s="3"/>
      <c r="G62" s="3"/>
      <c r="H62" s="11"/>
      <c r="I62" s="5" t="s">
        <v>9</v>
      </c>
      <c r="J62" s="7">
        <v>0.05</v>
      </c>
      <c r="K62" s="3"/>
    </row>
    <row r="63" spans="3:11" x14ac:dyDescent="0.25">
      <c r="C63" s="3"/>
      <c r="D63" s="34"/>
      <c r="E63" s="3"/>
      <c r="F63" s="3"/>
      <c r="G63" s="3"/>
      <c r="H63" s="15"/>
      <c r="I63" s="27"/>
      <c r="J63" s="11"/>
      <c r="K63" s="3"/>
    </row>
    <row r="64" spans="3:11" x14ac:dyDescent="0.25">
      <c r="C64" s="3"/>
      <c r="D64" s="34"/>
      <c r="E64" s="3"/>
      <c r="F64" s="3"/>
      <c r="G64" s="3"/>
      <c r="H64" s="3"/>
      <c r="I64" s="3"/>
      <c r="J64" s="11"/>
      <c r="K64" s="3"/>
    </row>
    <row r="65" spans="3:11" ht="14.4" x14ac:dyDescent="0.3">
      <c r="C65" s="35"/>
      <c r="D65" s="34"/>
      <c r="E65" s="3"/>
      <c r="F65" s="3"/>
      <c r="G65" s="3"/>
      <c r="H65" s="3"/>
      <c r="I65" s="5" t="s">
        <v>12</v>
      </c>
      <c r="J65" s="14" t="s">
        <v>16</v>
      </c>
      <c r="K65" s="59">
        <f>J66*H61*G58*F49*E25*D52</f>
        <v>0</v>
      </c>
    </row>
    <row r="66" spans="3:11" x14ac:dyDescent="0.25">
      <c r="C66" s="36">
        <f>0.00001</f>
        <v>1.0000000000000001E-5</v>
      </c>
      <c r="D66" s="34"/>
      <c r="E66" s="3"/>
      <c r="F66" s="3"/>
      <c r="G66" s="3"/>
      <c r="H66" s="3"/>
      <c r="I66" s="3"/>
      <c r="J66" s="26">
        <v>0.95</v>
      </c>
      <c r="K66" s="3"/>
    </row>
    <row r="67" spans="3:11" x14ac:dyDescent="0.25">
      <c r="C67" s="37">
        <v>1E-4</v>
      </c>
      <c r="D67" s="34"/>
      <c r="E67" s="3"/>
      <c r="F67" s="3"/>
      <c r="G67" s="3"/>
      <c r="H67" s="3"/>
      <c r="I67" s="3"/>
      <c r="J67" s="3"/>
      <c r="K67" s="3"/>
    </row>
    <row r="68" spans="3:11" x14ac:dyDescent="0.25">
      <c r="C68" s="3"/>
      <c r="D68" s="34"/>
      <c r="E68" s="3"/>
      <c r="F68" s="3"/>
      <c r="G68" s="3"/>
      <c r="H68" s="3"/>
      <c r="I68" s="3"/>
      <c r="J68" s="3"/>
      <c r="K68" s="3"/>
    </row>
    <row r="69" spans="3:11" x14ac:dyDescent="0.25">
      <c r="C69" s="3"/>
      <c r="D69" s="34"/>
      <c r="E69" s="3"/>
      <c r="F69" s="3"/>
      <c r="G69" s="10"/>
      <c r="H69" s="10"/>
      <c r="I69" s="10"/>
      <c r="J69" s="29" t="s">
        <v>8</v>
      </c>
      <c r="K69" s="22">
        <f>G72*F83*D77</f>
        <v>0.05</v>
      </c>
    </row>
    <row r="70" spans="3:11" x14ac:dyDescent="0.25">
      <c r="C70" s="3"/>
      <c r="D70" s="34"/>
      <c r="E70" s="3"/>
      <c r="F70" s="3"/>
      <c r="G70" s="11"/>
      <c r="H70" s="3"/>
      <c r="I70" s="3"/>
      <c r="J70" s="3"/>
      <c r="K70" s="3"/>
    </row>
    <row r="71" spans="3:11" x14ac:dyDescent="0.25">
      <c r="C71" s="3"/>
      <c r="D71" s="34"/>
      <c r="E71" s="3"/>
      <c r="F71" s="3"/>
      <c r="G71" s="11"/>
      <c r="H71" s="3"/>
      <c r="I71" s="3"/>
      <c r="J71" s="3"/>
      <c r="K71" s="3"/>
    </row>
    <row r="72" spans="3:11" x14ac:dyDescent="0.25">
      <c r="C72" s="3"/>
      <c r="D72" s="34"/>
      <c r="E72" s="3"/>
      <c r="F72" s="5" t="s">
        <v>9</v>
      </c>
      <c r="G72" s="12">
        <v>0.05</v>
      </c>
      <c r="H72" s="3"/>
      <c r="I72" s="3"/>
      <c r="J72" s="19" t="s">
        <v>35</v>
      </c>
      <c r="K72" s="22">
        <f>J73*I75*H77*G78*F83*D77</f>
        <v>4.7500000000000001E-2</v>
      </c>
    </row>
    <row r="73" spans="3:11" x14ac:dyDescent="0.25">
      <c r="C73" s="3"/>
      <c r="D73" s="34"/>
      <c r="E73" s="3"/>
      <c r="F73" s="3"/>
      <c r="G73" s="11"/>
      <c r="H73" s="3"/>
      <c r="I73" s="5" t="s">
        <v>9</v>
      </c>
      <c r="J73" s="7">
        <v>0.05</v>
      </c>
      <c r="K73" s="3"/>
    </row>
    <row r="74" spans="3:11" x14ac:dyDescent="0.25">
      <c r="C74" s="3"/>
      <c r="D74" s="34"/>
      <c r="E74" s="3"/>
      <c r="F74" s="3"/>
      <c r="G74" s="11"/>
      <c r="H74" s="3"/>
      <c r="I74" s="10"/>
      <c r="J74" s="11"/>
      <c r="K74" s="3"/>
    </row>
    <row r="75" spans="3:11" x14ac:dyDescent="0.25">
      <c r="C75" s="3"/>
      <c r="D75" s="34"/>
      <c r="E75" s="3"/>
      <c r="F75" s="3"/>
      <c r="G75" s="20"/>
      <c r="H75" s="38" t="s">
        <v>14</v>
      </c>
      <c r="I75" s="26">
        <v>1</v>
      </c>
      <c r="J75" s="11"/>
      <c r="K75" s="3"/>
    </row>
    <row r="76" spans="3:11" x14ac:dyDescent="0.25">
      <c r="C76" s="3"/>
      <c r="D76" s="34"/>
      <c r="E76" s="3"/>
      <c r="F76" s="10"/>
      <c r="G76" s="11"/>
      <c r="H76" s="27"/>
      <c r="I76" s="13" t="s">
        <v>12</v>
      </c>
      <c r="J76" s="14" t="s">
        <v>16</v>
      </c>
      <c r="K76" s="22">
        <f>J77*I75*H77*G78*F83*D77</f>
        <v>0.90249999999999997</v>
      </c>
    </row>
    <row r="77" spans="3:11" x14ac:dyDescent="0.25">
      <c r="C77" s="33" t="s">
        <v>19</v>
      </c>
      <c r="D77" s="12">
        <v>1</v>
      </c>
      <c r="E77" s="3"/>
      <c r="F77" s="11"/>
      <c r="G77" s="13" t="s">
        <v>14</v>
      </c>
      <c r="H77" s="12">
        <v>1</v>
      </c>
      <c r="I77" s="11"/>
      <c r="J77" s="26">
        <v>0.95</v>
      </c>
      <c r="K77" s="3"/>
    </row>
    <row r="78" spans="3:11" x14ac:dyDescent="0.25">
      <c r="C78" s="3"/>
      <c r="D78" s="11"/>
      <c r="E78" s="3"/>
      <c r="F78" s="13" t="s">
        <v>12</v>
      </c>
      <c r="G78" s="21">
        <v>0.95</v>
      </c>
      <c r="H78" s="13" t="s">
        <v>17</v>
      </c>
      <c r="I78" s="12">
        <v>0</v>
      </c>
      <c r="J78" s="19" t="s">
        <v>8</v>
      </c>
      <c r="K78" s="22">
        <f>J79*I78*H77*G78*F83*D77</f>
        <v>0</v>
      </c>
    </row>
    <row r="79" spans="3:11" x14ac:dyDescent="0.25">
      <c r="C79" s="3"/>
      <c r="D79" s="11"/>
      <c r="E79" s="3"/>
      <c r="F79" s="11"/>
      <c r="G79" s="3"/>
      <c r="H79" s="11"/>
      <c r="I79" s="13" t="s">
        <v>9</v>
      </c>
      <c r="J79" s="12">
        <v>0.05</v>
      </c>
      <c r="K79" s="3"/>
    </row>
    <row r="80" spans="3:11" x14ac:dyDescent="0.25">
      <c r="C80" s="3"/>
      <c r="D80" s="11"/>
      <c r="E80" s="3"/>
      <c r="F80" s="13"/>
      <c r="G80" s="3"/>
      <c r="H80" s="11"/>
      <c r="I80" s="15"/>
      <c r="J80" s="11"/>
      <c r="K80" s="3"/>
    </row>
    <row r="81" spans="3:11" x14ac:dyDescent="0.25">
      <c r="C81" s="3"/>
      <c r="D81" s="11"/>
      <c r="E81" s="3"/>
      <c r="F81" s="11"/>
      <c r="G81" s="3"/>
      <c r="H81" s="11"/>
      <c r="I81" s="3"/>
      <c r="J81" s="11"/>
      <c r="K81" s="3"/>
    </row>
    <row r="82" spans="3:11" x14ac:dyDescent="0.25">
      <c r="C82" s="3"/>
      <c r="D82" s="11"/>
      <c r="E82" s="3"/>
      <c r="F82" s="11"/>
      <c r="G82" s="3"/>
      <c r="H82" s="11"/>
      <c r="I82" s="5" t="s">
        <v>12</v>
      </c>
      <c r="J82" s="14" t="s">
        <v>16</v>
      </c>
      <c r="K82" s="22">
        <f>J83*I78*H77*G78*F83*D77</f>
        <v>0</v>
      </c>
    </row>
    <row r="83" spans="3:11" x14ac:dyDescent="0.25">
      <c r="C83" s="3"/>
      <c r="D83" s="11"/>
      <c r="E83" s="5" t="s">
        <v>14</v>
      </c>
      <c r="F83" s="12">
        <v>1</v>
      </c>
      <c r="G83" s="3"/>
      <c r="H83" s="11"/>
      <c r="I83" s="3"/>
      <c r="J83" s="26">
        <v>0.95</v>
      </c>
      <c r="K83" s="3"/>
    </row>
    <row r="84" spans="3:11" x14ac:dyDescent="0.25">
      <c r="C84" s="3"/>
      <c r="D84" s="11"/>
      <c r="E84" s="3"/>
      <c r="F84" s="11"/>
      <c r="G84" s="3"/>
      <c r="H84" s="11"/>
      <c r="I84" s="3"/>
      <c r="J84" s="3"/>
      <c r="K84" s="3"/>
    </row>
    <row r="85" spans="3:11" x14ac:dyDescent="0.25">
      <c r="C85" s="3"/>
      <c r="D85" s="11"/>
      <c r="E85" s="3"/>
      <c r="F85" s="11"/>
      <c r="G85" s="3"/>
      <c r="H85" s="11"/>
      <c r="I85" s="3"/>
      <c r="J85" s="19" t="s">
        <v>8</v>
      </c>
      <c r="K85" s="22">
        <f>J86*I88*H86*G78*F83*D77</f>
        <v>0</v>
      </c>
    </row>
    <row r="86" spans="3:11" x14ac:dyDescent="0.25">
      <c r="C86" s="3"/>
      <c r="D86" s="11"/>
      <c r="E86" s="3"/>
      <c r="F86" s="11"/>
      <c r="G86" s="5" t="s">
        <v>17</v>
      </c>
      <c r="H86" s="12">
        <v>0</v>
      </c>
      <c r="I86" s="5" t="s">
        <v>9</v>
      </c>
      <c r="J86" s="7">
        <v>0.05</v>
      </c>
      <c r="K86" s="3"/>
    </row>
    <row r="87" spans="3:11" x14ac:dyDescent="0.25">
      <c r="C87" s="3"/>
      <c r="D87" s="11"/>
      <c r="E87" s="3"/>
      <c r="F87" s="11"/>
      <c r="G87" s="3"/>
      <c r="H87" s="11"/>
      <c r="I87" s="10"/>
      <c r="J87" s="11"/>
      <c r="K87" s="3"/>
    </row>
    <row r="88" spans="3:11" x14ac:dyDescent="0.25">
      <c r="C88" s="3"/>
      <c r="D88" s="11"/>
      <c r="E88" s="3"/>
      <c r="F88" s="11"/>
      <c r="G88" s="3"/>
      <c r="H88" s="17" t="s">
        <v>14</v>
      </c>
      <c r="I88" s="26">
        <v>1</v>
      </c>
      <c r="J88" s="11"/>
      <c r="K88" s="3"/>
    </row>
    <row r="89" spans="3:11" x14ac:dyDescent="0.25">
      <c r="C89" s="3"/>
      <c r="D89" s="11"/>
      <c r="E89" s="3"/>
      <c r="F89" s="11"/>
      <c r="G89" s="3"/>
      <c r="H89" s="39"/>
      <c r="I89" s="13" t="s">
        <v>12</v>
      </c>
      <c r="J89" s="14" t="s">
        <v>16</v>
      </c>
      <c r="K89" s="22">
        <f>J90*I88*H86*G78*F83*D77</f>
        <v>0</v>
      </c>
    </row>
    <row r="90" spans="3:11" x14ac:dyDescent="0.25">
      <c r="C90" s="3"/>
      <c r="D90" s="15"/>
      <c r="E90" s="10"/>
      <c r="F90" s="11"/>
      <c r="G90" s="3"/>
      <c r="H90" s="32"/>
      <c r="I90" s="11"/>
      <c r="J90" s="26">
        <v>0.95</v>
      </c>
      <c r="K90" s="3"/>
    </row>
    <row r="91" spans="3:11" x14ac:dyDescent="0.25">
      <c r="C91" s="3"/>
      <c r="D91" s="3"/>
      <c r="E91" s="40"/>
      <c r="F91" s="3"/>
      <c r="G91" s="3"/>
      <c r="H91" s="5" t="s">
        <v>17</v>
      </c>
      <c r="I91" s="12">
        <v>0</v>
      </c>
      <c r="J91" s="19" t="s">
        <v>8</v>
      </c>
      <c r="K91" s="22">
        <f>J92*I91*H86*G78*F83*D77</f>
        <v>0</v>
      </c>
    </row>
    <row r="92" spans="3:11" x14ac:dyDescent="0.25">
      <c r="C92" s="3"/>
      <c r="D92" s="3"/>
      <c r="E92" s="28"/>
      <c r="F92" s="3"/>
      <c r="G92" s="3"/>
      <c r="H92" s="3"/>
      <c r="I92" s="13" t="s">
        <v>9</v>
      </c>
      <c r="J92" s="12">
        <v>0.05</v>
      </c>
      <c r="K92" s="3"/>
    </row>
    <row r="93" spans="3:11" x14ac:dyDescent="0.25">
      <c r="C93" s="3"/>
      <c r="D93" s="3"/>
      <c r="E93" s="28"/>
      <c r="F93" s="3"/>
      <c r="G93" s="3"/>
      <c r="H93" s="3"/>
      <c r="I93" s="15"/>
      <c r="J93" s="11"/>
      <c r="K93" s="3"/>
    </row>
    <row r="94" spans="3:11" x14ac:dyDescent="0.25">
      <c r="C94" s="3"/>
      <c r="D94" s="3"/>
      <c r="E94" s="28"/>
      <c r="F94" s="3"/>
      <c r="G94" s="3"/>
      <c r="H94" s="3"/>
      <c r="I94" s="3"/>
      <c r="J94" s="11"/>
      <c r="K94" s="3"/>
    </row>
    <row r="95" spans="3:11" x14ac:dyDescent="0.25">
      <c r="C95" s="3"/>
      <c r="D95" s="3"/>
      <c r="E95" s="28"/>
      <c r="F95" s="3"/>
      <c r="G95" s="3"/>
      <c r="H95" s="3"/>
      <c r="I95" s="5" t="s">
        <v>12</v>
      </c>
      <c r="J95" s="14" t="s">
        <v>16</v>
      </c>
      <c r="K95" s="22">
        <f>J96*I91*H86*G78*F83*D77</f>
        <v>0</v>
      </c>
    </row>
    <row r="96" spans="3:11" x14ac:dyDescent="0.25">
      <c r="C96" s="3"/>
      <c r="D96" s="3"/>
      <c r="E96" s="28"/>
      <c r="F96" s="3"/>
      <c r="G96" s="3"/>
      <c r="H96" s="3"/>
      <c r="I96" s="3"/>
      <c r="J96" s="26">
        <v>0.95</v>
      </c>
      <c r="K96" s="3"/>
    </row>
    <row r="97" spans="3:11" x14ac:dyDescent="0.25">
      <c r="C97" s="3"/>
      <c r="D97" s="3"/>
      <c r="E97" s="5" t="s">
        <v>17</v>
      </c>
      <c r="F97" s="20">
        <v>0</v>
      </c>
      <c r="G97" s="3"/>
      <c r="H97" s="3"/>
      <c r="I97" s="3"/>
      <c r="J97" s="3"/>
      <c r="K97" s="3"/>
    </row>
    <row r="98" spans="3:11" x14ac:dyDescent="0.25">
      <c r="C98" s="3"/>
      <c r="D98" s="3"/>
      <c r="E98" s="28"/>
      <c r="F98" s="3"/>
      <c r="G98" s="3"/>
      <c r="H98" s="3"/>
      <c r="I98" s="3"/>
      <c r="J98" s="3"/>
      <c r="K98" s="3"/>
    </row>
    <row r="99" spans="3:11" x14ac:dyDescent="0.25">
      <c r="C99" s="3"/>
      <c r="D99" s="3"/>
      <c r="E99" s="28"/>
      <c r="F99" s="3"/>
      <c r="G99" s="10"/>
      <c r="H99" s="10"/>
      <c r="I99" s="10"/>
      <c r="J99" s="29" t="s">
        <v>8</v>
      </c>
      <c r="K99" s="22">
        <f>G102*F97*D77</f>
        <v>0</v>
      </c>
    </row>
    <row r="100" spans="3:11" x14ac:dyDescent="0.25">
      <c r="C100" s="3"/>
      <c r="D100" s="3"/>
      <c r="E100" s="28"/>
      <c r="F100" s="3"/>
      <c r="G100" s="11"/>
      <c r="H100" s="3"/>
      <c r="I100" s="3"/>
      <c r="J100" s="3"/>
      <c r="K100" s="3"/>
    </row>
    <row r="101" spans="3:11" x14ac:dyDescent="0.25">
      <c r="C101" s="3"/>
      <c r="D101" s="3"/>
      <c r="E101" s="28"/>
      <c r="F101" s="3"/>
      <c r="G101" s="11"/>
      <c r="H101" s="3"/>
      <c r="I101" s="3"/>
      <c r="J101" s="3"/>
      <c r="K101" s="3"/>
    </row>
    <row r="102" spans="3:11" x14ac:dyDescent="0.25">
      <c r="C102" s="3"/>
      <c r="D102" s="3"/>
      <c r="E102" s="28"/>
      <c r="F102" s="5" t="s">
        <v>9</v>
      </c>
      <c r="G102" s="12">
        <v>0.05</v>
      </c>
      <c r="H102" s="3"/>
      <c r="I102" s="3"/>
      <c r="J102" s="19" t="s">
        <v>35</v>
      </c>
      <c r="K102" s="22">
        <f>J103*I105*H107*G108*F97*D77</f>
        <v>0</v>
      </c>
    </row>
    <row r="103" spans="3:11" x14ac:dyDescent="0.25">
      <c r="C103" s="3"/>
      <c r="D103" s="3"/>
      <c r="E103" s="28"/>
      <c r="F103" s="3"/>
      <c r="G103" s="11"/>
      <c r="H103" s="3"/>
      <c r="I103" s="5" t="s">
        <v>9</v>
      </c>
      <c r="J103" s="7">
        <v>0.05</v>
      </c>
      <c r="K103" s="3"/>
    </row>
    <row r="104" spans="3:11" x14ac:dyDescent="0.25">
      <c r="C104" s="3"/>
      <c r="D104" s="3"/>
      <c r="E104" s="28"/>
      <c r="F104" s="3"/>
      <c r="G104" s="11"/>
      <c r="H104" s="3"/>
      <c r="I104" s="10"/>
      <c r="J104" s="11"/>
      <c r="K104" s="3"/>
    </row>
    <row r="105" spans="3:11" x14ac:dyDescent="0.25">
      <c r="C105" s="3"/>
      <c r="D105" s="3"/>
      <c r="E105" s="28"/>
      <c r="F105" s="3"/>
      <c r="G105" s="20"/>
      <c r="H105" s="38" t="s">
        <v>14</v>
      </c>
      <c r="I105" s="26">
        <v>1</v>
      </c>
      <c r="J105" s="11"/>
      <c r="K105" s="3"/>
    </row>
    <row r="106" spans="3:11" x14ac:dyDescent="0.25">
      <c r="C106" s="3"/>
      <c r="D106" s="3"/>
      <c r="E106" s="28"/>
      <c r="F106" s="10"/>
      <c r="G106" s="11"/>
      <c r="H106" s="27"/>
      <c r="I106" s="13" t="s">
        <v>12</v>
      </c>
      <c r="J106" s="14" t="s">
        <v>16</v>
      </c>
      <c r="K106" s="22">
        <f>J107*I105*H107*G108*F97*D77</f>
        <v>0</v>
      </c>
    </row>
    <row r="107" spans="3:11" x14ac:dyDescent="0.25">
      <c r="C107" s="3"/>
      <c r="D107" s="3"/>
      <c r="E107" s="3"/>
      <c r="F107" s="3"/>
      <c r="G107" s="13" t="s">
        <v>14</v>
      </c>
      <c r="H107" s="12">
        <v>1</v>
      </c>
      <c r="I107" s="11"/>
      <c r="J107" s="26">
        <v>0.95</v>
      </c>
      <c r="K107" s="3"/>
    </row>
    <row r="108" spans="3:11" x14ac:dyDescent="0.25">
      <c r="C108" s="3"/>
      <c r="D108" s="3"/>
      <c r="E108" s="3"/>
      <c r="F108" s="5" t="s">
        <v>12</v>
      </c>
      <c r="G108" s="21">
        <v>0.95</v>
      </c>
      <c r="H108" s="13" t="s">
        <v>17</v>
      </c>
      <c r="I108" s="12">
        <v>0</v>
      </c>
      <c r="J108" s="19" t="s">
        <v>8</v>
      </c>
      <c r="K108" s="22">
        <f>J109*I108*H107*G108*F97*D77</f>
        <v>0</v>
      </c>
    </row>
    <row r="109" spans="3:11" x14ac:dyDescent="0.25">
      <c r="C109" s="3"/>
      <c r="D109" s="3"/>
      <c r="E109" s="3"/>
      <c r="F109" s="3"/>
      <c r="G109" s="3"/>
      <c r="H109" s="11"/>
      <c r="I109" s="13" t="s">
        <v>9</v>
      </c>
      <c r="J109" s="12">
        <v>0.05</v>
      </c>
      <c r="K109" s="3"/>
    </row>
    <row r="110" spans="3:11" x14ac:dyDescent="0.25">
      <c r="C110" s="3"/>
      <c r="D110" s="3"/>
      <c r="E110" s="3"/>
      <c r="F110" s="5"/>
      <c r="G110" s="3"/>
      <c r="H110" s="11"/>
      <c r="I110" s="15"/>
      <c r="J110" s="11"/>
      <c r="K110" s="3"/>
    </row>
    <row r="111" spans="3:11" x14ac:dyDescent="0.25">
      <c r="C111" s="3"/>
      <c r="D111" s="3"/>
      <c r="E111" s="3"/>
      <c r="F111" s="3"/>
      <c r="G111" s="3"/>
      <c r="H111" s="11"/>
      <c r="I111" s="3"/>
      <c r="J111" s="11"/>
      <c r="K111" s="3"/>
    </row>
    <row r="112" spans="3:11" x14ac:dyDescent="0.25">
      <c r="C112" s="3"/>
      <c r="D112" s="3"/>
      <c r="E112" s="3"/>
      <c r="F112" s="3"/>
      <c r="G112" s="3"/>
      <c r="H112" s="11"/>
      <c r="I112" s="5" t="s">
        <v>12</v>
      </c>
      <c r="J112" s="14" t="s">
        <v>16</v>
      </c>
      <c r="K112" s="22">
        <f>J113*I108*H107*G108*F97*D77</f>
        <v>0</v>
      </c>
    </row>
    <row r="113" spans="3:11" x14ac:dyDescent="0.25">
      <c r="C113" s="3"/>
      <c r="D113" s="3"/>
      <c r="E113" s="3"/>
      <c r="F113" s="32"/>
      <c r="G113" s="3"/>
      <c r="H113" s="11"/>
      <c r="I113" s="3"/>
      <c r="J113" s="26">
        <v>0.95</v>
      </c>
      <c r="K113" s="3"/>
    </row>
    <row r="114" spans="3:11" x14ac:dyDescent="0.25">
      <c r="C114" s="3"/>
      <c r="D114" s="3"/>
      <c r="E114" s="3"/>
      <c r="F114" s="3"/>
      <c r="G114" s="3"/>
      <c r="H114" s="11"/>
      <c r="I114" s="3"/>
      <c r="J114" s="3"/>
      <c r="K114" s="3"/>
    </row>
    <row r="115" spans="3:11" x14ac:dyDescent="0.25">
      <c r="C115" s="3"/>
      <c r="D115" s="3"/>
      <c r="E115" s="3"/>
      <c r="F115" s="3"/>
      <c r="G115" s="3"/>
      <c r="H115" s="11"/>
      <c r="I115" s="3"/>
      <c r="J115" s="19" t="s">
        <v>8</v>
      </c>
      <c r="K115" s="22">
        <f>J116*I118*H116*G108*F97*D77</f>
        <v>0</v>
      </c>
    </row>
    <row r="116" spans="3:11" x14ac:dyDescent="0.25">
      <c r="C116" s="3"/>
      <c r="D116" s="3"/>
      <c r="E116" s="3"/>
      <c r="F116" s="3"/>
      <c r="G116" s="5" t="s">
        <v>17</v>
      </c>
      <c r="H116" s="12">
        <v>0</v>
      </c>
      <c r="I116" s="5" t="s">
        <v>9</v>
      </c>
      <c r="J116" s="7">
        <v>0.05</v>
      </c>
      <c r="K116" s="3"/>
    </row>
    <row r="117" spans="3:11" x14ac:dyDescent="0.25">
      <c r="C117" s="3"/>
      <c r="D117" s="3"/>
      <c r="E117" s="3"/>
      <c r="F117" s="3"/>
      <c r="G117" s="3"/>
      <c r="H117" s="11"/>
      <c r="I117" s="10"/>
      <c r="J117" s="11"/>
      <c r="K117" s="3"/>
    </row>
    <row r="118" spans="3:11" x14ac:dyDescent="0.25">
      <c r="C118" s="3"/>
      <c r="D118" s="3"/>
      <c r="E118" s="3"/>
      <c r="F118" s="3"/>
      <c r="G118" s="3"/>
      <c r="H118" s="17" t="s">
        <v>14</v>
      </c>
      <c r="I118" s="26">
        <v>1</v>
      </c>
      <c r="J118" s="11"/>
      <c r="K118" s="3"/>
    </row>
    <row r="119" spans="3:11" x14ac:dyDescent="0.25">
      <c r="C119" s="3"/>
      <c r="D119" s="3"/>
      <c r="E119" s="3"/>
      <c r="F119" s="3"/>
      <c r="G119" s="3"/>
      <c r="H119" s="39"/>
      <c r="I119" s="13" t="s">
        <v>12</v>
      </c>
      <c r="J119" s="14" t="s">
        <v>16</v>
      </c>
      <c r="K119" s="22">
        <f>J120*I118*H116*G108*F97*D77</f>
        <v>0</v>
      </c>
    </row>
    <row r="120" spans="3:11" x14ac:dyDescent="0.25">
      <c r="C120" s="3"/>
      <c r="D120" s="3"/>
      <c r="E120" s="3"/>
      <c r="F120" s="3"/>
      <c r="G120" s="3"/>
      <c r="H120" s="32"/>
      <c r="I120" s="11"/>
      <c r="J120" s="26">
        <v>0.95</v>
      </c>
      <c r="K120" s="3"/>
    </row>
    <row r="121" spans="3:11" x14ac:dyDescent="0.25">
      <c r="C121" s="3"/>
      <c r="D121" s="3"/>
      <c r="E121" s="3"/>
      <c r="F121" s="3"/>
      <c r="G121" s="3"/>
      <c r="H121" s="5" t="s">
        <v>17</v>
      </c>
      <c r="I121" s="12">
        <v>0</v>
      </c>
      <c r="J121" s="19" t="s">
        <v>8</v>
      </c>
      <c r="K121" s="22">
        <f>J122*I121*H116*G108*F97*D77</f>
        <v>0</v>
      </c>
    </row>
    <row r="122" spans="3:11" x14ac:dyDescent="0.25">
      <c r="C122" s="3"/>
      <c r="D122" s="3"/>
      <c r="E122" s="3"/>
      <c r="F122" s="3"/>
      <c r="G122" s="3"/>
      <c r="H122" s="3"/>
      <c r="I122" s="13" t="s">
        <v>9</v>
      </c>
      <c r="J122" s="12">
        <v>0.05</v>
      </c>
      <c r="K122" s="3"/>
    </row>
    <row r="123" spans="3:11" x14ac:dyDescent="0.25">
      <c r="C123" s="3"/>
      <c r="D123" s="3"/>
      <c r="E123" s="3"/>
      <c r="F123" s="3"/>
      <c r="G123" s="3"/>
      <c r="H123" s="3"/>
      <c r="I123" s="15"/>
      <c r="J123" s="11"/>
      <c r="K123" s="3"/>
    </row>
    <row r="124" spans="3:11" x14ac:dyDescent="0.25">
      <c r="C124" s="3"/>
      <c r="D124" s="3"/>
      <c r="E124" s="3"/>
      <c r="F124" s="3"/>
      <c r="G124" s="3"/>
      <c r="H124" s="3"/>
      <c r="I124" s="3"/>
      <c r="J124" s="11"/>
      <c r="K124" s="3"/>
    </row>
    <row r="125" spans="3:11" x14ac:dyDescent="0.25">
      <c r="C125" s="3"/>
      <c r="D125" s="3"/>
      <c r="E125" s="3"/>
      <c r="F125" s="3"/>
      <c r="G125" s="3"/>
      <c r="H125" s="3"/>
      <c r="I125" s="5" t="s">
        <v>12</v>
      </c>
      <c r="J125" s="14" t="s">
        <v>16</v>
      </c>
      <c r="K125" s="22">
        <f>J126*I121*H116*G108*F97*D77</f>
        <v>0</v>
      </c>
    </row>
    <row r="126" spans="3:11" x14ac:dyDescent="0.25">
      <c r="J126" s="41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B1" sqref="B1:C27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20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3" width="8.88671875" style="1"/>
    <col min="14" max="14" width="8.88671875" style="55"/>
    <col min="15" max="16384" width="8.88671875" style="1"/>
  </cols>
  <sheetData>
    <row r="1" spans="2:9" ht="69" customHeight="1" x14ac:dyDescent="0.25">
      <c r="B1" s="66" t="s">
        <v>2</v>
      </c>
      <c r="C1" s="56"/>
      <c r="D1" s="56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42"/>
      <c r="C2" s="42"/>
      <c r="D2" s="42"/>
      <c r="E2" s="42"/>
      <c r="F2" s="42"/>
      <c r="G2" s="42"/>
      <c r="H2" s="42"/>
      <c r="I2" s="43"/>
    </row>
    <row r="3" spans="2:9" x14ac:dyDescent="0.3">
      <c r="B3" s="42"/>
      <c r="C3" s="42"/>
      <c r="D3" s="42"/>
      <c r="E3" s="42"/>
      <c r="F3" s="42"/>
      <c r="G3" s="33" t="s">
        <v>8</v>
      </c>
      <c r="H3" s="45"/>
      <c r="I3" s="59">
        <f>C9*E4</f>
        <v>0.05</v>
      </c>
    </row>
    <row r="4" spans="2:9" x14ac:dyDescent="0.3">
      <c r="B4" s="42"/>
      <c r="C4" s="42"/>
      <c r="D4" s="33" t="s">
        <v>9</v>
      </c>
      <c r="E4" s="7">
        <v>0.05</v>
      </c>
      <c r="F4" s="46"/>
      <c r="G4" s="46"/>
      <c r="H4" s="42"/>
      <c r="I4" s="47"/>
    </row>
    <row r="5" spans="2:9" x14ac:dyDescent="0.3">
      <c r="B5" s="42"/>
      <c r="C5" s="48"/>
      <c r="D5" s="48"/>
      <c r="E5" s="49"/>
      <c r="F5" s="42"/>
      <c r="G5" s="33" t="s">
        <v>10</v>
      </c>
      <c r="H5" s="45"/>
      <c r="I5" s="59">
        <f>C9*E7*G6*F8</f>
        <v>4.7500000000000001E-2</v>
      </c>
    </row>
    <row r="6" spans="2:9" x14ac:dyDescent="0.3">
      <c r="B6" s="42"/>
      <c r="C6" s="49"/>
      <c r="D6" s="42"/>
      <c r="E6" s="49"/>
      <c r="F6" s="33" t="s">
        <v>9</v>
      </c>
      <c r="G6" s="7">
        <v>0.05</v>
      </c>
      <c r="H6" s="42"/>
      <c r="I6" s="47"/>
    </row>
    <row r="7" spans="2:9" x14ac:dyDescent="0.3">
      <c r="B7" s="42"/>
      <c r="C7" s="49"/>
      <c r="D7" s="33" t="s">
        <v>12</v>
      </c>
      <c r="E7" s="12">
        <v>0.95</v>
      </c>
      <c r="F7" s="42"/>
      <c r="G7" s="49"/>
      <c r="H7" s="42"/>
      <c r="I7" s="47"/>
    </row>
    <row r="8" spans="2:9" x14ac:dyDescent="0.3">
      <c r="B8" s="42"/>
      <c r="C8" s="49"/>
      <c r="D8" s="42"/>
      <c r="E8" s="49"/>
      <c r="F8" s="7">
        <v>1</v>
      </c>
      <c r="G8" s="12">
        <v>0.95</v>
      </c>
      <c r="H8" s="42"/>
      <c r="I8" s="47"/>
    </row>
    <row r="9" spans="2:9" x14ac:dyDescent="0.3">
      <c r="B9" s="62" t="s">
        <v>34</v>
      </c>
      <c r="C9" s="12">
        <v>1</v>
      </c>
      <c r="D9" s="42"/>
      <c r="E9" s="50" t="s">
        <v>14</v>
      </c>
      <c r="F9" s="50" t="s">
        <v>12</v>
      </c>
      <c r="G9" s="51" t="s">
        <v>16</v>
      </c>
      <c r="H9" s="45"/>
      <c r="I9" s="59">
        <f>C9*E7*F8*G8</f>
        <v>0.90249999999999997</v>
      </c>
    </row>
    <row r="10" spans="2:9" x14ac:dyDescent="0.3">
      <c r="B10" s="42"/>
      <c r="C10" s="49"/>
      <c r="D10" s="42"/>
      <c r="E10" s="49"/>
      <c r="F10" s="49"/>
      <c r="G10" s="42"/>
      <c r="H10" s="42"/>
      <c r="I10" s="47"/>
    </row>
    <row r="11" spans="2:9" x14ac:dyDescent="0.3">
      <c r="B11" s="42"/>
      <c r="C11" s="49"/>
      <c r="D11" s="42"/>
      <c r="E11" s="52"/>
      <c r="F11" s="49"/>
      <c r="G11" s="42"/>
      <c r="H11" s="42"/>
      <c r="I11" s="47"/>
    </row>
    <row r="12" spans="2:9" x14ac:dyDescent="0.3">
      <c r="B12" s="42"/>
      <c r="C12" s="49"/>
      <c r="D12" s="42"/>
      <c r="E12" s="42"/>
      <c r="F12" s="49"/>
      <c r="G12" s="42"/>
      <c r="H12" s="42"/>
      <c r="I12" s="47"/>
    </row>
    <row r="13" spans="2:9" x14ac:dyDescent="0.3">
      <c r="B13" s="42"/>
      <c r="C13" s="49"/>
      <c r="D13" s="42"/>
      <c r="E13" s="42"/>
      <c r="F13" s="12">
        <v>0</v>
      </c>
      <c r="G13" s="33" t="s">
        <v>8</v>
      </c>
      <c r="H13" s="45"/>
      <c r="I13" s="59">
        <f>G14*F13*E7*C9</f>
        <v>0</v>
      </c>
    </row>
    <row r="14" spans="2:9" x14ac:dyDescent="0.3">
      <c r="B14" s="16"/>
      <c r="C14" s="49"/>
      <c r="D14" s="42"/>
      <c r="E14" s="33" t="s">
        <v>17</v>
      </c>
      <c r="F14" s="53" t="s">
        <v>9</v>
      </c>
      <c r="G14" s="7">
        <v>0.05</v>
      </c>
      <c r="H14" s="42"/>
      <c r="I14" s="47"/>
    </row>
    <row r="15" spans="2:9" x14ac:dyDescent="0.3">
      <c r="B15" s="18"/>
      <c r="C15" s="49"/>
      <c r="D15" s="42"/>
      <c r="E15" s="42"/>
      <c r="F15" s="52"/>
      <c r="G15" s="49"/>
      <c r="H15" s="42"/>
      <c r="I15" s="47"/>
    </row>
    <row r="16" spans="2:9" x14ac:dyDescent="0.3">
      <c r="B16" s="42"/>
      <c r="C16" s="49"/>
      <c r="D16" s="42"/>
      <c r="E16" s="42"/>
      <c r="F16" s="42"/>
      <c r="G16" s="12">
        <v>0.95</v>
      </c>
      <c r="H16" s="42"/>
      <c r="I16" s="47"/>
    </row>
    <row r="17" spans="2:9" x14ac:dyDescent="0.3">
      <c r="B17" s="42"/>
      <c r="C17" s="49"/>
      <c r="D17" s="42"/>
      <c r="E17" s="42"/>
      <c r="F17" s="33" t="s">
        <v>12</v>
      </c>
      <c r="G17" s="51" t="s">
        <v>16</v>
      </c>
      <c r="H17" s="45"/>
      <c r="I17" s="59">
        <f>G16*F13*E7*C9</f>
        <v>0</v>
      </c>
    </row>
    <row r="18" spans="2:9" x14ac:dyDescent="0.3">
      <c r="B18" s="62" t="s">
        <v>19</v>
      </c>
      <c r="C18" s="12">
        <v>1</v>
      </c>
      <c r="D18" s="42"/>
      <c r="E18" s="42"/>
      <c r="F18" s="42"/>
      <c r="G18" s="42"/>
      <c r="H18" s="42"/>
      <c r="I18" s="47"/>
    </row>
    <row r="19" spans="2:9" x14ac:dyDescent="0.3">
      <c r="B19" s="42"/>
      <c r="C19" s="49"/>
      <c r="D19" s="42"/>
      <c r="E19" s="42"/>
      <c r="F19" s="42"/>
      <c r="G19" s="42"/>
      <c r="H19" s="42"/>
      <c r="I19" s="43"/>
    </row>
    <row r="20" spans="2:9" x14ac:dyDescent="0.3">
      <c r="B20" s="42"/>
      <c r="C20" s="49"/>
      <c r="D20" s="42"/>
      <c r="E20" s="42"/>
      <c r="F20" s="42"/>
      <c r="G20" s="33" t="s">
        <v>18</v>
      </c>
      <c r="H20" s="45"/>
      <c r="I20" s="59">
        <f>C18*E21</f>
        <v>0.05</v>
      </c>
    </row>
    <row r="21" spans="2:9" x14ac:dyDescent="0.3">
      <c r="B21" s="42"/>
      <c r="C21" s="49"/>
      <c r="D21" s="33" t="s">
        <v>9</v>
      </c>
      <c r="E21" s="7">
        <v>0.05</v>
      </c>
      <c r="F21" s="46"/>
      <c r="G21" s="46"/>
      <c r="H21" s="42"/>
      <c r="I21" s="47"/>
    </row>
    <row r="22" spans="2:9" x14ac:dyDescent="0.3">
      <c r="C22" s="54"/>
      <c r="D22" s="48"/>
      <c r="E22" s="49"/>
      <c r="F22" s="42"/>
      <c r="G22" s="33" t="s">
        <v>23</v>
      </c>
      <c r="H22" s="45"/>
      <c r="I22" s="59">
        <f>C18*E24*G23*F25</f>
        <v>4.7500000000000001E-2</v>
      </c>
    </row>
    <row r="23" spans="2:9" x14ac:dyDescent="0.3">
      <c r="B23" s="42"/>
      <c r="C23" s="42"/>
      <c r="D23" s="42"/>
      <c r="E23" s="49"/>
      <c r="F23" s="33" t="s">
        <v>9</v>
      </c>
      <c r="G23" s="7">
        <v>0.05</v>
      </c>
      <c r="H23" s="42"/>
      <c r="I23" s="47"/>
    </row>
    <row r="24" spans="2:9" x14ac:dyDescent="0.3">
      <c r="B24" s="42"/>
      <c r="C24" s="42"/>
      <c r="D24" s="33" t="s">
        <v>12</v>
      </c>
      <c r="E24" s="12">
        <v>0.95</v>
      </c>
      <c r="F24" s="42"/>
      <c r="G24" s="49"/>
      <c r="H24" s="42"/>
      <c r="I24" s="47"/>
    </row>
    <row r="25" spans="2:9" x14ac:dyDescent="0.3">
      <c r="B25" s="42"/>
      <c r="C25" s="33"/>
      <c r="D25" s="42"/>
      <c r="E25" s="49"/>
      <c r="F25" s="7">
        <v>1</v>
      </c>
      <c r="G25" s="12">
        <v>0.95</v>
      </c>
      <c r="H25" s="42"/>
      <c r="I25" s="47"/>
    </row>
    <row r="26" spans="2:9" x14ac:dyDescent="0.3">
      <c r="B26" s="42"/>
      <c r="C26" s="42"/>
      <c r="D26" s="42"/>
      <c r="E26" s="50" t="s">
        <v>14</v>
      </c>
      <c r="F26" s="50" t="s">
        <v>12</v>
      </c>
      <c r="G26" s="51" t="s">
        <v>16</v>
      </c>
      <c r="H26" s="45"/>
      <c r="I26" s="59">
        <f>C18*E24*F25*G25</f>
        <v>0.90249999999999997</v>
      </c>
    </row>
    <row r="27" spans="2:9" x14ac:dyDescent="0.3">
      <c r="B27" s="42"/>
      <c r="C27" s="42"/>
      <c r="D27" s="42"/>
      <c r="E27" s="49"/>
      <c r="F27" s="49"/>
      <c r="G27" s="42"/>
      <c r="H27" s="42"/>
      <c r="I27" s="47"/>
    </row>
    <row r="28" spans="2:9" x14ac:dyDescent="0.3">
      <c r="B28" s="42"/>
      <c r="C28" s="42"/>
      <c r="D28" s="42"/>
      <c r="E28" s="52"/>
      <c r="F28" s="49"/>
      <c r="G28" s="42"/>
      <c r="H28" s="42"/>
      <c r="I28" s="47"/>
    </row>
    <row r="29" spans="2:9" x14ac:dyDescent="0.3">
      <c r="B29" s="42"/>
      <c r="C29" s="33"/>
      <c r="D29" s="42"/>
      <c r="E29" s="42"/>
      <c r="F29" s="49"/>
      <c r="G29" s="42"/>
      <c r="H29" s="42"/>
      <c r="I29" s="47"/>
    </row>
    <row r="30" spans="2:9" x14ac:dyDescent="0.3">
      <c r="B30" s="42"/>
      <c r="C30" s="42"/>
      <c r="D30" s="42"/>
      <c r="E30" s="42"/>
      <c r="F30" s="12">
        <v>0</v>
      </c>
      <c r="G30" s="33" t="s">
        <v>8</v>
      </c>
      <c r="H30" s="45"/>
      <c r="I30" s="59">
        <f>G31*F30*E24*C18</f>
        <v>0</v>
      </c>
    </row>
    <row r="31" spans="2:9" x14ac:dyDescent="0.3">
      <c r="B31" s="42"/>
      <c r="C31" s="42"/>
      <c r="D31" s="42"/>
      <c r="E31" s="33" t="s">
        <v>17</v>
      </c>
      <c r="F31" s="53" t="s">
        <v>9</v>
      </c>
      <c r="G31" s="7">
        <v>0.05</v>
      </c>
      <c r="H31" s="42"/>
      <c r="I31" s="47"/>
    </row>
    <row r="32" spans="2:9" x14ac:dyDescent="0.3">
      <c r="B32" s="42"/>
      <c r="C32" s="42"/>
      <c r="D32" s="42"/>
      <c r="E32" s="42"/>
      <c r="F32" s="52"/>
      <c r="G32" s="49"/>
      <c r="H32" s="42"/>
      <c r="I32" s="47"/>
    </row>
    <row r="33" spans="2:12" x14ac:dyDescent="0.3">
      <c r="B33" s="42"/>
      <c r="C33" s="42"/>
      <c r="D33" s="42"/>
      <c r="E33" s="42"/>
      <c r="F33" s="42"/>
      <c r="G33" s="12">
        <v>0.95</v>
      </c>
      <c r="H33" s="42"/>
      <c r="I33" s="47"/>
    </row>
    <row r="34" spans="2:12" x14ac:dyDescent="0.3">
      <c r="B34" s="42"/>
      <c r="C34" s="42"/>
      <c r="D34" s="42"/>
      <c r="E34" s="42"/>
      <c r="F34" s="33" t="s">
        <v>12</v>
      </c>
      <c r="G34" s="51" t="s">
        <v>16</v>
      </c>
      <c r="H34" s="45"/>
      <c r="I34" s="59">
        <f>G33*F30*E24*C18</f>
        <v>0</v>
      </c>
    </row>
    <row r="35" spans="2:12" x14ac:dyDescent="0.3">
      <c r="D35" s="42"/>
      <c r="E35" s="42"/>
      <c r="F35" s="42"/>
      <c r="G35" s="42"/>
      <c r="H35" s="42"/>
      <c r="I35" s="47"/>
    </row>
    <row r="37" spans="2:12" x14ac:dyDescent="0.3">
      <c r="L37" s="1">
        <v>0</v>
      </c>
    </row>
    <row r="41" spans="2:12" x14ac:dyDescent="0.3">
      <c r="L41" s="1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12" activePane="bottomLeft" state="frozen"/>
      <selection pane="bottomLeft" activeCell="B1" sqref="B1:I35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20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3" width="8.88671875" style="1"/>
    <col min="14" max="14" width="8.88671875" style="55"/>
    <col min="15" max="16384" width="8.88671875" style="1"/>
  </cols>
  <sheetData>
    <row r="1" spans="2:9" ht="69" customHeight="1" x14ac:dyDescent="0.25">
      <c r="B1" s="66" t="s">
        <v>2</v>
      </c>
      <c r="C1" s="56"/>
      <c r="D1" s="56" t="s">
        <v>4</v>
      </c>
      <c r="E1" s="2" t="s">
        <v>39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42"/>
      <c r="C2" s="42"/>
      <c r="D2" s="42"/>
      <c r="E2" s="42"/>
      <c r="F2" s="42"/>
      <c r="G2" s="42"/>
      <c r="H2" s="42"/>
      <c r="I2" s="43"/>
    </row>
    <row r="3" spans="2:9" x14ac:dyDescent="0.3">
      <c r="B3" s="42"/>
      <c r="C3" s="42"/>
      <c r="D3" s="42"/>
      <c r="E3" s="42"/>
      <c r="F3" s="42"/>
      <c r="G3" s="33" t="s">
        <v>8</v>
      </c>
      <c r="H3" s="45"/>
      <c r="I3" s="59">
        <f>C9*E4</f>
        <v>0.05</v>
      </c>
    </row>
    <row r="4" spans="2:9" x14ac:dyDescent="0.3">
      <c r="B4" s="42"/>
      <c r="C4" s="42"/>
      <c r="D4" s="33" t="s">
        <v>9</v>
      </c>
      <c r="E4" s="7">
        <v>0.05</v>
      </c>
      <c r="F4" s="46"/>
      <c r="G4" s="46"/>
      <c r="H4" s="42"/>
      <c r="I4" s="47"/>
    </row>
    <row r="5" spans="2:9" x14ac:dyDescent="0.3">
      <c r="B5" s="42"/>
      <c r="C5" s="48"/>
      <c r="D5" s="48"/>
      <c r="E5" s="49"/>
      <c r="F5" s="42"/>
      <c r="G5" s="33" t="s">
        <v>10</v>
      </c>
      <c r="H5" s="45"/>
      <c r="I5" s="59">
        <f>C9*E7*G6*F8</f>
        <v>4.7500000000000001E-2</v>
      </c>
    </row>
    <row r="6" spans="2:9" x14ac:dyDescent="0.3">
      <c r="B6" s="42"/>
      <c r="C6" s="49"/>
      <c r="D6" s="42"/>
      <c r="E6" s="49"/>
      <c r="F6" s="33" t="s">
        <v>9</v>
      </c>
      <c r="G6" s="7">
        <v>0.05</v>
      </c>
      <c r="H6" s="42"/>
      <c r="I6" s="47"/>
    </row>
    <row r="7" spans="2:9" x14ac:dyDescent="0.3">
      <c r="B7" s="42"/>
      <c r="C7" s="49"/>
      <c r="D7" s="33" t="s">
        <v>12</v>
      </c>
      <c r="E7" s="12">
        <v>0.95</v>
      </c>
      <c r="F7" s="42"/>
      <c r="G7" s="49"/>
      <c r="H7" s="42"/>
      <c r="I7" s="47"/>
    </row>
    <row r="8" spans="2:9" x14ac:dyDescent="0.3">
      <c r="B8" s="42"/>
      <c r="C8" s="49"/>
      <c r="D8" s="42"/>
      <c r="E8" s="49"/>
      <c r="F8" s="7">
        <v>1</v>
      </c>
      <c r="G8" s="12">
        <v>0.95</v>
      </c>
      <c r="H8" s="42"/>
      <c r="I8" s="47"/>
    </row>
    <row r="9" spans="2:9" x14ac:dyDescent="0.3">
      <c r="B9" s="62" t="s">
        <v>34</v>
      </c>
      <c r="C9" s="12">
        <v>1</v>
      </c>
      <c r="D9" s="42"/>
      <c r="E9" s="50" t="s">
        <v>14</v>
      </c>
      <c r="F9" s="50" t="s">
        <v>12</v>
      </c>
      <c r="G9" s="51" t="s">
        <v>38</v>
      </c>
      <c r="H9" s="45"/>
      <c r="I9" s="59">
        <f>C9*E7*F8*G8</f>
        <v>0.90249999999999997</v>
      </c>
    </row>
    <row r="10" spans="2:9" x14ac:dyDescent="0.3">
      <c r="B10" s="42"/>
      <c r="C10" s="49"/>
      <c r="D10" s="42"/>
      <c r="E10" s="49"/>
      <c r="F10" s="49"/>
      <c r="G10" s="42"/>
      <c r="H10" s="42"/>
      <c r="I10" s="47"/>
    </row>
    <row r="11" spans="2:9" x14ac:dyDescent="0.3">
      <c r="B11" s="42"/>
      <c r="C11" s="49"/>
      <c r="D11" s="42"/>
      <c r="E11" s="52"/>
      <c r="F11" s="49"/>
      <c r="G11" s="42"/>
      <c r="H11" s="42"/>
      <c r="I11" s="47"/>
    </row>
    <row r="12" spans="2:9" x14ac:dyDescent="0.3">
      <c r="B12" s="42"/>
      <c r="C12" s="49"/>
      <c r="D12" s="42"/>
      <c r="E12" s="42"/>
      <c r="F12" s="49"/>
      <c r="G12" s="42"/>
      <c r="H12" s="42"/>
      <c r="I12" s="47"/>
    </row>
    <row r="13" spans="2:9" x14ac:dyDescent="0.3">
      <c r="B13" s="42"/>
      <c r="C13" s="49"/>
      <c r="D13" s="42"/>
      <c r="E13" s="42"/>
      <c r="F13" s="12">
        <v>0</v>
      </c>
      <c r="G13" s="33" t="s">
        <v>8</v>
      </c>
      <c r="H13" s="45"/>
      <c r="I13" s="59">
        <f>G14*F13*E7*C9</f>
        <v>0</v>
      </c>
    </row>
    <row r="14" spans="2:9" x14ac:dyDescent="0.3">
      <c r="B14" s="16"/>
      <c r="C14" s="49"/>
      <c r="D14" s="42"/>
      <c r="E14" s="33" t="s">
        <v>17</v>
      </c>
      <c r="F14" s="53" t="s">
        <v>9</v>
      </c>
      <c r="G14" s="7">
        <v>0.05</v>
      </c>
      <c r="H14" s="42"/>
      <c r="I14" s="47"/>
    </row>
    <row r="15" spans="2:9" x14ac:dyDescent="0.3">
      <c r="B15" s="18"/>
      <c r="C15" s="49"/>
      <c r="D15" s="42"/>
      <c r="E15" s="42"/>
      <c r="F15" s="52"/>
      <c r="G15" s="49"/>
      <c r="H15" s="42"/>
      <c r="I15" s="47"/>
    </row>
    <row r="16" spans="2:9" x14ac:dyDescent="0.3">
      <c r="B16" s="42"/>
      <c r="C16" s="49"/>
      <c r="D16" s="42"/>
      <c r="E16" s="42"/>
      <c r="F16" s="42"/>
      <c r="G16" s="12">
        <v>0.95</v>
      </c>
      <c r="H16" s="42"/>
      <c r="I16" s="47"/>
    </row>
    <row r="17" spans="2:9" x14ac:dyDescent="0.3">
      <c r="B17" s="42"/>
      <c r="C17" s="49"/>
      <c r="D17" s="42"/>
      <c r="E17" s="42"/>
      <c r="F17" s="33" t="s">
        <v>12</v>
      </c>
      <c r="G17" s="51" t="s">
        <v>16</v>
      </c>
      <c r="H17" s="45"/>
      <c r="I17" s="59">
        <f>G16*F13*E7*C9</f>
        <v>0</v>
      </c>
    </row>
    <row r="18" spans="2:9" x14ac:dyDescent="0.3">
      <c r="B18" s="62" t="s">
        <v>19</v>
      </c>
      <c r="C18" s="12">
        <v>1</v>
      </c>
      <c r="D18" s="42"/>
      <c r="E18" s="42"/>
      <c r="F18" s="42"/>
      <c r="G18" s="42"/>
      <c r="H18" s="42"/>
      <c r="I18" s="47"/>
    </row>
    <row r="19" spans="2:9" x14ac:dyDescent="0.3">
      <c r="B19" s="42"/>
      <c r="C19" s="49"/>
      <c r="D19" s="42"/>
      <c r="E19" s="42"/>
      <c r="F19" s="42"/>
      <c r="G19" s="42"/>
      <c r="H19" s="42"/>
      <c r="I19" s="43"/>
    </row>
    <row r="20" spans="2:9" x14ac:dyDescent="0.3">
      <c r="B20" s="42"/>
      <c r="C20" s="49"/>
      <c r="D20" s="42"/>
      <c r="E20" s="42"/>
      <c r="F20" s="42"/>
      <c r="G20" s="33" t="s">
        <v>18</v>
      </c>
      <c r="H20" s="45"/>
      <c r="I20" s="59">
        <f>C18*E21</f>
        <v>0.05</v>
      </c>
    </row>
    <row r="21" spans="2:9" x14ac:dyDescent="0.3">
      <c r="B21" s="42"/>
      <c r="C21" s="49"/>
      <c r="D21" s="33" t="s">
        <v>9</v>
      </c>
      <c r="E21" s="7">
        <v>0.05</v>
      </c>
      <c r="F21" s="46"/>
      <c r="G21" s="46"/>
      <c r="H21" s="42"/>
      <c r="I21" s="47"/>
    </row>
    <row r="22" spans="2:9" x14ac:dyDescent="0.3">
      <c r="C22" s="54"/>
      <c r="D22" s="48"/>
      <c r="E22" s="49"/>
      <c r="F22" s="42"/>
      <c r="G22" s="33" t="s">
        <v>23</v>
      </c>
      <c r="H22" s="45"/>
      <c r="I22" s="59">
        <f>C18*E24*G23*F25</f>
        <v>4.7500000000000001E-2</v>
      </c>
    </row>
    <row r="23" spans="2:9" x14ac:dyDescent="0.3">
      <c r="B23" s="42"/>
      <c r="C23" s="42"/>
      <c r="D23" s="42"/>
      <c r="E23" s="49"/>
      <c r="F23" s="33" t="s">
        <v>9</v>
      </c>
      <c r="G23" s="7">
        <v>0.05</v>
      </c>
      <c r="H23" s="42"/>
      <c r="I23" s="47"/>
    </row>
    <row r="24" spans="2:9" x14ac:dyDescent="0.3">
      <c r="B24" s="42"/>
      <c r="C24" s="42"/>
      <c r="D24" s="33" t="s">
        <v>12</v>
      </c>
      <c r="E24" s="12">
        <v>0.95</v>
      </c>
      <c r="F24" s="42"/>
      <c r="G24" s="49"/>
      <c r="H24" s="42"/>
      <c r="I24" s="47"/>
    </row>
    <row r="25" spans="2:9" x14ac:dyDescent="0.3">
      <c r="B25" s="42"/>
      <c r="C25" s="33"/>
      <c r="D25" s="42"/>
      <c r="E25" s="49"/>
      <c r="F25" s="7">
        <v>1</v>
      </c>
      <c r="G25" s="12">
        <v>0.95</v>
      </c>
      <c r="H25" s="42"/>
      <c r="I25" s="47"/>
    </row>
    <row r="26" spans="2:9" x14ac:dyDescent="0.3">
      <c r="B26" s="42"/>
      <c r="C26" s="42"/>
      <c r="D26" s="42"/>
      <c r="E26" s="50" t="s">
        <v>14</v>
      </c>
      <c r="F26" s="50" t="s">
        <v>12</v>
      </c>
      <c r="G26" s="51" t="s">
        <v>38</v>
      </c>
      <c r="H26" s="45"/>
      <c r="I26" s="59">
        <f>C18*E24*F25*G25</f>
        <v>0.90249999999999997</v>
      </c>
    </row>
    <row r="27" spans="2:9" x14ac:dyDescent="0.3">
      <c r="B27" s="42"/>
      <c r="C27" s="42"/>
      <c r="D27" s="42"/>
      <c r="E27" s="49"/>
      <c r="F27" s="49"/>
      <c r="G27" s="42"/>
      <c r="H27" s="42"/>
      <c r="I27" s="47"/>
    </row>
    <row r="28" spans="2:9" x14ac:dyDescent="0.3">
      <c r="B28" s="42"/>
      <c r="C28" s="42"/>
      <c r="D28" s="42"/>
      <c r="E28" s="52"/>
      <c r="F28" s="49"/>
      <c r="G28" s="42"/>
      <c r="H28" s="42"/>
      <c r="I28" s="47"/>
    </row>
    <row r="29" spans="2:9" x14ac:dyDescent="0.3">
      <c r="B29" s="42"/>
      <c r="C29" s="33"/>
      <c r="D29" s="42"/>
      <c r="E29" s="42"/>
      <c r="F29" s="49"/>
      <c r="G29" s="42"/>
      <c r="H29" s="42"/>
      <c r="I29" s="47"/>
    </row>
    <row r="30" spans="2:9" x14ac:dyDescent="0.3">
      <c r="B30" s="42"/>
      <c r="C30" s="42"/>
      <c r="D30" s="42"/>
      <c r="E30" s="42"/>
      <c r="F30" s="12">
        <v>0</v>
      </c>
      <c r="G30" s="33" t="s">
        <v>8</v>
      </c>
      <c r="H30" s="45"/>
      <c r="I30" s="59">
        <f>G31*F30*E24*C18</f>
        <v>0</v>
      </c>
    </row>
    <row r="31" spans="2:9" x14ac:dyDescent="0.3">
      <c r="B31" s="42"/>
      <c r="C31" s="42"/>
      <c r="D31" s="42"/>
      <c r="E31" s="33" t="s">
        <v>17</v>
      </c>
      <c r="F31" s="53" t="s">
        <v>9</v>
      </c>
      <c r="G31" s="7">
        <v>0.05</v>
      </c>
      <c r="H31" s="42"/>
      <c r="I31" s="47"/>
    </row>
    <row r="32" spans="2:9" x14ac:dyDescent="0.3">
      <c r="B32" s="42"/>
      <c r="C32" s="42"/>
      <c r="D32" s="42"/>
      <c r="E32" s="42"/>
      <c r="F32" s="52"/>
      <c r="G32" s="49"/>
      <c r="H32" s="42"/>
      <c r="I32" s="47"/>
    </row>
    <row r="33" spans="2:9" x14ac:dyDescent="0.3">
      <c r="B33" s="42"/>
      <c r="C33" s="42"/>
      <c r="D33" s="42"/>
      <c r="E33" s="42"/>
      <c r="F33" s="42"/>
      <c r="G33" s="12">
        <v>0.95</v>
      </c>
      <c r="H33" s="42"/>
      <c r="I33" s="47"/>
    </row>
    <row r="34" spans="2:9" x14ac:dyDescent="0.3">
      <c r="B34" s="42"/>
      <c r="C34" s="42"/>
      <c r="D34" s="42"/>
      <c r="E34" s="42"/>
      <c r="F34" s="33" t="s">
        <v>12</v>
      </c>
      <c r="G34" s="51" t="s">
        <v>16</v>
      </c>
      <c r="H34" s="45"/>
      <c r="I34" s="59">
        <f>G33*F30*E24*C18</f>
        <v>0</v>
      </c>
    </row>
    <row r="35" spans="2:9" x14ac:dyDescent="0.3">
      <c r="D35" s="42"/>
      <c r="E35" s="42"/>
      <c r="F35" s="42"/>
      <c r="G35" s="42"/>
      <c r="H35" s="42"/>
      <c r="I35" s="47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9" activePane="bottomLeft" state="frozen"/>
      <selection pane="bottomLeft" activeCell="B1" sqref="B1:I35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20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3" width="8.88671875" style="1"/>
    <col min="14" max="14" width="8.88671875" style="55"/>
    <col min="15" max="16384" width="8.88671875" style="1"/>
  </cols>
  <sheetData>
    <row r="1" spans="2:9" ht="69" customHeight="1" x14ac:dyDescent="0.25">
      <c r="B1" s="66" t="s">
        <v>2</v>
      </c>
      <c r="C1" s="56"/>
      <c r="D1" s="56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42"/>
      <c r="C2" s="42"/>
      <c r="D2" s="42"/>
      <c r="E2" s="42"/>
      <c r="F2" s="42"/>
      <c r="G2" s="42"/>
      <c r="H2" s="42"/>
      <c r="I2" s="43"/>
    </row>
    <row r="3" spans="2:9" x14ac:dyDescent="0.3">
      <c r="B3" s="42"/>
      <c r="C3" s="42"/>
      <c r="D3" s="42"/>
      <c r="E3" s="42"/>
      <c r="F3" s="42"/>
      <c r="G3" s="33" t="s">
        <v>8</v>
      </c>
      <c r="H3" s="45"/>
      <c r="I3" s="59">
        <f>C9*E4</f>
        <v>0.05</v>
      </c>
    </row>
    <row r="4" spans="2:9" x14ac:dyDescent="0.3">
      <c r="B4" s="42"/>
      <c r="C4" s="42"/>
      <c r="D4" s="33" t="s">
        <v>9</v>
      </c>
      <c r="E4" s="7">
        <v>0.05</v>
      </c>
      <c r="F4" s="46"/>
      <c r="G4" s="46"/>
      <c r="H4" s="42"/>
      <c r="I4" s="47"/>
    </row>
    <row r="5" spans="2:9" x14ac:dyDescent="0.3">
      <c r="B5" s="42"/>
      <c r="C5" s="48"/>
      <c r="D5" s="48"/>
      <c r="E5" s="49"/>
      <c r="F5" s="42"/>
      <c r="G5" s="33" t="s">
        <v>10</v>
      </c>
      <c r="H5" s="45"/>
      <c r="I5" s="59">
        <f>C9*E7*G6*F8</f>
        <v>0</v>
      </c>
    </row>
    <row r="6" spans="2:9" x14ac:dyDescent="0.3">
      <c r="B6" s="42"/>
      <c r="C6" s="49"/>
      <c r="D6" s="42"/>
      <c r="E6" s="49"/>
      <c r="F6" s="33" t="s">
        <v>9</v>
      </c>
      <c r="G6" s="7">
        <v>0.05</v>
      </c>
      <c r="H6" s="42"/>
      <c r="I6" s="47"/>
    </row>
    <row r="7" spans="2:9" x14ac:dyDescent="0.3">
      <c r="B7" s="42"/>
      <c r="C7" s="49"/>
      <c r="D7" s="33" t="s">
        <v>12</v>
      </c>
      <c r="E7" s="12">
        <v>0.95</v>
      </c>
      <c r="F7" s="42"/>
      <c r="G7" s="49"/>
      <c r="H7" s="42"/>
      <c r="I7" s="47"/>
    </row>
    <row r="8" spans="2:9" x14ac:dyDescent="0.3">
      <c r="B8" s="42"/>
      <c r="C8" s="49"/>
      <c r="D8" s="42"/>
      <c r="E8" s="49"/>
      <c r="F8" s="7">
        <v>0</v>
      </c>
      <c r="G8" s="12">
        <v>0.95</v>
      </c>
      <c r="H8" s="42"/>
      <c r="I8" s="47"/>
    </row>
    <row r="9" spans="2:9" x14ac:dyDescent="0.3">
      <c r="B9" s="62" t="s">
        <v>34</v>
      </c>
      <c r="C9" s="12">
        <v>1</v>
      </c>
      <c r="D9" s="42"/>
      <c r="E9" s="50" t="s">
        <v>32</v>
      </c>
      <c r="F9" s="50" t="s">
        <v>12</v>
      </c>
      <c r="G9" s="51" t="s">
        <v>16</v>
      </c>
      <c r="H9" s="45"/>
      <c r="I9" s="59">
        <f>C9*E7*F8*G8</f>
        <v>0</v>
      </c>
    </row>
    <row r="10" spans="2:9" x14ac:dyDescent="0.3">
      <c r="B10" s="42"/>
      <c r="C10" s="49"/>
      <c r="D10" s="42"/>
      <c r="E10" s="49"/>
      <c r="F10" s="49"/>
      <c r="G10" s="42"/>
      <c r="H10" s="42"/>
      <c r="I10" s="47"/>
    </row>
    <row r="11" spans="2:9" x14ac:dyDescent="0.3">
      <c r="B11" s="42"/>
      <c r="C11" s="49"/>
      <c r="D11" s="42"/>
      <c r="E11" s="52"/>
      <c r="F11" s="49"/>
      <c r="G11" s="42"/>
      <c r="H11" s="42"/>
      <c r="I11" s="47"/>
    </row>
    <row r="12" spans="2:9" x14ac:dyDescent="0.3">
      <c r="B12" s="42"/>
      <c r="C12" s="49"/>
      <c r="D12" s="42"/>
      <c r="E12" s="42"/>
      <c r="F12" s="49"/>
      <c r="G12" s="42"/>
      <c r="H12" s="42"/>
      <c r="I12" s="47"/>
    </row>
    <row r="13" spans="2:9" x14ac:dyDescent="0.3">
      <c r="B13" s="42"/>
      <c r="C13" s="49"/>
      <c r="D13" s="42"/>
      <c r="E13" s="42"/>
      <c r="F13" s="12">
        <v>1</v>
      </c>
      <c r="G13" s="33" t="s">
        <v>8</v>
      </c>
      <c r="H13" s="45"/>
      <c r="I13" s="59">
        <f>G14*F13*E7*C9</f>
        <v>4.7500000000000001E-2</v>
      </c>
    </row>
    <row r="14" spans="2:9" x14ac:dyDescent="0.3">
      <c r="B14" s="16"/>
      <c r="C14" s="49"/>
      <c r="D14" s="42"/>
      <c r="E14" s="33" t="s">
        <v>33</v>
      </c>
      <c r="F14" s="53" t="s">
        <v>9</v>
      </c>
      <c r="G14" s="7">
        <v>0.05</v>
      </c>
      <c r="H14" s="42"/>
      <c r="I14" s="47"/>
    </row>
    <row r="15" spans="2:9" x14ac:dyDescent="0.3">
      <c r="B15" s="18"/>
      <c r="C15" s="49"/>
      <c r="D15" s="42"/>
      <c r="E15" s="42"/>
      <c r="F15" s="52"/>
      <c r="G15" s="49"/>
      <c r="H15" s="42"/>
      <c r="I15" s="47"/>
    </row>
    <row r="16" spans="2:9" x14ac:dyDescent="0.3">
      <c r="B16" s="42"/>
      <c r="C16" s="49"/>
      <c r="D16" s="42"/>
      <c r="E16" s="42"/>
      <c r="F16" s="42"/>
      <c r="G16" s="12">
        <v>0.95</v>
      </c>
      <c r="H16" s="42"/>
      <c r="I16" s="47"/>
    </row>
    <row r="17" spans="2:9" x14ac:dyDescent="0.3">
      <c r="B17" s="42"/>
      <c r="C17" s="49"/>
      <c r="D17" s="42"/>
      <c r="E17" s="42"/>
      <c r="F17" s="33" t="s">
        <v>12</v>
      </c>
      <c r="G17" s="51" t="s">
        <v>16</v>
      </c>
      <c r="H17" s="45"/>
      <c r="I17" s="59">
        <f>G16*F13*E7*C9</f>
        <v>0.90249999999999997</v>
      </c>
    </row>
    <row r="18" spans="2:9" x14ac:dyDescent="0.3">
      <c r="B18" s="62" t="s">
        <v>19</v>
      </c>
      <c r="C18" s="12">
        <v>1</v>
      </c>
      <c r="D18" s="42"/>
      <c r="E18" s="42"/>
      <c r="F18" s="42"/>
      <c r="G18" s="42"/>
      <c r="H18" s="42"/>
      <c r="I18" s="47"/>
    </row>
    <row r="19" spans="2:9" x14ac:dyDescent="0.3">
      <c r="B19" s="42"/>
      <c r="C19" s="49"/>
      <c r="D19" s="42"/>
      <c r="E19" s="42"/>
      <c r="F19" s="42"/>
      <c r="G19" s="42"/>
      <c r="H19" s="42"/>
      <c r="I19" s="43"/>
    </row>
    <row r="20" spans="2:9" x14ac:dyDescent="0.3">
      <c r="B20" s="42"/>
      <c r="C20" s="49"/>
      <c r="D20" s="42"/>
      <c r="E20" s="42"/>
      <c r="F20" s="42"/>
      <c r="G20" s="33" t="s">
        <v>18</v>
      </c>
      <c r="H20" s="45"/>
      <c r="I20" s="59">
        <f>C18*E21</f>
        <v>0.05</v>
      </c>
    </row>
    <row r="21" spans="2:9" x14ac:dyDescent="0.3">
      <c r="B21" s="42"/>
      <c r="C21" s="49"/>
      <c r="D21" s="33" t="s">
        <v>9</v>
      </c>
      <c r="E21" s="7">
        <v>0.05</v>
      </c>
      <c r="F21" s="46"/>
      <c r="G21" s="46"/>
      <c r="H21" s="42"/>
      <c r="I21" s="47"/>
    </row>
    <row r="22" spans="2:9" x14ac:dyDescent="0.3">
      <c r="C22" s="54"/>
      <c r="D22" s="48"/>
      <c r="E22" s="49"/>
      <c r="F22" s="42"/>
      <c r="G22" s="33" t="s">
        <v>23</v>
      </c>
      <c r="H22" s="45"/>
      <c r="I22" s="59">
        <f>C18*E24*G23*F25</f>
        <v>0</v>
      </c>
    </row>
    <row r="23" spans="2:9" x14ac:dyDescent="0.3">
      <c r="B23" s="42"/>
      <c r="C23" s="42"/>
      <c r="D23" s="42"/>
      <c r="E23" s="49"/>
      <c r="F23" s="33" t="s">
        <v>9</v>
      </c>
      <c r="G23" s="7">
        <v>0.05</v>
      </c>
      <c r="H23" s="42"/>
      <c r="I23" s="47"/>
    </row>
    <row r="24" spans="2:9" x14ac:dyDescent="0.3">
      <c r="B24" s="42"/>
      <c r="C24" s="42"/>
      <c r="D24" s="33" t="s">
        <v>12</v>
      </c>
      <c r="E24" s="12">
        <v>0.95</v>
      </c>
      <c r="F24" s="42"/>
      <c r="G24" s="49"/>
      <c r="H24" s="42"/>
      <c r="I24" s="47"/>
    </row>
    <row r="25" spans="2:9" x14ac:dyDescent="0.3">
      <c r="B25" s="42"/>
      <c r="C25" s="33"/>
      <c r="D25" s="42"/>
      <c r="E25" s="49"/>
      <c r="F25" s="7">
        <v>0</v>
      </c>
      <c r="G25" s="12">
        <v>0.95</v>
      </c>
      <c r="H25" s="42"/>
      <c r="I25" s="47"/>
    </row>
    <row r="26" spans="2:9" x14ac:dyDescent="0.3">
      <c r="B26" s="42"/>
      <c r="C26" s="42"/>
      <c r="D26" s="42"/>
      <c r="E26" s="50" t="s">
        <v>32</v>
      </c>
      <c r="F26" s="50" t="s">
        <v>12</v>
      </c>
      <c r="G26" s="51" t="s">
        <v>16</v>
      </c>
      <c r="H26" s="45"/>
      <c r="I26" s="59">
        <f>C18*E24*F25*G25</f>
        <v>0</v>
      </c>
    </row>
    <row r="27" spans="2:9" x14ac:dyDescent="0.3">
      <c r="B27" s="42"/>
      <c r="C27" s="42"/>
      <c r="D27" s="42"/>
      <c r="E27" s="49"/>
      <c r="F27" s="49"/>
      <c r="G27" s="42"/>
      <c r="H27" s="42"/>
      <c r="I27" s="47"/>
    </row>
    <row r="28" spans="2:9" x14ac:dyDescent="0.3">
      <c r="B28" s="42"/>
      <c r="C28" s="42"/>
      <c r="D28" s="42"/>
      <c r="E28" s="52"/>
      <c r="F28" s="49"/>
      <c r="G28" s="42"/>
      <c r="H28" s="42"/>
      <c r="I28" s="47"/>
    </row>
    <row r="29" spans="2:9" x14ac:dyDescent="0.3">
      <c r="B29" s="42"/>
      <c r="C29" s="33"/>
      <c r="D29" s="42"/>
      <c r="E29" s="42"/>
      <c r="F29" s="49"/>
      <c r="G29" s="42"/>
      <c r="H29" s="42"/>
      <c r="I29" s="47"/>
    </row>
    <row r="30" spans="2:9" x14ac:dyDescent="0.3">
      <c r="B30" s="42"/>
      <c r="C30" s="42"/>
      <c r="D30" s="42"/>
      <c r="E30" s="42"/>
      <c r="F30" s="12">
        <v>1</v>
      </c>
      <c r="G30" s="33" t="s">
        <v>8</v>
      </c>
      <c r="H30" s="45"/>
      <c r="I30" s="59">
        <f>G31*F30*E24*C18</f>
        <v>4.7500000000000001E-2</v>
      </c>
    </row>
    <row r="31" spans="2:9" x14ac:dyDescent="0.3">
      <c r="B31" s="42"/>
      <c r="C31" s="42"/>
      <c r="D31" s="42"/>
      <c r="E31" s="33" t="s">
        <v>33</v>
      </c>
      <c r="F31" s="53" t="s">
        <v>9</v>
      </c>
      <c r="G31" s="7">
        <v>0.05</v>
      </c>
      <c r="H31" s="42"/>
      <c r="I31" s="47"/>
    </row>
    <row r="32" spans="2:9" x14ac:dyDescent="0.3">
      <c r="B32" s="42"/>
      <c r="C32" s="42"/>
      <c r="D32" s="42"/>
      <c r="E32" s="42"/>
      <c r="F32" s="52"/>
      <c r="G32" s="49"/>
      <c r="H32" s="42"/>
      <c r="I32" s="47"/>
    </row>
    <row r="33" spans="2:9" x14ac:dyDescent="0.3">
      <c r="B33" s="42"/>
      <c r="C33" s="42"/>
      <c r="D33" s="42"/>
      <c r="E33" s="42"/>
      <c r="F33" s="42"/>
      <c r="G33" s="12">
        <v>0.95</v>
      </c>
      <c r="H33" s="42"/>
      <c r="I33" s="47"/>
    </row>
    <row r="34" spans="2:9" x14ac:dyDescent="0.3">
      <c r="B34" s="42"/>
      <c r="C34" s="42"/>
      <c r="D34" s="42"/>
      <c r="E34" s="42"/>
      <c r="F34" s="33" t="s">
        <v>12</v>
      </c>
      <c r="G34" s="51" t="s">
        <v>16</v>
      </c>
      <c r="H34" s="45"/>
      <c r="I34" s="59">
        <f>G33*F30*E24*C18</f>
        <v>0.90249999999999997</v>
      </c>
    </row>
    <row r="35" spans="2:9" x14ac:dyDescent="0.3">
      <c r="D35" s="42"/>
      <c r="E35" s="42"/>
      <c r="F35" s="42"/>
      <c r="G35" s="42"/>
      <c r="H35" s="42"/>
      <c r="I35" s="47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1"/>
    <col min="2" max="2" width="14" style="44" customWidth="1"/>
    <col min="3" max="3" width="18.33203125" style="44" customWidth="1"/>
    <col min="4" max="4" width="21.6640625" style="44" customWidth="1"/>
    <col min="5" max="5" width="17.33203125" style="44" customWidth="1"/>
    <col min="6" max="6" width="28.44140625" style="44" customWidth="1"/>
    <col min="7" max="7" width="12" style="44" hidden="1" customWidth="1"/>
    <col min="8" max="8" width="12.109375" style="69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66" t="s">
        <v>2</v>
      </c>
      <c r="C1" s="67" t="s">
        <v>4</v>
      </c>
      <c r="D1" s="66" t="s">
        <v>5</v>
      </c>
      <c r="E1" s="66" t="s">
        <v>6</v>
      </c>
      <c r="F1" s="66" t="s">
        <v>7</v>
      </c>
      <c r="G1" s="66" t="s">
        <v>0</v>
      </c>
      <c r="H1" s="68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0.1</v>
      </c>
    </row>
    <row r="4" spans="2:8" x14ac:dyDescent="0.3">
      <c r="B4" s="42"/>
      <c r="C4" s="33" t="s">
        <v>40</v>
      </c>
      <c r="D4" s="7">
        <v>0.1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0.18000000000000002</v>
      </c>
    </row>
    <row r="6" spans="2:8" x14ac:dyDescent="0.3">
      <c r="B6" s="61"/>
      <c r="C6" s="42"/>
      <c r="D6" s="49"/>
      <c r="E6" s="33" t="s">
        <v>11</v>
      </c>
      <c r="F6" s="7">
        <v>0.2</v>
      </c>
      <c r="G6" s="42"/>
      <c r="H6" s="58"/>
    </row>
    <row r="7" spans="2:8" x14ac:dyDescent="0.3">
      <c r="B7" s="61"/>
      <c r="C7" s="33" t="s">
        <v>41</v>
      </c>
      <c r="D7" s="12">
        <v>0.9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1</v>
      </c>
      <c r="F8" s="12">
        <v>0.8</v>
      </c>
      <c r="G8" s="42"/>
      <c r="H8" s="58"/>
    </row>
    <row r="9" spans="2:8" x14ac:dyDescent="0.3">
      <c r="B9" s="62" t="s">
        <v>13</v>
      </c>
      <c r="C9" s="26">
        <v>1</v>
      </c>
      <c r="D9" s="50" t="s">
        <v>14</v>
      </c>
      <c r="E9" s="50" t="s">
        <v>15</v>
      </c>
      <c r="F9" s="51" t="s">
        <v>16</v>
      </c>
      <c r="G9" s="45"/>
      <c r="H9" s="59">
        <f>C9*D7*E8*F8</f>
        <v>0.72000000000000008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0</v>
      </c>
      <c r="F13" s="33" t="s">
        <v>8</v>
      </c>
      <c r="G13" s="45"/>
      <c r="H13" s="59">
        <f>F14*E13*D7*C9</f>
        <v>0</v>
      </c>
    </row>
    <row r="14" spans="2:8" x14ac:dyDescent="0.3">
      <c r="B14" s="63"/>
      <c r="C14" s="42"/>
      <c r="D14" s="33" t="s">
        <v>17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0.1</v>
      </c>
    </row>
    <row r="21" spans="2:8" x14ac:dyDescent="0.3">
      <c r="B21" s="61"/>
      <c r="C21" s="33" t="s">
        <v>40</v>
      </c>
      <c r="D21" s="7">
        <v>0.1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4.5000000000000005E-2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41</v>
      </c>
      <c r="D24" s="12">
        <v>0.9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1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14</v>
      </c>
      <c r="E26" s="50" t="s">
        <v>12</v>
      </c>
      <c r="F26" s="51" t="s">
        <v>16</v>
      </c>
      <c r="G26" s="45"/>
      <c r="H26" s="59">
        <f>C18*D24*E25*F25</f>
        <v>0.85499999999999998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0</v>
      </c>
      <c r="F30" s="33" t="s">
        <v>8</v>
      </c>
      <c r="G30" s="45"/>
      <c r="H30" s="59">
        <f>F31*E30*D24*C18</f>
        <v>0</v>
      </c>
    </row>
    <row r="31" spans="2:8" x14ac:dyDescent="0.3">
      <c r="B31" s="42"/>
      <c r="C31" s="42"/>
      <c r="D31" s="33" t="s">
        <v>17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1"/>
    <col min="2" max="2" width="14" style="44" customWidth="1"/>
    <col min="3" max="3" width="18.33203125" style="44" customWidth="1"/>
    <col min="4" max="4" width="21.6640625" style="44" customWidth="1"/>
    <col min="5" max="5" width="17.33203125" style="44" customWidth="1"/>
    <col min="6" max="6" width="28.44140625" style="44" customWidth="1"/>
    <col min="7" max="7" width="12" style="44" hidden="1" customWidth="1"/>
    <col min="8" max="8" width="12.109375" style="69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66" t="s">
        <v>2</v>
      </c>
      <c r="C1" s="67" t="s">
        <v>4</v>
      </c>
      <c r="D1" s="66" t="s">
        <v>39</v>
      </c>
      <c r="E1" s="66" t="s">
        <v>6</v>
      </c>
      <c r="F1" s="66" t="s">
        <v>7</v>
      </c>
      <c r="G1" s="66" t="s">
        <v>0</v>
      </c>
      <c r="H1" s="68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0.1</v>
      </c>
    </row>
    <row r="4" spans="2:8" x14ac:dyDescent="0.3">
      <c r="B4" s="42"/>
      <c r="C4" s="33" t="s">
        <v>40</v>
      </c>
      <c r="D4" s="7">
        <v>0.1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4.5000000000000005E-2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41</v>
      </c>
      <c r="D7" s="12">
        <v>0.9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1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14</v>
      </c>
      <c r="E9" s="50" t="s">
        <v>12</v>
      </c>
      <c r="F9" s="51" t="s">
        <v>38</v>
      </c>
      <c r="G9" s="45"/>
      <c r="H9" s="59">
        <f>C9*D7*E8*F8</f>
        <v>0.85499999999999998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0</v>
      </c>
      <c r="F13" s="33" t="s">
        <v>8</v>
      </c>
      <c r="G13" s="45"/>
      <c r="H13" s="59">
        <f>F14*E13*D7*C9</f>
        <v>0</v>
      </c>
    </row>
    <row r="14" spans="2:8" x14ac:dyDescent="0.3">
      <c r="B14" s="63"/>
      <c r="C14" s="42"/>
      <c r="D14" s="33" t="s">
        <v>17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0.1</v>
      </c>
    </row>
    <row r="21" spans="2:8" x14ac:dyDescent="0.3">
      <c r="B21" s="61"/>
      <c r="C21" s="33" t="s">
        <v>40</v>
      </c>
      <c r="D21" s="7">
        <v>0.1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4.5000000000000005E-2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41</v>
      </c>
      <c r="D24" s="12">
        <v>0.9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1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14</v>
      </c>
      <c r="E26" s="50" t="s">
        <v>12</v>
      </c>
      <c r="F26" s="51" t="s">
        <v>38</v>
      </c>
      <c r="G26" s="45"/>
      <c r="H26" s="59">
        <f>C18*D24*E25*F25</f>
        <v>0.85499999999999998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0</v>
      </c>
      <c r="F30" s="33" t="s">
        <v>8</v>
      </c>
      <c r="G30" s="45"/>
      <c r="H30" s="59">
        <f>F31*E30*D24*C18</f>
        <v>0</v>
      </c>
    </row>
    <row r="31" spans="2:8" x14ac:dyDescent="0.3">
      <c r="B31" s="42"/>
      <c r="C31" s="42"/>
      <c r="D31" s="33" t="s">
        <v>17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44" customWidth="1"/>
    <col min="3" max="3" width="18.33203125" style="44" customWidth="1"/>
    <col min="4" max="4" width="21.6640625" style="44" customWidth="1"/>
    <col min="5" max="5" width="17.33203125" style="44" customWidth="1"/>
    <col min="6" max="6" width="28.44140625" style="44" customWidth="1"/>
    <col min="7" max="7" width="12" style="44" hidden="1" customWidth="1"/>
    <col min="8" max="8" width="12.109375" style="69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66" t="s">
        <v>2</v>
      </c>
      <c r="C1" s="67" t="s">
        <v>4</v>
      </c>
      <c r="D1" s="66" t="s">
        <v>5</v>
      </c>
      <c r="E1" s="66" t="s">
        <v>6</v>
      </c>
      <c r="F1" s="66" t="s">
        <v>7</v>
      </c>
      <c r="G1" s="66" t="s">
        <v>0</v>
      </c>
      <c r="H1" s="68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0.1</v>
      </c>
    </row>
    <row r="4" spans="2:8" x14ac:dyDescent="0.3">
      <c r="B4" s="42"/>
      <c r="C4" s="33" t="s">
        <v>40</v>
      </c>
      <c r="D4" s="7">
        <v>0.1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0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41</v>
      </c>
      <c r="D7" s="12">
        <v>0.9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0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32</v>
      </c>
      <c r="E9" s="50" t="s">
        <v>12</v>
      </c>
      <c r="F9" s="51" t="s">
        <v>16</v>
      </c>
      <c r="G9" s="45"/>
      <c r="H9" s="59">
        <f>C9*D7*E8*F8</f>
        <v>0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1</v>
      </c>
      <c r="F13" s="33" t="s">
        <v>8</v>
      </c>
      <c r="G13" s="45"/>
      <c r="H13" s="59">
        <f>F14*E13*D7*C9</f>
        <v>4.5000000000000005E-2</v>
      </c>
    </row>
    <row r="14" spans="2:8" x14ac:dyDescent="0.3">
      <c r="B14" s="63"/>
      <c r="C14" s="42"/>
      <c r="D14" s="33" t="s">
        <v>33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0.85499999999999998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0.1</v>
      </c>
    </row>
    <row r="21" spans="2:8" x14ac:dyDescent="0.3">
      <c r="B21" s="61"/>
      <c r="C21" s="33" t="s">
        <v>40</v>
      </c>
      <c r="D21" s="7">
        <v>0.1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0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41</v>
      </c>
      <c r="D24" s="12">
        <v>0.9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0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32</v>
      </c>
      <c r="E26" s="50" t="s">
        <v>12</v>
      </c>
      <c r="F26" s="51" t="s">
        <v>16</v>
      </c>
      <c r="G26" s="45"/>
      <c r="H26" s="59">
        <f>C18*D24*E25*F25</f>
        <v>0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1</v>
      </c>
      <c r="F30" s="33" t="s">
        <v>8</v>
      </c>
      <c r="G30" s="45"/>
      <c r="H30" s="59">
        <f>F31*E30*D24*C18</f>
        <v>4.5000000000000005E-2</v>
      </c>
    </row>
    <row r="31" spans="2:8" x14ac:dyDescent="0.3">
      <c r="B31" s="42"/>
      <c r="C31" s="42"/>
      <c r="D31" s="33" t="s">
        <v>33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0.85499999999999998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6384" width="8.88671875" style="1"/>
  </cols>
  <sheetData>
    <row r="1" spans="2:9" ht="58.95" customHeight="1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3"/>
      <c r="C2" s="3"/>
      <c r="D2" s="3"/>
      <c r="E2" s="3"/>
      <c r="F2" s="3"/>
      <c r="G2" s="3"/>
      <c r="H2" s="3"/>
      <c r="I2" s="4"/>
    </row>
    <row r="3" spans="2:9" x14ac:dyDescent="0.3">
      <c r="B3" s="3"/>
      <c r="C3" s="3"/>
      <c r="D3" s="3"/>
      <c r="E3" s="3"/>
      <c r="F3" s="3"/>
      <c r="G3" s="5" t="s">
        <v>8</v>
      </c>
      <c r="H3" s="6"/>
      <c r="I3" s="59">
        <f>C9*E4</f>
        <v>0.05</v>
      </c>
    </row>
    <row r="4" spans="2:9" x14ac:dyDescent="0.3">
      <c r="B4" s="3"/>
      <c r="C4" s="3"/>
      <c r="D4" s="5" t="s">
        <v>9</v>
      </c>
      <c r="E4" s="7">
        <v>0.05</v>
      </c>
      <c r="F4" s="8"/>
      <c r="G4" s="8"/>
      <c r="H4" s="3"/>
      <c r="I4" s="9"/>
    </row>
    <row r="5" spans="2:9" x14ac:dyDescent="0.3">
      <c r="B5" s="3"/>
      <c r="C5" s="10"/>
      <c r="D5" s="10"/>
      <c r="E5" s="11"/>
      <c r="F5" s="3"/>
      <c r="G5" s="5" t="s">
        <v>10</v>
      </c>
      <c r="H5" s="6"/>
      <c r="I5" s="59">
        <f>C9*E7*G6*F8</f>
        <v>0.19</v>
      </c>
    </row>
    <row r="6" spans="2:9" x14ac:dyDescent="0.3">
      <c r="B6" s="3"/>
      <c r="C6" s="11"/>
      <c r="D6" s="3"/>
      <c r="E6" s="11"/>
      <c r="F6" s="5" t="s">
        <v>11</v>
      </c>
      <c r="G6" s="7">
        <v>0.2</v>
      </c>
      <c r="H6" s="3"/>
      <c r="I6" s="9"/>
    </row>
    <row r="7" spans="2:9" x14ac:dyDescent="0.3">
      <c r="B7" s="3"/>
      <c r="C7" s="11"/>
      <c r="D7" s="5" t="s">
        <v>12</v>
      </c>
      <c r="E7" s="12">
        <v>0.95</v>
      </c>
      <c r="F7" s="3"/>
      <c r="G7" s="11"/>
      <c r="H7" s="3"/>
      <c r="I7" s="9"/>
    </row>
    <row r="8" spans="2:9" x14ac:dyDescent="0.3">
      <c r="B8" s="3"/>
      <c r="C8" s="11"/>
      <c r="D8" s="3"/>
      <c r="E8" s="11"/>
      <c r="F8" s="7">
        <v>1</v>
      </c>
      <c r="G8" s="12">
        <v>0.8</v>
      </c>
      <c r="H8" s="3"/>
      <c r="I8" s="9"/>
    </row>
    <row r="9" spans="2:9" x14ac:dyDescent="0.3">
      <c r="B9" s="5" t="s">
        <v>13</v>
      </c>
      <c r="C9" s="12">
        <v>1</v>
      </c>
      <c r="D9" s="3"/>
      <c r="E9" s="13" t="s">
        <v>14</v>
      </c>
      <c r="F9" s="13" t="s">
        <v>15</v>
      </c>
      <c r="G9" s="14" t="s">
        <v>16</v>
      </c>
      <c r="H9" s="6"/>
      <c r="I9" s="59">
        <f>C9*E7*F8*G8</f>
        <v>0.76</v>
      </c>
    </row>
    <row r="10" spans="2:9" x14ac:dyDescent="0.3">
      <c r="B10" s="3"/>
      <c r="C10" s="11"/>
      <c r="D10" s="3"/>
      <c r="E10" s="11"/>
      <c r="F10" s="11"/>
      <c r="G10" s="3"/>
      <c r="H10" s="3"/>
      <c r="I10" s="9"/>
    </row>
    <row r="11" spans="2:9" x14ac:dyDescent="0.3">
      <c r="B11" s="3"/>
      <c r="C11" s="11"/>
      <c r="D11" s="3"/>
      <c r="E11" s="15"/>
      <c r="F11" s="11"/>
      <c r="G11" s="3"/>
      <c r="H11" s="3"/>
      <c r="I11" s="9"/>
    </row>
    <row r="12" spans="2:9" x14ac:dyDescent="0.3">
      <c r="B12" s="3"/>
      <c r="C12" s="11"/>
      <c r="D12" s="3"/>
      <c r="E12" s="3"/>
      <c r="F12" s="11"/>
      <c r="G12" s="3"/>
      <c r="H12" s="3"/>
      <c r="I12" s="9"/>
    </row>
    <row r="13" spans="2:9" x14ac:dyDescent="0.3">
      <c r="B13" s="3"/>
      <c r="C13" s="11"/>
      <c r="D13" s="3"/>
      <c r="E13" s="3"/>
      <c r="F13" s="12">
        <v>0</v>
      </c>
      <c r="G13" s="5" t="s">
        <v>8</v>
      </c>
      <c r="H13" s="6"/>
      <c r="I13" s="59">
        <f>G14*F13*E7*C9</f>
        <v>0</v>
      </c>
    </row>
    <row r="14" spans="2:9" x14ac:dyDescent="0.3">
      <c r="B14" s="16">
        <f>0.00001</f>
        <v>1.0000000000000001E-5</v>
      </c>
      <c r="C14" s="11"/>
      <c r="D14" s="3"/>
      <c r="E14" s="5" t="s">
        <v>17</v>
      </c>
      <c r="F14" s="17" t="s">
        <v>11</v>
      </c>
      <c r="G14" s="7">
        <v>0.2</v>
      </c>
      <c r="H14" s="3"/>
      <c r="I14" s="9"/>
    </row>
    <row r="15" spans="2:9" x14ac:dyDescent="0.3">
      <c r="B15" s="18">
        <f>0.0001</f>
        <v>1E-4</v>
      </c>
      <c r="C15" s="11"/>
      <c r="D15" s="3"/>
      <c r="E15" s="3"/>
      <c r="F15" s="15"/>
      <c r="G15" s="11"/>
      <c r="H15" s="3"/>
      <c r="I15" s="9"/>
    </row>
    <row r="16" spans="2:9" x14ac:dyDescent="0.3">
      <c r="B16" s="3"/>
      <c r="C16" s="11"/>
      <c r="D16" s="3"/>
      <c r="E16" s="3"/>
      <c r="F16" s="3"/>
      <c r="G16" s="12">
        <v>0.8</v>
      </c>
      <c r="H16" s="3"/>
      <c r="I16" s="9"/>
    </row>
    <row r="17" spans="2:9" x14ac:dyDescent="0.3">
      <c r="B17" s="3"/>
      <c r="C17" s="11"/>
      <c r="D17" s="3"/>
      <c r="E17" s="3"/>
      <c r="F17" s="5" t="s">
        <v>15</v>
      </c>
      <c r="G17" s="14" t="s">
        <v>16</v>
      </c>
      <c r="H17" s="6"/>
      <c r="I17" s="59">
        <f>G16*F13*E7*C9</f>
        <v>0</v>
      </c>
    </row>
    <row r="18" spans="2:9" x14ac:dyDescent="0.3">
      <c r="B18" s="3"/>
      <c r="C18" s="11"/>
      <c r="D18" s="3"/>
      <c r="E18" s="3"/>
      <c r="F18" s="3"/>
      <c r="G18" s="3"/>
      <c r="H18" s="3"/>
      <c r="I18" s="9"/>
    </row>
    <row r="19" spans="2:9" x14ac:dyDescent="0.3">
      <c r="B19" s="3"/>
      <c r="C19" s="11"/>
      <c r="D19" s="3"/>
      <c r="E19" s="3"/>
      <c r="F19" s="3"/>
      <c r="G19" s="3"/>
      <c r="H19" s="3"/>
      <c r="I19" s="9"/>
    </row>
    <row r="20" spans="2:9" x14ac:dyDescent="0.3">
      <c r="B20" s="3"/>
      <c r="C20" s="11"/>
      <c r="D20" s="3"/>
      <c r="E20" s="10"/>
      <c r="F20" s="10"/>
      <c r="G20" s="19" t="s">
        <v>18</v>
      </c>
      <c r="H20" s="6"/>
      <c r="I20" s="59">
        <f>E21*D25*C22</f>
        <v>4.0000000000000008E-2</v>
      </c>
    </row>
    <row r="21" spans="2:9" x14ac:dyDescent="0.3">
      <c r="B21" s="3"/>
      <c r="C21" s="11"/>
      <c r="D21" s="5" t="s">
        <v>11</v>
      </c>
      <c r="E21" s="12">
        <v>0.2</v>
      </c>
      <c r="F21" s="3"/>
      <c r="G21" s="3"/>
      <c r="H21" s="3"/>
      <c r="I21" s="9"/>
    </row>
    <row r="22" spans="2:9" x14ac:dyDescent="0.3">
      <c r="B22" s="5" t="s">
        <v>19</v>
      </c>
      <c r="C22" s="12">
        <v>1</v>
      </c>
      <c r="D22" s="10"/>
      <c r="E22" s="20"/>
      <c r="F22" s="3"/>
      <c r="G22" s="3"/>
      <c r="H22" s="3"/>
      <c r="I22" s="9"/>
    </row>
    <row r="23" spans="2:9" x14ac:dyDescent="0.3">
      <c r="B23" s="3"/>
      <c r="C23" s="11"/>
      <c r="D23" s="11"/>
      <c r="E23" s="20"/>
      <c r="F23" s="3"/>
      <c r="G23" s="3"/>
      <c r="H23" s="3"/>
      <c r="I23" s="9"/>
    </row>
    <row r="24" spans="2:9" x14ac:dyDescent="0.3">
      <c r="B24" s="3"/>
      <c r="C24" s="11"/>
      <c r="D24" s="17" t="s">
        <v>15</v>
      </c>
      <c r="E24" s="21">
        <v>0.8</v>
      </c>
      <c r="F24" s="10"/>
      <c r="G24" s="19" t="s">
        <v>16</v>
      </c>
      <c r="H24" s="6"/>
      <c r="I24" s="59">
        <f>E24*D25*C22</f>
        <v>0.16000000000000003</v>
      </c>
    </row>
    <row r="25" spans="2:9" x14ac:dyDescent="0.3">
      <c r="B25" s="3"/>
      <c r="C25" s="17" t="s">
        <v>20</v>
      </c>
      <c r="D25" s="12">
        <v>0.2</v>
      </c>
      <c r="E25" s="3"/>
      <c r="F25" s="3"/>
      <c r="G25" s="3"/>
      <c r="H25" s="3"/>
      <c r="I25" s="9"/>
    </row>
    <row r="26" spans="2:9" x14ac:dyDescent="0.3">
      <c r="B26" s="3"/>
      <c r="C26" s="11"/>
      <c r="D26" s="11"/>
      <c r="E26" s="3"/>
      <c r="F26" s="3"/>
      <c r="G26" s="3"/>
      <c r="H26" s="3"/>
      <c r="I26" s="9"/>
    </row>
    <row r="27" spans="2:9" x14ac:dyDescent="0.3">
      <c r="B27" s="3"/>
      <c r="C27" s="15"/>
      <c r="D27" s="11"/>
      <c r="E27" s="3"/>
      <c r="F27" s="3"/>
      <c r="G27" s="3"/>
      <c r="H27" s="3"/>
      <c r="I27" s="9"/>
    </row>
    <row r="28" spans="2:9" x14ac:dyDescent="0.3">
      <c r="B28" s="3"/>
      <c r="C28" s="3"/>
      <c r="D28" s="11"/>
      <c r="E28" s="3"/>
      <c r="F28" s="3"/>
      <c r="G28" s="5" t="s">
        <v>21</v>
      </c>
      <c r="H28" s="6"/>
      <c r="I28" s="59">
        <f>E29*D30*C22</f>
        <v>4.0000000000000008E-2</v>
      </c>
    </row>
    <row r="29" spans="2:9" x14ac:dyDescent="0.3">
      <c r="B29" s="3"/>
      <c r="C29" s="5" t="s">
        <v>22</v>
      </c>
      <c r="D29" s="13" t="s">
        <v>9</v>
      </c>
      <c r="E29" s="7">
        <v>0.05</v>
      </c>
      <c r="F29" s="8"/>
      <c r="G29" s="8"/>
      <c r="H29" s="3"/>
      <c r="I29" s="9"/>
    </row>
    <row r="30" spans="2:9" x14ac:dyDescent="0.3">
      <c r="B30" s="3"/>
      <c r="C30" s="3"/>
      <c r="D30" s="21">
        <v>0.8</v>
      </c>
      <c r="E30" s="11"/>
      <c r="F30" s="3"/>
      <c r="G30" s="19" t="s">
        <v>23</v>
      </c>
      <c r="H30" s="6"/>
      <c r="I30" s="59">
        <f>G31*E32*D30*C22</f>
        <v>0.15200000000000002</v>
      </c>
    </row>
    <row r="31" spans="2:9" x14ac:dyDescent="0.3">
      <c r="B31" s="3"/>
      <c r="C31" s="3"/>
      <c r="D31" s="3"/>
      <c r="E31" s="11"/>
      <c r="F31" s="5" t="s">
        <v>11</v>
      </c>
      <c r="G31" s="7">
        <v>0.2</v>
      </c>
      <c r="H31" s="3"/>
      <c r="I31" s="9"/>
    </row>
    <row r="32" spans="2:9" x14ac:dyDescent="0.3">
      <c r="B32" s="3"/>
      <c r="C32" s="3"/>
      <c r="D32" s="5" t="s">
        <v>12</v>
      </c>
      <c r="E32" s="21">
        <v>0.95</v>
      </c>
      <c r="F32" s="10"/>
      <c r="G32" s="20"/>
      <c r="H32" s="3"/>
      <c r="I32" s="9"/>
    </row>
    <row r="33" spans="2:9" x14ac:dyDescent="0.3">
      <c r="B33" s="3"/>
      <c r="C33" s="3"/>
      <c r="D33" s="3"/>
      <c r="E33" s="3"/>
      <c r="F33" s="3"/>
      <c r="G33" s="12">
        <v>0.8</v>
      </c>
      <c r="H33" s="3"/>
      <c r="I33" s="9"/>
    </row>
    <row r="34" spans="2:9" x14ac:dyDescent="0.3">
      <c r="B34" s="3"/>
      <c r="C34" s="3"/>
      <c r="D34" s="3"/>
      <c r="E34" s="3"/>
      <c r="F34" s="5" t="s">
        <v>15</v>
      </c>
      <c r="G34" s="14" t="s">
        <v>16</v>
      </c>
      <c r="H34" s="6"/>
      <c r="I34" s="59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6384" width="8.88671875" style="1"/>
  </cols>
  <sheetData>
    <row r="1" spans="2:9" ht="58.95" customHeight="1" x14ac:dyDescent="0.25">
      <c r="B1" s="2" t="s">
        <v>2</v>
      </c>
      <c r="C1" s="2" t="s">
        <v>3</v>
      </c>
      <c r="D1" s="2" t="s">
        <v>4</v>
      </c>
      <c r="E1" s="2" t="s">
        <v>39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3"/>
      <c r="C2" s="3"/>
      <c r="D2" s="3"/>
      <c r="E2" s="3"/>
      <c r="F2" s="3"/>
      <c r="G2" s="3"/>
      <c r="H2" s="3"/>
      <c r="I2" s="4"/>
    </row>
    <row r="3" spans="2:9" x14ac:dyDescent="0.3">
      <c r="B3" s="3"/>
      <c r="C3" s="3"/>
      <c r="D3" s="3"/>
      <c r="E3" s="3"/>
      <c r="F3" s="3"/>
      <c r="G3" s="5" t="s">
        <v>8</v>
      </c>
      <c r="H3" s="6"/>
      <c r="I3" s="59">
        <f>C9*E4</f>
        <v>0.05</v>
      </c>
    </row>
    <row r="4" spans="2:9" x14ac:dyDescent="0.3">
      <c r="B4" s="3"/>
      <c r="C4" s="3"/>
      <c r="D4" s="5" t="s">
        <v>9</v>
      </c>
      <c r="E4" s="7">
        <v>0.05</v>
      </c>
      <c r="F4" s="8"/>
      <c r="G4" s="8"/>
      <c r="H4" s="3"/>
      <c r="I4" s="9"/>
    </row>
    <row r="5" spans="2:9" x14ac:dyDescent="0.3">
      <c r="B5" s="3"/>
      <c r="C5" s="10"/>
      <c r="D5" s="10"/>
      <c r="E5" s="11"/>
      <c r="F5" s="3"/>
      <c r="G5" s="5" t="s">
        <v>10</v>
      </c>
      <c r="H5" s="6"/>
      <c r="I5" s="59">
        <f>C9*E7*G6*F8</f>
        <v>0.19</v>
      </c>
    </row>
    <row r="6" spans="2:9" x14ac:dyDescent="0.3">
      <c r="B6" s="3"/>
      <c r="C6" s="11"/>
      <c r="D6" s="3"/>
      <c r="E6" s="11"/>
      <c r="F6" s="5" t="s">
        <v>11</v>
      </c>
      <c r="G6" s="7">
        <v>0.2</v>
      </c>
      <c r="H6" s="3"/>
      <c r="I6" s="9"/>
    </row>
    <row r="7" spans="2:9" x14ac:dyDescent="0.3">
      <c r="B7" s="3"/>
      <c r="C7" s="11"/>
      <c r="D7" s="5" t="s">
        <v>12</v>
      </c>
      <c r="E7" s="12">
        <v>0.95</v>
      </c>
      <c r="F7" s="3"/>
      <c r="G7" s="11"/>
      <c r="H7" s="3"/>
      <c r="I7" s="9"/>
    </row>
    <row r="8" spans="2:9" x14ac:dyDescent="0.3">
      <c r="B8" s="3"/>
      <c r="C8" s="11"/>
      <c r="D8" s="3"/>
      <c r="E8" s="11"/>
      <c r="F8" s="7">
        <v>1</v>
      </c>
      <c r="G8" s="12">
        <v>0.8</v>
      </c>
      <c r="H8" s="3"/>
      <c r="I8" s="9"/>
    </row>
    <row r="9" spans="2:9" x14ac:dyDescent="0.3">
      <c r="B9" s="5" t="s">
        <v>13</v>
      </c>
      <c r="C9" s="12">
        <v>1</v>
      </c>
      <c r="D9" s="3"/>
      <c r="E9" s="13" t="s">
        <v>14</v>
      </c>
      <c r="F9" s="13" t="s">
        <v>15</v>
      </c>
      <c r="G9" s="14" t="s">
        <v>38</v>
      </c>
      <c r="H9" s="6"/>
      <c r="I9" s="59">
        <f>C9*E7*F8*G8</f>
        <v>0.76</v>
      </c>
    </row>
    <row r="10" spans="2:9" x14ac:dyDescent="0.3">
      <c r="B10" s="3"/>
      <c r="C10" s="11"/>
      <c r="D10" s="3"/>
      <c r="E10" s="11"/>
      <c r="F10" s="11"/>
      <c r="G10" s="3"/>
      <c r="H10" s="3"/>
      <c r="I10" s="9"/>
    </row>
    <row r="11" spans="2:9" x14ac:dyDescent="0.3">
      <c r="B11" s="3"/>
      <c r="C11" s="11"/>
      <c r="D11" s="3"/>
      <c r="E11" s="15"/>
      <c r="F11" s="11"/>
      <c r="G11" s="3"/>
      <c r="H11" s="3"/>
      <c r="I11" s="9"/>
    </row>
    <row r="12" spans="2:9" x14ac:dyDescent="0.3">
      <c r="B12" s="3"/>
      <c r="C12" s="11"/>
      <c r="D12" s="3"/>
      <c r="E12" s="3"/>
      <c r="F12" s="11"/>
      <c r="G12" s="3"/>
      <c r="H12" s="3"/>
      <c r="I12" s="9"/>
    </row>
    <row r="13" spans="2:9" x14ac:dyDescent="0.3">
      <c r="B13" s="3"/>
      <c r="C13" s="11"/>
      <c r="D13" s="3"/>
      <c r="E13" s="3"/>
      <c r="F13" s="12">
        <v>0</v>
      </c>
      <c r="G13" s="5" t="s">
        <v>8</v>
      </c>
      <c r="H13" s="6"/>
      <c r="I13" s="59">
        <f>G14*F13*E7*C9</f>
        <v>0</v>
      </c>
    </row>
    <row r="14" spans="2:9" x14ac:dyDescent="0.3">
      <c r="B14" s="16">
        <f>0.00001</f>
        <v>1.0000000000000001E-5</v>
      </c>
      <c r="C14" s="11"/>
      <c r="D14" s="3"/>
      <c r="E14" s="5" t="s">
        <v>17</v>
      </c>
      <c r="F14" s="17" t="s">
        <v>11</v>
      </c>
      <c r="G14" s="7">
        <v>0.2</v>
      </c>
      <c r="H14" s="3"/>
      <c r="I14" s="9"/>
    </row>
    <row r="15" spans="2:9" x14ac:dyDescent="0.3">
      <c r="B15" s="18">
        <f>0.0001</f>
        <v>1E-4</v>
      </c>
      <c r="C15" s="11"/>
      <c r="D15" s="3"/>
      <c r="E15" s="3"/>
      <c r="F15" s="15"/>
      <c r="G15" s="11"/>
      <c r="H15" s="3"/>
      <c r="I15" s="9"/>
    </row>
    <row r="16" spans="2:9" x14ac:dyDescent="0.3">
      <c r="B16" s="3"/>
      <c r="C16" s="11"/>
      <c r="D16" s="3"/>
      <c r="E16" s="3"/>
      <c r="F16" s="3"/>
      <c r="G16" s="12">
        <v>0.8</v>
      </c>
      <c r="H16" s="3"/>
      <c r="I16" s="9"/>
    </row>
    <row r="17" spans="2:9" x14ac:dyDescent="0.3">
      <c r="B17" s="3"/>
      <c r="C17" s="11"/>
      <c r="D17" s="3"/>
      <c r="E17" s="3"/>
      <c r="F17" s="5" t="s">
        <v>15</v>
      </c>
      <c r="G17" s="14" t="s">
        <v>16</v>
      </c>
      <c r="H17" s="6"/>
      <c r="I17" s="59">
        <f>G16*F13*E7*C9</f>
        <v>0</v>
      </c>
    </row>
    <row r="18" spans="2:9" x14ac:dyDescent="0.3">
      <c r="B18" s="3"/>
      <c r="C18" s="11"/>
      <c r="D18" s="3"/>
      <c r="E18" s="3"/>
      <c r="F18" s="3"/>
      <c r="G18" s="3"/>
      <c r="H18" s="3"/>
      <c r="I18" s="9"/>
    </row>
    <row r="19" spans="2:9" x14ac:dyDescent="0.3">
      <c r="B19" s="3"/>
      <c r="C19" s="11"/>
      <c r="D19" s="3"/>
      <c r="E19" s="3"/>
      <c r="F19" s="3"/>
      <c r="G19" s="3"/>
      <c r="H19" s="3"/>
      <c r="I19" s="9"/>
    </row>
    <row r="20" spans="2:9" x14ac:dyDescent="0.3">
      <c r="B20" s="3"/>
      <c r="C20" s="11"/>
      <c r="D20" s="3"/>
      <c r="E20" s="10"/>
      <c r="F20" s="10"/>
      <c r="G20" s="19" t="s">
        <v>18</v>
      </c>
      <c r="H20" s="6"/>
      <c r="I20" s="59">
        <f>E21*D25*C22</f>
        <v>4.0000000000000008E-2</v>
      </c>
    </row>
    <row r="21" spans="2:9" x14ac:dyDescent="0.3">
      <c r="B21" s="3"/>
      <c r="C21" s="11"/>
      <c r="D21" s="5" t="s">
        <v>11</v>
      </c>
      <c r="E21" s="12">
        <v>0.2</v>
      </c>
      <c r="F21" s="3"/>
      <c r="G21" s="3"/>
      <c r="H21" s="3"/>
      <c r="I21" s="9"/>
    </row>
    <row r="22" spans="2:9" x14ac:dyDescent="0.3">
      <c r="B22" s="5" t="s">
        <v>19</v>
      </c>
      <c r="C22" s="12">
        <v>1</v>
      </c>
      <c r="D22" s="10"/>
      <c r="E22" s="20"/>
      <c r="F22" s="3"/>
      <c r="G22" s="3"/>
      <c r="H22" s="3"/>
      <c r="I22" s="9"/>
    </row>
    <row r="23" spans="2:9" x14ac:dyDescent="0.3">
      <c r="B23" s="3"/>
      <c r="C23" s="11"/>
      <c r="D23" s="11"/>
      <c r="E23" s="20"/>
      <c r="F23" s="3"/>
      <c r="G23" s="3"/>
      <c r="H23" s="3"/>
      <c r="I23" s="9"/>
    </row>
    <row r="24" spans="2:9" x14ac:dyDescent="0.3">
      <c r="B24" s="3"/>
      <c r="C24" s="11"/>
      <c r="D24" s="17" t="s">
        <v>15</v>
      </c>
      <c r="E24" s="21">
        <v>0.8</v>
      </c>
      <c r="F24" s="10"/>
      <c r="G24" s="19" t="s">
        <v>38</v>
      </c>
      <c r="H24" s="6"/>
      <c r="I24" s="59">
        <f>E24*D25*C22</f>
        <v>0.16000000000000003</v>
      </c>
    </row>
    <row r="25" spans="2:9" x14ac:dyDescent="0.3">
      <c r="B25" s="3"/>
      <c r="C25" s="17" t="s">
        <v>20</v>
      </c>
      <c r="D25" s="12">
        <v>0.2</v>
      </c>
      <c r="E25" s="3"/>
      <c r="F25" s="3"/>
      <c r="G25" s="3"/>
      <c r="H25" s="3"/>
      <c r="I25" s="9"/>
    </row>
    <row r="26" spans="2:9" x14ac:dyDescent="0.3">
      <c r="B26" s="3"/>
      <c r="C26" s="11"/>
      <c r="D26" s="11"/>
      <c r="E26" s="3"/>
      <c r="F26" s="3"/>
      <c r="G26" s="3"/>
      <c r="H26" s="3"/>
      <c r="I26" s="9"/>
    </row>
    <row r="27" spans="2:9" x14ac:dyDescent="0.3">
      <c r="B27" s="3"/>
      <c r="C27" s="15"/>
      <c r="D27" s="11"/>
      <c r="E27" s="3"/>
      <c r="F27" s="3"/>
      <c r="G27" s="3"/>
      <c r="H27" s="3"/>
      <c r="I27" s="9"/>
    </row>
    <row r="28" spans="2:9" x14ac:dyDescent="0.3">
      <c r="B28" s="3"/>
      <c r="C28" s="3"/>
      <c r="D28" s="11"/>
      <c r="E28" s="3"/>
      <c r="F28" s="3"/>
      <c r="G28" s="5" t="s">
        <v>21</v>
      </c>
      <c r="H28" s="6"/>
      <c r="I28" s="59">
        <f>E29*D30*C22</f>
        <v>4.0000000000000008E-2</v>
      </c>
    </row>
    <row r="29" spans="2:9" x14ac:dyDescent="0.3">
      <c r="B29" s="3"/>
      <c r="C29" s="5" t="s">
        <v>22</v>
      </c>
      <c r="D29" s="13" t="s">
        <v>9</v>
      </c>
      <c r="E29" s="7">
        <v>0.05</v>
      </c>
      <c r="F29" s="8"/>
      <c r="G29" s="8"/>
      <c r="H29" s="3"/>
      <c r="I29" s="9"/>
    </row>
    <row r="30" spans="2:9" x14ac:dyDescent="0.3">
      <c r="B30" s="3"/>
      <c r="C30" s="3"/>
      <c r="D30" s="21">
        <v>0.8</v>
      </c>
      <c r="E30" s="11"/>
      <c r="F30" s="3"/>
      <c r="G30" s="19" t="s">
        <v>23</v>
      </c>
      <c r="H30" s="6"/>
      <c r="I30" s="59">
        <f>G31*E32*D30*C22</f>
        <v>0.15200000000000002</v>
      </c>
    </row>
    <row r="31" spans="2:9" x14ac:dyDescent="0.3">
      <c r="B31" s="3"/>
      <c r="C31" s="3"/>
      <c r="D31" s="3"/>
      <c r="E31" s="11"/>
      <c r="F31" s="5" t="s">
        <v>11</v>
      </c>
      <c r="G31" s="7">
        <v>0.2</v>
      </c>
      <c r="H31" s="3"/>
      <c r="I31" s="9"/>
    </row>
    <row r="32" spans="2:9" x14ac:dyDescent="0.3">
      <c r="B32" s="3"/>
      <c r="C32" s="3"/>
      <c r="D32" s="5" t="s">
        <v>12</v>
      </c>
      <c r="E32" s="21">
        <v>0.95</v>
      </c>
      <c r="F32" s="10"/>
      <c r="G32" s="20"/>
      <c r="H32" s="3"/>
      <c r="I32" s="9"/>
    </row>
    <row r="33" spans="2:9" x14ac:dyDescent="0.3">
      <c r="B33" s="3"/>
      <c r="C33" s="3"/>
      <c r="D33" s="3"/>
      <c r="E33" s="3"/>
      <c r="F33" s="3"/>
      <c r="G33" s="12">
        <v>0.8</v>
      </c>
      <c r="H33" s="3"/>
      <c r="I33" s="9"/>
    </row>
    <row r="34" spans="2:9" x14ac:dyDescent="0.3">
      <c r="B34" s="3"/>
      <c r="C34" s="3"/>
      <c r="D34" s="3"/>
      <c r="E34" s="3"/>
      <c r="F34" s="5" t="s">
        <v>15</v>
      </c>
      <c r="G34" s="14" t="s">
        <v>38</v>
      </c>
      <c r="H34" s="6"/>
      <c r="I34" s="59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1"/>
    <col min="2" max="2" width="18.33203125" style="1" customWidth="1"/>
    <col min="3" max="3" width="21.6640625" style="1" customWidth="1"/>
    <col min="4" max="4" width="17.33203125" style="1" customWidth="1"/>
    <col min="5" max="5" width="28.44140625" style="1" customWidth="1"/>
    <col min="6" max="6" width="12" style="1" hidden="1" customWidth="1"/>
    <col min="7" max="7" width="12.109375" customWidth="1"/>
    <col min="8" max="16384" width="8.88671875" style="1"/>
  </cols>
  <sheetData>
    <row r="1" spans="2:7" ht="58.95" customHeight="1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1</v>
      </c>
    </row>
    <row r="2" spans="2:7" x14ac:dyDescent="0.3">
      <c r="B2" s="3"/>
      <c r="C2" s="3"/>
      <c r="D2" s="3"/>
      <c r="E2" s="3"/>
      <c r="F2" s="3"/>
      <c r="G2" s="4"/>
    </row>
    <row r="3" spans="2:7" x14ac:dyDescent="0.3">
      <c r="B3" s="3"/>
      <c r="C3" s="3"/>
      <c r="D3" s="3"/>
      <c r="E3" s="5" t="s">
        <v>8</v>
      </c>
      <c r="F3" s="6"/>
      <c r="G3" s="59">
        <f>C4</f>
        <v>0.05</v>
      </c>
    </row>
    <row r="4" spans="2:7" x14ac:dyDescent="0.3">
      <c r="B4" s="5" t="s">
        <v>9</v>
      </c>
      <c r="C4" s="7">
        <v>0.05</v>
      </c>
      <c r="D4" s="8"/>
      <c r="E4" s="8"/>
      <c r="F4" s="3"/>
      <c r="G4" s="9"/>
    </row>
    <row r="5" spans="2:7" x14ac:dyDescent="0.3">
      <c r="B5" s="10"/>
      <c r="C5" s="11"/>
      <c r="D5" s="3"/>
      <c r="E5" s="5" t="s">
        <v>10</v>
      </c>
      <c r="F5" s="6"/>
      <c r="G5" s="59">
        <f>C7*E6*D8</f>
        <v>4.7500000000000001E-2</v>
      </c>
    </row>
    <row r="6" spans="2:7" x14ac:dyDescent="0.3">
      <c r="B6" s="3"/>
      <c r="C6" s="11"/>
      <c r="D6" s="5" t="s">
        <v>9</v>
      </c>
      <c r="E6" s="7">
        <v>0.05</v>
      </c>
      <c r="F6" s="3"/>
      <c r="G6" s="9"/>
    </row>
    <row r="7" spans="2:7" x14ac:dyDescent="0.3">
      <c r="B7" s="5" t="s">
        <v>12</v>
      </c>
      <c r="C7" s="12">
        <v>0.95</v>
      </c>
      <c r="D7" s="3"/>
      <c r="E7" s="11"/>
      <c r="F7" s="3"/>
      <c r="G7" s="9"/>
    </row>
    <row r="8" spans="2:7" x14ac:dyDescent="0.3">
      <c r="B8" s="3"/>
      <c r="C8" s="11"/>
      <c r="D8" s="7">
        <v>1</v>
      </c>
      <c r="E8" s="12">
        <v>0.95</v>
      </c>
      <c r="F8" s="3"/>
      <c r="G8" s="9"/>
    </row>
    <row r="9" spans="2:7" x14ac:dyDescent="0.3">
      <c r="B9" s="3"/>
      <c r="C9" s="13" t="s">
        <v>14</v>
      </c>
      <c r="D9" s="13" t="s">
        <v>12</v>
      </c>
      <c r="E9" s="14" t="s">
        <v>16</v>
      </c>
      <c r="F9" s="6"/>
      <c r="G9" s="59">
        <f>C7*D8*E8</f>
        <v>0.90249999999999997</v>
      </c>
    </row>
    <row r="10" spans="2:7" x14ac:dyDescent="0.3">
      <c r="B10" s="3"/>
      <c r="C10" s="11"/>
      <c r="D10" s="11"/>
      <c r="E10" s="3"/>
      <c r="F10" s="3"/>
      <c r="G10" s="9"/>
    </row>
    <row r="11" spans="2:7" x14ac:dyDescent="0.3">
      <c r="B11" s="3"/>
      <c r="C11" s="15"/>
      <c r="D11" s="11"/>
      <c r="E11" s="3"/>
      <c r="F11" s="3"/>
      <c r="G11" s="9"/>
    </row>
    <row r="12" spans="2:7" x14ac:dyDescent="0.3">
      <c r="B12" s="3"/>
      <c r="C12" s="3"/>
      <c r="D12" s="11"/>
      <c r="E12" s="3"/>
      <c r="F12" s="3"/>
      <c r="G12" s="9"/>
    </row>
    <row r="13" spans="2:7" x14ac:dyDescent="0.3">
      <c r="B13" s="3"/>
      <c r="C13" s="3"/>
      <c r="D13" s="12">
        <v>0</v>
      </c>
      <c r="E13" s="5" t="s">
        <v>8</v>
      </c>
      <c r="F13" s="6"/>
      <c r="G13" s="59">
        <f>E14*D13*C7</f>
        <v>0</v>
      </c>
    </row>
    <row r="14" spans="2:7" x14ac:dyDescent="0.3">
      <c r="B14" s="3"/>
      <c r="C14" s="5" t="s">
        <v>17</v>
      </c>
      <c r="D14" s="17" t="s">
        <v>9</v>
      </c>
      <c r="E14" s="7">
        <v>0.05</v>
      </c>
      <c r="F14" s="3"/>
      <c r="G14" s="9"/>
    </row>
    <row r="15" spans="2:7" x14ac:dyDescent="0.3">
      <c r="B15" s="3"/>
      <c r="C15" s="3"/>
      <c r="D15" s="15"/>
      <c r="E15" s="11"/>
      <c r="F15" s="3"/>
      <c r="G15" s="9"/>
    </row>
    <row r="16" spans="2:7" x14ac:dyDescent="0.3">
      <c r="B16" s="3"/>
      <c r="C16" s="3"/>
      <c r="D16" s="3"/>
      <c r="E16" s="12">
        <v>0.95</v>
      </c>
      <c r="F16" s="3"/>
      <c r="G16" s="9"/>
    </row>
    <row r="17" spans="2:7" x14ac:dyDescent="0.3">
      <c r="B17" s="3"/>
      <c r="C17" s="3"/>
      <c r="D17" s="5" t="s">
        <v>12</v>
      </c>
      <c r="E17" s="14" t="s">
        <v>16</v>
      </c>
      <c r="F17" s="6"/>
      <c r="G17" s="59">
        <f>E16*D13*C7</f>
        <v>0</v>
      </c>
    </row>
    <row r="18" spans="2:7" x14ac:dyDescent="0.3">
      <c r="B18" s="3"/>
      <c r="C18" s="3"/>
      <c r="D18" s="3"/>
      <c r="E18" s="3"/>
      <c r="F18" s="3"/>
      <c r="G18" s="9"/>
    </row>
    <row r="21" spans="2:7" ht="41.4" x14ac:dyDescent="0.25">
      <c r="B21" s="2" t="s">
        <v>4</v>
      </c>
      <c r="C21" s="2" t="s">
        <v>5</v>
      </c>
      <c r="D21" s="2" t="s">
        <v>6</v>
      </c>
      <c r="E21" s="2" t="s">
        <v>7</v>
      </c>
      <c r="F21" s="2" t="s">
        <v>0</v>
      </c>
      <c r="G21" s="2" t="s">
        <v>1</v>
      </c>
    </row>
    <row r="22" spans="2:7" x14ac:dyDescent="0.3">
      <c r="B22" s="3"/>
      <c r="C22" s="3"/>
      <c r="D22" s="3"/>
      <c r="E22" s="3"/>
      <c r="F22" s="3"/>
      <c r="G22" s="4"/>
    </row>
    <row r="23" spans="2:7" x14ac:dyDescent="0.3">
      <c r="B23" s="3"/>
      <c r="C23" s="3"/>
      <c r="D23" s="3"/>
      <c r="E23" s="5" t="s">
        <v>8</v>
      </c>
      <c r="F23" s="6"/>
      <c r="G23" s="59">
        <f>C24</f>
        <v>0.05</v>
      </c>
    </row>
    <row r="24" spans="2:7" x14ac:dyDescent="0.3">
      <c r="B24" s="5" t="s">
        <v>9</v>
      </c>
      <c r="C24" s="7">
        <v>0.05</v>
      </c>
      <c r="D24" s="8"/>
      <c r="E24" s="8"/>
      <c r="F24" s="3"/>
      <c r="G24" s="9"/>
    </row>
    <row r="25" spans="2:7" x14ac:dyDescent="0.3">
      <c r="B25" s="10"/>
      <c r="C25" s="11"/>
      <c r="D25" s="3"/>
      <c r="E25" s="5" t="s">
        <v>10</v>
      </c>
      <c r="F25" s="6"/>
      <c r="G25" s="59">
        <f>C27*E26*D28</f>
        <v>0</v>
      </c>
    </row>
    <row r="26" spans="2:7" x14ac:dyDescent="0.3">
      <c r="B26" s="3"/>
      <c r="C26" s="11"/>
      <c r="D26" s="5" t="s">
        <v>9</v>
      </c>
      <c r="E26" s="7">
        <v>0.05</v>
      </c>
      <c r="F26" s="3"/>
      <c r="G26" s="9"/>
    </row>
    <row r="27" spans="2:7" x14ac:dyDescent="0.3">
      <c r="B27" s="5" t="s">
        <v>12</v>
      </c>
      <c r="C27" s="12">
        <v>0.95</v>
      </c>
      <c r="D27" s="3"/>
      <c r="E27" s="11"/>
      <c r="F27" s="3"/>
      <c r="G27" s="9"/>
    </row>
    <row r="28" spans="2:7" x14ac:dyDescent="0.3">
      <c r="B28" s="3"/>
      <c r="C28" s="11"/>
      <c r="D28" s="7">
        <v>0</v>
      </c>
      <c r="E28" s="12">
        <v>0.95</v>
      </c>
      <c r="F28" s="3"/>
      <c r="G28" s="9"/>
    </row>
    <row r="29" spans="2:7" x14ac:dyDescent="0.3">
      <c r="B29" s="3"/>
      <c r="C29" s="13" t="s">
        <v>14</v>
      </c>
      <c r="D29" s="13" t="s">
        <v>12</v>
      </c>
      <c r="E29" s="14" t="s">
        <v>16</v>
      </c>
      <c r="F29" s="6"/>
      <c r="G29" s="59">
        <f>C27*D28*E28</f>
        <v>0</v>
      </c>
    </row>
    <row r="30" spans="2:7" x14ac:dyDescent="0.3">
      <c r="B30" s="3"/>
      <c r="C30" s="11"/>
      <c r="D30" s="11"/>
      <c r="E30" s="3"/>
      <c r="F30" s="3"/>
      <c r="G30" s="9"/>
    </row>
    <row r="31" spans="2:7" x14ac:dyDescent="0.3">
      <c r="B31" s="3"/>
      <c r="C31" s="15"/>
      <c r="D31" s="11"/>
      <c r="E31" s="3"/>
      <c r="F31" s="3"/>
      <c r="G31" s="9"/>
    </row>
    <row r="32" spans="2:7" x14ac:dyDescent="0.3">
      <c r="B32" s="3"/>
      <c r="C32" s="3"/>
      <c r="D32" s="11"/>
      <c r="E32" s="3"/>
      <c r="F32" s="3"/>
      <c r="G32" s="9"/>
    </row>
    <row r="33" spans="2:7" x14ac:dyDescent="0.3">
      <c r="B33" s="3"/>
      <c r="C33" s="3"/>
      <c r="D33" s="12">
        <v>1</v>
      </c>
      <c r="E33" s="5" t="s">
        <v>8</v>
      </c>
      <c r="F33" s="6"/>
      <c r="G33" s="59">
        <f>E34*D33*C27</f>
        <v>4.7500000000000001E-2</v>
      </c>
    </row>
    <row r="34" spans="2:7" x14ac:dyDescent="0.3">
      <c r="B34" s="3"/>
      <c r="C34" s="5" t="s">
        <v>17</v>
      </c>
      <c r="D34" s="17" t="s">
        <v>9</v>
      </c>
      <c r="E34" s="7">
        <v>0.05</v>
      </c>
      <c r="F34" s="3"/>
      <c r="G34" s="9"/>
    </row>
    <row r="35" spans="2:7" x14ac:dyDescent="0.3">
      <c r="B35" s="3"/>
      <c r="C35" s="3"/>
      <c r="D35" s="15"/>
      <c r="E35" s="11"/>
      <c r="F35" s="3"/>
      <c r="G35" s="9"/>
    </row>
    <row r="36" spans="2:7" x14ac:dyDescent="0.3">
      <c r="B36" s="3"/>
      <c r="C36" s="3"/>
      <c r="D36" s="3"/>
      <c r="E36" s="12">
        <v>0.95</v>
      </c>
      <c r="F36" s="3"/>
      <c r="G36" s="9"/>
    </row>
    <row r="37" spans="2:7" x14ac:dyDescent="0.3">
      <c r="B37" s="3"/>
      <c r="C37" s="3"/>
      <c r="D37" s="5" t="s">
        <v>12</v>
      </c>
      <c r="E37" s="14" t="s">
        <v>16</v>
      </c>
      <c r="F37" s="6"/>
      <c r="G37" s="59">
        <f>E36*D33*C27</f>
        <v>0.90249999999999997</v>
      </c>
    </row>
    <row r="38" spans="2:7" x14ac:dyDescent="0.3">
      <c r="B38" s="3"/>
      <c r="C38" s="3"/>
      <c r="D38" s="3"/>
      <c r="E38" s="3"/>
      <c r="F38" s="3"/>
      <c r="G38" s="9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19.5546875" style="1" customWidth="1"/>
    <col min="6" max="6" width="12.6640625" customWidth="1"/>
    <col min="7" max="7" width="18.33203125" style="1" customWidth="1"/>
    <col min="8" max="8" width="12.109375" hidden="1" customWidth="1"/>
    <col min="9" max="9" width="15.33203125" style="1" customWidth="1"/>
    <col min="10" max="16384" width="8.88671875" style="1"/>
  </cols>
  <sheetData>
    <row r="1" spans="2:9" ht="58.95" customHeight="1" x14ac:dyDescent="0.25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3"/>
      <c r="C2" s="3"/>
      <c r="D2" s="3"/>
      <c r="E2" s="3"/>
      <c r="F2" s="3"/>
      <c r="G2" s="3"/>
      <c r="H2" s="3"/>
      <c r="I2" s="4"/>
    </row>
    <row r="3" spans="2:9" x14ac:dyDescent="0.3">
      <c r="B3" s="3"/>
      <c r="C3" s="3"/>
      <c r="D3" s="3"/>
      <c r="E3" s="3"/>
      <c r="F3" s="3"/>
      <c r="G3" s="5" t="s">
        <v>52</v>
      </c>
      <c r="H3" s="6"/>
      <c r="I3" s="59">
        <f>C9*E4</f>
        <v>0.05</v>
      </c>
    </row>
    <row r="4" spans="2:9" x14ac:dyDescent="0.3">
      <c r="B4" s="3"/>
      <c r="C4" s="3"/>
      <c r="D4" s="5" t="s">
        <v>9</v>
      </c>
      <c r="E4" s="7">
        <v>0.05</v>
      </c>
      <c r="F4" s="8"/>
      <c r="G4" s="8"/>
      <c r="H4" s="3"/>
      <c r="I4" s="9"/>
    </row>
    <row r="5" spans="2:9" x14ac:dyDescent="0.3">
      <c r="B5" s="3"/>
      <c r="C5" s="10"/>
      <c r="D5" s="10"/>
      <c r="E5" s="11"/>
      <c r="F5" s="3"/>
      <c r="G5" s="5" t="s">
        <v>10</v>
      </c>
      <c r="H5" s="6"/>
      <c r="I5" s="59">
        <f>C9*E7*G6*F8</f>
        <v>0.19</v>
      </c>
    </row>
    <row r="6" spans="2:9" x14ac:dyDescent="0.3">
      <c r="B6" s="3"/>
      <c r="C6" s="11"/>
      <c r="D6" s="3"/>
      <c r="E6" s="11"/>
      <c r="F6" s="5" t="s">
        <v>11</v>
      </c>
      <c r="G6" s="7">
        <v>0.2</v>
      </c>
      <c r="H6" s="3"/>
      <c r="I6" s="9"/>
    </row>
    <row r="7" spans="2:9" x14ac:dyDescent="0.3">
      <c r="B7" s="3"/>
      <c r="C7" s="11"/>
      <c r="D7" s="5" t="s">
        <v>12</v>
      </c>
      <c r="E7" s="12">
        <v>0.95</v>
      </c>
      <c r="F7" s="3"/>
      <c r="G7" s="11"/>
      <c r="H7" s="3"/>
      <c r="I7" s="9"/>
    </row>
    <row r="8" spans="2:9" x14ac:dyDescent="0.3">
      <c r="B8" s="3"/>
      <c r="C8" s="11"/>
      <c r="D8" s="3"/>
      <c r="E8" s="11"/>
      <c r="F8" s="7">
        <v>1</v>
      </c>
      <c r="G8" s="12">
        <v>0.8</v>
      </c>
      <c r="H8" s="3"/>
      <c r="I8" s="9"/>
    </row>
    <row r="9" spans="2:9" x14ac:dyDescent="0.3">
      <c r="B9" s="5" t="s">
        <v>13</v>
      </c>
      <c r="C9" s="12">
        <v>1</v>
      </c>
      <c r="D9" s="3"/>
      <c r="E9" s="13" t="s">
        <v>14</v>
      </c>
      <c r="F9" s="13" t="s">
        <v>15</v>
      </c>
      <c r="G9" s="14" t="s">
        <v>16</v>
      </c>
      <c r="H9" s="6"/>
      <c r="I9" s="59">
        <f>C9*E7*F8*G8</f>
        <v>0.76</v>
      </c>
    </row>
    <row r="10" spans="2:9" x14ac:dyDescent="0.3">
      <c r="B10" s="3"/>
      <c r="C10" s="11"/>
      <c r="D10" s="3"/>
      <c r="E10" s="11"/>
      <c r="F10" s="11"/>
      <c r="G10" s="3"/>
      <c r="H10" s="3"/>
      <c r="I10" s="9"/>
    </row>
    <row r="11" spans="2:9" x14ac:dyDescent="0.3">
      <c r="B11" s="3"/>
      <c r="C11" s="11"/>
      <c r="D11" s="3"/>
      <c r="E11" s="15"/>
      <c r="F11" s="11"/>
      <c r="G11" s="3"/>
      <c r="H11" s="3"/>
      <c r="I11" s="9"/>
    </row>
    <row r="12" spans="2:9" x14ac:dyDescent="0.3">
      <c r="B12" s="3"/>
      <c r="C12" s="11"/>
      <c r="D12" s="3"/>
      <c r="E12" s="3"/>
      <c r="F12" s="11"/>
      <c r="G12" s="3"/>
      <c r="H12" s="3"/>
      <c r="I12" s="9"/>
    </row>
    <row r="13" spans="2:9" x14ac:dyDescent="0.3">
      <c r="B13" s="3"/>
      <c r="C13" s="11"/>
      <c r="D13" s="3"/>
      <c r="E13" s="3"/>
      <c r="F13" s="12">
        <v>0</v>
      </c>
      <c r="G13" s="5" t="s">
        <v>8</v>
      </c>
      <c r="H13" s="6"/>
      <c r="I13" s="59">
        <f>G14*F13*E7*C9</f>
        <v>0</v>
      </c>
    </row>
    <row r="14" spans="2:9" x14ac:dyDescent="0.3">
      <c r="B14" s="16">
        <f>0.00001</f>
        <v>1.0000000000000001E-5</v>
      </c>
      <c r="C14" s="11"/>
      <c r="D14" s="3"/>
      <c r="E14" s="5" t="s">
        <v>17</v>
      </c>
      <c r="F14" s="17" t="s">
        <v>11</v>
      </c>
      <c r="G14" s="7">
        <v>0.2</v>
      </c>
      <c r="H14" s="3"/>
      <c r="I14" s="9"/>
    </row>
    <row r="15" spans="2:9" x14ac:dyDescent="0.3">
      <c r="B15" s="18">
        <f>0.0001</f>
        <v>1E-4</v>
      </c>
      <c r="C15" s="11"/>
      <c r="D15" s="3"/>
      <c r="E15" s="3"/>
      <c r="F15" s="15"/>
      <c r="G15" s="11"/>
      <c r="H15" s="3"/>
      <c r="I15" s="9"/>
    </row>
    <row r="16" spans="2:9" x14ac:dyDescent="0.3">
      <c r="B16" s="3"/>
      <c r="C16" s="11"/>
      <c r="D16" s="3"/>
      <c r="E16" s="3"/>
      <c r="F16" s="3"/>
      <c r="G16" s="12">
        <v>0.8</v>
      </c>
      <c r="H16" s="3"/>
      <c r="I16" s="9"/>
    </row>
    <row r="17" spans="2:9" x14ac:dyDescent="0.3">
      <c r="B17" s="3"/>
      <c r="C17" s="11"/>
      <c r="D17" s="3"/>
      <c r="E17" s="3"/>
      <c r="F17" s="5" t="s">
        <v>15</v>
      </c>
      <c r="G17" s="14" t="s">
        <v>16</v>
      </c>
      <c r="H17" s="6"/>
      <c r="I17" s="59">
        <f>G16*F13*E7*C9</f>
        <v>0</v>
      </c>
    </row>
    <row r="18" spans="2:9" x14ac:dyDescent="0.3">
      <c r="B18" s="3"/>
      <c r="C18" s="11"/>
      <c r="D18" s="3"/>
      <c r="E18" s="3"/>
      <c r="F18" s="3"/>
      <c r="G18" s="3"/>
      <c r="H18" s="3"/>
      <c r="I18" s="9"/>
    </row>
    <row r="19" spans="2:9" x14ac:dyDescent="0.3">
      <c r="B19" s="3"/>
      <c r="C19" s="11"/>
      <c r="D19" s="3"/>
      <c r="E19" s="3"/>
      <c r="F19" s="3"/>
      <c r="G19" s="3"/>
      <c r="H19" s="3"/>
      <c r="I19" s="9"/>
    </row>
    <row r="20" spans="2:9" x14ac:dyDescent="0.3">
      <c r="B20" s="3"/>
      <c r="C20" s="11"/>
      <c r="D20" s="3"/>
      <c r="E20" s="10"/>
      <c r="F20" s="10"/>
      <c r="G20" s="19" t="s">
        <v>18</v>
      </c>
      <c r="H20" s="6"/>
      <c r="I20" s="59">
        <f>E21*D25*C22</f>
        <v>4.0000000000000008E-2</v>
      </c>
    </row>
    <row r="21" spans="2:9" x14ac:dyDescent="0.3">
      <c r="B21" s="3"/>
      <c r="C21" s="11"/>
      <c r="D21" s="5" t="s">
        <v>11</v>
      </c>
      <c r="E21" s="12">
        <v>0.2</v>
      </c>
      <c r="F21" s="3"/>
      <c r="G21" s="3"/>
      <c r="H21" s="3"/>
      <c r="I21" s="9"/>
    </row>
    <row r="22" spans="2:9" x14ac:dyDescent="0.3">
      <c r="B22" s="5" t="s">
        <v>19</v>
      </c>
      <c r="C22" s="12">
        <v>1</v>
      </c>
      <c r="D22" s="10"/>
      <c r="E22" s="20"/>
      <c r="F22" s="3"/>
      <c r="G22" s="3"/>
      <c r="H22" s="3"/>
      <c r="I22" s="9"/>
    </row>
    <row r="23" spans="2:9" x14ac:dyDescent="0.3">
      <c r="B23" s="3"/>
      <c r="C23" s="11"/>
      <c r="D23" s="11"/>
      <c r="E23" s="20"/>
      <c r="F23" s="3"/>
      <c r="G23" s="3"/>
      <c r="H23" s="3"/>
      <c r="I23" s="9"/>
    </row>
    <row r="24" spans="2:9" x14ac:dyDescent="0.3">
      <c r="B24" s="3"/>
      <c r="C24" s="11"/>
      <c r="D24" s="17" t="s">
        <v>15</v>
      </c>
      <c r="E24" s="21">
        <v>0.8</v>
      </c>
      <c r="F24" s="10"/>
      <c r="G24" s="19" t="s">
        <v>16</v>
      </c>
      <c r="H24" s="6"/>
      <c r="I24" s="59">
        <f>E24*D25*C22</f>
        <v>0.16000000000000003</v>
      </c>
    </row>
    <row r="25" spans="2:9" x14ac:dyDescent="0.3">
      <c r="B25" s="3"/>
      <c r="C25" s="17" t="s">
        <v>20</v>
      </c>
      <c r="D25" s="12">
        <v>0.2</v>
      </c>
      <c r="E25" s="3"/>
      <c r="F25" s="3"/>
      <c r="G25" s="3"/>
      <c r="H25" s="3"/>
      <c r="I25" s="9"/>
    </row>
    <row r="26" spans="2:9" x14ac:dyDescent="0.3">
      <c r="B26" s="3"/>
      <c r="C26" s="11"/>
      <c r="D26" s="11"/>
      <c r="E26" s="3"/>
      <c r="F26" s="3"/>
      <c r="G26" s="3"/>
      <c r="H26" s="3"/>
      <c r="I26" s="9"/>
    </row>
    <row r="27" spans="2:9" x14ac:dyDescent="0.3">
      <c r="B27" s="3"/>
      <c r="C27" s="15"/>
      <c r="D27" s="11"/>
      <c r="E27" s="3"/>
      <c r="F27" s="3"/>
      <c r="G27" s="3"/>
      <c r="H27" s="3"/>
      <c r="I27" s="9"/>
    </row>
    <row r="28" spans="2:9" x14ac:dyDescent="0.3">
      <c r="B28" s="3"/>
      <c r="C28" s="3"/>
      <c r="D28" s="11"/>
      <c r="E28" s="3"/>
      <c r="F28" s="3"/>
      <c r="G28" s="5" t="s">
        <v>21</v>
      </c>
      <c r="H28" s="6"/>
      <c r="I28" s="59">
        <f>E29*D30*C22</f>
        <v>4.0000000000000008E-2</v>
      </c>
    </row>
    <row r="29" spans="2:9" x14ac:dyDescent="0.3">
      <c r="B29" s="3"/>
      <c r="C29" s="5" t="s">
        <v>22</v>
      </c>
      <c r="D29" s="13" t="s">
        <v>9</v>
      </c>
      <c r="E29" s="7">
        <v>0.05</v>
      </c>
      <c r="F29" s="8"/>
      <c r="G29" s="8"/>
      <c r="H29" s="3"/>
      <c r="I29" s="9"/>
    </row>
    <row r="30" spans="2:9" x14ac:dyDescent="0.3">
      <c r="B30" s="3"/>
      <c r="C30" s="3"/>
      <c r="D30" s="21">
        <v>0.8</v>
      </c>
      <c r="E30" s="11"/>
      <c r="F30" s="3"/>
      <c r="G30" s="19" t="s">
        <v>23</v>
      </c>
      <c r="H30" s="6"/>
      <c r="I30" s="59">
        <f>G31*E32*D30*C22</f>
        <v>0.15200000000000002</v>
      </c>
    </row>
    <row r="31" spans="2:9" x14ac:dyDescent="0.3">
      <c r="B31" s="3"/>
      <c r="C31" s="3"/>
      <c r="D31" s="3"/>
      <c r="E31" s="11"/>
      <c r="F31" s="5" t="s">
        <v>11</v>
      </c>
      <c r="G31" s="7">
        <v>0.2</v>
      </c>
      <c r="H31" s="3"/>
      <c r="I31" s="9"/>
    </row>
    <row r="32" spans="2:9" x14ac:dyDescent="0.3">
      <c r="B32" s="3"/>
      <c r="C32" s="3"/>
      <c r="D32" s="5" t="s">
        <v>12</v>
      </c>
      <c r="E32" s="21">
        <v>0.95</v>
      </c>
      <c r="F32" s="10"/>
      <c r="G32" s="20"/>
      <c r="H32" s="3"/>
      <c r="I32" s="9"/>
    </row>
    <row r="33" spans="2:9" x14ac:dyDescent="0.3">
      <c r="B33" s="3"/>
      <c r="C33" s="3"/>
      <c r="D33" s="3"/>
      <c r="E33" s="3"/>
      <c r="F33" s="3"/>
      <c r="G33" s="12">
        <v>0.8</v>
      </c>
      <c r="H33" s="3"/>
      <c r="I33" s="9"/>
    </row>
    <row r="34" spans="2:9" x14ac:dyDescent="0.3">
      <c r="B34" s="3"/>
      <c r="C34" s="3"/>
      <c r="D34" s="3"/>
      <c r="E34" s="3"/>
      <c r="F34" s="5" t="s">
        <v>15</v>
      </c>
      <c r="G34" s="14" t="s">
        <v>16</v>
      </c>
      <c r="H34" s="6"/>
      <c r="I34" s="59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0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2" t="s">
        <v>37</v>
      </c>
      <c r="C1" s="56" t="s">
        <v>4</v>
      </c>
      <c r="D1" s="2" t="s">
        <v>5</v>
      </c>
      <c r="E1" s="2" t="s">
        <v>6</v>
      </c>
      <c r="F1" s="2" t="s">
        <v>7</v>
      </c>
      <c r="G1" s="2" t="s">
        <v>0</v>
      </c>
      <c r="H1" s="57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0.2</v>
      </c>
    </row>
    <row r="4" spans="2:8" x14ac:dyDescent="0.3">
      <c r="B4" s="42"/>
      <c r="C4" s="33" t="s">
        <v>11</v>
      </c>
      <c r="D4" s="7">
        <v>0.2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4.0000000000000008E-2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15</v>
      </c>
      <c r="D7" s="12">
        <v>0.8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1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14</v>
      </c>
      <c r="E9" s="50" t="s">
        <v>12</v>
      </c>
      <c r="F9" s="51" t="s">
        <v>16</v>
      </c>
      <c r="G9" s="45"/>
      <c r="H9" s="59">
        <f>C9*D7*E8*F8</f>
        <v>0.76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0</v>
      </c>
      <c r="F13" s="33" t="s">
        <v>8</v>
      </c>
      <c r="G13" s="45"/>
      <c r="H13" s="59">
        <f>F14*E13*D7*C9</f>
        <v>0</v>
      </c>
    </row>
    <row r="14" spans="2:8" x14ac:dyDescent="0.3">
      <c r="B14" s="63"/>
      <c r="C14" s="42"/>
      <c r="D14" s="33" t="s">
        <v>17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0.2</v>
      </c>
    </row>
    <row r="21" spans="2:8" x14ac:dyDescent="0.3">
      <c r="B21" s="61"/>
      <c r="C21" s="33" t="s">
        <v>11</v>
      </c>
      <c r="D21" s="7">
        <v>0.2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4.0000000000000008E-2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15</v>
      </c>
      <c r="D24" s="12">
        <v>0.8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1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14</v>
      </c>
      <c r="E26" s="50" t="s">
        <v>12</v>
      </c>
      <c r="F26" s="51" t="s">
        <v>16</v>
      </c>
      <c r="G26" s="45"/>
      <c r="H26" s="59">
        <f>C18*D24*E25*F25</f>
        <v>0.76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0</v>
      </c>
      <c r="F30" s="33" t="s">
        <v>8</v>
      </c>
      <c r="G30" s="45"/>
      <c r="H30" s="59">
        <f>F31*E30*D24*C18</f>
        <v>0</v>
      </c>
    </row>
    <row r="31" spans="2:8" x14ac:dyDescent="0.3">
      <c r="B31" s="42"/>
      <c r="C31" s="42"/>
      <c r="D31" s="33" t="s">
        <v>17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tabSelected="1"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21.44140625" style="1" customWidth="1"/>
    <col min="6" max="6" width="15.5546875" customWidth="1"/>
    <col min="7" max="7" width="21.6640625" style="1" customWidth="1"/>
    <col min="8" max="8" width="12.109375" hidden="1" customWidth="1"/>
    <col min="9" max="9" width="11.5546875" style="1" customWidth="1"/>
    <col min="10" max="16384" width="8.88671875" style="1"/>
  </cols>
  <sheetData>
    <row r="1" spans="2:9" ht="67.5" customHeight="1" x14ac:dyDescent="0.25">
      <c r="B1" s="2" t="s">
        <v>2</v>
      </c>
      <c r="C1" s="2" t="s">
        <v>3</v>
      </c>
      <c r="D1" s="2" t="s">
        <v>4</v>
      </c>
      <c r="E1" s="2" t="s">
        <v>39</v>
      </c>
      <c r="F1" s="2" t="s">
        <v>6</v>
      </c>
      <c r="G1" s="2" t="s">
        <v>7</v>
      </c>
      <c r="H1" s="2" t="s">
        <v>0</v>
      </c>
      <c r="I1" s="2" t="s">
        <v>1</v>
      </c>
    </row>
    <row r="2" spans="2:9" x14ac:dyDescent="0.3">
      <c r="B2" s="3"/>
      <c r="C2" s="3"/>
      <c r="D2" s="3"/>
      <c r="E2" s="3"/>
      <c r="F2" s="3"/>
      <c r="G2" s="3"/>
      <c r="H2" s="3"/>
      <c r="I2" s="4"/>
    </row>
    <row r="3" spans="2:9" x14ac:dyDescent="0.3">
      <c r="B3" s="3"/>
      <c r="C3" s="3"/>
      <c r="D3" s="3"/>
      <c r="E3" s="3"/>
      <c r="F3" s="3"/>
      <c r="G3" s="5" t="s">
        <v>52</v>
      </c>
      <c r="H3" s="6"/>
      <c r="I3" s="59">
        <f>C9*E4</f>
        <v>0.05</v>
      </c>
    </row>
    <row r="4" spans="2:9" x14ac:dyDescent="0.3">
      <c r="B4" s="3"/>
      <c r="C4" s="3"/>
      <c r="D4" s="5" t="s">
        <v>9</v>
      </c>
      <c r="E4" s="7">
        <v>0.05</v>
      </c>
      <c r="F4" s="8"/>
      <c r="G4" s="8"/>
      <c r="H4" s="3"/>
      <c r="I4" s="9"/>
    </row>
    <row r="5" spans="2:9" x14ac:dyDescent="0.3">
      <c r="B5" s="3"/>
      <c r="C5" s="10"/>
      <c r="D5" s="10"/>
      <c r="E5" s="11"/>
      <c r="F5" s="3"/>
      <c r="G5" s="5" t="s">
        <v>10</v>
      </c>
      <c r="H5" s="6"/>
      <c r="I5" s="59">
        <f>C9*E7*G6*F8</f>
        <v>0.19</v>
      </c>
    </row>
    <row r="6" spans="2:9" x14ac:dyDescent="0.3">
      <c r="B6" s="3"/>
      <c r="C6" s="11"/>
      <c r="D6" s="3"/>
      <c r="E6" s="11"/>
      <c r="F6" s="5" t="s">
        <v>11</v>
      </c>
      <c r="G6" s="7">
        <v>0.2</v>
      </c>
      <c r="H6" s="3"/>
      <c r="I6" s="9"/>
    </row>
    <row r="7" spans="2:9" x14ac:dyDescent="0.3">
      <c r="B7" s="3"/>
      <c r="C7" s="11"/>
      <c r="D7" s="5" t="s">
        <v>12</v>
      </c>
      <c r="E7" s="12">
        <v>0.95</v>
      </c>
      <c r="F7" s="3"/>
      <c r="G7" s="11"/>
      <c r="H7" s="3"/>
      <c r="I7" s="9"/>
    </row>
    <row r="8" spans="2:9" x14ac:dyDescent="0.3">
      <c r="B8" s="3"/>
      <c r="C8" s="11"/>
      <c r="D8" s="3"/>
      <c r="E8" s="11"/>
      <c r="F8" s="7">
        <v>1</v>
      </c>
      <c r="G8" s="12">
        <v>0.8</v>
      </c>
      <c r="H8" s="3"/>
      <c r="I8" s="9"/>
    </row>
    <row r="9" spans="2:9" x14ac:dyDescent="0.3">
      <c r="B9" s="5" t="s">
        <v>13</v>
      </c>
      <c r="C9" s="12">
        <v>1</v>
      </c>
      <c r="D9" s="3"/>
      <c r="E9" s="13" t="s">
        <v>14</v>
      </c>
      <c r="F9" s="13" t="s">
        <v>15</v>
      </c>
      <c r="G9" s="14" t="s">
        <v>38</v>
      </c>
      <c r="H9" s="6"/>
      <c r="I9" s="59">
        <f>C9*E7*F8*G8</f>
        <v>0.76</v>
      </c>
    </row>
    <row r="10" spans="2:9" x14ac:dyDescent="0.3">
      <c r="B10" s="3"/>
      <c r="C10" s="11"/>
      <c r="D10" s="3"/>
      <c r="E10" s="11"/>
      <c r="F10" s="11"/>
      <c r="G10" s="3"/>
      <c r="H10" s="3"/>
      <c r="I10" s="9"/>
    </row>
    <row r="11" spans="2:9" x14ac:dyDescent="0.3">
      <c r="B11" s="3"/>
      <c r="C11" s="11"/>
      <c r="D11" s="3"/>
      <c r="E11" s="15"/>
      <c r="F11" s="11"/>
      <c r="G11" s="3"/>
      <c r="H11" s="3"/>
      <c r="I11" s="9"/>
    </row>
    <row r="12" spans="2:9" x14ac:dyDescent="0.3">
      <c r="B12" s="3"/>
      <c r="C12" s="11"/>
      <c r="D12" s="3"/>
      <c r="E12" s="3"/>
      <c r="F12" s="11"/>
      <c r="G12" s="3"/>
      <c r="H12" s="3"/>
      <c r="I12" s="9"/>
    </row>
    <row r="13" spans="2:9" x14ac:dyDescent="0.3">
      <c r="B13" s="3"/>
      <c r="C13" s="11"/>
      <c r="D13" s="3"/>
      <c r="E13" s="3"/>
      <c r="F13" s="12">
        <v>0</v>
      </c>
      <c r="G13" s="5" t="s">
        <v>8</v>
      </c>
      <c r="H13" s="6"/>
      <c r="I13" s="59">
        <f>G14*F13*E7*C9</f>
        <v>0</v>
      </c>
    </row>
    <row r="14" spans="2:9" x14ac:dyDescent="0.3">
      <c r="B14" s="16">
        <f>0.00001</f>
        <v>1.0000000000000001E-5</v>
      </c>
      <c r="C14" s="11"/>
      <c r="D14" s="3"/>
      <c r="E14" s="5" t="s">
        <v>17</v>
      </c>
      <c r="F14" s="17" t="s">
        <v>11</v>
      </c>
      <c r="G14" s="7">
        <v>0.2</v>
      </c>
      <c r="H14" s="3"/>
      <c r="I14" s="9"/>
    </row>
    <row r="15" spans="2:9" x14ac:dyDescent="0.3">
      <c r="B15" s="18">
        <f>0.0001</f>
        <v>1E-4</v>
      </c>
      <c r="C15" s="11"/>
      <c r="D15" s="3"/>
      <c r="E15" s="3"/>
      <c r="F15" s="15"/>
      <c r="G15" s="11"/>
      <c r="H15" s="3"/>
      <c r="I15" s="9"/>
    </row>
    <row r="16" spans="2:9" x14ac:dyDescent="0.3">
      <c r="B16" s="3"/>
      <c r="C16" s="11"/>
      <c r="D16" s="3"/>
      <c r="E16" s="3"/>
      <c r="F16" s="3"/>
      <c r="G16" s="12">
        <v>0.8</v>
      </c>
      <c r="H16" s="3"/>
      <c r="I16" s="9"/>
    </row>
    <row r="17" spans="2:9" x14ac:dyDescent="0.3">
      <c r="B17" s="3"/>
      <c r="C17" s="11"/>
      <c r="D17" s="3"/>
      <c r="E17" s="3"/>
      <c r="F17" s="5" t="s">
        <v>15</v>
      </c>
      <c r="G17" s="14" t="s">
        <v>16</v>
      </c>
      <c r="H17" s="6"/>
      <c r="I17" s="59">
        <f>G16*F13*E7*C9</f>
        <v>0</v>
      </c>
    </row>
    <row r="18" spans="2:9" x14ac:dyDescent="0.3">
      <c r="B18" s="3"/>
      <c r="C18" s="11"/>
      <c r="D18" s="3"/>
      <c r="E18" s="3"/>
      <c r="F18" s="3"/>
      <c r="G18" s="3"/>
      <c r="H18" s="3"/>
      <c r="I18" s="9"/>
    </row>
    <row r="19" spans="2:9" x14ac:dyDescent="0.3">
      <c r="B19" s="3"/>
      <c r="C19" s="11"/>
      <c r="D19" s="3"/>
      <c r="E19" s="3"/>
      <c r="F19" s="3"/>
      <c r="G19" s="3"/>
      <c r="H19" s="3"/>
      <c r="I19" s="9"/>
    </row>
    <row r="20" spans="2:9" x14ac:dyDescent="0.3">
      <c r="B20" s="3"/>
      <c r="C20" s="11"/>
      <c r="D20" s="3"/>
      <c r="E20" s="10"/>
      <c r="F20" s="10"/>
      <c r="G20" s="19" t="s">
        <v>18</v>
      </c>
      <c r="H20" s="6"/>
      <c r="I20" s="59">
        <f>E21*D25*C22</f>
        <v>4.0000000000000008E-2</v>
      </c>
    </row>
    <row r="21" spans="2:9" x14ac:dyDescent="0.3">
      <c r="B21" s="3"/>
      <c r="C21" s="11"/>
      <c r="D21" s="5" t="s">
        <v>11</v>
      </c>
      <c r="E21" s="12">
        <v>0.2</v>
      </c>
      <c r="F21" s="3"/>
      <c r="G21" s="3"/>
      <c r="H21" s="3"/>
      <c r="I21" s="9"/>
    </row>
    <row r="22" spans="2:9" x14ac:dyDescent="0.3">
      <c r="B22" s="5" t="s">
        <v>19</v>
      </c>
      <c r="C22" s="12">
        <v>1</v>
      </c>
      <c r="D22" s="10"/>
      <c r="E22" s="20"/>
      <c r="F22" s="3"/>
      <c r="G22" s="3"/>
      <c r="H22" s="3"/>
      <c r="I22" s="9"/>
    </row>
    <row r="23" spans="2:9" x14ac:dyDescent="0.3">
      <c r="B23" s="3"/>
      <c r="C23" s="11"/>
      <c r="D23" s="11"/>
      <c r="E23" s="20"/>
      <c r="F23" s="3"/>
      <c r="G23" s="3"/>
      <c r="H23" s="3"/>
      <c r="I23" s="9"/>
    </row>
    <row r="24" spans="2:9" x14ac:dyDescent="0.3">
      <c r="B24" s="3"/>
      <c r="C24" s="11"/>
      <c r="D24" s="17" t="s">
        <v>15</v>
      </c>
      <c r="E24" s="21">
        <v>0.8</v>
      </c>
      <c r="F24" s="10"/>
      <c r="G24" s="19" t="s">
        <v>38</v>
      </c>
      <c r="H24" s="6"/>
      <c r="I24" s="59">
        <f>E24*D25*C22</f>
        <v>0.16000000000000003</v>
      </c>
    </row>
    <row r="25" spans="2:9" x14ac:dyDescent="0.3">
      <c r="B25" s="3"/>
      <c r="C25" s="17" t="s">
        <v>20</v>
      </c>
      <c r="D25" s="12">
        <v>0.2</v>
      </c>
      <c r="E25" s="3"/>
      <c r="F25" s="3"/>
      <c r="G25" s="3"/>
      <c r="H25" s="3"/>
      <c r="I25" s="9"/>
    </row>
    <row r="26" spans="2:9" x14ac:dyDescent="0.3">
      <c r="B26" s="3"/>
      <c r="C26" s="11"/>
      <c r="D26" s="11"/>
      <c r="E26" s="3"/>
      <c r="F26" s="3"/>
      <c r="G26" s="3"/>
      <c r="H26" s="3"/>
      <c r="I26" s="9"/>
    </row>
    <row r="27" spans="2:9" x14ac:dyDescent="0.3">
      <c r="B27" s="3"/>
      <c r="C27" s="15"/>
      <c r="D27" s="11"/>
      <c r="E27" s="3"/>
      <c r="F27" s="3"/>
      <c r="G27" s="3"/>
      <c r="H27" s="3"/>
      <c r="I27" s="9"/>
    </row>
    <row r="28" spans="2:9" x14ac:dyDescent="0.3">
      <c r="B28" s="3"/>
      <c r="C28" s="3"/>
      <c r="D28" s="11"/>
      <c r="E28" s="3"/>
      <c r="F28" s="3"/>
      <c r="G28" s="5" t="s">
        <v>21</v>
      </c>
      <c r="H28" s="6"/>
      <c r="I28" s="59">
        <f>E29*D30*C22</f>
        <v>4.0000000000000008E-2</v>
      </c>
    </row>
    <row r="29" spans="2:9" x14ac:dyDescent="0.3">
      <c r="B29" s="3"/>
      <c r="C29" s="5" t="s">
        <v>22</v>
      </c>
      <c r="D29" s="13" t="s">
        <v>9</v>
      </c>
      <c r="E29" s="7">
        <v>0.05</v>
      </c>
      <c r="F29" s="8"/>
      <c r="G29" s="8"/>
      <c r="H29" s="3"/>
      <c r="I29" s="9"/>
    </row>
    <row r="30" spans="2:9" x14ac:dyDescent="0.3">
      <c r="B30" s="3"/>
      <c r="C30" s="3"/>
      <c r="D30" s="21">
        <v>0.8</v>
      </c>
      <c r="E30" s="11"/>
      <c r="F30" s="3"/>
      <c r="G30" s="19" t="s">
        <v>23</v>
      </c>
      <c r="H30" s="6"/>
      <c r="I30" s="59">
        <f>G31*E32*D30*C22</f>
        <v>0.15200000000000002</v>
      </c>
    </row>
    <row r="31" spans="2:9" x14ac:dyDescent="0.3">
      <c r="B31" s="3"/>
      <c r="C31" s="3"/>
      <c r="D31" s="3"/>
      <c r="E31" s="11"/>
      <c r="F31" s="5" t="s">
        <v>11</v>
      </c>
      <c r="G31" s="7">
        <v>0.2</v>
      </c>
      <c r="H31" s="3"/>
      <c r="I31" s="9"/>
    </row>
    <row r="32" spans="2:9" x14ac:dyDescent="0.3">
      <c r="B32" s="3"/>
      <c r="C32" s="3"/>
      <c r="D32" s="5" t="s">
        <v>12</v>
      </c>
      <c r="E32" s="21">
        <v>0.95</v>
      </c>
      <c r="F32" s="10"/>
      <c r="G32" s="20"/>
      <c r="H32" s="3"/>
      <c r="I32" s="9"/>
    </row>
    <row r="33" spans="2:9" x14ac:dyDescent="0.3">
      <c r="B33" s="3"/>
      <c r="C33" s="3"/>
      <c r="D33" s="3"/>
      <c r="E33" s="3"/>
      <c r="F33" s="3"/>
      <c r="G33" s="12">
        <v>0.8</v>
      </c>
      <c r="H33" s="3"/>
      <c r="I33" s="9"/>
    </row>
    <row r="34" spans="2:9" x14ac:dyDescent="0.3">
      <c r="B34" s="3"/>
      <c r="C34" s="3"/>
      <c r="D34" s="3"/>
      <c r="E34" s="3"/>
      <c r="F34" s="5" t="s">
        <v>15</v>
      </c>
      <c r="G34" s="14" t="s">
        <v>38</v>
      </c>
      <c r="H34" s="6"/>
      <c r="I34" s="59">
        <f>G33*E32*D30*C22</f>
        <v>0.6080000000000001</v>
      </c>
    </row>
    <row r="35" spans="2:9" x14ac:dyDescent="0.3">
      <c r="F35" s="1"/>
      <c r="H35" s="1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3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0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2" t="s">
        <v>37</v>
      </c>
      <c r="C1" s="56" t="s">
        <v>4</v>
      </c>
      <c r="D1" s="2" t="s">
        <v>39</v>
      </c>
      <c r="E1" s="2" t="s">
        <v>6</v>
      </c>
      <c r="F1" s="2" t="s">
        <v>7</v>
      </c>
      <c r="G1" s="2" t="s">
        <v>0</v>
      </c>
      <c r="H1" s="57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0.2</v>
      </c>
    </row>
    <row r="4" spans="2:8" x14ac:dyDescent="0.3">
      <c r="B4" s="42"/>
      <c r="C4" s="33" t="s">
        <v>11</v>
      </c>
      <c r="D4" s="7">
        <v>0.2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4.0000000000000008E-2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15</v>
      </c>
      <c r="D7" s="12">
        <v>0.8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1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14</v>
      </c>
      <c r="E9" s="50" t="s">
        <v>12</v>
      </c>
      <c r="F9" s="51" t="s">
        <v>38</v>
      </c>
      <c r="G9" s="45"/>
      <c r="H9" s="59">
        <f>C9*D7*E8*F8</f>
        <v>0.76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0</v>
      </c>
      <c r="F13" s="33" t="s">
        <v>8</v>
      </c>
      <c r="G13" s="45"/>
      <c r="H13" s="59">
        <f>F14*E13*D7*C9</f>
        <v>0</v>
      </c>
    </row>
    <row r="14" spans="2:8" x14ac:dyDescent="0.3">
      <c r="B14" s="63"/>
      <c r="C14" s="42"/>
      <c r="D14" s="33" t="s">
        <v>17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0.2</v>
      </c>
    </row>
    <row r="21" spans="2:8" x14ac:dyDescent="0.3">
      <c r="B21" s="61"/>
      <c r="C21" s="33" t="s">
        <v>11</v>
      </c>
      <c r="D21" s="7">
        <v>0.2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4.0000000000000008E-2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15</v>
      </c>
      <c r="D24" s="12">
        <v>0.8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1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14</v>
      </c>
      <c r="E26" s="50" t="s">
        <v>12</v>
      </c>
      <c r="F26" s="51" t="s">
        <v>38</v>
      </c>
      <c r="G26" s="45"/>
      <c r="H26" s="59">
        <f>C18*D24*E25*F25</f>
        <v>0.76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0</v>
      </c>
      <c r="F30" s="33" t="s">
        <v>8</v>
      </c>
      <c r="G30" s="45"/>
      <c r="H30" s="59">
        <f>F31*E30*D24*C18</f>
        <v>0</v>
      </c>
    </row>
    <row r="31" spans="2:8" x14ac:dyDescent="0.3">
      <c r="B31" s="42"/>
      <c r="C31" s="42"/>
      <c r="D31" s="33" t="s">
        <v>17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1" activePane="bottomLeft" state="frozen"/>
      <selection pane="bottomLeft" activeCell="B18" sqref="B18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0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2" t="s">
        <v>37</v>
      </c>
      <c r="C1" s="56" t="s">
        <v>4</v>
      </c>
      <c r="D1" s="2" t="s">
        <v>5</v>
      </c>
      <c r="E1" s="2" t="s">
        <v>6</v>
      </c>
      <c r="F1" s="2" t="s">
        <v>7</v>
      </c>
      <c r="G1" s="2" t="s">
        <v>0</v>
      </c>
      <c r="H1" s="57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0.2</v>
      </c>
    </row>
    <row r="4" spans="2:8" x14ac:dyDescent="0.3">
      <c r="B4" s="42"/>
      <c r="C4" s="33" t="s">
        <v>11</v>
      </c>
      <c r="D4" s="7">
        <v>0.2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0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15</v>
      </c>
      <c r="D7" s="12">
        <v>0.8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0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32</v>
      </c>
      <c r="E9" s="50" t="s">
        <v>12</v>
      </c>
      <c r="F9" s="51" t="s">
        <v>16</v>
      </c>
      <c r="G9" s="45"/>
      <c r="H9" s="59">
        <f>C9*D7*E8*F8</f>
        <v>0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1</v>
      </c>
      <c r="F13" s="33" t="s">
        <v>8</v>
      </c>
      <c r="G13" s="45"/>
      <c r="H13" s="59">
        <f>F14*E13*D7*C9</f>
        <v>4.0000000000000008E-2</v>
      </c>
    </row>
    <row r="14" spans="2:8" x14ac:dyDescent="0.3">
      <c r="B14" s="63"/>
      <c r="C14" s="42"/>
      <c r="D14" s="33" t="s">
        <v>33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0.76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0.2</v>
      </c>
    </row>
    <row r="21" spans="2:8" x14ac:dyDescent="0.3">
      <c r="B21" s="61"/>
      <c r="C21" s="33" t="s">
        <v>11</v>
      </c>
      <c r="D21" s="7">
        <v>0.2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0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15</v>
      </c>
      <c r="D24" s="12">
        <v>0.8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0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32</v>
      </c>
      <c r="E26" s="50" t="s">
        <v>12</v>
      </c>
      <c r="F26" s="51" t="s">
        <v>16</v>
      </c>
      <c r="G26" s="45"/>
      <c r="H26" s="59">
        <f>C18*D24*E25*F25</f>
        <v>0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1</v>
      </c>
      <c r="F30" s="33" t="s">
        <v>8</v>
      </c>
      <c r="G30" s="45"/>
      <c r="H30" s="59">
        <f>F31*E30*D24*C18</f>
        <v>4.0000000000000008E-2</v>
      </c>
    </row>
    <row r="31" spans="2:8" x14ac:dyDescent="0.3">
      <c r="B31" s="42"/>
      <c r="C31" s="42"/>
      <c r="D31" s="33" t="s">
        <v>33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0.76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2" activePane="bottomLeft" state="frozen"/>
      <selection pane="bottomLeft" activeCell="B1" sqref="B1:H27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19.5546875" style="1" customWidth="1"/>
    <col min="7" max="7" width="18.33203125" style="1" customWidth="1"/>
    <col min="8" max="8" width="12.109375" customWidth="1"/>
    <col min="9" max="16384" width="8.88671875" style="1"/>
  </cols>
  <sheetData>
    <row r="1" spans="2:9" ht="58.95" customHeight="1" x14ac:dyDescent="0.3">
      <c r="B1" s="66" t="s">
        <v>2</v>
      </c>
      <c r="C1" s="80" t="s">
        <v>4</v>
      </c>
      <c r="D1" s="80" t="s">
        <v>6</v>
      </c>
      <c r="E1" s="81" t="s">
        <v>47</v>
      </c>
      <c r="F1" s="82"/>
      <c r="G1" s="67" t="s">
        <v>7</v>
      </c>
      <c r="H1" s="67" t="s">
        <v>1</v>
      </c>
      <c r="I1" s="44"/>
    </row>
    <row r="2" spans="2:9" x14ac:dyDescent="0.3">
      <c r="B2" s="42"/>
      <c r="C2" s="42"/>
      <c r="D2" s="42"/>
      <c r="E2" s="42"/>
      <c r="F2" s="43"/>
      <c r="G2" s="42"/>
      <c r="H2" s="43"/>
      <c r="I2" s="44"/>
    </row>
    <row r="3" spans="2:9" x14ac:dyDescent="0.3">
      <c r="B3" s="42"/>
      <c r="C3" s="42"/>
      <c r="D3" s="42"/>
      <c r="E3" s="83"/>
      <c r="F3" s="70"/>
      <c r="G3" s="71" t="s">
        <v>42</v>
      </c>
      <c r="H3" s="59">
        <f>D4</f>
        <v>0.2</v>
      </c>
      <c r="I3" s="44"/>
    </row>
    <row r="4" spans="2:9" x14ac:dyDescent="0.3">
      <c r="B4" s="42"/>
      <c r="C4" s="33" t="s">
        <v>11</v>
      </c>
      <c r="D4" s="7">
        <v>0.2</v>
      </c>
      <c r="E4" s="42"/>
      <c r="F4" s="43"/>
      <c r="G4" s="42"/>
      <c r="H4" s="47"/>
      <c r="I4" s="44"/>
    </row>
    <row r="5" spans="2:9" x14ac:dyDescent="0.3">
      <c r="B5" s="42"/>
      <c r="C5" s="48"/>
      <c r="D5" s="49"/>
      <c r="E5" s="42"/>
      <c r="F5" s="43"/>
      <c r="G5" s="42"/>
      <c r="H5" s="72"/>
      <c r="I5" s="44"/>
    </row>
    <row r="6" spans="2:9" x14ac:dyDescent="0.3">
      <c r="B6" s="42"/>
      <c r="C6" s="73"/>
      <c r="D6" s="49"/>
      <c r="E6" s="42"/>
      <c r="F6" s="43"/>
      <c r="G6" s="42"/>
      <c r="H6" s="47"/>
      <c r="I6" s="44"/>
    </row>
    <row r="7" spans="2:9" x14ac:dyDescent="0.3">
      <c r="B7" s="42"/>
      <c r="C7" s="50" t="s">
        <v>15</v>
      </c>
      <c r="D7" s="12">
        <v>0.8</v>
      </c>
      <c r="E7" s="42"/>
      <c r="F7" s="43"/>
      <c r="G7" s="42" t="s">
        <v>36</v>
      </c>
      <c r="H7" s="59">
        <f>F8*E10*D7</f>
        <v>0.1152</v>
      </c>
      <c r="I7" s="44"/>
    </row>
    <row r="8" spans="2:9" x14ac:dyDescent="0.3">
      <c r="B8" s="42"/>
      <c r="C8" s="49"/>
      <c r="D8" s="49"/>
      <c r="E8" s="33" t="s">
        <v>48</v>
      </c>
      <c r="F8" s="84">
        <v>0.6</v>
      </c>
      <c r="G8" s="46"/>
      <c r="H8" s="47"/>
      <c r="I8" s="44"/>
    </row>
    <row r="9" spans="2:9" x14ac:dyDescent="0.3">
      <c r="B9" s="33" t="s">
        <v>13</v>
      </c>
      <c r="C9" s="49"/>
      <c r="D9" s="49"/>
      <c r="E9" s="33"/>
      <c r="F9" s="85"/>
      <c r="G9" s="42"/>
      <c r="H9" s="72"/>
      <c r="I9" s="44"/>
    </row>
    <row r="10" spans="2:9" x14ac:dyDescent="0.3">
      <c r="B10" s="42"/>
      <c r="C10" s="49"/>
      <c r="D10" s="50" t="s">
        <v>43</v>
      </c>
      <c r="E10" s="7">
        <v>0.24</v>
      </c>
      <c r="F10" s="85"/>
      <c r="G10" s="42"/>
      <c r="H10" s="47"/>
      <c r="I10" s="44"/>
    </row>
    <row r="11" spans="2:9" x14ac:dyDescent="0.3">
      <c r="B11" s="42"/>
      <c r="C11" s="49"/>
      <c r="D11" s="86"/>
      <c r="E11" s="50" t="s">
        <v>49</v>
      </c>
      <c r="F11" s="87">
        <v>0.4</v>
      </c>
      <c r="G11" s="48" t="s">
        <v>23</v>
      </c>
      <c r="H11" s="59">
        <f>F11*E10*D7</f>
        <v>7.6800000000000007E-2</v>
      </c>
      <c r="I11" s="44"/>
    </row>
    <row r="12" spans="2:9" x14ac:dyDescent="0.3">
      <c r="B12" s="42"/>
      <c r="C12" s="49"/>
      <c r="D12" s="74"/>
      <c r="E12" s="12">
        <v>0.76</v>
      </c>
      <c r="F12" s="43"/>
      <c r="G12" s="42"/>
      <c r="H12" s="47"/>
      <c r="I12" s="44"/>
    </row>
    <row r="13" spans="2:9" x14ac:dyDescent="0.3">
      <c r="B13" s="42"/>
      <c r="C13" s="49"/>
      <c r="D13" s="33" t="s">
        <v>44</v>
      </c>
      <c r="E13" s="51"/>
      <c r="F13" s="70"/>
      <c r="G13" s="48" t="s">
        <v>16</v>
      </c>
      <c r="H13" s="59">
        <f>E12*D7</f>
        <v>0.6080000000000001</v>
      </c>
      <c r="I13" s="44"/>
    </row>
    <row r="14" spans="2:9" x14ac:dyDescent="0.3">
      <c r="B14" s="63"/>
      <c r="C14" s="49"/>
      <c r="D14" s="42"/>
      <c r="E14" s="42"/>
      <c r="F14" s="43"/>
      <c r="G14" s="42"/>
      <c r="H14" s="47"/>
      <c r="I14" s="44"/>
    </row>
    <row r="15" spans="2:9" x14ac:dyDescent="0.3">
      <c r="B15" s="75"/>
      <c r="C15" s="49"/>
      <c r="D15" s="42"/>
      <c r="E15" s="42"/>
      <c r="F15" s="43"/>
      <c r="G15" s="42"/>
      <c r="H15" s="43"/>
      <c r="I15" s="44"/>
    </row>
    <row r="16" spans="2:9" x14ac:dyDescent="0.3">
      <c r="B16" s="33" t="s">
        <v>19</v>
      </c>
      <c r="C16" s="49"/>
      <c r="D16" s="42"/>
      <c r="E16" s="83"/>
      <c r="F16" s="70"/>
      <c r="G16" s="71" t="s">
        <v>42</v>
      </c>
      <c r="H16" s="59">
        <f>D17</f>
        <v>3.5000000000000003E-2</v>
      </c>
      <c r="I16" s="44"/>
    </row>
    <row r="17" spans="2:9" x14ac:dyDescent="0.3">
      <c r="B17" s="42"/>
      <c r="C17" s="50" t="s">
        <v>50</v>
      </c>
      <c r="D17" s="7">
        <v>3.5000000000000003E-2</v>
      </c>
      <c r="E17" s="42"/>
      <c r="F17" s="43"/>
      <c r="G17" s="42"/>
      <c r="H17" s="47"/>
      <c r="I17" s="44"/>
    </row>
    <row r="18" spans="2:9" x14ac:dyDescent="0.3">
      <c r="B18" s="42"/>
      <c r="C18" s="52"/>
      <c r="D18" s="49"/>
      <c r="E18" s="42"/>
      <c r="F18" s="43"/>
      <c r="G18" s="42"/>
      <c r="H18" s="72"/>
      <c r="I18" s="44"/>
    </row>
    <row r="19" spans="2:9" x14ac:dyDescent="0.3">
      <c r="B19" s="42"/>
      <c r="C19" s="46"/>
      <c r="D19" s="49"/>
      <c r="E19" s="42"/>
      <c r="F19" s="43"/>
      <c r="G19" s="42"/>
      <c r="H19" s="47"/>
      <c r="I19" s="44"/>
    </row>
    <row r="20" spans="2:9" x14ac:dyDescent="0.3">
      <c r="B20" s="42"/>
      <c r="C20" s="33" t="s">
        <v>51</v>
      </c>
      <c r="D20" s="12">
        <v>0.96499999999999997</v>
      </c>
      <c r="E20" s="42"/>
      <c r="F20" s="43"/>
      <c r="G20" s="42" t="s">
        <v>36</v>
      </c>
      <c r="H20" s="59">
        <f>F21*E23*D20</f>
        <v>8.3375999999999988E-3</v>
      </c>
      <c r="I20" s="44"/>
    </row>
    <row r="21" spans="2:9" x14ac:dyDescent="0.3">
      <c r="B21" s="42"/>
      <c r="C21" s="42"/>
      <c r="D21" s="49"/>
      <c r="E21" s="33" t="s">
        <v>43</v>
      </c>
      <c r="F21" s="84">
        <v>0.24</v>
      </c>
      <c r="G21" s="46"/>
      <c r="H21" s="47"/>
      <c r="I21" s="44"/>
    </row>
    <row r="22" spans="2:9" x14ac:dyDescent="0.3">
      <c r="B22" s="33"/>
      <c r="C22" s="42"/>
      <c r="D22" s="49"/>
      <c r="E22" s="33"/>
      <c r="F22" s="85"/>
      <c r="G22" s="42"/>
      <c r="H22" s="72"/>
      <c r="I22" s="44"/>
    </row>
    <row r="23" spans="2:9" x14ac:dyDescent="0.3">
      <c r="B23" s="42"/>
      <c r="C23" s="42"/>
      <c r="D23" s="50" t="s">
        <v>45</v>
      </c>
      <c r="E23" s="7">
        <v>3.5999999999999997E-2</v>
      </c>
      <c r="F23" s="85"/>
      <c r="G23" s="42"/>
      <c r="H23" s="47"/>
      <c r="I23" s="44"/>
    </row>
    <row r="24" spans="2:9" x14ac:dyDescent="0.3">
      <c r="B24" s="42"/>
      <c r="C24" s="42"/>
      <c r="D24" s="86"/>
      <c r="E24" s="50" t="s">
        <v>44</v>
      </c>
      <c r="F24" s="87">
        <v>0.76</v>
      </c>
      <c r="G24" s="48" t="s">
        <v>23</v>
      </c>
      <c r="H24" s="59">
        <f>F24*E23*D20</f>
        <v>2.6402399999999999E-2</v>
      </c>
      <c r="I24" s="44"/>
    </row>
    <row r="25" spans="2:9" x14ac:dyDescent="0.3">
      <c r="B25" s="42"/>
      <c r="C25" s="42"/>
      <c r="D25" s="74"/>
      <c r="E25" s="12">
        <v>0.96399999999999997</v>
      </c>
      <c r="F25" s="43"/>
      <c r="G25" s="42"/>
      <c r="H25" s="47"/>
      <c r="I25" s="44"/>
    </row>
    <row r="26" spans="2:9" x14ac:dyDescent="0.3">
      <c r="B26" s="42"/>
      <c r="C26" s="42"/>
      <c r="D26" s="33" t="s">
        <v>46</v>
      </c>
      <c r="E26" s="51"/>
      <c r="F26" s="70"/>
      <c r="G26" s="48" t="s">
        <v>16</v>
      </c>
      <c r="H26" s="59">
        <f>E25*D20</f>
        <v>0.93025999999999998</v>
      </c>
      <c r="I26" s="44"/>
    </row>
    <row r="27" spans="2:9" x14ac:dyDescent="0.3">
      <c r="B27" s="75"/>
      <c r="C27" s="42"/>
      <c r="D27" s="42"/>
      <c r="E27" s="42"/>
      <c r="F27" s="43"/>
      <c r="G27" s="42"/>
      <c r="H27" s="47"/>
      <c r="I27" s="44"/>
    </row>
    <row r="28" spans="2:9" x14ac:dyDescent="0.3">
      <c r="B28" s="42"/>
      <c r="C28" s="42"/>
      <c r="D28" s="42"/>
      <c r="E28" s="33"/>
      <c r="F28" s="43"/>
      <c r="G28" s="42"/>
      <c r="H28" s="47"/>
      <c r="I28" s="44"/>
    </row>
    <row r="29" spans="2:9" x14ac:dyDescent="0.3">
      <c r="B29" s="42"/>
      <c r="C29" s="33"/>
      <c r="D29" s="42"/>
      <c r="E29" s="42"/>
      <c r="F29" s="43"/>
      <c r="G29" s="42"/>
      <c r="H29" s="47"/>
      <c r="I29" s="44"/>
    </row>
    <row r="30" spans="2:9" x14ac:dyDescent="0.3">
      <c r="B30" s="42"/>
      <c r="C30" s="74"/>
      <c r="D30" s="42"/>
      <c r="E30" s="33"/>
      <c r="F30" s="43"/>
      <c r="G30" s="42"/>
      <c r="H30" s="47"/>
      <c r="I30" s="44"/>
    </row>
    <row r="31" spans="2:9" x14ac:dyDescent="0.3">
      <c r="B31" s="76"/>
      <c r="C31" s="76"/>
      <c r="D31" s="79"/>
      <c r="E31" s="78"/>
      <c r="F31" s="4"/>
      <c r="G31" s="3"/>
      <c r="H31" s="77"/>
    </row>
    <row r="32" spans="2:9" ht="42" x14ac:dyDescent="0.3">
      <c r="B32" s="66" t="s">
        <v>2</v>
      </c>
      <c r="C32" s="80" t="s">
        <v>4</v>
      </c>
      <c r="D32" s="80" t="s">
        <v>6</v>
      </c>
      <c r="E32" s="81" t="s">
        <v>47</v>
      </c>
      <c r="F32" s="82"/>
      <c r="G32" s="67" t="s">
        <v>7</v>
      </c>
      <c r="H32" s="67" t="s">
        <v>1</v>
      </c>
    </row>
    <row r="33" spans="2:8" x14ac:dyDescent="0.3">
      <c r="B33" s="42"/>
      <c r="C33" s="42"/>
      <c r="D33" s="42"/>
      <c r="E33" s="42"/>
      <c r="F33" s="43"/>
      <c r="G33" s="42"/>
      <c r="H33" s="43"/>
    </row>
    <row r="34" spans="2:8" x14ac:dyDescent="0.3">
      <c r="B34" s="42"/>
      <c r="C34" s="42"/>
      <c r="D34" s="42"/>
      <c r="E34" s="83"/>
      <c r="F34" s="70"/>
      <c r="G34" s="71" t="s">
        <v>42</v>
      </c>
      <c r="H34" s="59">
        <f>D35</f>
        <v>0.2</v>
      </c>
    </row>
    <row r="35" spans="2:8" x14ac:dyDescent="0.3">
      <c r="B35" s="42"/>
      <c r="C35" s="33" t="s">
        <v>11</v>
      </c>
      <c r="D35" s="7">
        <v>0.2</v>
      </c>
      <c r="E35" s="42"/>
      <c r="F35" s="43"/>
      <c r="G35" s="42"/>
      <c r="H35" s="47"/>
    </row>
    <row r="36" spans="2:8" x14ac:dyDescent="0.3">
      <c r="B36" s="42"/>
      <c r="C36" s="48"/>
      <c r="D36" s="49"/>
      <c r="E36" s="42"/>
      <c r="F36" s="43"/>
      <c r="G36" s="42"/>
      <c r="H36" s="72"/>
    </row>
    <row r="37" spans="2:8" x14ac:dyDescent="0.3">
      <c r="B37" s="42"/>
      <c r="C37" s="73"/>
      <c r="D37" s="49"/>
      <c r="E37" s="42"/>
      <c r="F37" s="43"/>
      <c r="G37" s="42"/>
      <c r="H37" s="47"/>
    </row>
    <row r="38" spans="2:8" x14ac:dyDescent="0.3">
      <c r="B38" s="42"/>
      <c r="C38" s="50" t="s">
        <v>15</v>
      </c>
      <c r="D38" s="12">
        <v>0.8</v>
      </c>
      <c r="E38" s="42"/>
      <c r="F38" s="43"/>
      <c r="G38" s="42" t="s">
        <v>36</v>
      </c>
      <c r="H38" s="59">
        <f>F39*E41*D38</f>
        <v>0.1152</v>
      </c>
    </row>
    <row r="39" spans="2:8" x14ac:dyDescent="0.3">
      <c r="B39" s="42"/>
      <c r="C39" s="49"/>
      <c r="D39" s="49"/>
      <c r="E39" s="33" t="s">
        <v>48</v>
      </c>
      <c r="F39" s="84">
        <v>0.6</v>
      </c>
      <c r="G39" s="46"/>
      <c r="H39" s="47"/>
    </row>
    <row r="40" spans="2:8" x14ac:dyDescent="0.3">
      <c r="B40" s="33" t="s">
        <v>13</v>
      </c>
      <c r="C40" s="49"/>
      <c r="D40" s="49"/>
      <c r="E40" s="33"/>
      <c r="F40" s="85"/>
      <c r="G40" s="42"/>
      <c r="H40" s="72"/>
    </row>
    <row r="41" spans="2:8" x14ac:dyDescent="0.3">
      <c r="B41" s="42"/>
      <c r="C41" s="49"/>
      <c r="D41" s="50" t="s">
        <v>43</v>
      </c>
      <c r="E41" s="7">
        <v>0.24</v>
      </c>
      <c r="F41" s="85"/>
      <c r="G41" s="42"/>
      <c r="H41" s="47"/>
    </row>
    <row r="42" spans="2:8" x14ac:dyDescent="0.3">
      <c r="B42" s="42"/>
      <c r="C42" s="49"/>
      <c r="D42" s="86"/>
      <c r="E42" s="50" t="s">
        <v>49</v>
      </c>
      <c r="F42" s="87">
        <v>0.4</v>
      </c>
      <c r="G42" s="48" t="s">
        <v>52</v>
      </c>
      <c r="H42" s="59">
        <f>F42*E41*D38</f>
        <v>7.6800000000000007E-2</v>
      </c>
    </row>
    <row r="43" spans="2:8" x14ac:dyDescent="0.3">
      <c r="B43" s="42"/>
      <c r="C43" s="49"/>
      <c r="D43" s="74"/>
      <c r="E43" s="12">
        <v>0.76</v>
      </c>
      <c r="F43" s="43"/>
      <c r="G43" s="42"/>
      <c r="H43" s="47"/>
    </row>
    <row r="44" spans="2:8" x14ac:dyDescent="0.3">
      <c r="B44" s="42"/>
      <c r="C44" s="49"/>
      <c r="D44" s="33" t="s">
        <v>44</v>
      </c>
      <c r="E44" s="51"/>
      <c r="F44" s="70"/>
      <c r="G44" s="48" t="s">
        <v>16</v>
      </c>
      <c r="H44" s="59">
        <f>E43*D38</f>
        <v>0.6080000000000001</v>
      </c>
    </row>
    <row r="45" spans="2:8" x14ac:dyDescent="0.3">
      <c r="B45" s="63"/>
      <c r="C45" s="49"/>
      <c r="D45" s="42"/>
      <c r="E45" s="42"/>
      <c r="F45" s="43"/>
      <c r="G45" s="42"/>
      <c r="H45" s="47"/>
    </row>
    <row r="46" spans="2:8" x14ac:dyDescent="0.3">
      <c r="B46" s="75"/>
      <c r="C46" s="49"/>
      <c r="D46" s="42"/>
      <c r="E46" s="42"/>
      <c r="F46" s="43"/>
      <c r="G46" s="42"/>
      <c r="H46" s="43"/>
    </row>
    <row r="47" spans="2:8" x14ac:dyDescent="0.3">
      <c r="B47" s="33" t="s">
        <v>19</v>
      </c>
      <c r="C47" s="49"/>
      <c r="D47" s="42"/>
      <c r="E47" s="83"/>
      <c r="F47" s="70"/>
      <c r="G47" s="71" t="s">
        <v>42</v>
      </c>
      <c r="H47" s="59">
        <f>D48</f>
        <v>3.5000000000000003E-2</v>
      </c>
    </row>
    <row r="48" spans="2:8" x14ac:dyDescent="0.3">
      <c r="B48" s="42"/>
      <c r="C48" s="50" t="s">
        <v>50</v>
      </c>
      <c r="D48" s="7">
        <v>3.5000000000000003E-2</v>
      </c>
      <c r="E48" s="42"/>
      <c r="F48" s="43"/>
      <c r="G48" s="42"/>
      <c r="H48" s="47"/>
    </row>
    <row r="49" spans="2:8" x14ac:dyDescent="0.3">
      <c r="B49" s="42"/>
      <c r="C49" s="52"/>
      <c r="D49" s="49"/>
      <c r="E49" s="42"/>
      <c r="F49" s="43"/>
      <c r="G49" s="42"/>
      <c r="H49" s="72"/>
    </row>
    <row r="50" spans="2:8" x14ac:dyDescent="0.3">
      <c r="B50" s="42"/>
      <c r="C50" s="46"/>
      <c r="D50" s="49"/>
      <c r="E50" s="42"/>
      <c r="F50" s="43"/>
      <c r="G50" s="42"/>
      <c r="H50" s="47"/>
    </row>
    <row r="51" spans="2:8" x14ac:dyDescent="0.3">
      <c r="B51" s="42"/>
      <c r="C51" s="33" t="s">
        <v>51</v>
      </c>
      <c r="D51" s="12">
        <v>0.96499999999999997</v>
      </c>
      <c r="E51" s="42"/>
      <c r="F51" s="43"/>
      <c r="G51" s="42" t="s">
        <v>36</v>
      </c>
      <c r="H51" s="59">
        <f>F52*E54*D51</f>
        <v>8.3375999999999988E-3</v>
      </c>
    </row>
    <row r="52" spans="2:8" x14ac:dyDescent="0.3">
      <c r="B52" s="42"/>
      <c r="C52" s="42"/>
      <c r="D52" s="49"/>
      <c r="E52" s="33" t="s">
        <v>43</v>
      </c>
      <c r="F52" s="84">
        <v>0.24</v>
      </c>
      <c r="G52" s="46"/>
      <c r="H52" s="47"/>
    </row>
    <row r="53" spans="2:8" x14ac:dyDescent="0.3">
      <c r="B53" s="33"/>
      <c r="C53" s="42"/>
      <c r="D53" s="49"/>
      <c r="E53" s="33"/>
      <c r="F53" s="85"/>
      <c r="G53" s="42"/>
      <c r="H53" s="72"/>
    </row>
    <row r="54" spans="2:8" x14ac:dyDescent="0.3">
      <c r="B54" s="42"/>
      <c r="C54" s="42"/>
      <c r="D54" s="50" t="s">
        <v>45</v>
      </c>
      <c r="E54" s="7">
        <v>3.5999999999999997E-2</v>
      </c>
      <c r="F54" s="85"/>
      <c r="G54" s="42"/>
      <c r="H54" s="47"/>
    </row>
    <row r="55" spans="2:8" x14ac:dyDescent="0.3">
      <c r="B55" s="42"/>
      <c r="C55" s="42"/>
      <c r="D55" s="86"/>
      <c r="E55" s="50" t="s">
        <v>44</v>
      </c>
      <c r="F55" s="87">
        <v>0.76</v>
      </c>
      <c r="G55" s="48" t="s">
        <v>23</v>
      </c>
      <c r="H55" s="59">
        <f>F55*E54*D51</f>
        <v>2.6402399999999999E-2</v>
      </c>
    </row>
    <row r="56" spans="2:8" x14ac:dyDescent="0.3">
      <c r="B56" s="42"/>
      <c r="C56" s="42"/>
      <c r="D56" s="74"/>
      <c r="E56" s="12">
        <v>0.96399999999999997</v>
      </c>
      <c r="F56" s="43"/>
      <c r="G56" s="42"/>
      <c r="H56" s="47"/>
    </row>
    <row r="57" spans="2:8" x14ac:dyDescent="0.3">
      <c r="B57" s="42"/>
      <c r="C57" s="42"/>
      <c r="D57" s="33" t="s">
        <v>46</v>
      </c>
      <c r="E57" s="51"/>
      <c r="F57" s="70"/>
      <c r="G57" s="48" t="s">
        <v>16</v>
      </c>
      <c r="H57" s="59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2" activePane="bottomLeft" state="frozen"/>
      <selection pane="bottomLeft" activeCell="B1" sqref="B1:H27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17.33203125" style="1" customWidth="1"/>
    <col min="5" max="5" width="19.5546875" style="1" customWidth="1"/>
    <col min="7" max="7" width="18.33203125" style="1" customWidth="1"/>
    <col min="8" max="8" width="12.109375" customWidth="1"/>
    <col min="9" max="16384" width="8.88671875" style="1"/>
  </cols>
  <sheetData>
    <row r="1" spans="2:9" ht="58.95" customHeight="1" x14ac:dyDescent="0.3">
      <c r="B1" s="66" t="s">
        <v>2</v>
      </c>
      <c r="C1" s="80" t="s">
        <v>4</v>
      </c>
      <c r="D1" s="80" t="s">
        <v>6</v>
      </c>
      <c r="E1" s="81" t="s">
        <v>47</v>
      </c>
      <c r="F1" s="82"/>
      <c r="G1" s="67" t="s">
        <v>7</v>
      </c>
      <c r="H1" s="67" t="s">
        <v>1</v>
      </c>
      <c r="I1" s="44"/>
    </row>
    <row r="2" spans="2:9" x14ac:dyDescent="0.3">
      <c r="B2" s="42"/>
      <c r="C2" s="42"/>
      <c r="D2" s="42"/>
      <c r="E2" s="42"/>
      <c r="F2" s="43"/>
      <c r="G2" s="42"/>
      <c r="H2" s="43"/>
      <c r="I2" s="44"/>
    </row>
    <row r="3" spans="2:9" x14ac:dyDescent="0.3">
      <c r="B3" s="42"/>
      <c r="C3" s="42"/>
      <c r="D3" s="42"/>
      <c r="E3" s="83"/>
      <c r="F3" s="70"/>
      <c r="G3" s="71" t="s">
        <v>42</v>
      </c>
      <c r="H3" s="59">
        <f>D4</f>
        <v>0.2</v>
      </c>
      <c r="I3" s="44"/>
    </row>
    <row r="4" spans="2:9" x14ac:dyDescent="0.3">
      <c r="B4" s="42"/>
      <c r="C4" s="33" t="s">
        <v>11</v>
      </c>
      <c r="D4" s="7">
        <v>0.2</v>
      </c>
      <c r="E4" s="42"/>
      <c r="F4" s="43"/>
      <c r="G4" s="42"/>
      <c r="H4" s="47"/>
      <c r="I4" s="44"/>
    </row>
    <row r="5" spans="2:9" x14ac:dyDescent="0.3">
      <c r="B5" s="42"/>
      <c r="C5" s="48"/>
      <c r="D5" s="49"/>
      <c r="E5" s="42"/>
      <c r="F5" s="43"/>
      <c r="G5" s="42"/>
      <c r="H5" s="72"/>
      <c r="I5" s="44"/>
    </row>
    <row r="6" spans="2:9" x14ac:dyDescent="0.3">
      <c r="B6" s="42"/>
      <c r="C6" s="73"/>
      <c r="D6" s="49"/>
      <c r="E6" s="42"/>
      <c r="F6" s="43"/>
      <c r="G6" s="42"/>
      <c r="H6" s="47"/>
      <c r="I6" s="44"/>
    </row>
    <row r="7" spans="2:9" x14ac:dyDescent="0.3">
      <c r="B7" s="42"/>
      <c r="C7" s="50" t="s">
        <v>15</v>
      </c>
      <c r="D7" s="12">
        <v>0.8</v>
      </c>
      <c r="E7" s="42"/>
      <c r="F7" s="43"/>
      <c r="G7" s="42" t="s">
        <v>36</v>
      </c>
      <c r="H7" s="59">
        <f>F8*E10*D7</f>
        <v>0.1152</v>
      </c>
      <c r="I7" s="44"/>
    </row>
    <row r="8" spans="2:9" x14ac:dyDescent="0.3">
      <c r="B8" s="42"/>
      <c r="C8" s="49"/>
      <c r="D8" s="49"/>
      <c r="E8" s="33" t="s">
        <v>48</v>
      </c>
      <c r="F8" s="84">
        <v>0.6</v>
      </c>
      <c r="G8" s="46"/>
      <c r="H8" s="47"/>
      <c r="I8" s="44"/>
    </row>
    <row r="9" spans="2:9" x14ac:dyDescent="0.3">
      <c r="B9" s="33" t="s">
        <v>13</v>
      </c>
      <c r="C9" s="49"/>
      <c r="D9" s="49"/>
      <c r="E9" s="33"/>
      <c r="F9" s="85"/>
      <c r="G9" s="42"/>
      <c r="H9" s="72"/>
      <c r="I9" s="44"/>
    </row>
    <row r="10" spans="2:9" x14ac:dyDescent="0.3">
      <c r="B10" s="42"/>
      <c r="C10" s="49"/>
      <c r="D10" s="50" t="s">
        <v>43</v>
      </c>
      <c r="E10" s="7">
        <v>0.24</v>
      </c>
      <c r="F10" s="85"/>
      <c r="G10" s="42"/>
      <c r="H10" s="47"/>
      <c r="I10" s="44"/>
    </row>
    <row r="11" spans="2:9" x14ac:dyDescent="0.3">
      <c r="B11" s="42"/>
      <c r="C11" s="49"/>
      <c r="D11" s="86"/>
      <c r="E11" s="50" t="s">
        <v>49</v>
      </c>
      <c r="F11" s="87">
        <v>0.4</v>
      </c>
      <c r="G11" s="48" t="s">
        <v>23</v>
      </c>
      <c r="H11" s="59">
        <f>F11*E10*D7</f>
        <v>7.6800000000000007E-2</v>
      </c>
      <c r="I11" s="44"/>
    </row>
    <row r="12" spans="2:9" x14ac:dyDescent="0.3">
      <c r="B12" s="42"/>
      <c r="C12" s="49"/>
      <c r="D12" s="74"/>
      <c r="E12" s="12">
        <v>0.76</v>
      </c>
      <c r="F12" s="43"/>
      <c r="G12" s="42"/>
      <c r="H12" s="47"/>
      <c r="I12" s="44"/>
    </row>
    <row r="13" spans="2:9" x14ac:dyDescent="0.3">
      <c r="B13" s="42"/>
      <c r="C13" s="49"/>
      <c r="D13" s="33" t="s">
        <v>44</v>
      </c>
      <c r="E13" s="51"/>
      <c r="F13" s="70"/>
      <c r="G13" s="48" t="s">
        <v>38</v>
      </c>
      <c r="H13" s="59">
        <f>E12*D7</f>
        <v>0.6080000000000001</v>
      </c>
      <c r="I13" s="44"/>
    </row>
    <row r="14" spans="2:9" x14ac:dyDescent="0.3">
      <c r="B14" s="63"/>
      <c r="C14" s="49"/>
      <c r="D14" s="42"/>
      <c r="E14" s="42"/>
      <c r="F14" s="43"/>
      <c r="G14" s="42"/>
      <c r="H14" s="47"/>
      <c r="I14" s="44"/>
    </row>
    <row r="15" spans="2:9" x14ac:dyDescent="0.3">
      <c r="B15" s="75"/>
      <c r="C15" s="49"/>
      <c r="D15" s="42"/>
      <c r="E15" s="42"/>
      <c r="F15" s="43"/>
      <c r="G15" s="42"/>
      <c r="H15" s="43"/>
      <c r="I15" s="44"/>
    </row>
    <row r="16" spans="2:9" x14ac:dyDescent="0.3">
      <c r="B16" s="33" t="s">
        <v>19</v>
      </c>
      <c r="C16" s="49"/>
      <c r="D16" s="42"/>
      <c r="E16" s="83"/>
      <c r="F16" s="70"/>
      <c r="G16" s="71" t="s">
        <v>42</v>
      </c>
      <c r="H16" s="59">
        <f>D17</f>
        <v>3.5000000000000003E-2</v>
      </c>
      <c r="I16" s="44"/>
    </row>
    <row r="17" spans="2:9" x14ac:dyDescent="0.3">
      <c r="B17" s="42"/>
      <c r="C17" s="50" t="s">
        <v>50</v>
      </c>
      <c r="D17" s="7">
        <v>3.5000000000000003E-2</v>
      </c>
      <c r="E17" s="42"/>
      <c r="F17" s="43"/>
      <c r="G17" s="42"/>
      <c r="H17" s="47"/>
      <c r="I17" s="44"/>
    </row>
    <row r="18" spans="2:9" x14ac:dyDescent="0.3">
      <c r="B18" s="42"/>
      <c r="C18" s="52"/>
      <c r="D18" s="49"/>
      <c r="E18" s="42"/>
      <c r="F18" s="43"/>
      <c r="G18" s="42"/>
      <c r="H18" s="72"/>
      <c r="I18" s="44"/>
    </row>
    <row r="19" spans="2:9" x14ac:dyDescent="0.3">
      <c r="B19" s="42"/>
      <c r="C19" s="46"/>
      <c r="D19" s="49"/>
      <c r="E19" s="42"/>
      <c r="F19" s="43"/>
      <c r="G19" s="42"/>
      <c r="H19" s="47"/>
      <c r="I19" s="44"/>
    </row>
    <row r="20" spans="2:9" x14ac:dyDescent="0.3">
      <c r="B20" s="42"/>
      <c r="C20" s="33" t="s">
        <v>51</v>
      </c>
      <c r="D20" s="12">
        <v>0.96499999999999997</v>
      </c>
      <c r="E20" s="42"/>
      <c r="F20" s="43"/>
      <c r="G20" s="42" t="s">
        <v>36</v>
      </c>
      <c r="H20" s="59">
        <f>F21*E23*D20</f>
        <v>8.3375999999999988E-3</v>
      </c>
      <c r="I20" s="44"/>
    </row>
    <row r="21" spans="2:9" x14ac:dyDescent="0.3">
      <c r="B21" s="42"/>
      <c r="C21" s="42"/>
      <c r="D21" s="49"/>
      <c r="E21" s="33" t="s">
        <v>43</v>
      </c>
      <c r="F21" s="84">
        <v>0.24</v>
      </c>
      <c r="G21" s="46"/>
      <c r="H21" s="47"/>
      <c r="I21" s="44"/>
    </row>
    <row r="22" spans="2:9" x14ac:dyDescent="0.3">
      <c r="B22" s="33"/>
      <c r="C22" s="42"/>
      <c r="D22" s="49"/>
      <c r="E22" s="33"/>
      <c r="F22" s="85"/>
      <c r="G22" s="42"/>
      <c r="H22" s="72"/>
      <c r="I22" s="44"/>
    </row>
    <row r="23" spans="2:9" x14ac:dyDescent="0.3">
      <c r="B23" s="42"/>
      <c r="C23" s="42"/>
      <c r="D23" s="50" t="s">
        <v>45</v>
      </c>
      <c r="E23" s="7">
        <v>3.5999999999999997E-2</v>
      </c>
      <c r="F23" s="85"/>
      <c r="G23" s="42"/>
      <c r="H23" s="47"/>
      <c r="I23" s="44"/>
    </row>
    <row r="24" spans="2:9" x14ac:dyDescent="0.3">
      <c r="B24" s="42"/>
      <c r="C24" s="42"/>
      <c r="D24" s="86"/>
      <c r="E24" s="50" t="s">
        <v>44</v>
      </c>
      <c r="F24" s="87">
        <v>0.76</v>
      </c>
      <c r="G24" s="48" t="s">
        <v>23</v>
      </c>
      <c r="H24" s="59">
        <f>F24*E23*D20</f>
        <v>2.6402399999999999E-2</v>
      </c>
      <c r="I24" s="44"/>
    </row>
    <row r="25" spans="2:9" x14ac:dyDescent="0.3">
      <c r="B25" s="42"/>
      <c r="C25" s="42"/>
      <c r="D25" s="74"/>
      <c r="E25" s="12">
        <v>0.96399999999999997</v>
      </c>
      <c r="F25" s="43"/>
      <c r="G25" s="42"/>
      <c r="H25" s="47"/>
      <c r="I25" s="44"/>
    </row>
    <row r="26" spans="2:9" x14ac:dyDescent="0.3">
      <c r="B26" s="42"/>
      <c r="C26" s="42"/>
      <c r="D26" s="33" t="s">
        <v>46</v>
      </c>
      <c r="E26" s="51"/>
      <c r="F26" s="70"/>
      <c r="G26" s="48" t="s">
        <v>38</v>
      </c>
      <c r="H26" s="59">
        <f>E25*D20</f>
        <v>0.93025999999999998</v>
      </c>
      <c r="I26" s="44"/>
    </row>
    <row r="27" spans="2:9" x14ac:dyDescent="0.3">
      <c r="B27" s="75"/>
      <c r="C27" s="42"/>
      <c r="D27" s="42"/>
      <c r="E27" s="42"/>
      <c r="F27" s="43"/>
      <c r="G27" s="42"/>
      <c r="H27" s="47"/>
      <c r="I27" s="44"/>
    </row>
    <row r="28" spans="2:9" x14ac:dyDescent="0.3">
      <c r="B28" s="42"/>
      <c r="C28" s="42"/>
      <c r="D28" s="42"/>
      <c r="E28" s="33"/>
      <c r="F28" s="43"/>
      <c r="G28" s="42"/>
      <c r="H28" s="47"/>
      <c r="I28" s="44"/>
    </row>
    <row r="29" spans="2:9" x14ac:dyDescent="0.3">
      <c r="B29" s="42"/>
      <c r="C29" s="33"/>
      <c r="D29" s="42"/>
      <c r="E29" s="42"/>
      <c r="F29" s="43"/>
      <c r="G29" s="42"/>
      <c r="H29" s="47"/>
      <c r="I29" s="44"/>
    </row>
    <row r="30" spans="2:9" x14ac:dyDescent="0.3">
      <c r="B30" s="42"/>
      <c r="C30" s="74"/>
      <c r="D30" s="42"/>
      <c r="E30" s="33"/>
      <c r="F30" s="43"/>
      <c r="G30" s="42"/>
      <c r="H30" s="47"/>
      <c r="I30" s="44"/>
    </row>
    <row r="31" spans="2:9" ht="42" x14ac:dyDescent="0.3">
      <c r="B31" s="66" t="s">
        <v>2</v>
      </c>
      <c r="C31" s="80" t="s">
        <v>4</v>
      </c>
      <c r="D31" s="80" t="s">
        <v>6</v>
      </c>
      <c r="E31" s="81" t="s">
        <v>47</v>
      </c>
      <c r="F31" s="82"/>
      <c r="G31" s="67" t="s">
        <v>7</v>
      </c>
      <c r="H31" s="67" t="s">
        <v>1</v>
      </c>
    </row>
    <row r="32" spans="2:9" x14ac:dyDescent="0.3">
      <c r="B32" s="42"/>
      <c r="C32" s="42"/>
      <c r="D32" s="42"/>
      <c r="E32" s="42"/>
      <c r="F32" s="43"/>
      <c r="G32" s="42"/>
      <c r="H32" s="43"/>
    </row>
    <row r="33" spans="2:8" x14ac:dyDescent="0.3">
      <c r="B33" s="42"/>
      <c r="C33" s="42"/>
      <c r="D33" s="42"/>
      <c r="E33" s="83"/>
      <c r="F33" s="70"/>
      <c r="G33" s="71" t="s">
        <v>42</v>
      </c>
      <c r="H33" s="59">
        <f>D34</f>
        <v>0.2</v>
      </c>
    </row>
    <row r="34" spans="2:8" x14ac:dyDescent="0.3">
      <c r="B34" s="42"/>
      <c r="C34" s="33" t="s">
        <v>11</v>
      </c>
      <c r="D34" s="7">
        <v>0.2</v>
      </c>
      <c r="E34" s="42"/>
      <c r="F34" s="43"/>
      <c r="G34" s="42"/>
      <c r="H34" s="47"/>
    </row>
    <row r="35" spans="2:8" x14ac:dyDescent="0.3">
      <c r="B35" s="42"/>
      <c r="C35" s="48"/>
      <c r="D35" s="49"/>
      <c r="E35" s="42"/>
      <c r="F35" s="43"/>
      <c r="G35" s="42"/>
      <c r="H35" s="72"/>
    </row>
    <row r="36" spans="2:8" x14ac:dyDescent="0.3">
      <c r="B36" s="42"/>
      <c r="C36" s="73"/>
      <c r="D36" s="49"/>
      <c r="E36" s="42"/>
      <c r="F36" s="43"/>
      <c r="G36" s="42"/>
      <c r="H36" s="47"/>
    </row>
    <row r="37" spans="2:8" x14ac:dyDescent="0.3">
      <c r="B37" s="42"/>
      <c r="C37" s="50" t="s">
        <v>15</v>
      </c>
      <c r="D37" s="12">
        <v>0.8</v>
      </c>
      <c r="E37" s="42"/>
      <c r="F37" s="43"/>
      <c r="G37" s="42" t="s">
        <v>36</v>
      </c>
      <c r="H37" s="59">
        <f>F38*E40*D37</f>
        <v>0.1152</v>
      </c>
    </row>
    <row r="38" spans="2:8" x14ac:dyDescent="0.3">
      <c r="B38" s="42"/>
      <c r="C38" s="49"/>
      <c r="D38" s="49"/>
      <c r="E38" s="33" t="s">
        <v>48</v>
      </c>
      <c r="F38" s="84">
        <v>0.6</v>
      </c>
      <c r="G38" s="46"/>
      <c r="H38" s="47"/>
    </row>
    <row r="39" spans="2:8" x14ac:dyDescent="0.3">
      <c r="B39" s="33" t="s">
        <v>13</v>
      </c>
      <c r="C39" s="49"/>
      <c r="D39" s="49"/>
      <c r="E39" s="33"/>
      <c r="F39" s="85"/>
      <c r="G39" s="42"/>
      <c r="H39" s="72"/>
    </row>
    <row r="40" spans="2:8" x14ac:dyDescent="0.3">
      <c r="B40" s="42"/>
      <c r="C40" s="49"/>
      <c r="D40" s="50" t="s">
        <v>43</v>
      </c>
      <c r="E40" s="7">
        <v>0.24</v>
      </c>
      <c r="F40" s="85"/>
      <c r="G40" s="42"/>
      <c r="H40" s="47"/>
    </row>
    <row r="41" spans="2:8" x14ac:dyDescent="0.3">
      <c r="B41" s="42"/>
      <c r="C41" s="49"/>
      <c r="D41" s="86"/>
      <c r="E41" s="50" t="s">
        <v>49</v>
      </c>
      <c r="F41" s="87">
        <v>0.4</v>
      </c>
      <c r="G41" s="48" t="s">
        <v>52</v>
      </c>
      <c r="H41" s="59">
        <f>F41*E40*D37</f>
        <v>7.6800000000000007E-2</v>
      </c>
    </row>
    <row r="42" spans="2:8" x14ac:dyDescent="0.3">
      <c r="B42" s="42"/>
      <c r="C42" s="49"/>
      <c r="D42" s="74"/>
      <c r="E42" s="12">
        <v>0.76</v>
      </c>
      <c r="F42" s="43"/>
      <c r="G42" s="42"/>
      <c r="H42" s="47"/>
    </row>
    <row r="43" spans="2:8" x14ac:dyDescent="0.3">
      <c r="B43" s="42"/>
      <c r="C43" s="49"/>
      <c r="D43" s="33" t="s">
        <v>44</v>
      </c>
      <c r="E43" s="51"/>
      <c r="F43" s="70"/>
      <c r="G43" s="48" t="s">
        <v>38</v>
      </c>
      <c r="H43" s="59">
        <f>E42*D37</f>
        <v>0.6080000000000001</v>
      </c>
    </row>
    <row r="44" spans="2:8" x14ac:dyDescent="0.3">
      <c r="B44" s="63"/>
      <c r="C44" s="49"/>
      <c r="D44" s="42"/>
      <c r="E44" s="42"/>
      <c r="F44" s="43"/>
      <c r="G44" s="42"/>
      <c r="H44" s="47"/>
    </row>
    <row r="45" spans="2:8" x14ac:dyDescent="0.3">
      <c r="B45" s="75"/>
      <c r="C45" s="49"/>
      <c r="D45" s="42"/>
      <c r="E45" s="42"/>
      <c r="F45" s="43"/>
      <c r="G45" s="42"/>
      <c r="H45" s="43"/>
    </row>
    <row r="46" spans="2:8" x14ac:dyDescent="0.3">
      <c r="B46" s="33" t="s">
        <v>19</v>
      </c>
      <c r="C46" s="49"/>
      <c r="D46" s="42"/>
      <c r="E46" s="83"/>
      <c r="F46" s="70"/>
      <c r="G46" s="71" t="s">
        <v>42</v>
      </c>
      <c r="H46" s="59">
        <f>D47</f>
        <v>3.5000000000000003E-2</v>
      </c>
    </row>
    <row r="47" spans="2:8" x14ac:dyDescent="0.3">
      <c r="B47" s="42"/>
      <c r="C47" s="50" t="s">
        <v>50</v>
      </c>
      <c r="D47" s="7">
        <v>3.5000000000000003E-2</v>
      </c>
      <c r="E47" s="42"/>
      <c r="F47" s="43"/>
      <c r="G47" s="42"/>
      <c r="H47" s="47"/>
    </row>
    <row r="48" spans="2:8" x14ac:dyDescent="0.3">
      <c r="B48" s="42"/>
      <c r="C48" s="52"/>
      <c r="D48" s="49"/>
      <c r="E48" s="42"/>
      <c r="F48" s="43"/>
      <c r="G48" s="42"/>
      <c r="H48" s="72"/>
    </row>
    <row r="49" spans="2:8" x14ac:dyDescent="0.3">
      <c r="B49" s="42"/>
      <c r="C49" s="46"/>
      <c r="D49" s="49"/>
      <c r="E49" s="42"/>
      <c r="F49" s="43"/>
      <c r="G49" s="42"/>
      <c r="H49" s="47"/>
    </row>
    <row r="50" spans="2:8" x14ac:dyDescent="0.3">
      <c r="B50" s="42"/>
      <c r="C50" s="33" t="s">
        <v>51</v>
      </c>
      <c r="D50" s="12">
        <v>0.96499999999999997</v>
      </c>
      <c r="E50" s="42"/>
      <c r="F50" s="43"/>
      <c r="G50" s="42" t="s">
        <v>36</v>
      </c>
      <c r="H50" s="59">
        <f>F51*E53*D50</f>
        <v>8.3375999999999988E-3</v>
      </c>
    </row>
    <row r="51" spans="2:8" x14ac:dyDescent="0.3">
      <c r="B51" s="42"/>
      <c r="C51" s="42"/>
      <c r="D51" s="49"/>
      <c r="E51" s="33" t="s">
        <v>43</v>
      </c>
      <c r="F51" s="84">
        <v>0.24</v>
      </c>
      <c r="G51" s="46"/>
      <c r="H51" s="47"/>
    </row>
    <row r="52" spans="2:8" x14ac:dyDescent="0.3">
      <c r="B52" s="33"/>
      <c r="C52" s="42"/>
      <c r="D52" s="49"/>
      <c r="E52" s="33"/>
      <c r="F52" s="85"/>
      <c r="G52" s="42"/>
      <c r="H52" s="72"/>
    </row>
    <row r="53" spans="2:8" x14ac:dyDescent="0.3">
      <c r="B53" s="42"/>
      <c r="C53" s="42"/>
      <c r="D53" s="50" t="s">
        <v>45</v>
      </c>
      <c r="E53" s="7">
        <v>3.5999999999999997E-2</v>
      </c>
      <c r="F53" s="85"/>
      <c r="G53" s="42"/>
      <c r="H53" s="47"/>
    </row>
    <row r="54" spans="2:8" x14ac:dyDescent="0.3">
      <c r="B54" s="42"/>
      <c r="C54" s="42"/>
      <c r="D54" s="86"/>
      <c r="E54" s="50" t="s">
        <v>44</v>
      </c>
      <c r="F54" s="87">
        <v>0.76</v>
      </c>
      <c r="G54" s="48" t="s">
        <v>23</v>
      </c>
      <c r="H54" s="59">
        <f>F54*E53*D50</f>
        <v>2.6402399999999999E-2</v>
      </c>
    </row>
    <row r="55" spans="2:8" x14ac:dyDescent="0.3">
      <c r="B55" s="42"/>
      <c r="C55" s="42"/>
      <c r="D55" s="74"/>
      <c r="E55" s="12">
        <v>0.96399999999999997</v>
      </c>
      <c r="F55" s="43"/>
      <c r="G55" s="42"/>
      <c r="H55" s="47"/>
    </row>
    <row r="56" spans="2:8" x14ac:dyDescent="0.3">
      <c r="B56" s="42"/>
      <c r="C56" s="42"/>
      <c r="D56" s="33" t="s">
        <v>46</v>
      </c>
      <c r="E56" s="51"/>
      <c r="F56" s="70"/>
      <c r="G56" s="48" t="s">
        <v>38</v>
      </c>
      <c r="H56" s="59">
        <f>E55*D50</f>
        <v>0.93025999999999998</v>
      </c>
    </row>
    <row r="57" spans="2:8" x14ac:dyDescent="0.3">
      <c r="B57" s="75"/>
      <c r="C57" s="42"/>
      <c r="D57" s="42"/>
      <c r="E57" s="42"/>
      <c r="F57" s="43"/>
      <c r="G57" s="42"/>
      <c r="H57" s="47"/>
    </row>
    <row r="58" spans="2:8" x14ac:dyDescent="0.3">
      <c r="B58" s="42"/>
      <c r="C58" s="42"/>
      <c r="D58" s="42"/>
      <c r="E58" s="33"/>
      <c r="F58" s="43"/>
      <c r="G58" s="42"/>
      <c r="H58" s="47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1"/>
    <col min="2" max="2" width="14" style="44" customWidth="1"/>
    <col min="3" max="3" width="18.33203125" style="44" customWidth="1"/>
    <col min="4" max="4" width="21.6640625" style="44" customWidth="1"/>
    <col min="5" max="5" width="17.33203125" style="44" customWidth="1"/>
    <col min="6" max="6" width="28.44140625" style="44" customWidth="1"/>
    <col min="7" max="7" width="12" style="44" hidden="1" customWidth="1"/>
    <col min="8" max="8" width="12.109375" style="69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66" t="s">
        <v>2</v>
      </c>
      <c r="C1" s="67" t="s">
        <v>4</v>
      </c>
      <c r="D1" s="66" t="s">
        <v>5</v>
      </c>
      <c r="E1" s="66" t="s">
        <v>6</v>
      </c>
      <c r="F1" s="66" t="s">
        <v>7</v>
      </c>
      <c r="G1" s="66" t="s">
        <v>0</v>
      </c>
      <c r="H1" s="68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0.05</v>
      </c>
    </row>
    <row r="4" spans="2:8" x14ac:dyDescent="0.3">
      <c r="B4" s="42"/>
      <c r="C4" s="33" t="s">
        <v>9</v>
      </c>
      <c r="D4" s="7">
        <v>0.05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4.7500000000000001E-2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12</v>
      </c>
      <c r="D7" s="12">
        <v>0.95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1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14</v>
      </c>
      <c r="E9" s="50" t="s">
        <v>12</v>
      </c>
      <c r="F9" s="51" t="s">
        <v>16</v>
      </c>
      <c r="G9" s="45"/>
      <c r="H9" s="59">
        <f>C9*D7*E8*F8</f>
        <v>0.90249999999999997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0</v>
      </c>
      <c r="F13" s="33" t="s">
        <v>8</v>
      </c>
      <c r="G13" s="45"/>
      <c r="H13" s="59">
        <f>F14*E13*D7*C9</f>
        <v>0</v>
      </c>
    </row>
    <row r="14" spans="2:8" x14ac:dyDescent="0.3">
      <c r="B14" s="63"/>
      <c r="C14" s="42"/>
      <c r="D14" s="33" t="s">
        <v>17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0.05</v>
      </c>
    </row>
    <row r="21" spans="2:8" x14ac:dyDescent="0.3">
      <c r="B21" s="61"/>
      <c r="C21" s="33" t="s">
        <v>9</v>
      </c>
      <c r="D21" s="7">
        <v>0.05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4.7500000000000001E-2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12</v>
      </c>
      <c r="D24" s="12">
        <v>0.95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1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14</v>
      </c>
      <c r="E26" s="50" t="s">
        <v>12</v>
      </c>
      <c r="F26" s="51" t="s">
        <v>16</v>
      </c>
      <c r="G26" s="45"/>
      <c r="H26" s="59">
        <f>C18*D24*E25*F25</f>
        <v>0.90249999999999997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0</v>
      </c>
      <c r="F30" s="33" t="s">
        <v>8</v>
      </c>
      <c r="G30" s="45"/>
      <c r="H30" s="59">
        <f>F31*E30*D24*C18</f>
        <v>0</v>
      </c>
    </row>
    <row r="31" spans="2:8" x14ac:dyDescent="0.3">
      <c r="B31" s="42"/>
      <c r="C31" s="42"/>
      <c r="D31" s="33" t="s">
        <v>17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1"/>
    <col min="2" max="2" width="14" style="44" customWidth="1"/>
    <col min="3" max="3" width="18.33203125" style="44" customWidth="1"/>
    <col min="4" max="4" width="23.33203125" style="44" customWidth="1"/>
    <col min="5" max="5" width="17.33203125" style="44" customWidth="1"/>
    <col min="6" max="6" width="28.44140625" style="44" customWidth="1"/>
    <col min="7" max="7" width="12" style="44" hidden="1" customWidth="1"/>
    <col min="8" max="8" width="12.109375" style="69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66" t="s">
        <v>2</v>
      </c>
      <c r="C1" s="67" t="s">
        <v>4</v>
      </c>
      <c r="D1" s="66" t="s">
        <v>39</v>
      </c>
      <c r="E1" s="66" t="s">
        <v>6</v>
      </c>
      <c r="F1" s="66" t="s">
        <v>7</v>
      </c>
      <c r="G1" s="66" t="s">
        <v>0</v>
      </c>
      <c r="H1" s="68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0.05</v>
      </c>
    </row>
    <row r="4" spans="2:8" x14ac:dyDescent="0.3">
      <c r="B4" s="42"/>
      <c r="C4" s="33" t="s">
        <v>9</v>
      </c>
      <c r="D4" s="7">
        <v>0.05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4.7500000000000001E-2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12</v>
      </c>
      <c r="D7" s="12">
        <v>0.95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1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14</v>
      </c>
      <c r="E9" s="50" t="s">
        <v>12</v>
      </c>
      <c r="F9" s="51" t="s">
        <v>38</v>
      </c>
      <c r="G9" s="45"/>
      <c r="H9" s="59">
        <f>C9*D7*E8*F8</f>
        <v>0.90249999999999997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0</v>
      </c>
      <c r="F13" s="33" t="s">
        <v>8</v>
      </c>
      <c r="G13" s="45"/>
      <c r="H13" s="59">
        <f>F14*E13*D7*C9</f>
        <v>0</v>
      </c>
    </row>
    <row r="14" spans="2:8" x14ac:dyDescent="0.3">
      <c r="B14" s="63"/>
      <c r="C14" s="42"/>
      <c r="D14" s="33" t="s">
        <v>17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0.05</v>
      </c>
    </row>
    <row r="21" spans="2:8" x14ac:dyDescent="0.3">
      <c r="B21" s="61"/>
      <c r="C21" s="33" t="s">
        <v>9</v>
      </c>
      <c r="D21" s="7">
        <v>0.05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4.7500000000000001E-2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12</v>
      </c>
      <c r="D24" s="12">
        <v>0.95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1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14</v>
      </c>
      <c r="E26" s="50" t="s">
        <v>12</v>
      </c>
      <c r="F26" s="51" t="s">
        <v>38</v>
      </c>
      <c r="G26" s="45"/>
      <c r="H26" s="59">
        <f>C18*D24*E25*F25</f>
        <v>0.90249999999999997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0</v>
      </c>
      <c r="F30" s="33" t="s">
        <v>8</v>
      </c>
      <c r="G30" s="45"/>
      <c r="H30" s="59">
        <f>F31*E30*D24*C18</f>
        <v>0</v>
      </c>
    </row>
    <row r="31" spans="2:8" x14ac:dyDescent="0.3">
      <c r="B31" s="42"/>
      <c r="C31" s="42"/>
      <c r="D31" s="33" t="s">
        <v>17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B1" sqref="B1"/>
    </sheetView>
  </sheetViews>
  <sheetFormatPr defaultColWidth="8.88671875" defaultRowHeight="14.4" x14ac:dyDescent="0.3"/>
  <cols>
    <col min="1" max="1" width="8.88671875" style="1"/>
    <col min="2" max="2" width="14" style="44" customWidth="1"/>
    <col min="3" max="3" width="18.33203125" style="44" customWidth="1"/>
    <col min="4" max="4" width="21.6640625" style="44" customWidth="1"/>
    <col min="5" max="5" width="17.33203125" style="44" customWidth="1"/>
    <col min="6" max="6" width="28.44140625" style="44" customWidth="1"/>
    <col min="7" max="7" width="12" style="44" hidden="1" customWidth="1"/>
    <col min="8" max="8" width="12.109375" style="69" customWidth="1"/>
    <col min="9" max="12" width="8.88671875" style="1"/>
    <col min="13" max="13" width="8.88671875" style="55"/>
    <col min="14" max="16384" width="8.88671875" style="1"/>
  </cols>
  <sheetData>
    <row r="1" spans="2:8" ht="58.95" customHeight="1" x14ac:dyDescent="0.25">
      <c r="B1" s="66" t="s">
        <v>2</v>
      </c>
      <c r="C1" s="67" t="s">
        <v>4</v>
      </c>
      <c r="D1" s="66" t="s">
        <v>5</v>
      </c>
      <c r="E1" s="66" t="s">
        <v>6</v>
      </c>
      <c r="F1" s="66" t="s">
        <v>7</v>
      </c>
      <c r="G1" s="66" t="s">
        <v>0</v>
      </c>
      <c r="H1" s="68" t="s">
        <v>1</v>
      </c>
    </row>
    <row r="2" spans="2:8" x14ac:dyDescent="0.3">
      <c r="B2" s="42"/>
      <c r="C2" s="42"/>
      <c r="D2" s="42"/>
      <c r="E2" s="42"/>
      <c r="F2" s="42"/>
      <c r="G2" s="42"/>
      <c r="H2" s="58"/>
    </row>
    <row r="3" spans="2:8" x14ac:dyDescent="0.3">
      <c r="B3" s="42"/>
      <c r="C3" s="42"/>
      <c r="D3" s="42"/>
      <c r="E3" s="42"/>
      <c r="F3" s="33" t="s">
        <v>8</v>
      </c>
      <c r="G3" s="45"/>
      <c r="H3" s="59">
        <f>C9*D4</f>
        <v>0.05</v>
      </c>
    </row>
    <row r="4" spans="2:8" x14ac:dyDescent="0.3">
      <c r="B4" s="42"/>
      <c r="C4" s="33" t="s">
        <v>9</v>
      </c>
      <c r="D4" s="7">
        <v>0.05</v>
      </c>
      <c r="E4" s="46"/>
      <c r="F4" s="46"/>
      <c r="G4" s="42"/>
      <c r="H4" s="58"/>
    </row>
    <row r="5" spans="2:8" x14ac:dyDescent="0.3">
      <c r="B5" s="42"/>
      <c r="C5" s="48"/>
      <c r="D5" s="49"/>
      <c r="E5" s="42"/>
      <c r="F5" s="33" t="s">
        <v>36</v>
      </c>
      <c r="G5" s="45"/>
      <c r="H5" s="59">
        <f>C9*D7*F6*E8</f>
        <v>0</v>
      </c>
    </row>
    <row r="6" spans="2:8" x14ac:dyDescent="0.3">
      <c r="B6" s="61"/>
      <c r="C6" s="42"/>
      <c r="D6" s="49"/>
      <c r="E6" s="33" t="s">
        <v>9</v>
      </c>
      <c r="F6" s="7">
        <v>0.05</v>
      </c>
      <c r="G6" s="42"/>
      <c r="H6" s="58"/>
    </row>
    <row r="7" spans="2:8" x14ac:dyDescent="0.3">
      <c r="B7" s="61"/>
      <c r="C7" s="33" t="s">
        <v>12</v>
      </c>
      <c r="D7" s="12">
        <v>0.95</v>
      </c>
      <c r="E7" s="42"/>
      <c r="F7" s="49"/>
      <c r="G7" s="42"/>
      <c r="H7" s="58"/>
    </row>
    <row r="8" spans="2:8" x14ac:dyDescent="0.3">
      <c r="B8" s="61"/>
      <c r="C8" s="42"/>
      <c r="D8" s="49"/>
      <c r="E8" s="7">
        <v>0</v>
      </c>
      <c r="F8" s="12">
        <v>0.95</v>
      </c>
      <c r="G8" s="42"/>
      <c r="H8" s="58"/>
    </row>
    <row r="9" spans="2:8" x14ac:dyDescent="0.3">
      <c r="B9" s="62" t="s">
        <v>13</v>
      </c>
      <c r="C9" s="26">
        <v>1</v>
      </c>
      <c r="D9" s="50" t="s">
        <v>32</v>
      </c>
      <c r="E9" s="50" t="s">
        <v>12</v>
      </c>
      <c r="F9" s="51" t="s">
        <v>16</v>
      </c>
      <c r="G9" s="45"/>
      <c r="H9" s="59">
        <f>C9*D7*E8*F8</f>
        <v>0</v>
      </c>
    </row>
    <row r="10" spans="2:8" x14ac:dyDescent="0.3">
      <c r="B10" s="61"/>
      <c r="C10" s="42"/>
      <c r="D10" s="49"/>
      <c r="E10" s="49"/>
      <c r="F10" s="42"/>
      <c r="G10" s="42"/>
      <c r="H10" s="58"/>
    </row>
    <row r="11" spans="2:8" x14ac:dyDescent="0.3">
      <c r="B11" s="61"/>
      <c r="C11" s="42"/>
      <c r="D11" s="52"/>
      <c r="E11" s="49"/>
      <c r="F11" s="42"/>
      <c r="G11" s="42"/>
      <c r="H11" s="58"/>
    </row>
    <row r="12" spans="2:8" x14ac:dyDescent="0.3">
      <c r="B12" s="61"/>
      <c r="C12" s="42"/>
      <c r="D12" s="42"/>
      <c r="E12" s="49"/>
      <c r="F12" s="42"/>
      <c r="G12" s="42"/>
      <c r="H12" s="58"/>
    </row>
    <row r="13" spans="2:8" x14ac:dyDescent="0.3">
      <c r="B13" s="61"/>
      <c r="C13" s="42"/>
      <c r="D13" s="42"/>
      <c r="E13" s="12">
        <v>1</v>
      </c>
      <c r="F13" s="33" t="s">
        <v>8</v>
      </c>
      <c r="G13" s="45"/>
      <c r="H13" s="59">
        <f>F14*E13*D7*C9</f>
        <v>4.7500000000000001E-2</v>
      </c>
    </row>
    <row r="14" spans="2:8" x14ac:dyDescent="0.3">
      <c r="B14" s="63"/>
      <c r="C14" s="42"/>
      <c r="D14" s="33" t="s">
        <v>33</v>
      </c>
      <c r="E14" s="53" t="s">
        <v>9</v>
      </c>
      <c r="F14" s="7">
        <v>0.05</v>
      </c>
      <c r="G14" s="42"/>
      <c r="H14" s="58"/>
    </row>
    <row r="15" spans="2:8" x14ac:dyDescent="0.3">
      <c r="B15" s="64"/>
      <c r="C15" s="42"/>
      <c r="D15" s="42"/>
      <c r="E15" s="52"/>
      <c r="F15" s="49"/>
      <c r="G15" s="42"/>
      <c r="H15" s="58"/>
    </row>
    <row r="16" spans="2:8" x14ac:dyDescent="0.3">
      <c r="B16" s="61"/>
      <c r="C16" s="42"/>
      <c r="D16" s="42"/>
      <c r="E16" s="42"/>
      <c r="F16" s="12">
        <v>0.95</v>
      </c>
      <c r="G16" s="42"/>
      <c r="H16" s="58"/>
    </row>
    <row r="17" spans="2:8" x14ac:dyDescent="0.3">
      <c r="B17" s="61"/>
      <c r="C17" s="42"/>
      <c r="D17" s="42"/>
      <c r="E17" s="33" t="s">
        <v>12</v>
      </c>
      <c r="F17" s="51" t="s">
        <v>16</v>
      </c>
      <c r="G17" s="45"/>
      <c r="H17" s="59">
        <f>F16*E13*D7*C9</f>
        <v>0.90249999999999997</v>
      </c>
    </row>
    <row r="18" spans="2:8" x14ac:dyDescent="0.3">
      <c r="B18" s="62" t="s">
        <v>19</v>
      </c>
      <c r="C18" s="26">
        <v>1</v>
      </c>
      <c r="D18" s="42"/>
      <c r="E18" s="42"/>
      <c r="F18" s="42"/>
      <c r="G18" s="42"/>
      <c r="H18" s="58"/>
    </row>
    <row r="19" spans="2:8" x14ac:dyDescent="0.3">
      <c r="B19" s="61"/>
      <c r="C19" s="42"/>
      <c r="D19" s="42"/>
      <c r="E19" s="42"/>
      <c r="F19" s="42"/>
      <c r="G19" s="42"/>
      <c r="H19" s="58"/>
    </row>
    <row r="20" spans="2:8" x14ac:dyDescent="0.3">
      <c r="B20" s="61"/>
      <c r="C20" s="42"/>
      <c r="D20" s="42"/>
      <c r="E20" s="42"/>
      <c r="F20" s="33" t="s">
        <v>8</v>
      </c>
      <c r="G20" s="45"/>
      <c r="H20" s="59">
        <f>C18*D21</f>
        <v>0.05</v>
      </c>
    </row>
    <row r="21" spans="2:8" x14ac:dyDescent="0.3">
      <c r="B21" s="61"/>
      <c r="C21" s="33" t="s">
        <v>9</v>
      </c>
      <c r="D21" s="7">
        <v>0.05</v>
      </c>
      <c r="E21" s="46"/>
      <c r="F21" s="46"/>
      <c r="G21" s="42"/>
      <c r="H21" s="58"/>
    </row>
    <row r="22" spans="2:8" x14ac:dyDescent="0.3">
      <c r="B22" s="65"/>
      <c r="C22" s="48"/>
      <c r="D22" s="49"/>
      <c r="E22" s="42"/>
      <c r="F22" s="33" t="s">
        <v>23</v>
      </c>
      <c r="G22" s="45"/>
      <c r="H22" s="59">
        <f>C18*D24*F23*E25</f>
        <v>0</v>
      </c>
    </row>
    <row r="23" spans="2:8" x14ac:dyDescent="0.3">
      <c r="B23" s="42"/>
      <c r="C23" s="42"/>
      <c r="D23" s="49"/>
      <c r="E23" s="33" t="s">
        <v>9</v>
      </c>
      <c r="F23" s="7">
        <v>0.05</v>
      </c>
      <c r="G23" s="42"/>
      <c r="H23" s="58"/>
    </row>
    <row r="24" spans="2:8" x14ac:dyDescent="0.3">
      <c r="B24" s="42"/>
      <c r="C24" s="33" t="s">
        <v>12</v>
      </c>
      <c r="D24" s="12">
        <v>0.95</v>
      </c>
      <c r="E24" s="42"/>
      <c r="F24" s="49"/>
      <c r="G24" s="42"/>
      <c r="H24" s="58"/>
    </row>
    <row r="25" spans="2:8" x14ac:dyDescent="0.3">
      <c r="B25" s="42"/>
      <c r="C25" s="42"/>
      <c r="D25" s="49"/>
      <c r="E25" s="7">
        <v>0</v>
      </c>
      <c r="F25" s="12">
        <v>0.95</v>
      </c>
      <c r="G25" s="42"/>
      <c r="H25" s="58"/>
    </row>
    <row r="26" spans="2:8" x14ac:dyDescent="0.3">
      <c r="B26" s="42"/>
      <c r="C26" s="42"/>
      <c r="D26" s="50" t="s">
        <v>32</v>
      </c>
      <c r="E26" s="50" t="s">
        <v>12</v>
      </c>
      <c r="F26" s="51" t="s">
        <v>16</v>
      </c>
      <c r="G26" s="45"/>
      <c r="H26" s="59">
        <f>C18*D24*E25*F25</f>
        <v>0</v>
      </c>
    </row>
    <row r="27" spans="2:8" x14ac:dyDescent="0.3">
      <c r="B27" s="42"/>
      <c r="C27" s="42"/>
      <c r="D27" s="49"/>
      <c r="E27" s="49"/>
      <c r="F27" s="42"/>
      <c r="G27" s="42"/>
      <c r="H27" s="58"/>
    </row>
    <row r="28" spans="2:8" x14ac:dyDescent="0.3">
      <c r="B28" s="42"/>
      <c r="C28" s="42"/>
      <c r="D28" s="52"/>
      <c r="E28" s="49"/>
      <c r="F28" s="42"/>
      <c r="G28" s="42"/>
      <c r="H28" s="58"/>
    </row>
    <row r="29" spans="2:8" x14ac:dyDescent="0.3">
      <c r="B29" s="42"/>
      <c r="C29" s="42"/>
      <c r="D29" s="42"/>
      <c r="E29" s="49"/>
      <c r="F29" s="42"/>
      <c r="G29" s="42"/>
      <c r="H29" s="58"/>
    </row>
    <row r="30" spans="2:8" x14ac:dyDescent="0.3">
      <c r="B30" s="42"/>
      <c r="C30" s="42"/>
      <c r="D30" s="42"/>
      <c r="E30" s="12">
        <v>1</v>
      </c>
      <c r="F30" s="33" t="s">
        <v>8</v>
      </c>
      <c r="G30" s="45"/>
      <c r="H30" s="59">
        <f>F31*E30*D24*C18</f>
        <v>4.7500000000000001E-2</v>
      </c>
    </row>
    <row r="31" spans="2:8" x14ac:dyDescent="0.3">
      <c r="B31" s="42"/>
      <c r="C31" s="42"/>
      <c r="D31" s="33" t="s">
        <v>33</v>
      </c>
      <c r="E31" s="53" t="s">
        <v>9</v>
      </c>
      <c r="F31" s="7">
        <v>0.05</v>
      </c>
      <c r="G31" s="42"/>
      <c r="H31" s="58"/>
    </row>
    <row r="32" spans="2:8" x14ac:dyDescent="0.3">
      <c r="B32" s="42"/>
      <c r="C32" s="42"/>
      <c r="D32" s="42"/>
      <c r="E32" s="52"/>
      <c r="F32" s="49"/>
      <c r="G32" s="42"/>
      <c r="H32" s="58"/>
    </row>
    <row r="33" spans="2:8" x14ac:dyDescent="0.3">
      <c r="B33" s="42"/>
      <c r="C33" s="42"/>
      <c r="D33" s="42"/>
      <c r="E33" s="42"/>
      <c r="F33" s="12">
        <v>0.95</v>
      </c>
      <c r="G33" s="42"/>
      <c r="H33" s="58"/>
    </row>
    <row r="34" spans="2:8" x14ac:dyDescent="0.3">
      <c r="B34" s="42"/>
      <c r="C34" s="42"/>
      <c r="D34" s="42"/>
      <c r="E34" s="33" t="s">
        <v>12</v>
      </c>
      <c r="F34" s="51" t="s">
        <v>16</v>
      </c>
      <c r="G34" s="45"/>
      <c r="H34" s="59">
        <f>F33*E30*D24*C18</f>
        <v>0.90249999999999997</v>
      </c>
    </row>
    <row r="35" spans="2:8" x14ac:dyDescent="0.3">
      <c r="C35" s="42"/>
      <c r="D35" s="42"/>
      <c r="E35" s="42"/>
      <c r="F35" s="42"/>
      <c r="G35" s="42"/>
      <c r="H35" s="58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2024-12-18T03:17:28Z</dcterms:modified>
</cp:coreProperties>
</file>