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onstantina\Desktop\HDrop20-Master-Thesis-Experiments\results\real_data_guru_0.1_opt_constrained\k=0.1\CSG\dataset_07\"/>
    </mc:Choice>
  </mc:AlternateContent>
  <xr:revisionPtr revIDLastSave="0" documentId="13_ncr:1_{2793C4F8-0B11-4E31-9425-DD850B0766B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2" i="1" l="1"/>
  <c r="B17" i="1"/>
  <c r="B16" i="1"/>
  <c r="B15" i="1"/>
  <c r="B14" i="1"/>
</calcChain>
</file>

<file path=xl/sharedStrings.xml><?xml version="1.0" encoding="utf-8"?>
<sst xmlns="http://schemas.openxmlformats.org/spreadsheetml/2006/main" count="49" uniqueCount="40">
  <si>
    <t>dataset</t>
  </si>
  <si>
    <t>instance</t>
  </si>
  <si>
    <t>results_key</t>
  </si>
  <si>
    <t>n</t>
  </si>
  <si>
    <t>|S*|</t>
  </si>
  <si>
    <t>V(S*)</t>
  </si>
  <si>
    <t>C(S*)</t>
  </si>
  <si>
    <t>SW(S*)</t>
  </si>
  <si>
    <t>|S*|/n</t>
  </si>
  <si>
    <t>SW(OPT)</t>
  </si>
  <si>
    <t>|OPT|</t>
  </si>
  <si>
    <t>|OPT|/n</t>
  </si>
  <si>
    <t>SW(S*)/SW(OPT)</t>
  </si>
  <si>
    <t>V(OPT)</t>
  </si>
  <si>
    <t>C(OPT)</t>
  </si>
  <si>
    <t>ln(V(OPT)/C(OPT))</t>
  </si>
  <si>
    <t>V(OPT)-C(OPT)-ln(V(OPT)/C(OPT))*C(OPT)</t>
  </si>
  <si>
    <t>V(OPT)/C(OPT)</t>
  </si>
  <si>
    <t>V(S*)/C(S*)</t>
  </si>
  <si>
    <t>ln(V(S*)/C(S*))</t>
  </si>
  <si>
    <t>V(S*)-C(S*)-ln(V(S*)/C(S*))*C(S*)</t>
  </si>
  <si>
    <t>SC(S*)=-SW(S*)+V(N)</t>
  </si>
  <si>
    <t>V(N)</t>
  </si>
  <si>
    <t>SC(OPT)=-SW(OPT)+V(N)</t>
  </si>
  <si>
    <t>SC(S*)/SC(OPT)</t>
  </si>
  <si>
    <t>dataset_07</t>
  </si>
  <si>
    <t>Official_Experiment_CSG_dataset_07_instance_01_0_exec</t>
  </si>
  <si>
    <t>Official_Experiment_CSG_dataset_07_instance_02_1_exec</t>
  </si>
  <si>
    <t>Official_Experiment_CSG_dataset_07_instance_03_2_exec</t>
  </si>
  <si>
    <t>Official_Experiment_CSG_dataset_07_instance_04_3_exec</t>
  </si>
  <si>
    <t>Official_Experiment_CSG_dataset_07_instance_05_4_exec</t>
  </si>
  <si>
    <t>Official_Experiment_CSG_dataset_07_instance_06_5_exec</t>
  </si>
  <si>
    <t>Official_Experiment_CSG_dataset_07_instance_07_6_exec</t>
  </si>
  <si>
    <t>Official_Experiment_CSG_dataset_07_instance_08_7_exec</t>
  </si>
  <si>
    <t>Official_Experiment_CSG_dataset_07_instance_09_8_exec</t>
  </si>
  <si>
    <t>Official_Experiment_CSG_dataset_07_instance_10_9_exec</t>
  </si>
  <si>
    <t>Average of SW(S*)/SW(OPT)</t>
  </si>
  <si>
    <t>Average of SC(S*)/SC(OPT)</t>
  </si>
  <si>
    <t>Worst of SW(S*)/SW(OPT)</t>
  </si>
  <si>
    <t>Worst of SC(S*)/SC(OPT)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</si>
</sst>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vertical="center"/>
    </xf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7"/>
  <sheetViews>
    <sheetView tabSelected="1" workbookViewId="0">
      <selection activeCell="A14" sqref="A14:B17"/>
    </sheetView>
  </sheetViews>
  <sheetFormatPr defaultRowHeight="14.4" x14ac:dyDescent="0.3"/>
  <sheetData>
    <row r="1" spans="1:2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</row>
    <row r="2" spans="1:26" x14ac:dyDescent="0.3">
      <c r="A2" s="1">
        <v>0</v>
      </c>
      <c r="B2" t="s">
        <v>25</v>
      </c>
      <c r="C2">
        <v>1</v>
      </c>
      <c r="D2" t="s">
        <v>26</v>
      </c>
      <c r="E2">
        <v>50</v>
      </c>
      <c r="F2">
        <v>5</v>
      </c>
      <c r="G2">
        <v>1298</v>
      </c>
      <c r="H2">
        <v>135</v>
      </c>
      <c r="I2">
        <v>1163</v>
      </c>
      <c r="J2">
        <v>0.1</v>
      </c>
      <c r="K2">
        <v>1173</v>
      </c>
      <c r="L2">
        <v>5</v>
      </c>
      <c r="M2">
        <v>0.1</v>
      </c>
      <c r="N2">
        <v>0.99147485080988917</v>
      </c>
      <c r="O2">
        <v>1373</v>
      </c>
      <c r="P2">
        <v>200</v>
      </c>
      <c r="Q2">
        <v>1.926436039219934</v>
      </c>
      <c r="R2">
        <v>787.71279215601317</v>
      </c>
      <c r="S2">
        <v>6.8650000000000002</v>
      </c>
      <c r="T2">
        <v>9.6148148148148156</v>
      </c>
      <c r="U2">
        <v>2.2633051188256061</v>
      </c>
      <c r="V2">
        <v>857.45380895854316</v>
      </c>
      <c r="W2">
        <v>15217</v>
      </c>
      <c r="X2">
        <v>16380</v>
      </c>
      <c r="Y2">
        <v>15207</v>
      </c>
      <c r="Z2">
        <v>1.0006575918984679</v>
      </c>
    </row>
    <row r="3" spans="1:26" x14ac:dyDescent="0.3">
      <c r="A3" s="1">
        <v>1</v>
      </c>
      <c r="B3" t="s">
        <v>25</v>
      </c>
      <c r="C3">
        <v>2</v>
      </c>
      <c r="D3" t="s">
        <v>27</v>
      </c>
      <c r="E3">
        <v>50</v>
      </c>
      <c r="F3">
        <v>5</v>
      </c>
      <c r="G3">
        <v>1744</v>
      </c>
      <c r="H3">
        <v>130</v>
      </c>
      <c r="I3">
        <v>1614</v>
      </c>
      <c r="J3">
        <v>0.1</v>
      </c>
      <c r="K3">
        <v>1648</v>
      </c>
      <c r="L3">
        <v>5</v>
      </c>
      <c r="M3">
        <v>0.1</v>
      </c>
      <c r="N3">
        <v>0.97936893203883491</v>
      </c>
      <c r="O3">
        <v>1873</v>
      </c>
      <c r="P3">
        <v>225</v>
      </c>
      <c r="Q3">
        <v>2.1191963002396679</v>
      </c>
      <c r="R3">
        <v>1171.1808324460751</v>
      </c>
      <c r="S3">
        <v>8.3244444444444436</v>
      </c>
      <c r="T3">
        <v>13.415384615384619</v>
      </c>
      <c r="U3">
        <v>2.596402154013342</v>
      </c>
      <c r="V3">
        <v>1276.467719978265</v>
      </c>
      <c r="W3">
        <v>18046</v>
      </c>
      <c r="X3">
        <v>19660</v>
      </c>
      <c r="Y3">
        <v>18012</v>
      </c>
      <c r="Z3">
        <v>1.001887630468576</v>
      </c>
    </row>
    <row r="4" spans="1:26" x14ac:dyDescent="0.3">
      <c r="A4" s="1">
        <v>2</v>
      </c>
      <c r="B4" t="s">
        <v>25</v>
      </c>
      <c r="C4">
        <v>3</v>
      </c>
      <c r="D4" t="s">
        <v>28</v>
      </c>
      <c r="E4">
        <v>50</v>
      </c>
      <c r="F4">
        <v>5</v>
      </c>
      <c r="G4">
        <v>1669</v>
      </c>
      <c r="H4">
        <v>160</v>
      </c>
      <c r="I4">
        <v>1509</v>
      </c>
      <c r="J4">
        <v>0.1</v>
      </c>
      <c r="K4">
        <v>1509</v>
      </c>
      <c r="L4">
        <v>5</v>
      </c>
      <c r="M4">
        <v>0.1</v>
      </c>
      <c r="N4">
        <v>1</v>
      </c>
      <c r="O4">
        <v>1669</v>
      </c>
      <c r="P4">
        <v>160</v>
      </c>
      <c r="Q4">
        <v>2.3448061084280081</v>
      </c>
      <c r="R4">
        <v>1133.8310226515191</v>
      </c>
      <c r="S4">
        <v>10.43125</v>
      </c>
      <c r="T4">
        <v>10.43125</v>
      </c>
      <c r="U4">
        <v>2.3448061084280081</v>
      </c>
      <c r="V4">
        <v>1133.8310226515191</v>
      </c>
      <c r="W4">
        <v>23802</v>
      </c>
      <c r="X4">
        <v>25311</v>
      </c>
      <c r="Y4">
        <v>23802</v>
      </c>
      <c r="Z4">
        <v>1</v>
      </c>
    </row>
    <row r="5" spans="1:26" x14ac:dyDescent="0.3">
      <c r="A5" s="1">
        <v>3</v>
      </c>
      <c r="B5" t="s">
        <v>25</v>
      </c>
      <c r="C5">
        <v>4</v>
      </c>
      <c r="D5" t="s">
        <v>29</v>
      </c>
      <c r="E5">
        <v>50</v>
      </c>
      <c r="F5">
        <v>5</v>
      </c>
      <c r="G5">
        <v>2395</v>
      </c>
      <c r="H5">
        <v>360</v>
      </c>
      <c r="I5">
        <v>2035</v>
      </c>
      <c r="J5">
        <v>0.1</v>
      </c>
      <c r="K5">
        <v>2035</v>
      </c>
      <c r="L5">
        <v>5</v>
      </c>
      <c r="M5">
        <v>0.1</v>
      </c>
      <c r="N5">
        <v>1</v>
      </c>
      <c r="O5">
        <v>2395</v>
      </c>
      <c r="P5">
        <v>360</v>
      </c>
      <c r="Q5">
        <v>1.8950344783948601</v>
      </c>
      <c r="R5">
        <v>1352.7875877778511</v>
      </c>
      <c r="S5">
        <v>6.6527777777777777</v>
      </c>
      <c r="T5">
        <v>6.6527777777777777</v>
      </c>
      <c r="U5">
        <v>1.8950344783948601</v>
      </c>
      <c r="V5">
        <v>1352.7875877778511</v>
      </c>
      <c r="W5">
        <v>26256</v>
      </c>
      <c r="X5">
        <v>28291</v>
      </c>
      <c r="Y5">
        <v>26256</v>
      </c>
      <c r="Z5">
        <v>1</v>
      </c>
    </row>
    <row r="6" spans="1:26" x14ac:dyDescent="0.3">
      <c r="A6" s="1">
        <v>4</v>
      </c>
      <c r="B6" t="s">
        <v>25</v>
      </c>
      <c r="C6">
        <v>5</v>
      </c>
      <c r="D6" t="s">
        <v>30</v>
      </c>
      <c r="E6">
        <v>50</v>
      </c>
      <c r="F6">
        <v>5</v>
      </c>
      <c r="G6">
        <v>1900</v>
      </c>
      <c r="H6">
        <v>182</v>
      </c>
      <c r="I6">
        <v>1718</v>
      </c>
      <c r="J6">
        <v>0.1</v>
      </c>
      <c r="K6">
        <v>1720</v>
      </c>
      <c r="L6">
        <v>5</v>
      </c>
      <c r="M6">
        <v>0.1</v>
      </c>
      <c r="N6">
        <v>0.99883720930232556</v>
      </c>
      <c r="O6">
        <v>1922</v>
      </c>
      <c r="P6">
        <v>202</v>
      </c>
      <c r="Q6">
        <v>2.2528538921290329</v>
      </c>
      <c r="R6">
        <v>1264.923513789935</v>
      </c>
      <c r="S6">
        <v>9.5148514851485153</v>
      </c>
      <c r="T6">
        <v>10.43956043956044</v>
      </c>
      <c r="U6">
        <v>2.345602478077736</v>
      </c>
      <c r="V6">
        <v>1291.1003489898519</v>
      </c>
      <c r="W6">
        <v>17419</v>
      </c>
      <c r="X6">
        <v>19137</v>
      </c>
      <c r="Y6">
        <v>17417</v>
      </c>
      <c r="Z6">
        <v>1.0001148303381751</v>
      </c>
    </row>
    <row r="7" spans="1:26" x14ac:dyDescent="0.3">
      <c r="A7" s="1">
        <v>5</v>
      </c>
      <c r="B7" t="s">
        <v>25</v>
      </c>
      <c r="C7">
        <v>6</v>
      </c>
      <c r="D7" t="s">
        <v>31</v>
      </c>
      <c r="E7">
        <v>50</v>
      </c>
      <c r="F7">
        <v>5</v>
      </c>
      <c r="G7">
        <v>2008</v>
      </c>
      <c r="H7">
        <v>205</v>
      </c>
      <c r="I7">
        <v>1803</v>
      </c>
      <c r="J7">
        <v>0.1</v>
      </c>
      <c r="K7">
        <v>1803</v>
      </c>
      <c r="L7">
        <v>5</v>
      </c>
      <c r="M7">
        <v>0.1</v>
      </c>
      <c r="N7">
        <v>1</v>
      </c>
      <c r="O7">
        <v>2008</v>
      </c>
      <c r="P7">
        <v>205</v>
      </c>
      <c r="Q7">
        <v>2.2818845016732121</v>
      </c>
      <c r="R7">
        <v>1335.2136771569919</v>
      </c>
      <c r="S7">
        <v>9.795121951219512</v>
      </c>
      <c r="T7">
        <v>9.795121951219512</v>
      </c>
      <c r="U7">
        <v>2.2818845016732121</v>
      </c>
      <c r="V7">
        <v>1335.2136771569919</v>
      </c>
      <c r="W7">
        <v>18603</v>
      </c>
      <c r="X7">
        <v>20406</v>
      </c>
      <c r="Y7">
        <v>18603</v>
      </c>
      <c r="Z7">
        <v>1</v>
      </c>
    </row>
    <row r="8" spans="1:26" x14ac:dyDescent="0.3">
      <c r="A8" s="1">
        <v>6</v>
      </c>
      <c r="B8" t="s">
        <v>25</v>
      </c>
      <c r="C8">
        <v>7</v>
      </c>
      <c r="D8" t="s">
        <v>32</v>
      </c>
      <c r="E8">
        <v>50</v>
      </c>
      <c r="F8">
        <v>5</v>
      </c>
      <c r="G8">
        <v>1970</v>
      </c>
      <c r="H8">
        <v>150</v>
      </c>
      <c r="I8">
        <v>1820</v>
      </c>
      <c r="J8">
        <v>0.1</v>
      </c>
      <c r="K8">
        <v>1989</v>
      </c>
      <c r="L8">
        <v>5</v>
      </c>
      <c r="M8">
        <v>0.1</v>
      </c>
      <c r="N8">
        <v>0.91503267973856206</v>
      </c>
      <c r="O8">
        <v>2489</v>
      </c>
      <c r="P8">
        <v>500</v>
      </c>
      <c r="Q8">
        <v>1.6050282039454</v>
      </c>
      <c r="R8">
        <v>1186.4858980273</v>
      </c>
      <c r="S8">
        <v>4.9779999999999998</v>
      </c>
      <c r="T8">
        <v>13.133333333333329</v>
      </c>
      <c r="U8">
        <v>2.575153527635778</v>
      </c>
      <c r="V8">
        <v>1433.726970854633</v>
      </c>
      <c r="W8">
        <v>22465</v>
      </c>
      <c r="X8">
        <v>24285</v>
      </c>
      <c r="Y8">
        <v>22296</v>
      </c>
      <c r="Z8">
        <v>1.007579834947973</v>
      </c>
    </row>
    <row r="9" spans="1:26" x14ac:dyDescent="0.3">
      <c r="A9" s="1">
        <v>7</v>
      </c>
      <c r="B9" t="s">
        <v>25</v>
      </c>
      <c r="C9">
        <v>8</v>
      </c>
      <c r="D9" t="s">
        <v>33</v>
      </c>
      <c r="E9">
        <v>50</v>
      </c>
      <c r="F9">
        <v>5</v>
      </c>
      <c r="G9">
        <v>1925</v>
      </c>
      <c r="H9">
        <v>230</v>
      </c>
      <c r="I9">
        <v>1695</v>
      </c>
      <c r="J9">
        <v>0.1</v>
      </c>
      <c r="K9">
        <v>1791</v>
      </c>
      <c r="L9">
        <v>5</v>
      </c>
      <c r="M9">
        <v>0.1</v>
      </c>
      <c r="N9">
        <v>0.94639865996649919</v>
      </c>
      <c r="O9">
        <v>2021</v>
      </c>
      <c r="P9">
        <v>230</v>
      </c>
      <c r="Q9">
        <v>2.1732684084804261</v>
      </c>
      <c r="R9">
        <v>1291.1482660495019</v>
      </c>
      <c r="S9">
        <v>8.7869565217391301</v>
      </c>
      <c r="T9">
        <v>8.3695652173913047</v>
      </c>
      <c r="U9">
        <v>2.1246019377986891</v>
      </c>
      <c r="V9">
        <v>1206.341554306302</v>
      </c>
      <c r="W9">
        <v>24165</v>
      </c>
      <c r="X9">
        <v>25860</v>
      </c>
      <c r="Y9">
        <v>24069</v>
      </c>
      <c r="Z9">
        <v>1.0039885329677181</v>
      </c>
    </row>
    <row r="10" spans="1:26" x14ac:dyDescent="0.3">
      <c r="A10" s="1">
        <v>8</v>
      </c>
      <c r="B10" t="s">
        <v>25</v>
      </c>
      <c r="C10">
        <v>9</v>
      </c>
      <c r="D10" t="s">
        <v>34</v>
      </c>
      <c r="E10">
        <v>50</v>
      </c>
      <c r="F10">
        <v>5</v>
      </c>
      <c r="G10">
        <v>2776</v>
      </c>
      <c r="H10">
        <v>280</v>
      </c>
      <c r="I10">
        <v>2496</v>
      </c>
      <c r="J10">
        <v>0.1</v>
      </c>
      <c r="K10">
        <v>2496</v>
      </c>
      <c r="L10">
        <v>5</v>
      </c>
      <c r="M10">
        <v>0.1</v>
      </c>
      <c r="N10">
        <v>1</v>
      </c>
      <c r="O10">
        <v>2776</v>
      </c>
      <c r="P10">
        <v>280</v>
      </c>
      <c r="Q10">
        <v>2.2939767184574449</v>
      </c>
      <c r="R10">
        <v>1853.686518831915</v>
      </c>
      <c r="S10">
        <v>9.9142857142857146</v>
      </c>
      <c r="T10">
        <v>9.9142857142857146</v>
      </c>
      <c r="U10">
        <v>2.2939767184574449</v>
      </c>
      <c r="V10">
        <v>1853.686518831915</v>
      </c>
      <c r="W10">
        <v>20984</v>
      </c>
      <c r="X10">
        <v>23480</v>
      </c>
      <c r="Y10">
        <v>20984</v>
      </c>
      <c r="Z10">
        <v>1</v>
      </c>
    </row>
    <row r="11" spans="1:26" x14ac:dyDescent="0.3">
      <c r="A11" s="1">
        <v>9</v>
      </c>
      <c r="B11" t="s">
        <v>25</v>
      </c>
      <c r="C11">
        <v>10</v>
      </c>
      <c r="D11" t="s">
        <v>35</v>
      </c>
      <c r="E11">
        <v>50</v>
      </c>
      <c r="F11">
        <v>5</v>
      </c>
      <c r="G11">
        <v>1984</v>
      </c>
      <c r="H11">
        <v>280</v>
      </c>
      <c r="I11">
        <v>1704</v>
      </c>
      <c r="J11">
        <v>0.1</v>
      </c>
      <c r="K11">
        <v>1862</v>
      </c>
      <c r="L11">
        <v>5</v>
      </c>
      <c r="M11">
        <v>0.1</v>
      </c>
      <c r="N11">
        <v>0.91514500537056931</v>
      </c>
      <c r="O11">
        <v>2362</v>
      </c>
      <c r="P11">
        <v>500</v>
      </c>
      <c r="Q11">
        <v>1.552655898335116</v>
      </c>
      <c r="R11">
        <v>1085.672050832442</v>
      </c>
      <c r="S11">
        <v>4.7240000000000002</v>
      </c>
      <c r="T11">
        <v>7.0857142857142854</v>
      </c>
      <c r="U11">
        <v>1.9580806846755689</v>
      </c>
      <c r="V11">
        <v>1155.7374082908409</v>
      </c>
      <c r="W11">
        <v>21283</v>
      </c>
      <c r="X11">
        <v>22987</v>
      </c>
      <c r="Y11">
        <v>21125</v>
      </c>
      <c r="Z11">
        <v>1.007479289940828</v>
      </c>
    </row>
    <row r="12" spans="1:26" x14ac:dyDescent="0.3">
      <c r="J12">
        <f>AVERAGE(J2:J11)</f>
        <v>9.9999999999999992E-2</v>
      </c>
    </row>
    <row r="14" spans="1:26" ht="15.6" x14ac:dyDescent="0.3">
      <c r="A14" t="s">
        <v>36</v>
      </c>
      <c r="B14" s="2">
        <f>AVERAGE(N2:N11)</f>
        <v>0.97462573372266803</v>
      </c>
    </row>
    <row r="15" spans="1:26" ht="15.6" x14ac:dyDescent="0.3">
      <c r="A15" t="s">
        <v>37</v>
      </c>
      <c r="B15" s="2">
        <f>AVERAGE(Z2:Z11)</f>
        <v>1.0021707710561738</v>
      </c>
    </row>
    <row r="16" spans="1:26" ht="15.6" x14ac:dyDescent="0.3">
      <c r="A16" t="s">
        <v>38</v>
      </c>
      <c r="B16" s="2">
        <f>MIN(N2:N11)</f>
        <v>0.91503267973856206</v>
      </c>
    </row>
    <row r="17" spans="1:2" ht="15.6" x14ac:dyDescent="0.3">
      <c r="A17" t="s">
        <v>39</v>
      </c>
      <c r="B17" s="2">
        <f>MAX(Z2:Z11)</f>
        <v>1.007579834947973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Konstantina</cp:lastModifiedBy>
  <dcterms:created xsi:type="dcterms:W3CDTF">2022-09-26T20:05:24Z</dcterms:created>
  <dcterms:modified xsi:type="dcterms:W3CDTF">2022-10-02T11:27:55Z</dcterms:modified>
</cp:coreProperties>
</file>