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as" sheetId="1" r:id="rId4"/>
    <sheet state="visible" name="Regiones" sheetId="2" r:id="rId5"/>
    <sheet state="visible" name="Tabla dinámica " sheetId="3" r:id="rId6"/>
    <sheet state="visible" name="Pregunta 5" sheetId="4" r:id="rId7"/>
    <sheet state="visible" name="Tabla dinámica preg 6" sheetId="5" r:id="rId8"/>
    <sheet state="visible" name="Pregunta 6" sheetId="6" r:id="rId9"/>
  </sheets>
  <definedNames/>
  <calcPr/>
  <pivotCaches>
    <pivotCache cacheId="0" r:id="rId10"/>
  </pivotCaches>
</workbook>
</file>

<file path=xl/comments1.xml><?xml version="1.0" encoding="utf-8"?>
<comments xmlns:r="http://schemas.openxmlformats.org/officeDocument/2006/relationships" xmlns="http://schemas.openxmlformats.org/spreadsheetml/2006/main">
  <authors>
    <author/>
  </authors>
  <commentList>
    <comment authorId="0" ref="G1">
      <text>
        <t xml:space="preserve">R: Según lo que demuestra el gráfico exhibido, se evidencia que el promedio de notas de la región de O’Higgins es más bajo que el promedio nacional pero, además, en el caso de las alumnas se aprecia el promedio más bajo del país, existiendo por tal, al menos 2 problemas: bajo rendimiento académico y aumento en la brecha de género, y es que, si bien la diferencia entre hombres y mujeres no es la más amplia del país, como lo es en el caso de Antofagasta, si podría tener mayor injerencia en el futuro estas alumnas, que están 6 puntos por debajo de sus pares de Antofagasta, por lo que estaría de acuerdo en generar un plan de emergencia para la región de O’Higgins.</t>
      </text>
    </comment>
  </commentList>
</comments>
</file>

<file path=xl/comments2.xml><?xml version="1.0" encoding="utf-8"?>
<comments xmlns:r="http://schemas.openxmlformats.org/officeDocument/2006/relationships" xmlns="http://schemas.openxmlformats.org/spreadsheetml/2006/main">
  <authors>
    <author/>
  </authors>
  <commentList>
    <comment authorId="0" ref="G1">
      <text>
        <t xml:space="preserve">R: Según lo expuesto en el gráfico, la preocupación del Mineduc sería justificada, pues existe un rendimiento menor en el caso de las alumnas, sin embargo, esta diferencia se acrecienta en el caso de la asignatura de Matemáticas, que es de 6 puntos menos respecto de los alumnos. La diferencia en la asignatura de Lenguaje es de apenas 1 punto, por lo que, en caso de destinar recursos de manera urgente, el foco debería ser puesto en la asignatura en que la brecha es mayor.</t>
      </text>
    </comment>
  </commentList>
</comments>
</file>

<file path=xl/sharedStrings.xml><?xml version="1.0" encoding="utf-8"?>
<sst xmlns="http://schemas.openxmlformats.org/spreadsheetml/2006/main" count="1436" uniqueCount="39">
  <si>
    <t>ID de Estudiante</t>
  </si>
  <si>
    <t>Género</t>
  </si>
  <si>
    <t>Edad</t>
  </si>
  <si>
    <t>Nivel Socioeconómico</t>
  </si>
  <si>
    <t>Ciudad</t>
  </si>
  <si>
    <t>Nota Promedio Lenguaje y Comunicación</t>
  </si>
  <si>
    <t>Nota Promedio Matemática</t>
  </si>
  <si>
    <t>Regiones</t>
  </si>
  <si>
    <t>Promedio General</t>
  </si>
  <si>
    <t>Femenino</t>
  </si>
  <si>
    <t>Medio</t>
  </si>
  <si>
    <t>Santiago</t>
  </si>
  <si>
    <t>Masculino</t>
  </si>
  <si>
    <t>Alto</t>
  </si>
  <si>
    <t>Viña del Mar</t>
  </si>
  <si>
    <t>Bajo</t>
  </si>
  <si>
    <t>Temuco</t>
  </si>
  <si>
    <t>La Serena</t>
  </si>
  <si>
    <t>Antofagasta</t>
  </si>
  <si>
    <t>Concepción</t>
  </si>
  <si>
    <t>Valparaíso</t>
  </si>
  <si>
    <t>Rancagua</t>
  </si>
  <si>
    <t>Puerto Montt</t>
  </si>
  <si>
    <t>Copiapó</t>
  </si>
  <si>
    <t>F</t>
  </si>
  <si>
    <t>M</t>
  </si>
  <si>
    <t>Región</t>
  </si>
  <si>
    <t>Metropolitana de Santiago</t>
  </si>
  <si>
    <t>Araucanía</t>
  </si>
  <si>
    <t>Coquimbo</t>
  </si>
  <si>
    <t>Biobío</t>
  </si>
  <si>
    <t>O'Higgins</t>
  </si>
  <si>
    <t>Los Lagos</t>
  </si>
  <si>
    <t>Atacama</t>
  </si>
  <si>
    <t>AVERAGE de Promedio General</t>
  </si>
  <si>
    <t>Suma total</t>
  </si>
  <si>
    <t>Respuesta en comentario. Posar cursor aquí.</t>
  </si>
  <si>
    <t>AVERAGE de Nota Promedio Lenguaje y Comunicación</t>
  </si>
  <si>
    <t>AVERAGE de Nota Promedio Matemática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</si>
</sst>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
    <font>
      <sz val="10.0"/>
      <color rgb="FF000000"/>
      <name val="Arial"/>
      <scheme val="minor"/>
    </font>
    <font>
      <color theme="1"/>
      <name val="Arial"/>
      <scheme val="minor"/>
    </font>
    <font>
      <sz val="11.0"/>
      <color theme="1"/>
      <name val="Arial"/>
      <scheme val="minor"/>
    </font>
  </fonts>
  <fills count="2">
    <fill>
      <patternFill patternType="none"/>
    </fill>
    <fill>
      <patternFill patternType="lightGray"/>
    </fill>
  </fills>
  <borders count="4">
    <border/>
    <border>
      <left style="thin">
        <color rgb="FF000000"/>
      </left>
      <right style="thin">
        <color rgb="FF000000"/>
      </right>
      <top style="thin">
        <color rgb="FF000000"/>
      </top>
      <bottom style="thin">
        <color rgb="FF000000"/>
      </bottom>
    </border>
    <border>
      <left style="thin">
        <color rgb="FFFF0000"/>
      </left>
      <right style="thin">
        <color rgb="FFFF0000"/>
      </right>
      <top style="thin">
        <color rgb="FFFF0000"/>
      </top>
      <bottom style="thin">
        <color rgb="FFFF0000"/>
      </bottom>
    </border>
    <border>
      <left style="thin">
        <color rgb="FFFF0000"/>
      </left>
      <top style="thin">
        <color rgb="FFFF0000"/>
      </top>
      <bottom style="thin">
        <color rgb="FFFF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xf>
    <xf borderId="3" fillId="0" fontId="1" numFmtId="0" xfId="0" applyAlignment="1" applyBorder="1" applyFont="1">
      <alignment readingOrder="0"/>
    </xf>
    <xf borderId="2" fillId="0" fontId="1" numFmtId="164" xfId="0" applyBorder="1" applyFont="1" applyNumberFormat="1"/>
    <xf borderId="0" fillId="0" fontId="1" numFmtId="0" xfId="0" applyAlignment="1" applyFont="1">
      <alignment readingOrder="0"/>
    </xf>
    <xf borderId="0" fillId="0" fontId="1" numFmtId="0" xfId="0" applyFont="1"/>
    <xf borderId="0" fillId="0" fontId="1" numFmtId="164" xfId="0" applyFont="1" applyNumberFormat="1"/>
    <xf borderId="0" fillId="0" fontId="2" numFmtId="0" xfId="0" applyAlignment="1" applyFon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'Tabla dinámica '!$B$1:$B$2</c:f>
            </c:strRef>
          </c:tx>
          <c:spPr>
            <a:ln cmpd="sng">
              <a:solidFill>
                <a:srgbClr val="4285F4"/>
              </a:solidFill>
            </a:ln>
          </c:spPr>
          <c:marker>
            <c:symbol val="none"/>
          </c:marker>
          <c:cat>
            <c:strRef>
              <c:f>'Tabla dinámica '!$A$3:$A$12</c:f>
            </c:strRef>
          </c:cat>
          <c:val>
            <c:numRef>
              <c:f>'Tabla dinámica '!$B$3:$B$12</c:f>
              <c:numCache/>
            </c:numRef>
          </c:val>
          <c:smooth val="0"/>
        </c:ser>
        <c:ser>
          <c:idx val="1"/>
          <c:order val="1"/>
          <c:tx>
            <c:strRef>
              <c:f>'Tabla dinámica '!$C$1:$C$2</c:f>
            </c:strRef>
          </c:tx>
          <c:spPr>
            <a:ln cmpd="sng">
              <a:solidFill>
                <a:srgbClr val="EA4335"/>
              </a:solidFill>
            </a:ln>
          </c:spPr>
          <c:marker>
            <c:symbol val="none"/>
          </c:marker>
          <c:cat>
            <c:strRef>
              <c:f>'Tabla dinámica '!$A$3:$A$12</c:f>
            </c:strRef>
          </c:cat>
          <c:val>
            <c:numRef>
              <c:f>'Tabla dinámica '!$C$3:$C$12</c:f>
              <c:numCache/>
            </c:numRef>
          </c:val>
          <c:smooth val="0"/>
        </c:ser>
        <c:ser>
          <c:idx val="2"/>
          <c:order val="2"/>
          <c:tx>
            <c:strRef>
              <c:f>'Tabla dinámica '!$D$1:$D$2</c:f>
            </c:strRef>
          </c:tx>
          <c:spPr>
            <a:ln cmpd="sng">
              <a:solidFill>
                <a:srgbClr val="FBBC04"/>
              </a:solidFill>
            </a:ln>
          </c:spPr>
          <c:marker>
            <c:symbol val="none"/>
          </c:marker>
          <c:cat>
            <c:strRef>
              <c:f>'Tabla dinámica '!$A$3:$A$12</c:f>
            </c:strRef>
          </c:cat>
          <c:val>
            <c:numRef>
              <c:f>'Tabla dinámica '!$D$3:$D$12</c:f>
              <c:numCache/>
            </c:numRef>
          </c:val>
          <c:smooth val="0"/>
        </c:ser>
        <c:axId val="365371088"/>
        <c:axId val="1808642838"/>
      </c:lineChart>
      <c:catAx>
        <c:axId val="3653710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08642838"/>
      </c:catAx>
      <c:valAx>
        <c:axId val="1808642838"/>
        <c:scaling>
          <c:orientation val="minMax"/>
          <c:max val="7.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a:solidFill>
                  <a:srgbClr val="000000"/>
                </a:solidFill>
                <a:latin typeface="+mn-lt"/>
              </a:defRPr>
            </a:pPr>
          </a:p>
        </c:txPr>
        <c:crossAx val="36537108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de Nota Promedio Lenguaje y Comunicación y AVERAGE de Nota Promedio Matemática</a:t>
            </a:r>
          </a:p>
        </c:rich>
      </c:tx>
      <c:overlay val="0"/>
    </c:title>
    <c:plotArea>
      <c:layout/>
      <c:barChart>
        <c:barDir val="col"/>
        <c:ser>
          <c:idx val="0"/>
          <c:order val="0"/>
          <c:tx>
            <c:strRef>
              <c:f>'Tabla dinámica preg 6'!$B$1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trendline>
            <c:name/>
            <c:spPr>
              <a:ln w="19050">
                <a:solidFill>
                  <a:srgbClr val="000000"/>
                </a:solidFill>
              </a:ln>
            </c:spPr>
            <c:trendlineType val="linear"/>
            <c:dispRSqr val="0"/>
            <c:dispEq val="0"/>
          </c:trendline>
          <c:cat>
            <c:strRef>
              <c:f>'Tabla dinámica preg 6'!$A$2:$A$4</c:f>
            </c:strRef>
          </c:cat>
          <c:val>
            <c:numRef>
              <c:f>'Tabla dinámica preg 6'!$B$2:$B$4</c:f>
              <c:numCache/>
            </c:numRef>
          </c:val>
        </c:ser>
        <c:ser>
          <c:idx val="1"/>
          <c:order val="1"/>
          <c:tx>
            <c:strRef>
              <c:f>'Tabla dinámica preg 6'!$C$1</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trendline>
            <c:name/>
            <c:spPr>
              <a:ln w="19050">
                <a:solidFill>
                  <a:srgbClr val="000000"/>
                </a:solidFill>
              </a:ln>
            </c:spPr>
            <c:trendlineType val="linear"/>
            <c:dispRSqr val="0"/>
            <c:dispEq val="0"/>
          </c:trendline>
          <c:cat>
            <c:strRef>
              <c:f>'Tabla dinámica preg 6'!$A$2:$A$4</c:f>
            </c:strRef>
          </c:cat>
          <c:val>
            <c:numRef>
              <c:f>'Tabla dinámica preg 6'!$C$2:$C$4</c:f>
              <c:numCache/>
            </c:numRef>
          </c:val>
        </c:ser>
        <c:axId val="1472037547"/>
        <c:axId val="682267632"/>
      </c:barChart>
      <c:catAx>
        <c:axId val="14720375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Género</a:t>
                </a:r>
              </a:p>
            </c:rich>
          </c:tx>
          <c:overlay val="0"/>
        </c:title>
        <c:numFmt formatCode="General" sourceLinked="1"/>
        <c:majorTickMark val="none"/>
        <c:minorTickMark val="none"/>
        <c:spPr/>
        <c:txPr>
          <a:bodyPr/>
          <a:lstStyle/>
          <a:p>
            <a:pPr lvl="0">
              <a:defRPr b="0">
                <a:solidFill>
                  <a:srgbClr val="000000"/>
                </a:solidFill>
                <a:latin typeface="+mn-lt"/>
              </a:defRPr>
            </a:pPr>
          </a:p>
        </c:txPr>
        <c:crossAx val="682267632"/>
      </c:catAx>
      <c:valAx>
        <c:axId val="6822676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2037547"/>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53100" cy="35718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762625" cy="3571875"/>
    <xdr:graphicFrame>
      <xdr:nvGraphicFramePr>
        <xdr:cNvPr id="2"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I1:Q276" sheet="Notas"/>
  </cacheSource>
  <cacheFields>
    <cacheField name="ID de Estudiante"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sharedItems>
    </cacheField>
    <cacheField name="Género" numFmtId="0">
      <sharedItems>
        <s v="Femenino"/>
        <s v="Masculino"/>
      </sharedItems>
    </cacheField>
    <cacheField name="Edad" numFmtId="0">
      <sharedItems containsSemiMixedTypes="0" containsString="0" containsNumber="1" containsInteger="1">
        <n v="15.0"/>
        <n v="16.0"/>
        <n v="18.0"/>
        <n v="17.0"/>
      </sharedItems>
    </cacheField>
    <cacheField name="Nivel Socioeconómico" numFmtId="0">
      <sharedItems>
        <s v="Medio"/>
        <s v="Alto"/>
        <s v="Bajo"/>
      </sharedItems>
    </cacheField>
    <cacheField name="Ciudad" numFmtId="0">
      <sharedItems>
        <s v="Santiago"/>
        <s v="Viña del Mar"/>
        <s v="Temuco"/>
        <s v="La Serena"/>
        <s v="Antofagasta"/>
        <s v="Concepción"/>
        <s v="Valparaíso"/>
        <s v="Rancagua"/>
        <s v="Puerto Montt"/>
        <s v="Copiapó"/>
      </sharedItems>
    </cacheField>
    <cacheField name="Regiones" numFmtId="0">
      <sharedItems>
        <s v="Metropolitana de Santiago"/>
        <s v="Valparaíso"/>
        <s v="Araucanía"/>
        <s v="Coquimbo"/>
        <s v="Antofagasta"/>
        <s v="Biobío"/>
        <s v="O'Higgins"/>
        <s v="Los Lagos"/>
        <s v="Atacama"/>
      </sharedItems>
    </cacheField>
    <cacheField name="Nota Promedio Lenguaje y Comunicación" numFmtId="0">
      <sharedItems containsSemiMixedTypes="0" containsString="0" containsNumber="1">
        <n v="6.8"/>
        <n v="5.9"/>
        <n v="6.9"/>
        <n v="6.1"/>
        <n v="6.5"/>
        <n v="5.8"/>
        <n v="5.5"/>
        <n v="6.2"/>
        <n v="6.7"/>
        <n v="7.0"/>
        <n v="6.6"/>
        <n v="5.6"/>
        <n v="4.7"/>
        <n v="6.4"/>
        <n v="5.2"/>
        <n v="5.1"/>
        <n v="5.4"/>
        <n v="6.3"/>
        <n v="5.0"/>
        <n v="4.8"/>
        <n v="5.3"/>
        <n v="4.9"/>
        <n v="4.6"/>
        <n v="5.7"/>
        <n v="6.0"/>
        <n v="4.4"/>
      </sharedItems>
    </cacheField>
    <cacheField name="Nota Promedio Matemática" numFmtId="0">
      <sharedItems containsSemiMixedTypes="0" containsString="0" containsNumber="1">
        <n v="5.4"/>
        <n v="5.5"/>
        <n v="6.3"/>
        <n v="6.2"/>
        <n v="5.7"/>
        <n v="4.9"/>
        <n v="4.6"/>
        <n v="5.3"/>
        <n v="6.6"/>
        <n v="6.0"/>
        <n v="6.9"/>
        <n v="3.8"/>
        <n v="6.7"/>
        <n v="4.7"/>
        <n v="4.1"/>
        <n v="6.1"/>
        <n v="5.1"/>
        <n v="4.8"/>
        <n v="5.2"/>
        <n v="5.0"/>
        <n v="4.4"/>
        <n v="4.3"/>
        <n v="4.0"/>
        <n v="3.9"/>
        <n v="5.8"/>
        <n v="3.6"/>
        <n v="6.4"/>
        <n v="4.2"/>
        <n v="5.6"/>
        <n v="5.9"/>
        <n v="4.5"/>
        <n v="6.8"/>
        <n v="3.7"/>
        <n v="6.5"/>
        <n v="7.0"/>
      </sharedItems>
    </cacheField>
    <cacheField name="Promedio General" numFmtId="164">
      <sharedItems containsSemiMixedTypes="0" containsString="0" containsNumber="1">
        <n v="6.1"/>
        <n v="5.7"/>
        <n v="6.6"/>
        <n v="6.15"/>
        <n v="5.35"/>
        <n v="5.05"/>
        <n v="5.75"/>
        <n v="5.4"/>
        <n v="6.65"/>
        <n v="6.5"/>
        <n v="6.75"/>
        <n v="5.65"/>
        <n v="6.0"/>
        <n v="4.25"/>
        <n v="6.550000000000001"/>
        <n v="4.95"/>
        <n v="4.6"/>
        <n v="6.449999999999999"/>
        <n v="5.25"/>
        <n v="4.949999999999999"/>
        <n v="4.7"/>
        <n v="4.449999999999999"/>
        <n v="6.2"/>
        <n v="5.55"/>
        <n v="4.699999999999999"/>
        <n v="5.9"/>
        <n v="5.449999999999999"/>
        <n v="4.9"/>
        <n v="4.35"/>
        <n v="5.8"/>
        <n v="4.75"/>
        <n v="4.5"/>
        <n v="4.85"/>
        <n v="5.15"/>
        <n v="5.300000000000001"/>
        <n v="4.1"/>
        <n v="6.25"/>
        <n v="5.1"/>
        <n v="5.5"/>
        <n v="4.4"/>
        <n v="4.65"/>
        <n v="5.550000000000001"/>
        <n v="5.699999999999999"/>
        <n v="5.0"/>
        <n v="6.35"/>
        <n v="6.050000000000001"/>
        <n v="6.3"/>
        <n v="5.2"/>
        <n v="6.4"/>
        <n v="5.949999999999999"/>
        <n v="4.550000000000001"/>
        <n v="4.800000000000001"/>
        <n v="5.800000000000001"/>
        <n v="6.85"/>
        <n v="5.85"/>
        <n v="5.199999999999999"/>
        <n v="5.95"/>
        <n v="5.3"/>
        <n v="5.050000000000001"/>
        <n v="6.7"/>
        <n v="4.8"/>
        <n v="6.800000000000001"/>
        <n v="4.45"/>
        <n v="5.6"/>
        <n v="6.45"/>
        <n v="6.95"/>
        <n v="4.15"/>
        <n v="6.55"/>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 " cacheId="0" dataCaption="" compact="0" compactData="0">
  <location ref="A1:D12" firstHeaderRow="0" firstDataRow="1" firstDataCol="1"/>
  <pivotFields>
    <pivotField name="ID de Estudian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t="default"/>
      </items>
    </pivotField>
    <pivotField name="Género" axis="axisCol" compact="0" outline="0" multipleItemSelectionAllowed="1" showAll="0" sortType="ascending">
      <items>
        <item x="0"/>
        <item x="1"/>
        <item t="default"/>
      </items>
    </pivotField>
    <pivotField name="Edad" compact="0" outline="0" multipleItemSelectionAllowed="1" showAll="0">
      <items>
        <item x="0"/>
        <item x="1"/>
        <item x="2"/>
        <item x="3"/>
        <item t="default"/>
      </items>
    </pivotField>
    <pivotField name="Nivel Socioeconómico" compact="0" outline="0" multipleItemSelectionAllowed="1" showAll="0">
      <items>
        <item x="0"/>
        <item x="1"/>
        <item x="2"/>
        <item t="default"/>
      </items>
    </pivotField>
    <pivotField name="Ciudad" compact="0" outline="0" multipleItemSelectionAllowed="1" showAll="0">
      <items>
        <item x="0"/>
        <item x="1"/>
        <item x="2"/>
        <item x="3"/>
        <item x="4"/>
        <item x="5"/>
        <item x="6"/>
        <item x="7"/>
        <item x="8"/>
        <item x="9"/>
        <item t="default"/>
      </items>
    </pivotField>
    <pivotField name="Regiones" axis="axisRow" compact="0" outline="0" multipleItemSelectionAllowed="1" showAll="0" sortType="ascending">
      <items>
        <item x="4"/>
        <item x="2"/>
        <item x="8"/>
        <item x="5"/>
        <item x="3"/>
        <item x="7"/>
        <item x="0"/>
        <item x="6"/>
        <item x="1"/>
        <item t="default"/>
      </items>
    </pivotField>
    <pivotField name="Nota Promedio Lenguaje y Comunica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Nota Promedio Matemáti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Promedio General"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s>
  <rowFields>
    <field x="5"/>
  </rowFields>
  <colFields>
    <field x="1"/>
  </colFields>
  <dataFields>
    <dataField name="AVERAGE of Promedio General" fld="8" subtotal="average" baseField="0"/>
  </dataFields>
</pivotTableDefinition>
</file>

<file path=xl/pivotTables/pivotTable2.xml><?xml version="1.0" encoding="utf-8"?>
<pivotTableDefinition xmlns="http://schemas.openxmlformats.org/spreadsheetml/2006/main" name="Tabla dinámica preg 6" cacheId="0" dataCaption="" rowGrandTotals="0" compact="0" compactData="0">
  <location ref="A1:C3" firstHeaderRow="0" firstDataRow="2" firstDataCol="0"/>
  <pivotFields>
    <pivotField name="ID de Estudian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t="default"/>
      </items>
    </pivotField>
    <pivotField name="Género" axis="axisRow" compact="0" outline="0" multipleItemSelectionAllowed="1" showAll="0" sortType="ascending">
      <items>
        <item x="0"/>
        <item x="1"/>
        <item t="default"/>
      </items>
    </pivotField>
    <pivotField name="Edad" compact="0" outline="0" multipleItemSelectionAllowed="1" showAll="0">
      <items>
        <item x="0"/>
        <item x="1"/>
        <item x="2"/>
        <item x="3"/>
        <item t="default"/>
      </items>
    </pivotField>
    <pivotField name="Nivel Socioeconómico" compact="0" outline="0" multipleItemSelectionAllowed="1" showAll="0">
      <items>
        <item x="0"/>
        <item x="1"/>
        <item x="2"/>
        <item t="default"/>
      </items>
    </pivotField>
    <pivotField name="Ciudad" compact="0" outline="0" multipleItemSelectionAllowed="1" showAll="0">
      <items>
        <item x="0"/>
        <item x="1"/>
        <item x="2"/>
        <item x="3"/>
        <item x="4"/>
        <item x="5"/>
        <item x="6"/>
        <item x="7"/>
        <item x="8"/>
        <item x="9"/>
        <item t="default"/>
      </items>
    </pivotField>
    <pivotField name="Regiones" compact="0" outline="0" multipleItemSelectionAllowed="1" showAll="0">
      <items>
        <item x="0"/>
        <item x="1"/>
        <item x="2"/>
        <item x="3"/>
        <item x="4"/>
        <item x="5"/>
        <item x="6"/>
        <item x="7"/>
        <item x="8"/>
        <item t="default"/>
      </items>
    </pivotField>
    <pivotField name="Nota Promedio Lenguaje y Comunicació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Nota Promedio Matemática"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Promedio General"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s>
  <rowFields>
    <field x="1"/>
  </rowFields>
  <colFields>
    <field x="-2"/>
  </colFields>
  <dataFields>
    <dataField name="AVERAGE of Nota Promedio Lenguaje y Comunicación" fld="6" subtotal="average" baseField="0"/>
    <dataField name="AVERAGE of Nota Promedio Matemática" fld="7" subtotal="average"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4" max="4" width="17.38"/>
    <col customWidth="1" min="6" max="6" width="31.75"/>
    <col customWidth="1" min="7" max="7" width="21.25"/>
    <col customWidth="1" min="15" max="15" width="31.75"/>
    <col customWidth="1" min="16" max="16" width="21.25"/>
    <col customWidth="1" min="17" max="17" width="14.5"/>
  </cols>
  <sheetData>
    <row r="1">
      <c r="A1" s="1" t="s">
        <v>0</v>
      </c>
      <c r="B1" s="1" t="s">
        <v>1</v>
      </c>
      <c r="C1" s="1" t="s">
        <v>2</v>
      </c>
      <c r="D1" s="1" t="s">
        <v>3</v>
      </c>
      <c r="E1" s="1" t="s">
        <v>4</v>
      </c>
      <c r="F1" s="1" t="s">
        <v>5</v>
      </c>
      <c r="G1" s="1" t="s">
        <v>6</v>
      </c>
      <c r="I1" s="2" t="s">
        <v>0</v>
      </c>
      <c r="J1" s="2" t="s">
        <v>1</v>
      </c>
      <c r="K1" s="2" t="s">
        <v>2</v>
      </c>
      <c r="L1" s="2" t="s">
        <v>3</v>
      </c>
      <c r="M1" s="2" t="s">
        <v>4</v>
      </c>
      <c r="N1" s="2" t="s">
        <v>7</v>
      </c>
      <c r="O1" s="2" t="s">
        <v>5</v>
      </c>
      <c r="P1" s="3" t="s">
        <v>6</v>
      </c>
      <c r="Q1" s="2" t="s">
        <v>8</v>
      </c>
    </row>
    <row r="2">
      <c r="A2" s="1">
        <v>1.0</v>
      </c>
      <c r="B2" s="1" t="s">
        <v>9</v>
      </c>
      <c r="C2" s="1">
        <v>15.0</v>
      </c>
      <c r="D2" s="1" t="s">
        <v>10</v>
      </c>
      <c r="E2" s="1" t="s">
        <v>11</v>
      </c>
      <c r="F2" s="1">
        <v>6.8</v>
      </c>
      <c r="G2" s="1">
        <v>5.4</v>
      </c>
      <c r="I2" s="2">
        <v>1.0</v>
      </c>
      <c r="J2" s="2" t="str">
        <f t="shared" ref="J2:J276" si="1">IFS(B2= "M","Masculino",B2 = "F","Femenino",B2 = "Masculino","Masculino",B2 = "Femenino","Femenino")</f>
        <v>Femenino</v>
      </c>
      <c r="K2" s="2">
        <v>15.0</v>
      </c>
      <c r="L2" s="2" t="s">
        <v>10</v>
      </c>
      <c r="M2" s="2" t="s">
        <v>11</v>
      </c>
      <c r="N2" s="2" t="str">
        <f>VLOOKUP(M2,Regiones!A:B,2,FALSE)</f>
        <v>Metropolitana de Santiago</v>
      </c>
      <c r="O2" s="2">
        <v>6.8</v>
      </c>
      <c r="P2" s="3">
        <v>5.4</v>
      </c>
      <c r="Q2" s="4">
        <f t="shared" ref="Q2:Q276" si="2">AVERAGE(O2:P2)</f>
        <v>6.1</v>
      </c>
    </row>
    <row r="3">
      <c r="A3" s="1">
        <v>2.0</v>
      </c>
      <c r="B3" s="1" t="s">
        <v>12</v>
      </c>
      <c r="C3" s="1">
        <v>15.0</v>
      </c>
      <c r="D3" s="1" t="s">
        <v>13</v>
      </c>
      <c r="E3" s="1" t="s">
        <v>14</v>
      </c>
      <c r="F3" s="1">
        <v>5.9</v>
      </c>
      <c r="G3" s="1">
        <v>5.5</v>
      </c>
      <c r="I3" s="2">
        <v>2.0</v>
      </c>
      <c r="J3" s="2" t="str">
        <f t="shared" si="1"/>
        <v>Masculino</v>
      </c>
      <c r="K3" s="2">
        <v>15.0</v>
      </c>
      <c r="L3" s="2" t="s">
        <v>13</v>
      </c>
      <c r="M3" s="2" t="s">
        <v>14</v>
      </c>
      <c r="N3" s="2" t="str">
        <f>VLOOKUP(M3,Regiones!A:B,2,FALSE)</f>
        <v>Valparaíso</v>
      </c>
      <c r="O3" s="2">
        <v>5.9</v>
      </c>
      <c r="P3" s="3">
        <v>5.5</v>
      </c>
      <c r="Q3" s="4">
        <f t="shared" si="2"/>
        <v>5.7</v>
      </c>
    </row>
    <row r="4">
      <c r="A4" s="1">
        <v>3.0</v>
      </c>
      <c r="B4" s="1" t="s">
        <v>9</v>
      </c>
      <c r="C4" s="1">
        <v>16.0</v>
      </c>
      <c r="D4" s="1" t="s">
        <v>15</v>
      </c>
      <c r="E4" s="1" t="s">
        <v>16</v>
      </c>
      <c r="F4" s="1">
        <v>6.9</v>
      </c>
      <c r="G4" s="1">
        <v>6.3</v>
      </c>
      <c r="I4" s="2">
        <v>3.0</v>
      </c>
      <c r="J4" s="2" t="str">
        <f t="shared" si="1"/>
        <v>Femenino</v>
      </c>
      <c r="K4" s="2">
        <v>16.0</v>
      </c>
      <c r="L4" s="2" t="s">
        <v>15</v>
      </c>
      <c r="M4" s="2" t="s">
        <v>16</v>
      </c>
      <c r="N4" s="2" t="str">
        <f>VLOOKUP(M4,Regiones!A:B,2,FALSE)</f>
        <v>Araucanía</v>
      </c>
      <c r="O4" s="2">
        <v>6.9</v>
      </c>
      <c r="P4" s="3">
        <v>6.3</v>
      </c>
      <c r="Q4" s="4">
        <f t="shared" si="2"/>
        <v>6.6</v>
      </c>
    </row>
    <row r="5">
      <c r="A5" s="1">
        <v>4.0</v>
      </c>
      <c r="B5" s="1" t="s">
        <v>12</v>
      </c>
      <c r="C5" s="1">
        <v>16.0</v>
      </c>
      <c r="D5" s="1" t="s">
        <v>10</v>
      </c>
      <c r="E5" s="1" t="s">
        <v>17</v>
      </c>
      <c r="F5" s="1">
        <v>6.1</v>
      </c>
      <c r="G5" s="1">
        <v>6.2</v>
      </c>
      <c r="I5" s="2">
        <v>4.0</v>
      </c>
      <c r="J5" s="2" t="str">
        <f t="shared" si="1"/>
        <v>Masculino</v>
      </c>
      <c r="K5" s="2">
        <v>16.0</v>
      </c>
      <c r="L5" s="2" t="s">
        <v>10</v>
      </c>
      <c r="M5" s="2" t="s">
        <v>17</v>
      </c>
      <c r="N5" s="2" t="str">
        <f>VLOOKUP(M5,Regiones!A:B,2,FALSE)</f>
        <v>Coquimbo</v>
      </c>
      <c r="O5" s="2">
        <v>6.1</v>
      </c>
      <c r="P5" s="3">
        <v>6.2</v>
      </c>
      <c r="Q5" s="4">
        <f t="shared" si="2"/>
        <v>6.15</v>
      </c>
    </row>
    <row r="6">
      <c r="A6" s="1">
        <v>5.0</v>
      </c>
      <c r="B6" s="1" t="s">
        <v>9</v>
      </c>
      <c r="C6" s="1">
        <v>18.0</v>
      </c>
      <c r="D6" s="1" t="s">
        <v>15</v>
      </c>
      <c r="E6" s="1" t="s">
        <v>18</v>
      </c>
      <c r="F6" s="1">
        <v>6.5</v>
      </c>
      <c r="G6" s="1">
        <v>5.7</v>
      </c>
      <c r="I6" s="2">
        <v>5.0</v>
      </c>
      <c r="J6" s="2" t="str">
        <f t="shared" si="1"/>
        <v>Femenino</v>
      </c>
      <c r="K6" s="2">
        <v>18.0</v>
      </c>
      <c r="L6" s="2" t="s">
        <v>15</v>
      </c>
      <c r="M6" s="2" t="s">
        <v>18</v>
      </c>
      <c r="N6" s="2" t="str">
        <f>VLOOKUP(M6,Regiones!A:B,2,FALSE)</f>
        <v>Antofagasta</v>
      </c>
      <c r="O6" s="2">
        <v>6.5</v>
      </c>
      <c r="P6" s="3">
        <v>5.7</v>
      </c>
      <c r="Q6" s="4">
        <f t="shared" si="2"/>
        <v>6.1</v>
      </c>
    </row>
    <row r="7">
      <c r="A7" s="1">
        <v>6.0</v>
      </c>
      <c r="B7" s="1" t="s">
        <v>12</v>
      </c>
      <c r="C7" s="1">
        <v>17.0</v>
      </c>
      <c r="D7" s="1" t="s">
        <v>13</v>
      </c>
      <c r="E7" s="1" t="s">
        <v>19</v>
      </c>
      <c r="F7" s="1">
        <v>5.8</v>
      </c>
      <c r="G7" s="1">
        <v>4.9</v>
      </c>
      <c r="I7" s="2">
        <v>6.0</v>
      </c>
      <c r="J7" s="2" t="str">
        <f t="shared" si="1"/>
        <v>Masculino</v>
      </c>
      <c r="K7" s="2">
        <v>17.0</v>
      </c>
      <c r="L7" s="2" t="s">
        <v>13</v>
      </c>
      <c r="M7" s="2" t="s">
        <v>19</v>
      </c>
      <c r="N7" s="2" t="str">
        <f>VLOOKUP(M7,Regiones!A:B,2,FALSE)</f>
        <v>Biobío</v>
      </c>
      <c r="O7" s="2">
        <v>5.8</v>
      </c>
      <c r="P7" s="3">
        <v>4.9</v>
      </c>
      <c r="Q7" s="4">
        <f t="shared" si="2"/>
        <v>5.35</v>
      </c>
    </row>
    <row r="8">
      <c r="A8" s="1">
        <v>7.0</v>
      </c>
      <c r="B8" s="1" t="s">
        <v>9</v>
      </c>
      <c r="C8" s="1">
        <v>18.0</v>
      </c>
      <c r="D8" s="1" t="s">
        <v>10</v>
      </c>
      <c r="E8" s="1" t="s">
        <v>20</v>
      </c>
      <c r="F8" s="1">
        <v>5.5</v>
      </c>
      <c r="G8" s="1">
        <v>4.6</v>
      </c>
      <c r="I8" s="2">
        <v>7.0</v>
      </c>
      <c r="J8" s="2" t="str">
        <f t="shared" si="1"/>
        <v>Femenino</v>
      </c>
      <c r="K8" s="2">
        <v>18.0</v>
      </c>
      <c r="L8" s="2" t="s">
        <v>10</v>
      </c>
      <c r="M8" s="2" t="s">
        <v>20</v>
      </c>
      <c r="N8" s="2" t="str">
        <f>VLOOKUP(M8,Regiones!A:B,2,FALSE)</f>
        <v>Valparaíso</v>
      </c>
      <c r="O8" s="2">
        <v>5.5</v>
      </c>
      <c r="P8" s="3">
        <v>4.6</v>
      </c>
      <c r="Q8" s="4">
        <f t="shared" si="2"/>
        <v>5.05</v>
      </c>
    </row>
    <row r="9">
      <c r="A9" s="1">
        <v>8.0</v>
      </c>
      <c r="B9" s="1" t="s">
        <v>12</v>
      </c>
      <c r="C9" s="1">
        <v>17.0</v>
      </c>
      <c r="D9" s="1" t="s">
        <v>15</v>
      </c>
      <c r="E9" s="1" t="s">
        <v>21</v>
      </c>
      <c r="F9" s="1">
        <v>6.2</v>
      </c>
      <c r="G9" s="1">
        <v>5.3</v>
      </c>
      <c r="I9" s="2">
        <v>8.0</v>
      </c>
      <c r="J9" s="2" t="str">
        <f t="shared" si="1"/>
        <v>Masculino</v>
      </c>
      <c r="K9" s="2">
        <v>17.0</v>
      </c>
      <c r="L9" s="2" t="s">
        <v>15</v>
      </c>
      <c r="M9" s="2" t="s">
        <v>21</v>
      </c>
      <c r="N9" s="2" t="str">
        <f>VLOOKUP(M9,Regiones!A:B,2,FALSE)</f>
        <v>O'Higgins</v>
      </c>
      <c r="O9" s="2">
        <v>6.2</v>
      </c>
      <c r="P9" s="3">
        <v>5.3</v>
      </c>
      <c r="Q9" s="4">
        <f t="shared" si="2"/>
        <v>5.75</v>
      </c>
    </row>
    <row r="10">
      <c r="A10" s="1">
        <v>9.0</v>
      </c>
      <c r="B10" s="1" t="s">
        <v>9</v>
      </c>
      <c r="C10" s="1">
        <v>18.0</v>
      </c>
      <c r="D10" s="1" t="s">
        <v>13</v>
      </c>
      <c r="E10" s="1" t="s">
        <v>22</v>
      </c>
      <c r="F10" s="1">
        <v>5.9</v>
      </c>
      <c r="G10" s="1">
        <v>4.9</v>
      </c>
      <c r="I10" s="2">
        <v>9.0</v>
      </c>
      <c r="J10" s="2" t="str">
        <f t="shared" si="1"/>
        <v>Femenino</v>
      </c>
      <c r="K10" s="2">
        <v>18.0</v>
      </c>
      <c r="L10" s="2" t="s">
        <v>13</v>
      </c>
      <c r="M10" s="2" t="s">
        <v>22</v>
      </c>
      <c r="N10" s="2" t="str">
        <f>VLOOKUP(M10,Regiones!A:B,2,FALSE)</f>
        <v>Los Lagos</v>
      </c>
      <c r="O10" s="2">
        <v>5.9</v>
      </c>
      <c r="P10" s="3">
        <v>4.9</v>
      </c>
      <c r="Q10" s="4">
        <f t="shared" si="2"/>
        <v>5.4</v>
      </c>
    </row>
    <row r="11">
      <c r="A11" s="1">
        <v>10.0</v>
      </c>
      <c r="B11" s="1" t="s">
        <v>12</v>
      </c>
      <c r="C11" s="1">
        <v>16.0</v>
      </c>
      <c r="D11" s="1" t="s">
        <v>15</v>
      </c>
      <c r="E11" s="1" t="s">
        <v>23</v>
      </c>
      <c r="F11" s="1">
        <v>6.7</v>
      </c>
      <c r="G11" s="1">
        <v>6.6</v>
      </c>
      <c r="I11" s="2">
        <v>10.0</v>
      </c>
      <c r="J11" s="2" t="str">
        <f t="shared" si="1"/>
        <v>Masculino</v>
      </c>
      <c r="K11" s="2">
        <v>16.0</v>
      </c>
      <c r="L11" s="2" t="s">
        <v>15</v>
      </c>
      <c r="M11" s="2" t="s">
        <v>23</v>
      </c>
      <c r="N11" s="2" t="str">
        <f>VLOOKUP(M11,Regiones!A:B,2,FALSE)</f>
        <v>Atacama</v>
      </c>
      <c r="O11" s="2">
        <v>6.7</v>
      </c>
      <c r="P11" s="3">
        <v>6.6</v>
      </c>
      <c r="Q11" s="4">
        <f t="shared" si="2"/>
        <v>6.65</v>
      </c>
    </row>
    <row r="12">
      <c r="A12" s="1">
        <v>11.0</v>
      </c>
      <c r="B12" s="1" t="s">
        <v>12</v>
      </c>
      <c r="C12" s="1">
        <v>16.0</v>
      </c>
      <c r="D12" s="1" t="s">
        <v>15</v>
      </c>
      <c r="E12" s="1" t="s">
        <v>11</v>
      </c>
      <c r="F12" s="1">
        <v>7.0</v>
      </c>
      <c r="G12" s="1">
        <v>6.0</v>
      </c>
      <c r="I12" s="2">
        <v>11.0</v>
      </c>
      <c r="J12" s="2" t="str">
        <f t="shared" si="1"/>
        <v>Masculino</v>
      </c>
      <c r="K12" s="2">
        <v>16.0</v>
      </c>
      <c r="L12" s="2" t="s">
        <v>15</v>
      </c>
      <c r="M12" s="2" t="s">
        <v>11</v>
      </c>
      <c r="N12" s="2" t="str">
        <f>VLOOKUP(M12,Regiones!A:B,2,FALSE)</f>
        <v>Metropolitana de Santiago</v>
      </c>
      <c r="O12" s="2">
        <v>7.0</v>
      </c>
      <c r="P12" s="3">
        <v>6.0</v>
      </c>
      <c r="Q12" s="4">
        <f t="shared" si="2"/>
        <v>6.5</v>
      </c>
    </row>
    <row r="13">
      <c r="A13" s="1">
        <v>12.0</v>
      </c>
      <c r="B13" s="1" t="s">
        <v>12</v>
      </c>
      <c r="C13" s="1">
        <v>17.0</v>
      </c>
      <c r="D13" s="1" t="s">
        <v>13</v>
      </c>
      <c r="E13" s="1" t="s">
        <v>14</v>
      </c>
      <c r="F13" s="1">
        <v>6.7</v>
      </c>
      <c r="G13" s="1">
        <v>6.6</v>
      </c>
      <c r="I13" s="2">
        <v>12.0</v>
      </c>
      <c r="J13" s="2" t="str">
        <f t="shared" si="1"/>
        <v>Masculino</v>
      </c>
      <c r="K13" s="2">
        <v>17.0</v>
      </c>
      <c r="L13" s="2" t="s">
        <v>13</v>
      </c>
      <c r="M13" s="2" t="s">
        <v>14</v>
      </c>
      <c r="N13" s="2" t="str">
        <f>VLOOKUP(M13,Regiones!A:B,2,FALSE)</f>
        <v>Valparaíso</v>
      </c>
      <c r="O13" s="2">
        <v>6.7</v>
      </c>
      <c r="P13" s="3">
        <v>6.6</v>
      </c>
      <c r="Q13" s="4">
        <f t="shared" si="2"/>
        <v>6.65</v>
      </c>
    </row>
    <row r="14">
      <c r="A14" s="1">
        <v>13.0</v>
      </c>
      <c r="B14" s="1" t="s">
        <v>12</v>
      </c>
      <c r="C14" s="1">
        <v>16.0</v>
      </c>
      <c r="D14" s="1" t="s">
        <v>10</v>
      </c>
      <c r="E14" s="1" t="s">
        <v>16</v>
      </c>
      <c r="F14" s="1">
        <v>6.6</v>
      </c>
      <c r="G14" s="1">
        <v>6.9</v>
      </c>
      <c r="I14" s="2">
        <v>13.0</v>
      </c>
      <c r="J14" s="2" t="str">
        <f t="shared" si="1"/>
        <v>Masculino</v>
      </c>
      <c r="K14" s="2">
        <v>16.0</v>
      </c>
      <c r="L14" s="2" t="s">
        <v>10</v>
      </c>
      <c r="M14" s="2" t="s">
        <v>16</v>
      </c>
      <c r="N14" s="2" t="str">
        <f>VLOOKUP(M14,Regiones!A:B,2,FALSE)</f>
        <v>Araucanía</v>
      </c>
      <c r="O14" s="2">
        <v>6.6</v>
      </c>
      <c r="P14" s="3">
        <v>6.9</v>
      </c>
      <c r="Q14" s="4">
        <f t="shared" si="2"/>
        <v>6.75</v>
      </c>
    </row>
    <row r="15">
      <c r="A15" s="1">
        <v>14.0</v>
      </c>
      <c r="B15" s="1" t="s">
        <v>12</v>
      </c>
      <c r="C15" s="1">
        <v>18.0</v>
      </c>
      <c r="D15" s="1" t="s">
        <v>15</v>
      </c>
      <c r="E15" s="1" t="s">
        <v>17</v>
      </c>
      <c r="F15" s="1">
        <v>5.6</v>
      </c>
      <c r="G15" s="1">
        <v>5.7</v>
      </c>
      <c r="I15" s="2">
        <v>14.0</v>
      </c>
      <c r="J15" s="2" t="str">
        <f t="shared" si="1"/>
        <v>Masculino</v>
      </c>
      <c r="K15" s="2">
        <v>18.0</v>
      </c>
      <c r="L15" s="2" t="s">
        <v>15</v>
      </c>
      <c r="M15" s="2" t="s">
        <v>17</v>
      </c>
      <c r="N15" s="2" t="str">
        <f>VLOOKUP(M15,Regiones!A:B,2,FALSE)</f>
        <v>Coquimbo</v>
      </c>
      <c r="O15" s="2">
        <v>5.6</v>
      </c>
      <c r="P15" s="3">
        <v>5.7</v>
      </c>
      <c r="Q15" s="4">
        <f t="shared" si="2"/>
        <v>5.65</v>
      </c>
    </row>
    <row r="16">
      <c r="A16" s="1">
        <v>15.0</v>
      </c>
      <c r="B16" s="1" t="s">
        <v>9</v>
      </c>
      <c r="C16" s="1">
        <v>15.0</v>
      </c>
      <c r="D16" s="1" t="s">
        <v>13</v>
      </c>
      <c r="E16" s="1" t="s">
        <v>18</v>
      </c>
      <c r="F16" s="1">
        <v>6.6</v>
      </c>
      <c r="G16" s="1">
        <v>5.4</v>
      </c>
      <c r="I16" s="2">
        <v>15.0</v>
      </c>
      <c r="J16" s="2" t="str">
        <f t="shared" si="1"/>
        <v>Femenino</v>
      </c>
      <c r="K16" s="2">
        <v>15.0</v>
      </c>
      <c r="L16" s="2" t="s">
        <v>13</v>
      </c>
      <c r="M16" s="2" t="s">
        <v>18</v>
      </c>
      <c r="N16" s="2" t="str">
        <f>VLOOKUP(M16,Regiones!A:B,2,FALSE)</f>
        <v>Antofagasta</v>
      </c>
      <c r="O16" s="2">
        <v>6.6</v>
      </c>
      <c r="P16" s="3">
        <v>5.4</v>
      </c>
      <c r="Q16" s="4">
        <f t="shared" si="2"/>
        <v>6</v>
      </c>
    </row>
    <row r="17">
      <c r="A17" s="1">
        <v>16.0</v>
      </c>
      <c r="B17" s="1" t="s">
        <v>9</v>
      </c>
      <c r="C17" s="1">
        <v>15.0</v>
      </c>
      <c r="D17" s="1" t="s">
        <v>15</v>
      </c>
      <c r="E17" s="1" t="s">
        <v>19</v>
      </c>
      <c r="F17" s="1">
        <v>4.7</v>
      </c>
      <c r="G17" s="1">
        <v>3.8</v>
      </c>
      <c r="I17" s="2">
        <v>16.0</v>
      </c>
      <c r="J17" s="2" t="str">
        <f t="shared" si="1"/>
        <v>Femenino</v>
      </c>
      <c r="K17" s="2">
        <v>15.0</v>
      </c>
      <c r="L17" s="2" t="s">
        <v>15</v>
      </c>
      <c r="M17" s="2" t="s">
        <v>19</v>
      </c>
      <c r="N17" s="2" t="str">
        <f>VLOOKUP(M17,Regiones!A:B,2,FALSE)</f>
        <v>Biobío</v>
      </c>
      <c r="O17" s="2">
        <v>4.7</v>
      </c>
      <c r="P17" s="3">
        <v>3.8</v>
      </c>
      <c r="Q17" s="4">
        <f t="shared" si="2"/>
        <v>4.25</v>
      </c>
    </row>
    <row r="18">
      <c r="A18" s="1">
        <v>17.0</v>
      </c>
      <c r="B18" s="1" t="s">
        <v>12</v>
      </c>
      <c r="C18" s="1">
        <v>17.0</v>
      </c>
      <c r="D18" s="1" t="s">
        <v>10</v>
      </c>
      <c r="E18" s="1" t="s">
        <v>20</v>
      </c>
      <c r="F18" s="1">
        <v>6.4</v>
      </c>
      <c r="G18" s="1">
        <v>6.7</v>
      </c>
      <c r="I18" s="2">
        <v>17.0</v>
      </c>
      <c r="J18" s="2" t="str">
        <f t="shared" si="1"/>
        <v>Masculino</v>
      </c>
      <c r="K18" s="2">
        <v>17.0</v>
      </c>
      <c r="L18" s="2" t="s">
        <v>10</v>
      </c>
      <c r="M18" s="2" t="s">
        <v>20</v>
      </c>
      <c r="N18" s="2" t="str">
        <f>VLOOKUP(M18,Regiones!A:B,2,FALSE)</f>
        <v>Valparaíso</v>
      </c>
      <c r="O18" s="2">
        <v>6.4</v>
      </c>
      <c r="P18" s="3">
        <v>6.7</v>
      </c>
      <c r="Q18" s="4">
        <f t="shared" si="2"/>
        <v>6.55</v>
      </c>
    </row>
    <row r="19">
      <c r="A19" s="1">
        <v>18.0</v>
      </c>
      <c r="B19" s="1" t="s">
        <v>9</v>
      </c>
      <c r="C19" s="1">
        <v>18.0</v>
      </c>
      <c r="D19" s="1" t="s">
        <v>10</v>
      </c>
      <c r="E19" s="1" t="s">
        <v>21</v>
      </c>
      <c r="F19" s="1">
        <v>5.2</v>
      </c>
      <c r="G19" s="1">
        <v>4.7</v>
      </c>
      <c r="I19" s="2">
        <v>18.0</v>
      </c>
      <c r="J19" s="2" t="str">
        <f t="shared" si="1"/>
        <v>Femenino</v>
      </c>
      <c r="K19" s="2">
        <v>18.0</v>
      </c>
      <c r="L19" s="2" t="s">
        <v>10</v>
      </c>
      <c r="M19" s="2" t="s">
        <v>21</v>
      </c>
      <c r="N19" s="2" t="str">
        <f>VLOOKUP(M19,Regiones!A:B,2,FALSE)</f>
        <v>O'Higgins</v>
      </c>
      <c r="O19" s="2">
        <v>5.2</v>
      </c>
      <c r="P19" s="3">
        <v>4.7</v>
      </c>
      <c r="Q19" s="4">
        <f t="shared" si="2"/>
        <v>4.95</v>
      </c>
    </row>
    <row r="20">
      <c r="A20" s="1">
        <v>19.0</v>
      </c>
      <c r="B20" s="1" t="s">
        <v>9</v>
      </c>
      <c r="C20" s="1">
        <v>18.0</v>
      </c>
      <c r="D20" s="1" t="s">
        <v>13</v>
      </c>
      <c r="E20" s="1" t="s">
        <v>22</v>
      </c>
      <c r="F20" s="1">
        <v>5.1</v>
      </c>
      <c r="G20" s="1">
        <v>4.1</v>
      </c>
      <c r="I20" s="2">
        <v>19.0</v>
      </c>
      <c r="J20" s="2" t="str">
        <f t="shared" si="1"/>
        <v>Femenino</v>
      </c>
      <c r="K20" s="2">
        <v>18.0</v>
      </c>
      <c r="L20" s="2" t="s">
        <v>13</v>
      </c>
      <c r="M20" s="2" t="s">
        <v>22</v>
      </c>
      <c r="N20" s="2" t="str">
        <f>VLOOKUP(M20,Regiones!A:B,2,FALSE)</f>
        <v>Los Lagos</v>
      </c>
      <c r="O20" s="2">
        <v>5.1</v>
      </c>
      <c r="P20" s="3">
        <v>4.1</v>
      </c>
      <c r="Q20" s="4">
        <f t="shared" si="2"/>
        <v>4.6</v>
      </c>
    </row>
    <row r="21">
      <c r="A21" s="1">
        <v>20.0</v>
      </c>
      <c r="B21" s="1" t="s">
        <v>9</v>
      </c>
      <c r="C21" s="1">
        <v>15.0</v>
      </c>
      <c r="D21" s="1" t="s">
        <v>13</v>
      </c>
      <c r="E21" s="1" t="s">
        <v>23</v>
      </c>
      <c r="F21" s="1">
        <v>6.8</v>
      </c>
      <c r="G21" s="1">
        <v>6.1</v>
      </c>
      <c r="I21" s="2">
        <v>20.0</v>
      </c>
      <c r="J21" s="2" t="str">
        <f t="shared" si="1"/>
        <v>Femenino</v>
      </c>
      <c r="K21" s="2">
        <v>15.0</v>
      </c>
      <c r="L21" s="2" t="s">
        <v>13</v>
      </c>
      <c r="M21" s="2" t="s">
        <v>23</v>
      </c>
      <c r="N21" s="2" t="str">
        <f>VLOOKUP(M21,Regiones!A:B,2,FALSE)</f>
        <v>Atacama</v>
      </c>
      <c r="O21" s="2">
        <v>6.8</v>
      </c>
      <c r="P21" s="3">
        <v>6.1</v>
      </c>
      <c r="Q21" s="4">
        <f t="shared" si="2"/>
        <v>6.45</v>
      </c>
    </row>
    <row r="22">
      <c r="A22" s="1">
        <v>21.0</v>
      </c>
      <c r="B22" s="1" t="s">
        <v>9</v>
      </c>
      <c r="C22" s="1">
        <v>16.0</v>
      </c>
      <c r="D22" s="1" t="s">
        <v>10</v>
      </c>
      <c r="E22" s="1" t="s">
        <v>11</v>
      </c>
      <c r="F22" s="1">
        <v>5.4</v>
      </c>
      <c r="G22" s="1">
        <v>5.1</v>
      </c>
      <c r="I22" s="2">
        <v>21.0</v>
      </c>
      <c r="J22" s="2" t="str">
        <f t="shared" si="1"/>
        <v>Femenino</v>
      </c>
      <c r="K22" s="2">
        <v>16.0</v>
      </c>
      <c r="L22" s="2" t="s">
        <v>10</v>
      </c>
      <c r="M22" s="2" t="s">
        <v>11</v>
      </c>
      <c r="N22" s="2" t="str">
        <f>VLOOKUP(M22,Regiones!A:B,2,FALSE)</f>
        <v>Metropolitana de Santiago</v>
      </c>
      <c r="O22" s="2">
        <v>5.4</v>
      </c>
      <c r="P22" s="3">
        <v>5.1</v>
      </c>
      <c r="Q22" s="4">
        <f t="shared" si="2"/>
        <v>5.25</v>
      </c>
    </row>
    <row r="23">
      <c r="A23" s="1">
        <v>22.0</v>
      </c>
      <c r="B23" s="1" t="s">
        <v>9</v>
      </c>
      <c r="C23" s="1">
        <v>15.0</v>
      </c>
      <c r="D23" s="1" t="s">
        <v>13</v>
      </c>
      <c r="E23" s="1" t="s">
        <v>14</v>
      </c>
      <c r="F23" s="1">
        <v>5.1</v>
      </c>
      <c r="G23" s="1">
        <v>4.8</v>
      </c>
      <c r="I23" s="2">
        <v>22.0</v>
      </c>
      <c r="J23" s="2" t="str">
        <f t="shared" si="1"/>
        <v>Femenino</v>
      </c>
      <c r="K23" s="2">
        <v>15.0</v>
      </c>
      <c r="L23" s="2" t="s">
        <v>13</v>
      </c>
      <c r="M23" s="2" t="s">
        <v>14</v>
      </c>
      <c r="N23" s="2" t="str">
        <f>VLOOKUP(M23,Regiones!A:B,2,FALSE)</f>
        <v>Valparaíso</v>
      </c>
      <c r="O23" s="2">
        <v>5.1</v>
      </c>
      <c r="P23" s="3">
        <v>4.8</v>
      </c>
      <c r="Q23" s="4">
        <f t="shared" si="2"/>
        <v>4.95</v>
      </c>
    </row>
    <row r="24">
      <c r="A24" s="1">
        <v>23.0</v>
      </c>
      <c r="B24" s="1" t="s">
        <v>9</v>
      </c>
      <c r="C24" s="1">
        <v>17.0</v>
      </c>
      <c r="D24" s="1" t="s">
        <v>10</v>
      </c>
      <c r="E24" s="1" t="s">
        <v>16</v>
      </c>
      <c r="F24" s="1">
        <v>6.3</v>
      </c>
      <c r="G24" s="1">
        <v>5.2</v>
      </c>
      <c r="I24" s="2">
        <v>23.0</v>
      </c>
      <c r="J24" s="2" t="str">
        <f t="shared" si="1"/>
        <v>Femenino</v>
      </c>
      <c r="K24" s="2">
        <v>17.0</v>
      </c>
      <c r="L24" s="2" t="s">
        <v>10</v>
      </c>
      <c r="M24" s="2" t="s">
        <v>16</v>
      </c>
      <c r="N24" s="2" t="str">
        <f>VLOOKUP(M24,Regiones!A:B,2,FALSE)</f>
        <v>Araucanía</v>
      </c>
      <c r="O24" s="2">
        <v>6.3</v>
      </c>
      <c r="P24" s="3">
        <v>5.2</v>
      </c>
      <c r="Q24" s="4">
        <f t="shared" si="2"/>
        <v>5.75</v>
      </c>
    </row>
    <row r="25">
      <c r="A25" s="1">
        <v>24.0</v>
      </c>
      <c r="B25" s="1" t="s">
        <v>9</v>
      </c>
      <c r="C25" s="1">
        <v>18.0</v>
      </c>
      <c r="D25" s="1" t="s">
        <v>10</v>
      </c>
      <c r="E25" s="1" t="s">
        <v>17</v>
      </c>
      <c r="F25" s="1">
        <v>6.3</v>
      </c>
      <c r="G25" s="1">
        <v>5.0</v>
      </c>
      <c r="I25" s="2">
        <v>24.0</v>
      </c>
      <c r="J25" s="2" t="str">
        <f t="shared" si="1"/>
        <v>Femenino</v>
      </c>
      <c r="K25" s="2">
        <v>18.0</v>
      </c>
      <c r="L25" s="2" t="s">
        <v>10</v>
      </c>
      <c r="M25" s="2" t="s">
        <v>17</v>
      </c>
      <c r="N25" s="2" t="str">
        <f>VLOOKUP(M25,Regiones!A:B,2,FALSE)</f>
        <v>Coquimbo</v>
      </c>
      <c r="O25" s="2">
        <v>6.3</v>
      </c>
      <c r="P25" s="3">
        <v>5.0</v>
      </c>
      <c r="Q25" s="4">
        <f t="shared" si="2"/>
        <v>5.65</v>
      </c>
    </row>
    <row r="26">
      <c r="A26" s="1">
        <v>25.0</v>
      </c>
      <c r="B26" s="1" t="s">
        <v>12</v>
      </c>
      <c r="C26" s="1">
        <v>18.0</v>
      </c>
      <c r="D26" s="1" t="s">
        <v>10</v>
      </c>
      <c r="E26" s="1" t="s">
        <v>18</v>
      </c>
      <c r="F26" s="1">
        <v>5.0</v>
      </c>
      <c r="G26" s="1">
        <v>4.4</v>
      </c>
      <c r="I26" s="2">
        <v>25.0</v>
      </c>
      <c r="J26" s="2" t="str">
        <f t="shared" si="1"/>
        <v>Masculino</v>
      </c>
      <c r="K26" s="2">
        <v>18.0</v>
      </c>
      <c r="L26" s="2" t="s">
        <v>10</v>
      </c>
      <c r="M26" s="2" t="s">
        <v>18</v>
      </c>
      <c r="N26" s="2" t="str">
        <f>VLOOKUP(M26,Regiones!A:B,2,FALSE)</f>
        <v>Antofagasta</v>
      </c>
      <c r="O26" s="2">
        <v>5.0</v>
      </c>
      <c r="P26" s="3">
        <v>4.4</v>
      </c>
      <c r="Q26" s="4">
        <f t="shared" si="2"/>
        <v>4.7</v>
      </c>
    </row>
    <row r="27">
      <c r="A27" s="1">
        <v>26.0</v>
      </c>
      <c r="B27" s="1" t="s">
        <v>9</v>
      </c>
      <c r="C27" s="1">
        <v>17.0</v>
      </c>
      <c r="D27" s="1" t="s">
        <v>13</v>
      </c>
      <c r="E27" s="1" t="s">
        <v>19</v>
      </c>
      <c r="F27" s="1">
        <v>6.8</v>
      </c>
      <c r="G27" s="1">
        <v>6.1</v>
      </c>
      <c r="I27" s="2">
        <v>26.0</v>
      </c>
      <c r="J27" s="2" t="str">
        <f t="shared" si="1"/>
        <v>Femenino</v>
      </c>
      <c r="K27" s="2">
        <v>17.0</v>
      </c>
      <c r="L27" s="2" t="s">
        <v>13</v>
      </c>
      <c r="M27" s="2" t="s">
        <v>19</v>
      </c>
      <c r="N27" s="2" t="str">
        <f>VLOOKUP(M27,Regiones!A:B,2,FALSE)</f>
        <v>Biobío</v>
      </c>
      <c r="O27" s="2">
        <v>6.8</v>
      </c>
      <c r="P27" s="3">
        <v>6.1</v>
      </c>
      <c r="Q27" s="4">
        <f t="shared" si="2"/>
        <v>6.45</v>
      </c>
    </row>
    <row r="28">
      <c r="A28" s="1">
        <v>27.0</v>
      </c>
      <c r="B28" s="1" t="s">
        <v>9</v>
      </c>
      <c r="C28" s="1">
        <v>17.0</v>
      </c>
      <c r="D28" s="1" t="s">
        <v>10</v>
      </c>
      <c r="E28" s="1" t="s">
        <v>20</v>
      </c>
      <c r="F28" s="1">
        <v>4.8</v>
      </c>
      <c r="G28" s="1">
        <v>4.1</v>
      </c>
      <c r="I28" s="2">
        <v>27.0</v>
      </c>
      <c r="J28" s="2" t="str">
        <f t="shared" si="1"/>
        <v>Femenino</v>
      </c>
      <c r="K28" s="2">
        <v>17.0</v>
      </c>
      <c r="L28" s="2" t="s">
        <v>10</v>
      </c>
      <c r="M28" s="2" t="s">
        <v>20</v>
      </c>
      <c r="N28" s="2" t="str">
        <f>VLOOKUP(M28,Regiones!A:B,2,FALSE)</f>
        <v>Valparaíso</v>
      </c>
      <c r="O28" s="2">
        <v>4.8</v>
      </c>
      <c r="P28" s="3">
        <v>4.1</v>
      </c>
      <c r="Q28" s="4">
        <f t="shared" si="2"/>
        <v>4.45</v>
      </c>
    </row>
    <row r="29">
      <c r="A29" s="1">
        <v>28.0</v>
      </c>
      <c r="B29" s="1" t="s">
        <v>12</v>
      </c>
      <c r="C29" s="1">
        <v>16.0</v>
      </c>
      <c r="D29" s="1" t="s">
        <v>15</v>
      </c>
      <c r="E29" s="1" t="s">
        <v>21</v>
      </c>
      <c r="F29" s="1">
        <v>5.3</v>
      </c>
      <c r="G29" s="1">
        <v>4.8</v>
      </c>
      <c r="I29" s="2">
        <v>28.0</v>
      </c>
      <c r="J29" s="2" t="str">
        <f t="shared" si="1"/>
        <v>Masculino</v>
      </c>
      <c r="K29" s="2">
        <v>16.0</v>
      </c>
      <c r="L29" s="2" t="s">
        <v>15</v>
      </c>
      <c r="M29" s="2" t="s">
        <v>21</v>
      </c>
      <c r="N29" s="2" t="str">
        <f>VLOOKUP(M29,Regiones!A:B,2,FALSE)</f>
        <v>O'Higgins</v>
      </c>
      <c r="O29" s="2">
        <v>5.3</v>
      </c>
      <c r="P29" s="3">
        <v>4.8</v>
      </c>
      <c r="Q29" s="4">
        <f t="shared" si="2"/>
        <v>5.05</v>
      </c>
    </row>
    <row r="30">
      <c r="A30" s="1">
        <v>29.0</v>
      </c>
      <c r="B30" s="1" t="s">
        <v>24</v>
      </c>
      <c r="C30" s="1">
        <v>17.0</v>
      </c>
      <c r="D30" s="1" t="s">
        <v>10</v>
      </c>
      <c r="E30" s="1" t="s">
        <v>22</v>
      </c>
      <c r="F30" s="1">
        <v>5.2</v>
      </c>
      <c r="G30" s="1">
        <v>5.3</v>
      </c>
      <c r="I30" s="2">
        <v>29.0</v>
      </c>
      <c r="J30" s="2" t="str">
        <f t="shared" si="1"/>
        <v>Femenino</v>
      </c>
      <c r="K30" s="2">
        <v>17.0</v>
      </c>
      <c r="L30" s="2" t="s">
        <v>10</v>
      </c>
      <c r="M30" s="2" t="s">
        <v>22</v>
      </c>
      <c r="N30" s="2" t="str">
        <f>VLOOKUP(M30,Regiones!A:B,2,FALSE)</f>
        <v>Los Lagos</v>
      </c>
      <c r="O30" s="2">
        <v>5.2</v>
      </c>
      <c r="P30" s="3">
        <v>5.3</v>
      </c>
      <c r="Q30" s="4">
        <f t="shared" si="2"/>
        <v>5.25</v>
      </c>
    </row>
    <row r="31">
      <c r="A31" s="1">
        <v>30.0</v>
      </c>
      <c r="B31" s="1" t="s">
        <v>9</v>
      </c>
      <c r="C31" s="1">
        <v>18.0</v>
      </c>
      <c r="D31" s="1" t="s">
        <v>15</v>
      </c>
      <c r="E31" s="1" t="s">
        <v>23</v>
      </c>
      <c r="F31" s="1">
        <v>5.8</v>
      </c>
      <c r="G31" s="1">
        <v>4.9</v>
      </c>
      <c r="I31" s="2">
        <v>30.0</v>
      </c>
      <c r="J31" s="2" t="str">
        <f t="shared" si="1"/>
        <v>Femenino</v>
      </c>
      <c r="K31" s="2">
        <v>18.0</v>
      </c>
      <c r="L31" s="2" t="s">
        <v>15</v>
      </c>
      <c r="M31" s="2" t="s">
        <v>23</v>
      </c>
      <c r="N31" s="2" t="str">
        <f>VLOOKUP(M31,Regiones!A:B,2,FALSE)</f>
        <v>Atacama</v>
      </c>
      <c r="O31" s="2">
        <v>5.8</v>
      </c>
      <c r="P31" s="3">
        <v>4.9</v>
      </c>
      <c r="Q31" s="4">
        <f t="shared" si="2"/>
        <v>5.35</v>
      </c>
    </row>
    <row r="32">
      <c r="A32" s="1">
        <v>31.0</v>
      </c>
      <c r="B32" s="1" t="s">
        <v>9</v>
      </c>
      <c r="C32" s="1">
        <v>15.0</v>
      </c>
      <c r="D32" s="1" t="s">
        <v>13</v>
      </c>
      <c r="E32" s="1" t="s">
        <v>11</v>
      </c>
      <c r="F32" s="1">
        <v>6.9</v>
      </c>
      <c r="G32" s="1">
        <v>5.5</v>
      </c>
      <c r="I32" s="2">
        <v>31.0</v>
      </c>
      <c r="J32" s="2" t="str">
        <f t="shared" si="1"/>
        <v>Femenino</v>
      </c>
      <c r="K32" s="2">
        <v>15.0</v>
      </c>
      <c r="L32" s="2" t="s">
        <v>13</v>
      </c>
      <c r="M32" s="2" t="s">
        <v>11</v>
      </c>
      <c r="N32" s="2" t="str">
        <f>VLOOKUP(M32,Regiones!A:B,2,FALSE)</f>
        <v>Metropolitana de Santiago</v>
      </c>
      <c r="O32" s="2">
        <v>6.9</v>
      </c>
      <c r="P32" s="3">
        <v>5.5</v>
      </c>
      <c r="Q32" s="4">
        <f t="shared" si="2"/>
        <v>6.2</v>
      </c>
    </row>
    <row r="33">
      <c r="A33" s="1">
        <v>32.0</v>
      </c>
      <c r="B33" s="1" t="s">
        <v>12</v>
      </c>
      <c r="C33" s="1">
        <v>18.0</v>
      </c>
      <c r="D33" s="1" t="s">
        <v>13</v>
      </c>
      <c r="E33" s="1" t="s">
        <v>14</v>
      </c>
      <c r="F33" s="1">
        <v>5.6</v>
      </c>
      <c r="G33" s="1">
        <v>5.5</v>
      </c>
      <c r="I33" s="2">
        <v>32.0</v>
      </c>
      <c r="J33" s="2" t="str">
        <f t="shared" si="1"/>
        <v>Masculino</v>
      </c>
      <c r="K33" s="2">
        <v>18.0</v>
      </c>
      <c r="L33" s="2" t="s">
        <v>13</v>
      </c>
      <c r="M33" s="2" t="s">
        <v>14</v>
      </c>
      <c r="N33" s="2" t="str">
        <f>VLOOKUP(M33,Regiones!A:B,2,FALSE)</f>
        <v>Valparaíso</v>
      </c>
      <c r="O33" s="2">
        <v>5.6</v>
      </c>
      <c r="P33" s="3">
        <v>5.5</v>
      </c>
      <c r="Q33" s="4">
        <f t="shared" si="2"/>
        <v>5.55</v>
      </c>
    </row>
    <row r="34">
      <c r="A34" s="1">
        <v>33.0</v>
      </c>
      <c r="B34" s="1" t="s">
        <v>12</v>
      </c>
      <c r="C34" s="1">
        <v>18.0</v>
      </c>
      <c r="D34" s="1" t="s">
        <v>10</v>
      </c>
      <c r="E34" s="1" t="s">
        <v>16</v>
      </c>
      <c r="F34" s="1">
        <v>5.8</v>
      </c>
      <c r="G34" s="1">
        <v>5.0</v>
      </c>
      <c r="I34" s="2">
        <v>33.0</v>
      </c>
      <c r="J34" s="2" t="str">
        <f t="shared" si="1"/>
        <v>Masculino</v>
      </c>
      <c r="K34" s="2">
        <v>18.0</v>
      </c>
      <c r="L34" s="2" t="s">
        <v>10</v>
      </c>
      <c r="M34" s="2" t="s">
        <v>16</v>
      </c>
      <c r="N34" s="2" t="str">
        <f>VLOOKUP(M34,Regiones!A:B,2,FALSE)</f>
        <v>Araucanía</v>
      </c>
      <c r="O34" s="2">
        <v>5.8</v>
      </c>
      <c r="P34" s="3">
        <v>5.0</v>
      </c>
      <c r="Q34" s="4">
        <f t="shared" si="2"/>
        <v>5.4</v>
      </c>
    </row>
    <row r="35">
      <c r="A35" s="1">
        <v>34.0</v>
      </c>
      <c r="B35" s="1" t="s">
        <v>12</v>
      </c>
      <c r="C35" s="1">
        <v>17.0</v>
      </c>
      <c r="D35" s="1" t="s">
        <v>10</v>
      </c>
      <c r="E35" s="1" t="s">
        <v>17</v>
      </c>
      <c r="F35" s="1">
        <v>4.8</v>
      </c>
      <c r="G35" s="1">
        <v>4.6</v>
      </c>
      <c r="I35" s="2">
        <v>34.0</v>
      </c>
      <c r="J35" s="2" t="str">
        <f t="shared" si="1"/>
        <v>Masculino</v>
      </c>
      <c r="K35" s="2">
        <v>17.0</v>
      </c>
      <c r="L35" s="2" t="s">
        <v>10</v>
      </c>
      <c r="M35" s="2" t="s">
        <v>17</v>
      </c>
      <c r="N35" s="2" t="str">
        <f>VLOOKUP(M35,Regiones!A:B,2,FALSE)</f>
        <v>Coquimbo</v>
      </c>
      <c r="O35" s="2">
        <v>4.8</v>
      </c>
      <c r="P35" s="3">
        <v>4.6</v>
      </c>
      <c r="Q35" s="4">
        <f t="shared" si="2"/>
        <v>4.7</v>
      </c>
    </row>
    <row r="36">
      <c r="A36" s="1">
        <v>35.0</v>
      </c>
      <c r="B36" s="1" t="s">
        <v>12</v>
      </c>
      <c r="C36" s="1">
        <v>16.0</v>
      </c>
      <c r="D36" s="1" t="s">
        <v>13</v>
      </c>
      <c r="E36" s="1" t="s">
        <v>18</v>
      </c>
      <c r="F36" s="1">
        <v>6.2</v>
      </c>
      <c r="G36" s="1">
        <v>6.1</v>
      </c>
      <c r="I36" s="2">
        <v>35.0</v>
      </c>
      <c r="J36" s="2" t="str">
        <f t="shared" si="1"/>
        <v>Masculino</v>
      </c>
      <c r="K36" s="2">
        <v>16.0</v>
      </c>
      <c r="L36" s="2" t="s">
        <v>13</v>
      </c>
      <c r="M36" s="2" t="s">
        <v>18</v>
      </c>
      <c r="N36" s="2" t="str">
        <f>VLOOKUP(M36,Regiones!A:B,2,FALSE)</f>
        <v>Antofagasta</v>
      </c>
      <c r="O36" s="2">
        <v>6.2</v>
      </c>
      <c r="P36" s="3">
        <v>6.1</v>
      </c>
      <c r="Q36" s="4">
        <f t="shared" si="2"/>
        <v>6.15</v>
      </c>
    </row>
    <row r="37">
      <c r="A37" s="1">
        <v>36.0</v>
      </c>
      <c r="B37" s="1" t="s">
        <v>9</v>
      </c>
      <c r="C37" s="1">
        <v>15.0</v>
      </c>
      <c r="D37" s="1" t="s">
        <v>10</v>
      </c>
      <c r="E37" s="1" t="s">
        <v>19</v>
      </c>
      <c r="F37" s="1">
        <v>6.4</v>
      </c>
      <c r="G37" s="1">
        <v>5.4</v>
      </c>
      <c r="I37" s="2">
        <v>36.0</v>
      </c>
      <c r="J37" s="2" t="str">
        <f t="shared" si="1"/>
        <v>Femenino</v>
      </c>
      <c r="K37" s="2">
        <v>15.0</v>
      </c>
      <c r="L37" s="2" t="s">
        <v>10</v>
      </c>
      <c r="M37" s="2" t="s">
        <v>19</v>
      </c>
      <c r="N37" s="2" t="str">
        <f>VLOOKUP(M37,Regiones!A:B,2,FALSE)</f>
        <v>Biobío</v>
      </c>
      <c r="O37" s="2">
        <v>6.4</v>
      </c>
      <c r="P37" s="3">
        <v>5.4</v>
      </c>
      <c r="Q37" s="4">
        <f t="shared" si="2"/>
        <v>5.9</v>
      </c>
    </row>
    <row r="38">
      <c r="A38" s="1">
        <v>37.0</v>
      </c>
      <c r="B38" s="1" t="s">
        <v>12</v>
      </c>
      <c r="C38" s="1">
        <v>18.0</v>
      </c>
      <c r="D38" s="1" t="s">
        <v>10</v>
      </c>
      <c r="E38" s="1" t="s">
        <v>20</v>
      </c>
      <c r="F38" s="1">
        <v>5.6</v>
      </c>
      <c r="G38" s="1">
        <v>5.3</v>
      </c>
      <c r="I38" s="2">
        <v>37.0</v>
      </c>
      <c r="J38" s="2" t="str">
        <f t="shared" si="1"/>
        <v>Masculino</v>
      </c>
      <c r="K38" s="2">
        <v>18.0</v>
      </c>
      <c r="L38" s="2" t="s">
        <v>10</v>
      </c>
      <c r="M38" s="2" t="s">
        <v>20</v>
      </c>
      <c r="N38" s="2" t="str">
        <f>VLOOKUP(M38,Regiones!A:B,2,FALSE)</f>
        <v>Valparaíso</v>
      </c>
      <c r="O38" s="2">
        <v>5.6</v>
      </c>
      <c r="P38" s="3">
        <v>5.3</v>
      </c>
      <c r="Q38" s="4">
        <f t="shared" si="2"/>
        <v>5.45</v>
      </c>
    </row>
    <row r="39">
      <c r="A39" s="1">
        <v>38.0</v>
      </c>
      <c r="B39" s="1" t="s">
        <v>9</v>
      </c>
      <c r="C39" s="1">
        <v>15.0</v>
      </c>
      <c r="D39" s="1" t="s">
        <v>13</v>
      </c>
      <c r="E39" s="1" t="s">
        <v>21</v>
      </c>
      <c r="F39" s="1">
        <v>4.9</v>
      </c>
      <c r="G39" s="1">
        <v>4.3</v>
      </c>
      <c r="I39" s="2">
        <v>38.0</v>
      </c>
      <c r="J39" s="2" t="str">
        <f t="shared" si="1"/>
        <v>Femenino</v>
      </c>
      <c r="K39" s="2">
        <v>15.0</v>
      </c>
      <c r="L39" s="2" t="s">
        <v>13</v>
      </c>
      <c r="M39" s="2" t="s">
        <v>21</v>
      </c>
      <c r="N39" s="2" t="str">
        <f>VLOOKUP(M39,Regiones!A:B,2,FALSE)</f>
        <v>O'Higgins</v>
      </c>
      <c r="O39" s="2">
        <v>4.9</v>
      </c>
      <c r="P39" s="3">
        <v>4.3</v>
      </c>
      <c r="Q39" s="4">
        <f t="shared" si="2"/>
        <v>4.6</v>
      </c>
    </row>
    <row r="40">
      <c r="A40" s="1">
        <v>39.0</v>
      </c>
      <c r="B40" s="1" t="s">
        <v>12</v>
      </c>
      <c r="C40" s="1">
        <v>17.0</v>
      </c>
      <c r="D40" s="1" t="s">
        <v>13</v>
      </c>
      <c r="E40" s="1" t="s">
        <v>22</v>
      </c>
      <c r="F40" s="1">
        <v>5.1</v>
      </c>
      <c r="G40" s="1">
        <v>4.8</v>
      </c>
      <c r="I40" s="2">
        <v>39.0</v>
      </c>
      <c r="J40" s="2" t="str">
        <f t="shared" si="1"/>
        <v>Masculino</v>
      </c>
      <c r="K40" s="2">
        <v>17.0</v>
      </c>
      <c r="L40" s="2" t="s">
        <v>13</v>
      </c>
      <c r="M40" s="2" t="s">
        <v>22</v>
      </c>
      <c r="N40" s="2" t="str">
        <f>VLOOKUP(M40,Regiones!A:B,2,FALSE)</f>
        <v>Los Lagos</v>
      </c>
      <c r="O40" s="2">
        <v>5.1</v>
      </c>
      <c r="P40" s="3">
        <v>4.8</v>
      </c>
      <c r="Q40" s="4">
        <f t="shared" si="2"/>
        <v>4.95</v>
      </c>
    </row>
    <row r="41">
      <c r="A41" s="1">
        <v>40.0</v>
      </c>
      <c r="B41" s="1" t="s">
        <v>12</v>
      </c>
      <c r="C41" s="1">
        <v>17.0</v>
      </c>
      <c r="D41" s="1" t="s">
        <v>13</v>
      </c>
      <c r="E41" s="1" t="s">
        <v>23</v>
      </c>
      <c r="F41" s="1">
        <v>5.2</v>
      </c>
      <c r="G41" s="1">
        <v>5.3</v>
      </c>
      <c r="I41" s="2">
        <v>40.0</v>
      </c>
      <c r="J41" s="2" t="str">
        <f t="shared" si="1"/>
        <v>Masculino</v>
      </c>
      <c r="K41" s="2">
        <v>17.0</v>
      </c>
      <c r="L41" s="2" t="s">
        <v>13</v>
      </c>
      <c r="M41" s="2" t="s">
        <v>23</v>
      </c>
      <c r="N41" s="2" t="str">
        <f>VLOOKUP(M41,Regiones!A:B,2,FALSE)</f>
        <v>Atacama</v>
      </c>
      <c r="O41" s="2">
        <v>5.2</v>
      </c>
      <c r="P41" s="3">
        <v>5.3</v>
      </c>
      <c r="Q41" s="4">
        <f t="shared" si="2"/>
        <v>5.25</v>
      </c>
    </row>
    <row r="42">
      <c r="A42" s="1">
        <v>41.0</v>
      </c>
      <c r="B42" s="1" t="s">
        <v>9</v>
      </c>
      <c r="C42" s="1">
        <v>18.0</v>
      </c>
      <c r="D42" s="1" t="s">
        <v>15</v>
      </c>
      <c r="E42" s="1" t="s">
        <v>11</v>
      </c>
      <c r="F42" s="1">
        <v>5.1</v>
      </c>
      <c r="G42" s="1">
        <v>4.7</v>
      </c>
      <c r="I42" s="2">
        <v>41.0</v>
      </c>
      <c r="J42" s="2" t="str">
        <f t="shared" si="1"/>
        <v>Femenino</v>
      </c>
      <c r="K42" s="2">
        <v>18.0</v>
      </c>
      <c r="L42" s="2" t="s">
        <v>15</v>
      </c>
      <c r="M42" s="2" t="s">
        <v>11</v>
      </c>
      <c r="N42" s="2" t="str">
        <f>VLOOKUP(M42,Regiones!A:B,2,FALSE)</f>
        <v>Metropolitana de Santiago</v>
      </c>
      <c r="O42" s="2">
        <v>5.1</v>
      </c>
      <c r="P42" s="3">
        <v>4.7</v>
      </c>
      <c r="Q42" s="4">
        <f t="shared" si="2"/>
        <v>4.9</v>
      </c>
    </row>
    <row r="43">
      <c r="A43" s="1">
        <v>42.0</v>
      </c>
      <c r="B43" s="1" t="s">
        <v>9</v>
      </c>
      <c r="C43" s="1">
        <v>16.0</v>
      </c>
      <c r="D43" s="1" t="s">
        <v>15</v>
      </c>
      <c r="E43" s="1" t="s">
        <v>14</v>
      </c>
      <c r="F43" s="1">
        <v>4.7</v>
      </c>
      <c r="G43" s="1">
        <v>4.0</v>
      </c>
      <c r="I43" s="2">
        <v>42.0</v>
      </c>
      <c r="J43" s="2" t="str">
        <f t="shared" si="1"/>
        <v>Femenino</v>
      </c>
      <c r="K43" s="2">
        <v>16.0</v>
      </c>
      <c r="L43" s="2" t="s">
        <v>15</v>
      </c>
      <c r="M43" s="2" t="s">
        <v>14</v>
      </c>
      <c r="N43" s="2" t="str">
        <f>VLOOKUP(M43,Regiones!A:B,2,FALSE)</f>
        <v>Valparaíso</v>
      </c>
      <c r="O43" s="2">
        <v>4.7</v>
      </c>
      <c r="P43" s="3">
        <v>4.0</v>
      </c>
      <c r="Q43" s="4">
        <f t="shared" si="2"/>
        <v>4.35</v>
      </c>
    </row>
    <row r="44">
      <c r="A44" s="1">
        <v>43.0</v>
      </c>
      <c r="B44" s="1" t="s">
        <v>12</v>
      </c>
      <c r="C44" s="1">
        <v>18.0</v>
      </c>
      <c r="D44" s="1" t="s">
        <v>10</v>
      </c>
      <c r="E44" s="1" t="s">
        <v>16</v>
      </c>
      <c r="F44" s="1">
        <v>6.1</v>
      </c>
      <c r="G44" s="1">
        <v>5.5</v>
      </c>
      <c r="I44" s="2">
        <v>43.0</v>
      </c>
      <c r="J44" s="2" t="str">
        <f t="shared" si="1"/>
        <v>Masculino</v>
      </c>
      <c r="K44" s="2">
        <v>18.0</v>
      </c>
      <c r="L44" s="2" t="s">
        <v>10</v>
      </c>
      <c r="M44" s="2" t="s">
        <v>16</v>
      </c>
      <c r="N44" s="2" t="str">
        <f>VLOOKUP(M44,Regiones!A:B,2,FALSE)</f>
        <v>Araucanía</v>
      </c>
      <c r="O44" s="2">
        <v>6.1</v>
      </c>
      <c r="P44" s="3">
        <v>5.5</v>
      </c>
      <c r="Q44" s="4">
        <f t="shared" si="2"/>
        <v>5.8</v>
      </c>
    </row>
    <row r="45">
      <c r="A45" s="1">
        <v>44.0</v>
      </c>
      <c r="B45" s="1" t="s">
        <v>12</v>
      </c>
      <c r="C45" s="1">
        <v>18.0</v>
      </c>
      <c r="D45" s="1" t="s">
        <v>15</v>
      </c>
      <c r="E45" s="1" t="s">
        <v>17</v>
      </c>
      <c r="F45" s="1">
        <v>5.1</v>
      </c>
      <c r="G45" s="1">
        <v>4.4</v>
      </c>
      <c r="I45" s="2">
        <v>44.0</v>
      </c>
      <c r="J45" s="2" t="str">
        <f t="shared" si="1"/>
        <v>Masculino</v>
      </c>
      <c r="K45" s="2">
        <v>18.0</v>
      </c>
      <c r="L45" s="2" t="s">
        <v>15</v>
      </c>
      <c r="M45" s="2" t="s">
        <v>17</v>
      </c>
      <c r="N45" s="2" t="str">
        <f>VLOOKUP(M45,Regiones!A:B,2,FALSE)</f>
        <v>Coquimbo</v>
      </c>
      <c r="O45" s="2">
        <v>5.1</v>
      </c>
      <c r="P45" s="3">
        <v>4.4</v>
      </c>
      <c r="Q45" s="4">
        <f t="shared" si="2"/>
        <v>4.75</v>
      </c>
    </row>
    <row r="46">
      <c r="A46" s="1">
        <v>45.0</v>
      </c>
      <c r="B46" s="1" t="s">
        <v>9</v>
      </c>
      <c r="C46" s="1">
        <v>15.0</v>
      </c>
      <c r="D46" s="1" t="s">
        <v>10</v>
      </c>
      <c r="E46" s="1" t="s">
        <v>18</v>
      </c>
      <c r="F46" s="1">
        <v>5.1</v>
      </c>
      <c r="G46" s="1">
        <v>3.9</v>
      </c>
      <c r="I46" s="2">
        <v>45.0</v>
      </c>
      <c r="J46" s="2" t="str">
        <f t="shared" si="1"/>
        <v>Femenino</v>
      </c>
      <c r="K46" s="2">
        <v>15.0</v>
      </c>
      <c r="L46" s="2" t="s">
        <v>10</v>
      </c>
      <c r="M46" s="2" t="s">
        <v>18</v>
      </c>
      <c r="N46" s="2" t="str">
        <f>VLOOKUP(M46,Regiones!A:B,2,FALSE)</f>
        <v>Antofagasta</v>
      </c>
      <c r="O46" s="2">
        <v>5.1</v>
      </c>
      <c r="P46" s="3">
        <v>3.9</v>
      </c>
      <c r="Q46" s="4">
        <f t="shared" si="2"/>
        <v>4.5</v>
      </c>
    </row>
    <row r="47">
      <c r="A47" s="1">
        <v>46.0</v>
      </c>
      <c r="B47" s="1" t="s">
        <v>9</v>
      </c>
      <c r="C47" s="1">
        <v>16.0</v>
      </c>
      <c r="D47" s="1" t="s">
        <v>13</v>
      </c>
      <c r="E47" s="1" t="s">
        <v>19</v>
      </c>
      <c r="F47" s="1">
        <v>5.1</v>
      </c>
      <c r="G47" s="1">
        <v>4.6</v>
      </c>
      <c r="I47" s="2">
        <v>46.0</v>
      </c>
      <c r="J47" s="2" t="str">
        <f t="shared" si="1"/>
        <v>Femenino</v>
      </c>
      <c r="K47" s="2">
        <v>16.0</v>
      </c>
      <c r="L47" s="2" t="s">
        <v>13</v>
      </c>
      <c r="M47" s="2" t="s">
        <v>19</v>
      </c>
      <c r="N47" s="2" t="str">
        <f>VLOOKUP(M47,Regiones!A:B,2,FALSE)</f>
        <v>Biobío</v>
      </c>
      <c r="O47" s="2">
        <v>5.1</v>
      </c>
      <c r="P47" s="3">
        <v>4.6</v>
      </c>
      <c r="Q47" s="4">
        <f t="shared" si="2"/>
        <v>4.85</v>
      </c>
    </row>
    <row r="48">
      <c r="A48" s="1">
        <v>47.0</v>
      </c>
      <c r="B48" s="1" t="s">
        <v>9</v>
      </c>
      <c r="C48" s="1">
        <v>17.0</v>
      </c>
      <c r="D48" s="1" t="s">
        <v>13</v>
      </c>
      <c r="E48" s="1" t="s">
        <v>20</v>
      </c>
      <c r="F48" s="1">
        <v>6.4</v>
      </c>
      <c r="G48" s="1">
        <v>5.4</v>
      </c>
      <c r="I48" s="2">
        <v>47.0</v>
      </c>
      <c r="J48" s="2" t="str">
        <f t="shared" si="1"/>
        <v>Femenino</v>
      </c>
      <c r="K48" s="2">
        <v>17.0</v>
      </c>
      <c r="L48" s="2" t="s">
        <v>13</v>
      </c>
      <c r="M48" s="2" t="s">
        <v>20</v>
      </c>
      <c r="N48" s="2" t="str">
        <f>VLOOKUP(M48,Regiones!A:B,2,FALSE)</f>
        <v>Valparaíso</v>
      </c>
      <c r="O48" s="2">
        <v>6.4</v>
      </c>
      <c r="P48" s="3">
        <v>5.4</v>
      </c>
      <c r="Q48" s="4">
        <f t="shared" si="2"/>
        <v>5.9</v>
      </c>
    </row>
    <row r="49">
      <c r="A49" s="1">
        <v>48.0</v>
      </c>
      <c r="B49" s="1" t="s">
        <v>12</v>
      </c>
      <c r="C49" s="1">
        <v>15.0</v>
      </c>
      <c r="D49" s="1" t="s">
        <v>10</v>
      </c>
      <c r="E49" s="1" t="s">
        <v>21</v>
      </c>
      <c r="F49" s="1">
        <v>4.6</v>
      </c>
      <c r="G49" s="1">
        <v>4.3</v>
      </c>
      <c r="I49" s="2">
        <v>48.0</v>
      </c>
      <c r="J49" s="2" t="str">
        <f t="shared" si="1"/>
        <v>Masculino</v>
      </c>
      <c r="K49" s="2">
        <v>15.0</v>
      </c>
      <c r="L49" s="2" t="s">
        <v>10</v>
      </c>
      <c r="M49" s="2" t="s">
        <v>21</v>
      </c>
      <c r="N49" s="2" t="str">
        <f>VLOOKUP(M49,Regiones!A:B,2,FALSE)</f>
        <v>O'Higgins</v>
      </c>
      <c r="O49" s="2">
        <v>4.6</v>
      </c>
      <c r="P49" s="3">
        <v>4.3</v>
      </c>
      <c r="Q49" s="4">
        <f t="shared" si="2"/>
        <v>4.45</v>
      </c>
    </row>
    <row r="50">
      <c r="A50" s="1">
        <v>49.0</v>
      </c>
      <c r="B50" s="1" t="s">
        <v>12</v>
      </c>
      <c r="C50" s="1">
        <v>15.0</v>
      </c>
      <c r="D50" s="1" t="s">
        <v>13</v>
      </c>
      <c r="E50" s="1" t="s">
        <v>22</v>
      </c>
      <c r="F50" s="1">
        <v>6.2</v>
      </c>
      <c r="G50" s="1">
        <v>5.8</v>
      </c>
      <c r="I50" s="2">
        <v>49.0</v>
      </c>
      <c r="J50" s="2" t="str">
        <f t="shared" si="1"/>
        <v>Masculino</v>
      </c>
      <c r="K50" s="2">
        <v>15.0</v>
      </c>
      <c r="L50" s="2" t="s">
        <v>13</v>
      </c>
      <c r="M50" s="2" t="s">
        <v>22</v>
      </c>
      <c r="N50" s="2" t="str">
        <f>VLOOKUP(M50,Regiones!A:B,2,FALSE)</f>
        <v>Los Lagos</v>
      </c>
      <c r="O50" s="2">
        <v>6.2</v>
      </c>
      <c r="P50" s="3">
        <v>5.8</v>
      </c>
      <c r="Q50" s="4">
        <f t="shared" si="2"/>
        <v>6</v>
      </c>
    </row>
    <row r="51">
      <c r="A51" s="1">
        <v>50.0</v>
      </c>
      <c r="B51" s="1" t="s">
        <v>12</v>
      </c>
      <c r="C51" s="1">
        <v>17.0</v>
      </c>
      <c r="D51" s="1" t="s">
        <v>10</v>
      </c>
      <c r="E51" s="1" t="s">
        <v>23</v>
      </c>
      <c r="F51" s="1">
        <v>4.8</v>
      </c>
      <c r="G51" s="1">
        <v>4.6</v>
      </c>
      <c r="I51" s="2">
        <v>50.0</v>
      </c>
      <c r="J51" s="2" t="str">
        <f t="shared" si="1"/>
        <v>Masculino</v>
      </c>
      <c r="K51" s="2">
        <v>17.0</v>
      </c>
      <c r="L51" s="2" t="s">
        <v>10</v>
      </c>
      <c r="M51" s="2" t="s">
        <v>23</v>
      </c>
      <c r="N51" s="2" t="str">
        <f>VLOOKUP(M51,Regiones!A:B,2,FALSE)</f>
        <v>Atacama</v>
      </c>
      <c r="O51" s="2">
        <v>4.8</v>
      </c>
      <c r="P51" s="3">
        <v>4.6</v>
      </c>
      <c r="Q51" s="4">
        <f t="shared" si="2"/>
        <v>4.7</v>
      </c>
    </row>
    <row r="52">
      <c r="A52" s="1">
        <v>51.0</v>
      </c>
      <c r="B52" s="1" t="s">
        <v>9</v>
      </c>
      <c r="C52" s="1">
        <v>15.0</v>
      </c>
      <c r="D52" s="1" t="s">
        <v>10</v>
      </c>
      <c r="E52" s="1" t="s">
        <v>11</v>
      </c>
      <c r="F52" s="1">
        <v>5.1</v>
      </c>
      <c r="G52" s="1">
        <v>4.4</v>
      </c>
      <c r="I52" s="2">
        <v>51.0</v>
      </c>
      <c r="J52" s="2" t="str">
        <f t="shared" si="1"/>
        <v>Femenino</v>
      </c>
      <c r="K52" s="2">
        <v>15.0</v>
      </c>
      <c r="L52" s="2" t="s">
        <v>10</v>
      </c>
      <c r="M52" s="2" t="s">
        <v>11</v>
      </c>
      <c r="N52" s="2" t="str">
        <f>VLOOKUP(M52,Regiones!A:B,2,FALSE)</f>
        <v>Metropolitana de Santiago</v>
      </c>
      <c r="O52" s="2">
        <v>5.1</v>
      </c>
      <c r="P52" s="3">
        <v>4.4</v>
      </c>
      <c r="Q52" s="4">
        <f t="shared" si="2"/>
        <v>4.75</v>
      </c>
    </row>
    <row r="53">
      <c r="A53" s="1">
        <v>52.0</v>
      </c>
      <c r="B53" s="1" t="s">
        <v>12</v>
      </c>
      <c r="C53" s="1">
        <v>18.0</v>
      </c>
      <c r="D53" s="1" t="s">
        <v>10</v>
      </c>
      <c r="E53" s="1" t="s">
        <v>14</v>
      </c>
      <c r="F53" s="1">
        <v>5.2</v>
      </c>
      <c r="G53" s="1">
        <v>5.1</v>
      </c>
      <c r="I53" s="2">
        <v>52.0</v>
      </c>
      <c r="J53" s="2" t="str">
        <f t="shared" si="1"/>
        <v>Masculino</v>
      </c>
      <c r="K53" s="2">
        <v>18.0</v>
      </c>
      <c r="L53" s="2" t="s">
        <v>10</v>
      </c>
      <c r="M53" s="2" t="s">
        <v>14</v>
      </c>
      <c r="N53" s="2" t="str">
        <f>VLOOKUP(M53,Regiones!A:B,2,FALSE)</f>
        <v>Valparaíso</v>
      </c>
      <c r="O53" s="2">
        <v>5.2</v>
      </c>
      <c r="P53" s="3">
        <v>5.1</v>
      </c>
      <c r="Q53" s="4">
        <f t="shared" si="2"/>
        <v>5.15</v>
      </c>
    </row>
    <row r="54">
      <c r="A54" s="1">
        <v>53.0</v>
      </c>
      <c r="B54" s="1" t="s">
        <v>12</v>
      </c>
      <c r="C54" s="1">
        <v>16.0</v>
      </c>
      <c r="D54" s="1" t="s">
        <v>13</v>
      </c>
      <c r="E54" s="1" t="s">
        <v>16</v>
      </c>
      <c r="F54" s="1">
        <v>7.0</v>
      </c>
      <c r="G54" s="1">
        <v>6.2</v>
      </c>
      <c r="I54" s="2">
        <v>53.0</v>
      </c>
      <c r="J54" s="2" t="str">
        <f t="shared" si="1"/>
        <v>Masculino</v>
      </c>
      <c r="K54" s="2">
        <v>16.0</v>
      </c>
      <c r="L54" s="2" t="s">
        <v>13</v>
      </c>
      <c r="M54" s="2" t="s">
        <v>16</v>
      </c>
      <c r="N54" s="2" t="str">
        <f>VLOOKUP(M54,Regiones!A:B,2,FALSE)</f>
        <v>Araucanía</v>
      </c>
      <c r="O54" s="2">
        <v>7.0</v>
      </c>
      <c r="P54" s="3">
        <v>6.2</v>
      </c>
      <c r="Q54" s="4">
        <f t="shared" si="2"/>
        <v>6.6</v>
      </c>
    </row>
    <row r="55">
      <c r="A55" s="1">
        <v>54.0</v>
      </c>
      <c r="B55" s="1" t="s">
        <v>9</v>
      </c>
      <c r="C55" s="1">
        <v>18.0</v>
      </c>
      <c r="D55" s="1" t="s">
        <v>15</v>
      </c>
      <c r="E55" s="1" t="s">
        <v>17</v>
      </c>
      <c r="F55" s="1">
        <v>4.9</v>
      </c>
      <c r="G55" s="1">
        <v>4.3</v>
      </c>
      <c r="I55" s="2">
        <v>54.0</v>
      </c>
      <c r="J55" s="2" t="str">
        <f t="shared" si="1"/>
        <v>Femenino</v>
      </c>
      <c r="K55" s="2">
        <v>18.0</v>
      </c>
      <c r="L55" s="2" t="s">
        <v>15</v>
      </c>
      <c r="M55" s="2" t="s">
        <v>17</v>
      </c>
      <c r="N55" s="2" t="str">
        <f>VLOOKUP(M55,Regiones!A:B,2,FALSE)</f>
        <v>Coquimbo</v>
      </c>
      <c r="O55" s="2">
        <v>4.9</v>
      </c>
      <c r="P55" s="3">
        <v>4.3</v>
      </c>
      <c r="Q55" s="4">
        <f t="shared" si="2"/>
        <v>4.6</v>
      </c>
    </row>
    <row r="56">
      <c r="A56" s="1">
        <v>55.0</v>
      </c>
      <c r="B56" s="1" t="s">
        <v>12</v>
      </c>
      <c r="C56" s="1">
        <v>17.0</v>
      </c>
      <c r="D56" s="1" t="s">
        <v>15</v>
      </c>
      <c r="E56" s="1" t="s">
        <v>18</v>
      </c>
      <c r="F56" s="1">
        <v>6.1</v>
      </c>
      <c r="G56" s="1">
        <v>5.2</v>
      </c>
      <c r="I56" s="2">
        <v>55.0</v>
      </c>
      <c r="J56" s="2" t="str">
        <f t="shared" si="1"/>
        <v>Masculino</v>
      </c>
      <c r="K56" s="2">
        <v>17.0</v>
      </c>
      <c r="L56" s="2" t="s">
        <v>15</v>
      </c>
      <c r="M56" s="2" t="s">
        <v>18</v>
      </c>
      <c r="N56" s="2" t="str">
        <f>VLOOKUP(M56,Regiones!A:B,2,FALSE)</f>
        <v>Antofagasta</v>
      </c>
      <c r="O56" s="2">
        <v>6.1</v>
      </c>
      <c r="P56" s="3">
        <v>5.2</v>
      </c>
      <c r="Q56" s="4">
        <f t="shared" si="2"/>
        <v>5.65</v>
      </c>
    </row>
    <row r="57">
      <c r="A57" s="1">
        <v>56.0</v>
      </c>
      <c r="B57" s="1" t="s">
        <v>12</v>
      </c>
      <c r="C57" s="1">
        <v>15.0</v>
      </c>
      <c r="D57" s="1" t="s">
        <v>13</v>
      </c>
      <c r="E57" s="1" t="s">
        <v>19</v>
      </c>
      <c r="F57" s="1">
        <v>5.5</v>
      </c>
      <c r="G57" s="1">
        <v>4.8</v>
      </c>
      <c r="I57" s="2">
        <v>56.0</v>
      </c>
      <c r="J57" s="2" t="str">
        <f t="shared" si="1"/>
        <v>Masculino</v>
      </c>
      <c r="K57" s="2">
        <v>15.0</v>
      </c>
      <c r="L57" s="2" t="s">
        <v>13</v>
      </c>
      <c r="M57" s="2" t="s">
        <v>19</v>
      </c>
      <c r="N57" s="2" t="str">
        <f>VLOOKUP(M57,Regiones!A:B,2,FALSE)</f>
        <v>Biobío</v>
      </c>
      <c r="O57" s="2">
        <v>5.5</v>
      </c>
      <c r="P57" s="3">
        <v>4.8</v>
      </c>
      <c r="Q57" s="4">
        <f t="shared" si="2"/>
        <v>5.15</v>
      </c>
    </row>
    <row r="58">
      <c r="A58" s="1">
        <v>57.0</v>
      </c>
      <c r="B58" s="1" t="s">
        <v>25</v>
      </c>
      <c r="C58" s="1">
        <v>17.0</v>
      </c>
      <c r="D58" s="1" t="s">
        <v>10</v>
      </c>
      <c r="E58" s="1" t="s">
        <v>20</v>
      </c>
      <c r="F58" s="1">
        <v>5.4</v>
      </c>
      <c r="G58" s="1">
        <v>5.2</v>
      </c>
      <c r="I58" s="2">
        <v>57.0</v>
      </c>
      <c r="J58" s="2" t="str">
        <f t="shared" si="1"/>
        <v>Masculino</v>
      </c>
      <c r="K58" s="2">
        <v>17.0</v>
      </c>
      <c r="L58" s="2" t="s">
        <v>10</v>
      </c>
      <c r="M58" s="2" t="s">
        <v>20</v>
      </c>
      <c r="N58" s="2" t="str">
        <f>VLOOKUP(M58,Regiones!A:B,2,FALSE)</f>
        <v>Valparaíso</v>
      </c>
      <c r="O58" s="2">
        <v>5.4</v>
      </c>
      <c r="P58" s="3">
        <v>5.2</v>
      </c>
      <c r="Q58" s="4">
        <f t="shared" si="2"/>
        <v>5.3</v>
      </c>
    </row>
    <row r="59">
      <c r="A59" s="1">
        <v>58.0</v>
      </c>
      <c r="B59" s="1" t="s">
        <v>9</v>
      </c>
      <c r="C59" s="1">
        <v>18.0</v>
      </c>
      <c r="D59" s="1" t="s">
        <v>10</v>
      </c>
      <c r="E59" s="1" t="s">
        <v>21</v>
      </c>
      <c r="F59" s="1">
        <v>4.6</v>
      </c>
      <c r="G59" s="1">
        <v>3.6</v>
      </c>
      <c r="I59" s="2">
        <v>58.0</v>
      </c>
      <c r="J59" s="2" t="str">
        <f t="shared" si="1"/>
        <v>Femenino</v>
      </c>
      <c r="K59" s="2">
        <v>18.0</v>
      </c>
      <c r="L59" s="2" t="s">
        <v>10</v>
      </c>
      <c r="M59" s="2" t="s">
        <v>21</v>
      </c>
      <c r="N59" s="2" t="str">
        <f>VLOOKUP(M59,Regiones!A:B,2,FALSE)</f>
        <v>O'Higgins</v>
      </c>
      <c r="O59" s="2">
        <v>4.6</v>
      </c>
      <c r="P59" s="3">
        <v>3.6</v>
      </c>
      <c r="Q59" s="4">
        <f t="shared" si="2"/>
        <v>4.1</v>
      </c>
    </row>
    <row r="60">
      <c r="A60" s="1">
        <v>59.0</v>
      </c>
      <c r="B60" s="1" t="s">
        <v>9</v>
      </c>
      <c r="C60" s="1">
        <v>16.0</v>
      </c>
      <c r="D60" s="1" t="s">
        <v>13</v>
      </c>
      <c r="E60" s="1" t="s">
        <v>22</v>
      </c>
      <c r="F60" s="1">
        <v>5.9</v>
      </c>
      <c r="G60" s="1">
        <v>4.9</v>
      </c>
      <c r="I60" s="2">
        <v>59.0</v>
      </c>
      <c r="J60" s="2" t="str">
        <f t="shared" si="1"/>
        <v>Femenino</v>
      </c>
      <c r="K60" s="2">
        <v>16.0</v>
      </c>
      <c r="L60" s="2" t="s">
        <v>13</v>
      </c>
      <c r="M60" s="2" t="s">
        <v>22</v>
      </c>
      <c r="N60" s="2" t="str">
        <f>VLOOKUP(M60,Regiones!A:B,2,FALSE)</f>
        <v>Los Lagos</v>
      </c>
      <c r="O60" s="2">
        <v>5.9</v>
      </c>
      <c r="P60" s="3">
        <v>4.9</v>
      </c>
      <c r="Q60" s="4">
        <f t="shared" si="2"/>
        <v>5.4</v>
      </c>
    </row>
    <row r="61">
      <c r="A61" s="1">
        <v>60.0</v>
      </c>
      <c r="B61" s="1" t="s">
        <v>9</v>
      </c>
      <c r="C61" s="1">
        <v>17.0</v>
      </c>
      <c r="D61" s="1" t="s">
        <v>13</v>
      </c>
      <c r="E61" s="1" t="s">
        <v>23</v>
      </c>
      <c r="F61" s="1">
        <v>6.5</v>
      </c>
      <c r="G61" s="1">
        <v>5.3</v>
      </c>
      <c r="I61" s="2">
        <v>60.0</v>
      </c>
      <c r="J61" s="2" t="str">
        <f t="shared" si="1"/>
        <v>Femenino</v>
      </c>
      <c r="K61" s="2">
        <v>17.0</v>
      </c>
      <c r="L61" s="2" t="s">
        <v>13</v>
      </c>
      <c r="M61" s="2" t="s">
        <v>23</v>
      </c>
      <c r="N61" s="2" t="str">
        <f>VLOOKUP(M61,Regiones!A:B,2,FALSE)</f>
        <v>Atacama</v>
      </c>
      <c r="O61" s="2">
        <v>6.5</v>
      </c>
      <c r="P61" s="3">
        <v>5.3</v>
      </c>
      <c r="Q61" s="4">
        <f t="shared" si="2"/>
        <v>5.9</v>
      </c>
    </row>
    <row r="62">
      <c r="A62" s="1">
        <v>61.0</v>
      </c>
      <c r="B62" s="1" t="s">
        <v>9</v>
      </c>
      <c r="C62" s="1">
        <v>17.0</v>
      </c>
      <c r="D62" s="1" t="s">
        <v>15</v>
      </c>
      <c r="E62" s="1" t="s">
        <v>11</v>
      </c>
      <c r="F62" s="1">
        <v>4.8</v>
      </c>
      <c r="G62" s="1">
        <v>4.4</v>
      </c>
      <c r="I62" s="2">
        <v>61.0</v>
      </c>
      <c r="J62" s="2" t="str">
        <f t="shared" si="1"/>
        <v>Femenino</v>
      </c>
      <c r="K62" s="2">
        <v>17.0</v>
      </c>
      <c r="L62" s="2" t="s">
        <v>15</v>
      </c>
      <c r="M62" s="2" t="s">
        <v>11</v>
      </c>
      <c r="N62" s="2" t="str">
        <f>VLOOKUP(M62,Regiones!A:B,2,FALSE)</f>
        <v>Metropolitana de Santiago</v>
      </c>
      <c r="O62" s="2">
        <v>4.8</v>
      </c>
      <c r="P62" s="3">
        <v>4.4</v>
      </c>
      <c r="Q62" s="4">
        <f t="shared" si="2"/>
        <v>4.6</v>
      </c>
    </row>
    <row r="63">
      <c r="A63" s="1">
        <v>62.0</v>
      </c>
      <c r="B63" s="1" t="s">
        <v>12</v>
      </c>
      <c r="C63" s="1">
        <v>17.0</v>
      </c>
      <c r="D63" s="1" t="s">
        <v>10</v>
      </c>
      <c r="E63" s="1" t="s">
        <v>14</v>
      </c>
      <c r="F63" s="1">
        <v>5.6</v>
      </c>
      <c r="G63" s="1">
        <v>5.1</v>
      </c>
      <c r="I63" s="2">
        <v>62.0</v>
      </c>
      <c r="J63" s="2" t="str">
        <f t="shared" si="1"/>
        <v>Masculino</v>
      </c>
      <c r="K63" s="2">
        <v>17.0</v>
      </c>
      <c r="L63" s="2" t="s">
        <v>10</v>
      </c>
      <c r="M63" s="2" t="s">
        <v>14</v>
      </c>
      <c r="N63" s="2" t="str">
        <f>VLOOKUP(M63,Regiones!A:B,2,FALSE)</f>
        <v>Valparaíso</v>
      </c>
      <c r="O63" s="2">
        <v>5.6</v>
      </c>
      <c r="P63" s="3">
        <v>5.1</v>
      </c>
      <c r="Q63" s="4">
        <f t="shared" si="2"/>
        <v>5.35</v>
      </c>
    </row>
    <row r="64">
      <c r="A64" s="1">
        <v>63.0</v>
      </c>
      <c r="B64" s="1" t="s">
        <v>12</v>
      </c>
      <c r="C64" s="1">
        <v>16.0</v>
      </c>
      <c r="D64" s="1" t="s">
        <v>13</v>
      </c>
      <c r="E64" s="1" t="s">
        <v>16</v>
      </c>
      <c r="F64" s="1">
        <v>6.1</v>
      </c>
      <c r="G64" s="1">
        <v>6.4</v>
      </c>
      <c r="I64" s="2">
        <v>63.0</v>
      </c>
      <c r="J64" s="2" t="str">
        <f t="shared" si="1"/>
        <v>Masculino</v>
      </c>
      <c r="K64" s="2">
        <v>16.0</v>
      </c>
      <c r="L64" s="2" t="s">
        <v>13</v>
      </c>
      <c r="M64" s="2" t="s">
        <v>16</v>
      </c>
      <c r="N64" s="2" t="str">
        <f>VLOOKUP(M64,Regiones!A:B,2,FALSE)</f>
        <v>Araucanía</v>
      </c>
      <c r="O64" s="2">
        <v>6.1</v>
      </c>
      <c r="P64" s="3">
        <v>6.4</v>
      </c>
      <c r="Q64" s="4">
        <f t="shared" si="2"/>
        <v>6.25</v>
      </c>
    </row>
    <row r="65">
      <c r="A65" s="1">
        <v>64.0</v>
      </c>
      <c r="B65" s="1" t="s">
        <v>9</v>
      </c>
      <c r="C65" s="1">
        <v>15.0</v>
      </c>
      <c r="D65" s="1" t="s">
        <v>15</v>
      </c>
      <c r="E65" s="1" t="s">
        <v>17</v>
      </c>
      <c r="F65" s="1">
        <v>6.3</v>
      </c>
      <c r="G65" s="1">
        <v>5.0</v>
      </c>
      <c r="I65" s="2">
        <v>64.0</v>
      </c>
      <c r="J65" s="2" t="str">
        <f t="shared" si="1"/>
        <v>Femenino</v>
      </c>
      <c r="K65" s="2">
        <v>15.0</v>
      </c>
      <c r="L65" s="2" t="s">
        <v>15</v>
      </c>
      <c r="M65" s="2" t="s">
        <v>17</v>
      </c>
      <c r="N65" s="2" t="str">
        <f>VLOOKUP(M65,Regiones!A:B,2,FALSE)</f>
        <v>Coquimbo</v>
      </c>
      <c r="O65" s="2">
        <v>6.3</v>
      </c>
      <c r="P65" s="3">
        <v>5.0</v>
      </c>
      <c r="Q65" s="4">
        <f t="shared" si="2"/>
        <v>5.65</v>
      </c>
    </row>
    <row r="66">
      <c r="A66" s="1">
        <v>65.0</v>
      </c>
      <c r="B66" s="1" t="s">
        <v>9</v>
      </c>
      <c r="C66" s="1">
        <v>16.0</v>
      </c>
      <c r="D66" s="1" t="s">
        <v>10</v>
      </c>
      <c r="E66" s="1" t="s">
        <v>18</v>
      </c>
      <c r="F66" s="1">
        <v>5.6</v>
      </c>
      <c r="G66" s="1">
        <v>4.6</v>
      </c>
      <c r="I66" s="2">
        <v>65.0</v>
      </c>
      <c r="J66" s="2" t="str">
        <f t="shared" si="1"/>
        <v>Femenino</v>
      </c>
      <c r="K66" s="2">
        <v>16.0</v>
      </c>
      <c r="L66" s="2" t="s">
        <v>10</v>
      </c>
      <c r="M66" s="2" t="s">
        <v>18</v>
      </c>
      <c r="N66" s="2" t="str">
        <f>VLOOKUP(M66,Regiones!A:B,2,FALSE)</f>
        <v>Antofagasta</v>
      </c>
      <c r="O66" s="2">
        <v>5.6</v>
      </c>
      <c r="P66" s="3">
        <v>4.6</v>
      </c>
      <c r="Q66" s="4">
        <f t="shared" si="2"/>
        <v>5.1</v>
      </c>
    </row>
    <row r="67">
      <c r="A67" s="1">
        <v>66.0</v>
      </c>
      <c r="B67" s="1" t="s">
        <v>12</v>
      </c>
      <c r="C67" s="1">
        <v>18.0</v>
      </c>
      <c r="D67" s="1" t="s">
        <v>13</v>
      </c>
      <c r="E67" s="1" t="s">
        <v>19</v>
      </c>
      <c r="F67" s="1">
        <v>5.7</v>
      </c>
      <c r="G67" s="1">
        <v>4.9</v>
      </c>
      <c r="I67" s="2">
        <v>66.0</v>
      </c>
      <c r="J67" s="2" t="str">
        <f t="shared" si="1"/>
        <v>Masculino</v>
      </c>
      <c r="K67" s="2">
        <v>18.0</v>
      </c>
      <c r="L67" s="2" t="s">
        <v>13</v>
      </c>
      <c r="M67" s="2" t="s">
        <v>19</v>
      </c>
      <c r="N67" s="2" t="str">
        <f>VLOOKUP(M67,Regiones!A:B,2,FALSE)</f>
        <v>Biobío</v>
      </c>
      <c r="O67" s="2">
        <v>5.7</v>
      </c>
      <c r="P67" s="3">
        <v>4.9</v>
      </c>
      <c r="Q67" s="4">
        <f t="shared" si="2"/>
        <v>5.3</v>
      </c>
    </row>
    <row r="68">
      <c r="A68" s="1">
        <v>67.0</v>
      </c>
      <c r="B68" s="1" t="s">
        <v>12</v>
      </c>
      <c r="C68" s="1">
        <v>18.0</v>
      </c>
      <c r="D68" s="1" t="s">
        <v>10</v>
      </c>
      <c r="E68" s="1" t="s">
        <v>20</v>
      </c>
      <c r="F68" s="1">
        <v>5.8</v>
      </c>
      <c r="G68" s="1">
        <v>5.2</v>
      </c>
      <c r="I68" s="2">
        <v>67.0</v>
      </c>
      <c r="J68" s="2" t="str">
        <f t="shared" si="1"/>
        <v>Masculino</v>
      </c>
      <c r="K68" s="2">
        <v>18.0</v>
      </c>
      <c r="L68" s="2" t="s">
        <v>10</v>
      </c>
      <c r="M68" s="2" t="s">
        <v>20</v>
      </c>
      <c r="N68" s="2" t="str">
        <f>VLOOKUP(M68,Regiones!A:B,2,FALSE)</f>
        <v>Valparaíso</v>
      </c>
      <c r="O68" s="2">
        <v>5.8</v>
      </c>
      <c r="P68" s="3">
        <v>5.2</v>
      </c>
      <c r="Q68" s="4">
        <f t="shared" si="2"/>
        <v>5.5</v>
      </c>
    </row>
    <row r="69">
      <c r="A69" s="1">
        <v>68.0</v>
      </c>
      <c r="B69" s="1" t="s">
        <v>9</v>
      </c>
      <c r="C69" s="1">
        <v>17.0</v>
      </c>
      <c r="D69" s="1" t="s">
        <v>13</v>
      </c>
      <c r="E69" s="1" t="s">
        <v>21</v>
      </c>
      <c r="F69" s="1">
        <v>4.6</v>
      </c>
      <c r="G69" s="1">
        <v>4.2</v>
      </c>
      <c r="I69" s="2">
        <v>68.0</v>
      </c>
      <c r="J69" s="2" t="str">
        <f t="shared" si="1"/>
        <v>Femenino</v>
      </c>
      <c r="K69" s="2">
        <v>17.0</v>
      </c>
      <c r="L69" s="2" t="s">
        <v>13</v>
      </c>
      <c r="M69" s="2" t="s">
        <v>21</v>
      </c>
      <c r="N69" s="2" t="str">
        <f>VLOOKUP(M69,Regiones!A:B,2,FALSE)</f>
        <v>O'Higgins</v>
      </c>
      <c r="O69" s="2">
        <v>4.6</v>
      </c>
      <c r="P69" s="3">
        <v>4.2</v>
      </c>
      <c r="Q69" s="4">
        <f t="shared" si="2"/>
        <v>4.4</v>
      </c>
    </row>
    <row r="70">
      <c r="A70" s="1">
        <v>69.0</v>
      </c>
      <c r="B70" s="1" t="s">
        <v>9</v>
      </c>
      <c r="C70" s="1">
        <v>17.0</v>
      </c>
      <c r="D70" s="1" t="s">
        <v>10</v>
      </c>
      <c r="E70" s="1" t="s">
        <v>22</v>
      </c>
      <c r="F70" s="1">
        <v>5.1</v>
      </c>
      <c r="G70" s="1">
        <v>4.6</v>
      </c>
      <c r="I70" s="2">
        <v>69.0</v>
      </c>
      <c r="J70" s="2" t="str">
        <f t="shared" si="1"/>
        <v>Femenino</v>
      </c>
      <c r="K70" s="2">
        <v>17.0</v>
      </c>
      <c r="L70" s="2" t="s">
        <v>10</v>
      </c>
      <c r="M70" s="2" t="s">
        <v>22</v>
      </c>
      <c r="N70" s="2" t="str">
        <f>VLOOKUP(M70,Regiones!A:B,2,FALSE)</f>
        <v>Los Lagos</v>
      </c>
      <c r="O70" s="2">
        <v>5.1</v>
      </c>
      <c r="P70" s="3">
        <v>4.6</v>
      </c>
      <c r="Q70" s="4">
        <f t="shared" si="2"/>
        <v>4.85</v>
      </c>
    </row>
    <row r="71">
      <c r="A71" s="1">
        <v>70.0</v>
      </c>
      <c r="B71" s="1" t="s">
        <v>9</v>
      </c>
      <c r="C71" s="1">
        <v>18.0</v>
      </c>
      <c r="D71" s="1" t="s">
        <v>10</v>
      </c>
      <c r="E71" s="1" t="s">
        <v>23</v>
      </c>
      <c r="F71" s="1">
        <v>5.9</v>
      </c>
      <c r="G71" s="1">
        <v>4.8</v>
      </c>
      <c r="I71" s="2">
        <v>70.0</v>
      </c>
      <c r="J71" s="2" t="str">
        <f t="shared" si="1"/>
        <v>Femenino</v>
      </c>
      <c r="K71" s="2">
        <v>18.0</v>
      </c>
      <c r="L71" s="2" t="s">
        <v>10</v>
      </c>
      <c r="M71" s="2" t="s">
        <v>23</v>
      </c>
      <c r="N71" s="2" t="str">
        <f>VLOOKUP(M71,Regiones!A:B,2,FALSE)</f>
        <v>Atacama</v>
      </c>
      <c r="O71" s="2">
        <v>5.9</v>
      </c>
      <c r="P71" s="3">
        <v>4.8</v>
      </c>
      <c r="Q71" s="4">
        <f t="shared" si="2"/>
        <v>5.35</v>
      </c>
    </row>
    <row r="72">
      <c r="A72" s="1">
        <v>71.0</v>
      </c>
      <c r="B72" s="1" t="s">
        <v>12</v>
      </c>
      <c r="C72" s="1">
        <v>17.0</v>
      </c>
      <c r="D72" s="1" t="s">
        <v>13</v>
      </c>
      <c r="E72" s="1" t="s">
        <v>11</v>
      </c>
      <c r="F72" s="1">
        <v>6.7</v>
      </c>
      <c r="G72" s="1">
        <v>5.8</v>
      </c>
      <c r="I72" s="2">
        <v>71.0</v>
      </c>
      <c r="J72" s="2" t="str">
        <f t="shared" si="1"/>
        <v>Masculino</v>
      </c>
      <c r="K72" s="2">
        <v>17.0</v>
      </c>
      <c r="L72" s="2" t="s">
        <v>13</v>
      </c>
      <c r="M72" s="2" t="s">
        <v>11</v>
      </c>
      <c r="N72" s="2" t="str">
        <f>VLOOKUP(M72,Regiones!A:B,2,FALSE)</f>
        <v>Metropolitana de Santiago</v>
      </c>
      <c r="O72" s="2">
        <v>6.7</v>
      </c>
      <c r="P72" s="3">
        <v>5.8</v>
      </c>
      <c r="Q72" s="4">
        <f t="shared" si="2"/>
        <v>6.25</v>
      </c>
    </row>
    <row r="73">
      <c r="A73" s="1">
        <v>72.0</v>
      </c>
      <c r="B73" s="1" t="s">
        <v>12</v>
      </c>
      <c r="C73" s="1">
        <v>16.0</v>
      </c>
      <c r="D73" s="1" t="s">
        <v>10</v>
      </c>
      <c r="E73" s="1" t="s">
        <v>14</v>
      </c>
      <c r="F73" s="1">
        <v>6.0</v>
      </c>
      <c r="G73" s="1">
        <v>5.6</v>
      </c>
      <c r="I73" s="2">
        <v>72.0</v>
      </c>
      <c r="J73" s="2" t="str">
        <f t="shared" si="1"/>
        <v>Masculino</v>
      </c>
      <c r="K73" s="2">
        <v>16.0</v>
      </c>
      <c r="L73" s="2" t="s">
        <v>10</v>
      </c>
      <c r="M73" s="2" t="s">
        <v>14</v>
      </c>
      <c r="N73" s="2" t="str">
        <f>VLOOKUP(M73,Regiones!A:B,2,FALSE)</f>
        <v>Valparaíso</v>
      </c>
      <c r="O73" s="2">
        <v>6.0</v>
      </c>
      <c r="P73" s="3">
        <v>5.6</v>
      </c>
      <c r="Q73" s="4">
        <f t="shared" si="2"/>
        <v>5.8</v>
      </c>
    </row>
    <row r="74">
      <c r="A74" s="1">
        <v>73.0</v>
      </c>
      <c r="B74" s="1" t="s">
        <v>12</v>
      </c>
      <c r="C74" s="1">
        <v>18.0</v>
      </c>
      <c r="D74" s="1" t="s">
        <v>13</v>
      </c>
      <c r="E74" s="1" t="s">
        <v>16</v>
      </c>
      <c r="F74" s="1">
        <v>6.2</v>
      </c>
      <c r="G74" s="1">
        <v>5.6</v>
      </c>
      <c r="I74" s="2">
        <v>73.0</v>
      </c>
      <c r="J74" s="2" t="str">
        <f t="shared" si="1"/>
        <v>Masculino</v>
      </c>
      <c r="K74" s="2">
        <v>18.0</v>
      </c>
      <c r="L74" s="2" t="s">
        <v>13</v>
      </c>
      <c r="M74" s="2" t="s">
        <v>16</v>
      </c>
      <c r="N74" s="2" t="str">
        <f>VLOOKUP(M74,Regiones!A:B,2,FALSE)</f>
        <v>Araucanía</v>
      </c>
      <c r="O74" s="2">
        <v>6.2</v>
      </c>
      <c r="P74" s="3">
        <v>5.6</v>
      </c>
      <c r="Q74" s="4">
        <f t="shared" si="2"/>
        <v>5.9</v>
      </c>
    </row>
    <row r="75">
      <c r="A75" s="1">
        <v>74.0</v>
      </c>
      <c r="B75" s="1" t="s">
        <v>12</v>
      </c>
      <c r="C75" s="1">
        <v>16.0</v>
      </c>
      <c r="D75" s="1" t="s">
        <v>10</v>
      </c>
      <c r="E75" s="1" t="s">
        <v>17</v>
      </c>
      <c r="F75" s="1">
        <v>4.9</v>
      </c>
      <c r="G75" s="1">
        <v>4.4</v>
      </c>
      <c r="I75" s="2">
        <v>74.0</v>
      </c>
      <c r="J75" s="2" t="str">
        <f t="shared" si="1"/>
        <v>Masculino</v>
      </c>
      <c r="K75" s="2">
        <v>16.0</v>
      </c>
      <c r="L75" s="2" t="s">
        <v>10</v>
      </c>
      <c r="M75" s="2" t="s">
        <v>17</v>
      </c>
      <c r="N75" s="2" t="str">
        <f>VLOOKUP(M75,Regiones!A:B,2,FALSE)</f>
        <v>Coquimbo</v>
      </c>
      <c r="O75" s="2">
        <v>4.9</v>
      </c>
      <c r="P75" s="3">
        <v>4.4</v>
      </c>
      <c r="Q75" s="4">
        <f t="shared" si="2"/>
        <v>4.65</v>
      </c>
    </row>
    <row r="76">
      <c r="A76" s="1">
        <v>75.0</v>
      </c>
      <c r="B76" s="1" t="s">
        <v>9</v>
      </c>
      <c r="C76" s="1">
        <v>17.0</v>
      </c>
      <c r="D76" s="1" t="s">
        <v>10</v>
      </c>
      <c r="E76" s="1" t="s">
        <v>18</v>
      </c>
      <c r="F76" s="1">
        <v>6.2</v>
      </c>
      <c r="G76" s="1">
        <v>4.9</v>
      </c>
      <c r="I76" s="2">
        <v>75.0</v>
      </c>
      <c r="J76" s="2" t="str">
        <f t="shared" si="1"/>
        <v>Femenino</v>
      </c>
      <c r="K76" s="2">
        <v>17.0</v>
      </c>
      <c r="L76" s="2" t="s">
        <v>10</v>
      </c>
      <c r="M76" s="2" t="s">
        <v>18</v>
      </c>
      <c r="N76" s="2" t="str">
        <f>VLOOKUP(M76,Regiones!A:B,2,FALSE)</f>
        <v>Antofagasta</v>
      </c>
      <c r="O76" s="2">
        <v>6.2</v>
      </c>
      <c r="P76" s="3">
        <v>4.9</v>
      </c>
      <c r="Q76" s="4">
        <f t="shared" si="2"/>
        <v>5.55</v>
      </c>
    </row>
    <row r="77">
      <c r="A77" s="1">
        <v>76.0</v>
      </c>
      <c r="B77" s="1" t="s">
        <v>9</v>
      </c>
      <c r="C77" s="1">
        <v>17.0</v>
      </c>
      <c r="D77" s="1" t="s">
        <v>13</v>
      </c>
      <c r="E77" s="1" t="s">
        <v>19</v>
      </c>
      <c r="F77" s="1">
        <v>6.4</v>
      </c>
      <c r="G77" s="1">
        <v>5.9</v>
      </c>
      <c r="I77" s="2">
        <v>76.0</v>
      </c>
      <c r="J77" s="2" t="str">
        <f t="shared" si="1"/>
        <v>Femenino</v>
      </c>
      <c r="K77" s="2">
        <v>17.0</v>
      </c>
      <c r="L77" s="2" t="s">
        <v>13</v>
      </c>
      <c r="M77" s="2" t="s">
        <v>19</v>
      </c>
      <c r="N77" s="2" t="str">
        <f>VLOOKUP(M77,Regiones!A:B,2,FALSE)</f>
        <v>Biobío</v>
      </c>
      <c r="O77" s="2">
        <v>6.4</v>
      </c>
      <c r="P77" s="3">
        <v>5.9</v>
      </c>
      <c r="Q77" s="4">
        <f t="shared" si="2"/>
        <v>6.15</v>
      </c>
    </row>
    <row r="78">
      <c r="A78" s="1">
        <v>77.0</v>
      </c>
      <c r="B78" s="1" t="s">
        <v>9</v>
      </c>
      <c r="C78" s="1">
        <v>17.0</v>
      </c>
      <c r="D78" s="1" t="s">
        <v>13</v>
      </c>
      <c r="E78" s="1" t="s">
        <v>20</v>
      </c>
      <c r="F78" s="1">
        <v>6.5</v>
      </c>
      <c r="G78" s="1">
        <v>5.7</v>
      </c>
      <c r="I78" s="2">
        <v>77.0</v>
      </c>
      <c r="J78" s="2" t="str">
        <f t="shared" si="1"/>
        <v>Femenino</v>
      </c>
      <c r="K78" s="2">
        <v>17.0</v>
      </c>
      <c r="L78" s="2" t="s">
        <v>13</v>
      </c>
      <c r="M78" s="2" t="s">
        <v>20</v>
      </c>
      <c r="N78" s="2" t="str">
        <f>VLOOKUP(M78,Regiones!A:B,2,FALSE)</f>
        <v>Valparaíso</v>
      </c>
      <c r="O78" s="2">
        <v>6.5</v>
      </c>
      <c r="P78" s="3">
        <v>5.7</v>
      </c>
      <c r="Q78" s="4">
        <f t="shared" si="2"/>
        <v>6.1</v>
      </c>
    </row>
    <row r="79">
      <c r="A79" s="1">
        <v>78.0</v>
      </c>
      <c r="B79" s="1" t="s">
        <v>12</v>
      </c>
      <c r="C79" s="1">
        <v>18.0</v>
      </c>
      <c r="D79" s="1" t="s">
        <v>10</v>
      </c>
      <c r="E79" s="1" t="s">
        <v>21</v>
      </c>
      <c r="F79" s="1">
        <v>5.8</v>
      </c>
      <c r="G79" s="1">
        <v>5.6</v>
      </c>
      <c r="I79" s="2">
        <v>78.0</v>
      </c>
      <c r="J79" s="2" t="str">
        <f t="shared" si="1"/>
        <v>Masculino</v>
      </c>
      <c r="K79" s="2">
        <v>18.0</v>
      </c>
      <c r="L79" s="2" t="s">
        <v>10</v>
      </c>
      <c r="M79" s="2" t="s">
        <v>21</v>
      </c>
      <c r="N79" s="2" t="str">
        <f>VLOOKUP(M79,Regiones!A:B,2,FALSE)</f>
        <v>O'Higgins</v>
      </c>
      <c r="O79" s="2">
        <v>5.8</v>
      </c>
      <c r="P79" s="3">
        <v>5.6</v>
      </c>
      <c r="Q79" s="4">
        <f t="shared" si="2"/>
        <v>5.7</v>
      </c>
    </row>
    <row r="80">
      <c r="A80" s="1">
        <v>79.0</v>
      </c>
      <c r="B80" s="1" t="s">
        <v>12</v>
      </c>
      <c r="C80" s="1">
        <v>17.0</v>
      </c>
      <c r="D80" s="1" t="s">
        <v>13</v>
      </c>
      <c r="E80" s="1" t="s">
        <v>22</v>
      </c>
      <c r="F80" s="1">
        <v>6.3</v>
      </c>
      <c r="G80" s="1">
        <v>6.6</v>
      </c>
      <c r="I80" s="2">
        <v>79.0</v>
      </c>
      <c r="J80" s="2" t="str">
        <f t="shared" si="1"/>
        <v>Masculino</v>
      </c>
      <c r="K80" s="2">
        <v>17.0</v>
      </c>
      <c r="L80" s="2" t="s">
        <v>13</v>
      </c>
      <c r="M80" s="2" t="s">
        <v>22</v>
      </c>
      <c r="N80" s="2" t="str">
        <f>VLOOKUP(M80,Regiones!A:B,2,FALSE)</f>
        <v>Los Lagos</v>
      </c>
      <c r="O80" s="2">
        <v>6.3</v>
      </c>
      <c r="P80" s="3">
        <v>6.6</v>
      </c>
      <c r="Q80" s="4">
        <f t="shared" si="2"/>
        <v>6.45</v>
      </c>
    </row>
    <row r="81">
      <c r="A81" s="1">
        <v>80.0</v>
      </c>
      <c r="B81" s="1" t="s">
        <v>12</v>
      </c>
      <c r="C81" s="1">
        <v>15.0</v>
      </c>
      <c r="D81" s="1" t="s">
        <v>13</v>
      </c>
      <c r="E81" s="1" t="s">
        <v>23</v>
      </c>
      <c r="F81" s="1">
        <v>6.1</v>
      </c>
      <c r="G81" s="1">
        <v>5.2</v>
      </c>
      <c r="I81" s="2">
        <v>80.0</v>
      </c>
      <c r="J81" s="2" t="str">
        <f t="shared" si="1"/>
        <v>Masculino</v>
      </c>
      <c r="K81" s="2">
        <v>15.0</v>
      </c>
      <c r="L81" s="2" t="s">
        <v>13</v>
      </c>
      <c r="M81" s="2" t="s">
        <v>23</v>
      </c>
      <c r="N81" s="2" t="str">
        <f>VLOOKUP(M81,Regiones!A:B,2,FALSE)</f>
        <v>Atacama</v>
      </c>
      <c r="O81" s="2">
        <v>6.1</v>
      </c>
      <c r="P81" s="3">
        <v>5.2</v>
      </c>
      <c r="Q81" s="4">
        <f t="shared" si="2"/>
        <v>5.65</v>
      </c>
    </row>
    <row r="82">
      <c r="A82" s="1">
        <v>81.0</v>
      </c>
      <c r="B82" s="1" t="s">
        <v>12</v>
      </c>
      <c r="C82" s="1">
        <v>18.0</v>
      </c>
      <c r="D82" s="1" t="s">
        <v>15</v>
      </c>
      <c r="E82" s="1" t="s">
        <v>11</v>
      </c>
      <c r="F82" s="1">
        <v>5.7</v>
      </c>
      <c r="G82" s="1">
        <v>5.0</v>
      </c>
      <c r="I82" s="2">
        <v>81.0</v>
      </c>
      <c r="J82" s="2" t="str">
        <f t="shared" si="1"/>
        <v>Masculino</v>
      </c>
      <c r="K82" s="2">
        <v>18.0</v>
      </c>
      <c r="L82" s="2" t="s">
        <v>15</v>
      </c>
      <c r="M82" s="2" t="s">
        <v>11</v>
      </c>
      <c r="N82" s="2" t="str">
        <f>VLOOKUP(M82,Regiones!A:B,2,FALSE)</f>
        <v>Metropolitana de Santiago</v>
      </c>
      <c r="O82" s="2">
        <v>5.7</v>
      </c>
      <c r="P82" s="3">
        <v>5.0</v>
      </c>
      <c r="Q82" s="4">
        <f t="shared" si="2"/>
        <v>5.35</v>
      </c>
    </row>
    <row r="83">
      <c r="A83" s="1">
        <v>82.0</v>
      </c>
      <c r="B83" s="1" t="s">
        <v>12</v>
      </c>
      <c r="C83" s="1">
        <v>18.0</v>
      </c>
      <c r="D83" s="1" t="s">
        <v>13</v>
      </c>
      <c r="E83" s="1" t="s">
        <v>14</v>
      </c>
      <c r="F83" s="1">
        <v>5.5</v>
      </c>
      <c r="G83" s="1">
        <v>5.2</v>
      </c>
      <c r="I83" s="2">
        <v>82.0</v>
      </c>
      <c r="J83" s="2" t="str">
        <f t="shared" si="1"/>
        <v>Masculino</v>
      </c>
      <c r="K83" s="2">
        <v>18.0</v>
      </c>
      <c r="L83" s="2" t="s">
        <v>13</v>
      </c>
      <c r="M83" s="2" t="s">
        <v>14</v>
      </c>
      <c r="N83" s="2" t="str">
        <f>VLOOKUP(M83,Regiones!A:B,2,FALSE)</f>
        <v>Valparaíso</v>
      </c>
      <c r="O83" s="2">
        <v>5.5</v>
      </c>
      <c r="P83" s="3">
        <v>5.2</v>
      </c>
      <c r="Q83" s="4">
        <f t="shared" si="2"/>
        <v>5.35</v>
      </c>
    </row>
    <row r="84">
      <c r="A84" s="1">
        <v>83.0</v>
      </c>
      <c r="B84" s="1" t="s">
        <v>12</v>
      </c>
      <c r="C84" s="1">
        <v>18.0</v>
      </c>
      <c r="D84" s="1" t="s">
        <v>15</v>
      </c>
      <c r="E84" s="1" t="s">
        <v>16</v>
      </c>
      <c r="F84" s="1">
        <v>6.1</v>
      </c>
      <c r="G84" s="1">
        <v>5.9</v>
      </c>
      <c r="I84" s="2">
        <v>83.0</v>
      </c>
      <c r="J84" s="2" t="str">
        <f t="shared" si="1"/>
        <v>Masculino</v>
      </c>
      <c r="K84" s="2">
        <v>18.0</v>
      </c>
      <c r="L84" s="2" t="s">
        <v>15</v>
      </c>
      <c r="M84" s="2" t="s">
        <v>16</v>
      </c>
      <c r="N84" s="2" t="str">
        <f>VLOOKUP(M84,Regiones!A:B,2,FALSE)</f>
        <v>Araucanía</v>
      </c>
      <c r="O84" s="2">
        <v>6.1</v>
      </c>
      <c r="P84" s="3">
        <v>5.9</v>
      </c>
      <c r="Q84" s="4">
        <f t="shared" si="2"/>
        <v>6</v>
      </c>
    </row>
    <row r="85">
      <c r="A85" s="1">
        <v>84.0</v>
      </c>
      <c r="B85" s="1" t="s">
        <v>9</v>
      </c>
      <c r="C85" s="1">
        <v>16.0</v>
      </c>
      <c r="D85" s="1" t="s">
        <v>15</v>
      </c>
      <c r="E85" s="1" t="s">
        <v>17</v>
      </c>
      <c r="F85" s="1">
        <v>5.4</v>
      </c>
      <c r="G85" s="1">
        <v>4.5</v>
      </c>
      <c r="I85" s="2">
        <v>84.0</v>
      </c>
      <c r="J85" s="2" t="str">
        <f t="shared" si="1"/>
        <v>Femenino</v>
      </c>
      <c r="K85" s="2">
        <v>16.0</v>
      </c>
      <c r="L85" s="2" t="s">
        <v>15</v>
      </c>
      <c r="M85" s="2" t="s">
        <v>17</v>
      </c>
      <c r="N85" s="2" t="str">
        <f>VLOOKUP(M85,Regiones!A:B,2,FALSE)</f>
        <v>Coquimbo</v>
      </c>
      <c r="O85" s="2">
        <v>5.4</v>
      </c>
      <c r="P85" s="3">
        <v>4.5</v>
      </c>
      <c r="Q85" s="4">
        <f t="shared" si="2"/>
        <v>4.95</v>
      </c>
    </row>
    <row r="86">
      <c r="A86" s="1">
        <v>85.0</v>
      </c>
      <c r="B86" s="1" t="s">
        <v>9</v>
      </c>
      <c r="C86" s="1">
        <v>16.0</v>
      </c>
      <c r="D86" s="1" t="s">
        <v>13</v>
      </c>
      <c r="E86" s="1" t="s">
        <v>18</v>
      </c>
      <c r="F86" s="1">
        <v>5.7</v>
      </c>
      <c r="G86" s="1">
        <v>5.0</v>
      </c>
      <c r="I86" s="2">
        <v>85.0</v>
      </c>
      <c r="J86" s="2" t="str">
        <f t="shared" si="1"/>
        <v>Femenino</v>
      </c>
      <c r="K86" s="2">
        <v>16.0</v>
      </c>
      <c r="L86" s="2" t="s">
        <v>13</v>
      </c>
      <c r="M86" s="2" t="s">
        <v>18</v>
      </c>
      <c r="N86" s="2" t="str">
        <f>VLOOKUP(M86,Regiones!A:B,2,FALSE)</f>
        <v>Antofagasta</v>
      </c>
      <c r="O86" s="2">
        <v>5.7</v>
      </c>
      <c r="P86" s="3">
        <v>5.0</v>
      </c>
      <c r="Q86" s="4">
        <f t="shared" si="2"/>
        <v>5.35</v>
      </c>
    </row>
    <row r="87">
      <c r="A87" s="1">
        <v>86.0</v>
      </c>
      <c r="B87" s="1" t="s">
        <v>12</v>
      </c>
      <c r="C87" s="1">
        <v>16.0</v>
      </c>
      <c r="D87" s="1" t="s">
        <v>13</v>
      </c>
      <c r="E87" s="1" t="s">
        <v>19</v>
      </c>
      <c r="F87" s="1">
        <v>6.8</v>
      </c>
      <c r="G87" s="1">
        <v>6.4</v>
      </c>
      <c r="I87" s="2">
        <v>86.0</v>
      </c>
      <c r="J87" s="2" t="str">
        <f t="shared" si="1"/>
        <v>Masculino</v>
      </c>
      <c r="K87" s="2">
        <v>16.0</v>
      </c>
      <c r="L87" s="2" t="s">
        <v>13</v>
      </c>
      <c r="M87" s="2" t="s">
        <v>19</v>
      </c>
      <c r="N87" s="2" t="str">
        <f>VLOOKUP(M87,Regiones!A:B,2,FALSE)</f>
        <v>Biobío</v>
      </c>
      <c r="O87" s="2">
        <v>6.8</v>
      </c>
      <c r="P87" s="3">
        <v>6.4</v>
      </c>
      <c r="Q87" s="4">
        <f t="shared" si="2"/>
        <v>6.6</v>
      </c>
    </row>
    <row r="88">
      <c r="A88" s="1">
        <v>87.0</v>
      </c>
      <c r="B88" s="1" t="s">
        <v>9</v>
      </c>
      <c r="C88" s="1">
        <v>17.0</v>
      </c>
      <c r="D88" s="1" t="s">
        <v>10</v>
      </c>
      <c r="E88" s="1" t="s">
        <v>20</v>
      </c>
      <c r="F88" s="1">
        <v>5.4</v>
      </c>
      <c r="G88" s="1">
        <v>4.8</v>
      </c>
      <c r="I88" s="2">
        <v>87.0</v>
      </c>
      <c r="J88" s="2" t="str">
        <f t="shared" si="1"/>
        <v>Femenino</v>
      </c>
      <c r="K88" s="2">
        <v>17.0</v>
      </c>
      <c r="L88" s="2" t="s">
        <v>10</v>
      </c>
      <c r="M88" s="2" t="s">
        <v>20</v>
      </c>
      <c r="N88" s="2" t="str">
        <f>VLOOKUP(M88,Regiones!A:B,2,FALSE)</f>
        <v>Valparaíso</v>
      </c>
      <c r="O88" s="2">
        <v>5.4</v>
      </c>
      <c r="P88" s="3">
        <v>4.8</v>
      </c>
      <c r="Q88" s="4">
        <f t="shared" si="2"/>
        <v>5.1</v>
      </c>
    </row>
    <row r="89">
      <c r="A89" s="1">
        <v>88.0</v>
      </c>
      <c r="B89" s="1" t="s">
        <v>9</v>
      </c>
      <c r="C89" s="1">
        <v>17.0</v>
      </c>
      <c r="D89" s="1" t="s">
        <v>10</v>
      </c>
      <c r="E89" s="1" t="s">
        <v>21</v>
      </c>
      <c r="F89" s="1">
        <v>5.4</v>
      </c>
      <c r="G89" s="1">
        <v>4.9</v>
      </c>
      <c r="I89" s="2">
        <v>88.0</v>
      </c>
      <c r="J89" s="2" t="str">
        <f t="shared" si="1"/>
        <v>Femenino</v>
      </c>
      <c r="K89" s="2">
        <v>17.0</v>
      </c>
      <c r="L89" s="2" t="s">
        <v>10</v>
      </c>
      <c r="M89" s="2" t="s">
        <v>21</v>
      </c>
      <c r="N89" s="2" t="str">
        <f>VLOOKUP(M89,Regiones!A:B,2,FALSE)</f>
        <v>O'Higgins</v>
      </c>
      <c r="O89" s="2">
        <v>5.4</v>
      </c>
      <c r="P89" s="3">
        <v>4.9</v>
      </c>
      <c r="Q89" s="4">
        <f t="shared" si="2"/>
        <v>5.15</v>
      </c>
    </row>
    <row r="90">
      <c r="A90" s="1">
        <v>89.0</v>
      </c>
      <c r="B90" s="1" t="s">
        <v>25</v>
      </c>
      <c r="C90" s="1">
        <v>15.0</v>
      </c>
      <c r="D90" s="1" t="s">
        <v>10</v>
      </c>
      <c r="E90" s="1" t="s">
        <v>22</v>
      </c>
      <c r="F90" s="1">
        <v>5.2</v>
      </c>
      <c r="G90" s="1">
        <v>4.8</v>
      </c>
      <c r="I90" s="2">
        <v>89.0</v>
      </c>
      <c r="J90" s="2" t="str">
        <f t="shared" si="1"/>
        <v>Masculino</v>
      </c>
      <c r="K90" s="2">
        <v>15.0</v>
      </c>
      <c r="L90" s="2" t="s">
        <v>10</v>
      </c>
      <c r="M90" s="2" t="s">
        <v>22</v>
      </c>
      <c r="N90" s="2" t="str">
        <f>VLOOKUP(M90,Regiones!A:B,2,FALSE)</f>
        <v>Los Lagos</v>
      </c>
      <c r="O90" s="2">
        <v>5.2</v>
      </c>
      <c r="P90" s="3">
        <v>4.8</v>
      </c>
      <c r="Q90" s="4">
        <f t="shared" si="2"/>
        <v>5</v>
      </c>
    </row>
    <row r="91">
      <c r="A91" s="1">
        <v>90.0</v>
      </c>
      <c r="B91" s="1" t="s">
        <v>9</v>
      </c>
      <c r="C91" s="1">
        <v>15.0</v>
      </c>
      <c r="D91" s="1" t="s">
        <v>10</v>
      </c>
      <c r="E91" s="1" t="s">
        <v>23</v>
      </c>
      <c r="F91" s="1">
        <v>5.5</v>
      </c>
      <c r="G91" s="1">
        <v>4.5</v>
      </c>
      <c r="I91" s="2">
        <v>90.0</v>
      </c>
      <c r="J91" s="2" t="str">
        <f t="shared" si="1"/>
        <v>Femenino</v>
      </c>
      <c r="K91" s="2">
        <v>15.0</v>
      </c>
      <c r="L91" s="2" t="s">
        <v>10</v>
      </c>
      <c r="M91" s="2" t="s">
        <v>23</v>
      </c>
      <c r="N91" s="2" t="str">
        <f>VLOOKUP(M91,Regiones!A:B,2,FALSE)</f>
        <v>Atacama</v>
      </c>
      <c r="O91" s="2">
        <v>5.5</v>
      </c>
      <c r="P91" s="3">
        <v>4.5</v>
      </c>
      <c r="Q91" s="4">
        <f t="shared" si="2"/>
        <v>5</v>
      </c>
    </row>
    <row r="92">
      <c r="A92" s="1">
        <v>91.0</v>
      </c>
      <c r="B92" s="1" t="s">
        <v>12</v>
      </c>
      <c r="C92" s="1">
        <v>18.0</v>
      </c>
      <c r="D92" s="1" t="s">
        <v>10</v>
      </c>
      <c r="E92" s="1" t="s">
        <v>11</v>
      </c>
      <c r="F92" s="1">
        <v>5.4</v>
      </c>
      <c r="G92" s="1">
        <v>5.2</v>
      </c>
      <c r="I92" s="2">
        <v>91.0</v>
      </c>
      <c r="J92" s="2" t="str">
        <f t="shared" si="1"/>
        <v>Masculino</v>
      </c>
      <c r="K92" s="2">
        <v>18.0</v>
      </c>
      <c r="L92" s="2" t="s">
        <v>10</v>
      </c>
      <c r="M92" s="2" t="s">
        <v>11</v>
      </c>
      <c r="N92" s="2" t="str">
        <f>VLOOKUP(M92,Regiones!A:B,2,FALSE)</f>
        <v>Metropolitana de Santiago</v>
      </c>
      <c r="O92" s="2">
        <v>5.4</v>
      </c>
      <c r="P92" s="3">
        <v>5.2</v>
      </c>
      <c r="Q92" s="4">
        <f t="shared" si="2"/>
        <v>5.3</v>
      </c>
    </row>
    <row r="93">
      <c r="A93" s="1">
        <v>92.0</v>
      </c>
      <c r="B93" s="1" t="s">
        <v>12</v>
      </c>
      <c r="C93" s="1">
        <v>16.0</v>
      </c>
      <c r="D93" s="1" t="s">
        <v>13</v>
      </c>
      <c r="E93" s="1" t="s">
        <v>14</v>
      </c>
      <c r="F93" s="1">
        <v>6.2</v>
      </c>
      <c r="G93" s="1">
        <v>6.2</v>
      </c>
      <c r="I93" s="2">
        <v>92.0</v>
      </c>
      <c r="J93" s="2" t="str">
        <f t="shared" si="1"/>
        <v>Masculino</v>
      </c>
      <c r="K93" s="2">
        <v>16.0</v>
      </c>
      <c r="L93" s="2" t="s">
        <v>13</v>
      </c>
      <c r="M93" s="2" t="s">
        <v>14</v>
      </c>
      <c r="N93" s="2" t="str">
        <f>VLOOKUP(M93,Regiones!A:B,2,FALSE)</f>
        <v>Valparaíso</v>
      </c>
      <c r="O93" s="2">
        <v>6.2</v>
      </c>
      <c r="P93" s="3">
        <v>6.2</v>
      </c>
      <c r="Q93" s="4">
        <f t="shared" si="2"/>
        <v>6.2</v>
      </c>
    </row>
    <row r="94">
      <c r="A94" s="1">
        <v>93.0</v>
      </c>
      <c r="B94" s="1" t="s">
        <v>12</v>
      </c>
      <c r="C94" s="1">
        <v>18.0</v>
      </c>
      <c r="D94" s="1" t="s">
        <v>10</v>
      </c>
      <c r="E94" s="1" t="s">
        <v>16</v>
      </c>
      <c r="F94" s="1">
        <v>6.4</v>
      </c>
      <c r="G94" s="1">
        <v>5.6</v>
      </c>
      <c r="I94" s="2">
        <v>93.0</v>
      </c>
      <c r="J94" s="2" t="str">
        <f t="shared" si="1"/>
        <v>Masculino</v>
      </c>
      <c r="K94" s="2">
        <v>18.0</v>
      </c>
      <c r="L94" s="2" t="s">
        <v>10</v>
      </c>
      <c r="M94" s="2" t="s">
        <v>16</v>
      </c>
      <c r="N94" s="2" t="str">
        <f>VLOOKUP(M94,Regiones!A:B,2,FALSE)</f>
        <v>Araucanía</v>
      </c>
      <c r="O94" s="2">
        <v>6.4</v>
      </c>
      <c r="P94" s="3">
        <v>5.6</v>
      </c>
      <c r="Q94" s="4">
        <f t="shared" si="2"/>
        <v>6</v>
      </c>
    </row>
    <row r="95">
      <c r="A95" s="1">
        <v>94.0</v>
      </c>
      <c r="B95" s="1" t="s">
        <v>12</v>
      </c>
      <c r="C95" s="1">
        <v>18.0</v>
      </c>
      <c r="D95" s="1" t="s">
        <v>13</v>
      </c>
      <c r="E95" s="1" t="s">
        <v>17</v>
      </c>
      <c r="F95" s="1">
        <v>5.7</v>
      </c>
      <c r="G95" s="1">
        <v>5.7</v>
      </c>
      <c r="I95" s="2">
        <v>94.0</v>
      </c>
      <c r="J95" s="2" t="str">
        <f t="shared" si="1"/>
        <v>Masculino</v>
      </c>
      <c r="K95" s="2">
        <v>18.0</v>
      </c>
      <c r="L95" s="2" t="s">
        <v>13</v>
      </c>
      <c r="M95" s="2" t="s">
        <v>17</v>
      </c>
      <c r="N95" s="2" t="str">
        <f>VLOOKUP(M95,Regiones!A:B,2,FALSE)</f>
        <v>Coquimbo</v>
      </c>
      <c r="O95" s="2">
        <v>5.7</v>
      </c>
      <c r="P95" s="3">
        <v>5.7</v>
      </c>
      <c r="Q95" s="4">
        <f t="shared" si="2"/>
        <v>5.7</v>
      </c>
    </row>
    <row r="96">
      <c r="A96" s="1">
        <v>95.0</v>
      </c>
      <c r="B96" s="1" t="s">
        <v>9</v>
      </c>
      <c r="C96" s="1">
        <v>18.0</v>
      </c>
      <c r="D96" s="1" t="s">
        <v>10</v>
      </c>
      <c r="E96" s="1" t="s">
        <v>18</v>
      </c>
      <c r="F96" s="1">
        <v>5.0</v>
      </c>
      <c r="G96" s="1">
        <v>4.4</v>
      </c>
      <c r="I96" s="2">
        <v>95.0</v>
      </c>
      <c r="J96" s="2" t="str">
        <f t="shared" si="1"/>
        <v>Femenino</v>
      </c>
      <c r="K96" s="2">
        <v>18.0</v>
      </c>
      <c r="L96" s="2" t="s">
        <v>10</v>
      </c>
      <c r="M96" s="2" t="s">
        <v>18</v>
      </c>
      <c r="N96" s="2" t="str">
        <f>VLOOKUP(M96,Regiones!A:B,2,FALSE)</f>
        <v>Antofagasta</v>
      </c>
      <c r="O96" s="2">
        <v>5.0</v>
      </c>
      <c r="P96" s="3">
        <v>4.4</v>
      </c>
      <c r="Q96" s="4">
        <f t="shared" si="2"/>
        <v>4.7</v>
      </c>
    </row>
    <row r="97">
      <c r="A97" s="1">
        <v>96.0</v>
      </c>
      <c r="B97" s="1" t="s">
        <v>12</v>
      </c>
      <c r="C97" s="1">
        <v>15.0</v>
      </c>
      <c r="D97" s="1" t="s">
        <v>10</v>
      </c>
      <c r="E97" s="1" t="s">
        <v>19</v>
      </c>
      <c r="F97" s="1">
        <v>6.4</v>
      </c>
      <c r="G97" s="1">
        <v>6.3</v>
      </c>
      <c r="I97" s="2">
        <v>96.0</v>
      </c>
      <c r="J97" s="2" t="str">
        <f t="shared" si="1"/>
        <v>Masculino</v>
      </c>
      <c r="K97" s="2">
        <v>15.0</v>
      </c>
      <c r="L97" s="2" t="s">
        <v>10</v>
      </c>
      <c r="M97" s="2" t="s">
        <v>19</v>
      </c>
      <c r="N97" s="2" t="str">
        <f>VLOOKUP(M97,Regiones!A:B,2,FALSE)</f>
        <v>Biobío</v>
      </c>
      <c r="O97" s="2">
        <v>6.4</v>
      </c>
      <c r="P97" s="3">
        <v>6.3</v>
      </c>
      <c r="Q97" s="4">
        <f t="shared" si="2"/>
        <v>6.35</v>
      </c>
    </row>
    <row r="98">
      <c r="A98" s="1">
        <v>97.0</v>
      </c>
      <c r="B98" s="1" t="s">
        <v>12</v>
      </c>
      <c r="C98" s="1">
        <v>17.0</v>
      </c>
      <c r="D98" s="1" t="s">
        <v>13</v>
      </c>
      <c r="E98" s="1" t="s">
        <v>20</v>
      </c>
      <c r="F98" s="1">
        <v>6.6</v>
      </c>
      <c r="G98" s="1">
        <v>6.6</v>
      </c>
      <c r="I98" s="2">
        <v>97.0</v>
      </c>
      <c r="J98" s="2" t="str">
        <f t="shared" si="1"/>
        <v>Masculino</v>
      </c>
      <c r="K98" s="2">
        <v>17.0</v>
      </c>
      <c r="L98" s="2" t="s">
        <v>13</v>
      </c>
      <c r="M98" s="2" t="s">
        <v>20</v>
      </c>
      <c r="N98" s="2" t="str">
        <f>VLOOKUP(M98,Regiones!A:B,2,FALSE)</f>
        <v>Valparaíso</v>
      </c>
      <c r="O98" s="2">
        <v>6.6</v>
      </c>
      <c r="P98" s="3">
        <v>6.6</v>
      </c>
      <c r="Q98" s="4">
        <f t="shared" si="2"/>
        <v>6.6</v>
      </c>
    </row>
    <row r="99">
      <c r="A99" s="1">
        <v>98.0</v>
      </c>
      <c r="B99" s="1" t="s">
        <v>12</v>
      </c>
      <c r="C99" s="1">
        <v>17.0</v>
      </c>
      <c r="D99" s="1" t="s">
        <v>13</v>
      </c>
      <c r="E99" s="1" t="s">
        <v>21</v>
      </c>
      <c r="F99" s="1">
        <v>6.2</v>
      </c>
      <c r="G99" s="1">
        <v>6.0</v>
      </c>
      <c r="I99" s="2">
        <v>98.0</v>
      </c>
      <c r="J99" s="2" t="str">
        <f t="shared" si="1"/>
        <v>Masculino</v>
      </c>
      <c r="K99" s="2">
        <v>17.0</v>
      </c>
      <c r="L99" s="2" t="s">
        <v>13</v>
      </c>
      <c r="M99" s="2" t="s">
        <v>21</v>
      </c>
      <c r="N99" s="2" t="str">
        <f>VLOOKUP(M99,Regiones!A:B,2,FALSE)</f>
        <v>O'Higgins</v>
      </c>
      <c r="O99" s="2">
        <v>6.2</v>
      </c>
      <c r="P99" s="3">
        <v>6.0</v>
      </c>
      <c r="Q99" s="4">
        <f t="shared" si="2"/>
        <v>6.1</v>
      </c>
    </row>
    <row r="100">
      <c r="A100" s="1">
        <v>99.0</v>
      </c>
      <c r="B100" s="1" t="s">
        <v>12</v>
      </c>
      <c r="C100" s="1">
        <v>18.0</v>
      </c>
      <c r="D100" s="1" t="s">
        <v>13</v>
      </c>
      <c r="E100" s="1" t="s">
        <v>22</v>
      </c>
      <c r="F100" s="1">
        <v>6.4</v>
      </c>
      <c r="G100" s="1">
        <v>5.7</v>
      </c>
      <c r="I100" s="2">
        <v>99.0</v>
      </c>
      <c r="J100" s="2" t="str">
        <f t="shared" si="1"/>
        <v>Masculino</v>
      </c>
      <c r="K100" s="2">
        <v>18.0</v>
      </c>
      <c r="L100" s="2" t="s">
        <v>13</v>
      </c>
      <c r="M100" s="2" t="s">
        <v>22</v>
      </c>
      <c r="N100" s="2" t="str">
        <f>VLOOKUP(M100,Regiones!A:B,2,FALSE)</f>
        <v>Los Lagos</v>
      </c>
      <c r="O100" s="2">
        <v>6.4</v>
      </c>
      <c r="P100" s="3">
        <v>5.7</v>
      </c>
      <c r="Q100" s="4">
        <f t="shared" si="2"/>
        <v>6.05</v>
      </c>
    </row>
    <row r="101">
      <c r="A101" s="1">
        <v>100.0</v>
      </c>
      <c r="B101" s="1" t="s">
        <v>12</v>
      </c>
      <c r="C101" s="1">
        <v>16.0</v>
      </c>
      <c r="D101" s="1" t="s">
        <v>10</v>
      </c>
      <c r="E101" s="1" t="s">
        <v>23</v>
      </c>
      <c r="F101" s="1">
        <v>6.2</v>
      </c>
      <c r="G101" s="1">
        <v>6.0</v>
      </c>
      <c r="I101" s="2">
        <v>100.0</v>
      </c>
      <c r="J101" s="2" t="str">
        <f t="shared" si="1"/>
        <v>Masculino</v>
      </c>
      <c r="K101" s="2">
        <v>16.0</v>
      </c>
      <c r="L101" s="2" t="s">
        <v>10</v>
      </c>
      <c r="M101" s="2" t="s">
        <v>23</v>
      </c>
      <c r="N101" s="2" t="str">
        <f>VLOOKUP(M101,Regiones!A:B,2,FALSE)</f>
        <v>Atacama</v>
      </c>
      <c r="O101" s="2">
        <v>6.2</v>
      </c>
      <c r="P101" s="3">
        <v>6.0</v>
      </c>
      <c r="Q101" s="4">
        <f t="shared" si="2"/>
        <v>6.1</v>
      </c>
    </row>
    <row r="102">
      <c r="A102" s="1">
        <v>101.0</v>
      </c>
      <c r="B102" s="1" t="s">
        <v>9</v>
      </c>
      <c r="C102" s="1">
        <v>16.0</v>
      </c>
      <c r="D102" s="1" t="s">
        <v>15</v>
      </c>
      <c r="E102" s="1" t="s">
        <v>11</v>
      </c>
      <c r="F102" s="1">
        <v>4.9</v>
      </c>
      <c r="G102" s="1">
        <v>4.3</v>
      </c>
      <c r="I102" s="2">
        <v>101.0</v>
      </c>
      <c r="J102" s="2" t="str">
        <f t="shared" si="1"/>
        <v>Femenino</v>
      </c>
      <c r="K102" s="2">
        <v>16.0</v>
      </c>
      <c r="L102" s="2" t="s">
        <v>15</v>
      </c>
      <c r="M102" s="2" t="s">
        <v>11</v>
      </c>
      <c r="N102" s="2" t="str">
        <f>VLOOKUP(M102,Regiones!A:B,2,FALSE)</f>
        <v>Metropolitana de Santiago</v>
      </c>
      <c r="O102" s="2">
        <v>4.9</v>
      </c>
      <c r="P102" s="3">
        <v>4.3</v>
      </c>
      <c r="Q102" s="4">
        <f t="shared" si="2"/>
        <v>4.6</v>
      </c>
    </row>
    <row r="103">
      <c r="A103" s="1">
        <v>102.0</v>
      </c>
      <c r="B103" s="1" t="s">
        <v>12</v>
      </c>
      <c r="C103" s="1">
        <v>17.0</v>
      </c>
      <c r="D103" s="1" t="s">
        <v>10</v>
      </c>
      <c r="E103" s="1" t="s">
        <v>14</v>
      </c>
      <c r="F103" s="1">
        <v>4.9</v>
      </c>
      <c r="G103" s="1">
        <v>5.0</v>
      </c>
      <c r="I103" s="2">
        <v>102.0</v>
      </c>
      <c r="J103" s="2" t="str">
        <f t="shared" si="1"/>
        <v>Masculino</v>
      </c>
      <c r="K103" s="2">
        <v>17.0</v>
      </c>
      <c r="L103" s="2" t="s">
        <v>10</v>
      </c>
      <c r="M103" s="2" t="s">
        <v>14</v>
      </c>
      <c r="N103" s="2" t="str">
        <f>VLOOKUP(M103,Regiones!A:B,2,FALSE)</f>
        <v>Valparaíso</v>
      </c>
      <c r="O103" s="2">
        <v>4.9</v>
      </c>
      <c r="P103" s="3">
        <v>5.0</v>
      </c>
      <c r="Q103" s="4">
        <f t="shared" si="2"/>
        <v>4.95</v>
      </c>
    </row>
    <row r="104">
      <c r="A104" s="1">
        <v>103.0</v>
      </c>
      <c r="B104" s="1" t="s">
        <v>9</v>
      </c>
      <c r="C104" s="1">
        <v>15.0</v>
      </c>
      <c r="D104" s="1" t="s">
        <v>10</v>
      </c>
      <c r="E104" s="1" t="s">
        <v>16</v>
      </c>
      <c r="F104" s="1">
        <v>5.2</v>
      </c>
      <c r="G104" s="1">
        <v>4.5</v>
      </c>
      <c r="I104" s="2">
        <v>103.0</v>
      </c>
      <c r="J104" s="2" t="str">
        <f t="shared" si="1"/>
        <v>Femenino</v>
      </c>
      <c r="K104" s="2">
        <v>15.0</v>
      </c>
      <c r="L104" s="2" t="s">
        <v>10</v>
      </c>
      <c r="M104" s="2" t="s">
        <v>16</v>
      </c>
      <c r="N104" s="2" t="str">
        <f>VLOOKUP(M104,Regiones!A:B,2,FALSE)</f>
        <v>Araucanía</v>
      </c>
      <c r="O104" s="2">
        <v>5.2</v>
      </c>
      <c r="P104" s="3">
        <v>4.5</v>
      </c>
      <c r="Q104" s="4">
        <f t="shared" si="2"/>
        <v>4.85</v>
      </c>
    </row>
    <row r="105">
      <c r="A105" s="1">
        <v>104.0</v>
      </c>
      <c r="B105" s="1" t="s">
        <v>9</v>
      </c>
      <c r="C105" s="1">
        <v>16.0</v>
      </c>
      <c r="D105" s="1" t="s">
        <v>15</v>
      </c>
      <c r="E105" s="1" t="s">
        <v>17</v>
      </c>
      <c r="F105" s="1">
        <v>5.3</v>
      </c>
      <c r="G105" s="1">
        <v>5.0</v>
      </c>
      <c r="I105" s="2">
        <v>104.0</v>
      </c>
      <c r="J105" s="2" t="str">
        <f t="shared" si="1"/>
        <v>Femenino</v>
      </c>
      <c r="K105" s="2">
        <v>16.0</v>
      </c>
      <c r="L105" s="2" t="s">
        <v>15</v>
      </c>
      <c r="M105" s="2" t="s">
        <v>17</v>
      </c>
      <c r="N105" s="2" t="str">
        <f>VLOOKUP(M105,Regiones!A:B,2,FALSE)</f>
        <v>Coquimbo</v>
      </c>
      <c r="O105" s="2">
        <v>5.3</v>
      </c>
      <c r="P105" s="3">
        <v>5.0</v>
      </c>
      <c r="Q105" s="4">
        <f t="shared" si="2"/>
        <v>5.15</v>
      </c>
    </row>
    <row r="106">
      <c r="A106" s="1">
        <v>105.0</v>
      </c>
      <c r="B106" s="1" t="s">
        <v>9</v>
      </c>
      <c r="C106" s="1">
        <v>15.0</v>
      </c>
      <c r="D106" s="1" t="s">
        <v>13</v>
      </c>
      <c r="E106" s="1" t="s">
        <v>18</v>
      </c>
      <c r="F106" s="1">
        <v>6.8</v>
      </c>
      <c r="G106" s="1">
        <v>5.8</v>
      </c>
      <c r="I106" s="2">
        <v>105.0</v>
      </c>
      <c r="J106" s="2" t="str">
        <f t="shared" si="1"/>
        <v>Femenino</v>
      </c>
      <c r="K106" s="2">
        <v>15.0</v>
      </c>
      <c r="L106" s="2" t="s">
        <v>13</v>
      </c>
      <c r="M106" s="2" t="s">
        <v>18</v>
      </c>
      <c r="N106" s="2" t="str">
        <f>VLOOKUP(M106,Regiones!A:B,2,FALSE)</f>
        <v>Antofagasta</v>
      </c>
      <c r="O106" s="2">
        <v>6.8</v>
      </c>
      <c r="P106" s="3">
        <v>5.8</v>
      </c>
      <c r="Q106" s="4">
        <f t="shared" si="2"/>
        <v>6.3</v>
      </c>
    </row>
    <row r="107">
      <c r="A107" s="1">
        <v>106.0</v>
      </c>
      <c r="B107" s="1" t="s">
        <v>9</v>
      </c>
      <c r="C107" s="1">
        <v>18.0</v>
      </c>
      <c r="D107" s="1" t="s">
        <v>15</v>
      </c>
      <c r="E107" s="1" t="s">
        <v>19</v>
      </c>
      <c r="F107" s="1">
        <v>4.8</v>
      </c>
      <c r="G107" s="1">
        <v>4.5</v>
      </c>
      <c r="I107" s="2">
        <v>106.0</v>
      </c>
      <c r="J107" s="2" t="str">
        <f t="shared" si="1"/>
        <v>Femenino</v>
      </c>
      <c r="K107" s="2">
        <v>18.0</v>
      </c>
      <c r="L107" s="2" t="s">
        <v>15</v>
      </c>
      <c r="M107" s="2" t="s">
        <v>19</v>
      </c>
      <c r="N107" s="2" t="str">
        <f>VLOOKUP(M107,Regiones!A:B,2,FALSE)</f>
        <v>Biobío</v>
      </c>
      <c r="O107" s="2">
        <v>4.8</v>
      </c>
      <c r="P107" s="3">
        <v>4.5</v>
      </c>
      <c r="Q107" s="4">
        <f t="shared" si="2"/>
        <v>4.65</v>
      </c>
    </row>
    <row r="108">
      <c r="A108" s="1">
        <v>107.0</v>
      </c>
      <c r="B108" s="1" t="s">
        <v>12</v>
      </c>
      <c r="C108" s="1">
        <v>17.0</v>
      </c>
      <c r="D108" s="1" t="s">
        <v>10</v>
      </c>
      <c r="E108" s="1" t="s">
        <v>20</v>
      </c>
      <c r="F108" s="1">
        <v>5.9</v>
      </c>
      <c r="G108" s="1">
        <v>5.1</v>
      </c>
      <c r="I108" s="2">
        <v>107.0</v>
      </c>
      <c r="J108" s="2" t="str">
        <f t="shared" si="1"/>
        <v>Masculino</v>
      </c>
      <c r="K108" s="2">
        <v>17.0</v>
      </c>
      <c r="L108" s="2" t="s">
        <v>10</v>
      </c>
      <c r="M108" s="2" t="s">
        <v>20</v>
      </c>
      <c r="N108" s="2" t="str">
        <f>VLOOKUP(M108,Regiones!A:B,2,FALSE)</f>
        <v>Valparaíso</v>
      </c>
      <c r="O108" s="2">
        <v>5.9</v>
      </c>
      <c r="P108" s="3">
        <v>5.1</v>
      </c>
      <c r="Q108" s="4">
        <f t="shared" si="2"/>
        <v>5.5</v>
      </c>
    </row>
    <row r="109">
      <c r="A109" s="1">
        <v>108.0</v>
      </c>
      <c r="B109" s="1" t="s">
        <v>12</v>
      </c>
      <c r="C109" s="1">
        <v>16.0</v>
      </c>
      <c r="D109" s="1" t="s">
        <v>10</v>
      </c>
      <c r="E109" s="1" t="s">
        <v>21</v>
      </c>
      <c r="F109" s="1">
        <v>4.7</v>
      </c>
      <c r="G109" s="1">
        <v>4.5</v>
      </c>
      <c r="I109" s="2">
        <v>108.0</v>
      </c>
      <c r="J109" s="2" t="str">
        <f t="shared" si="1"/>
        <v>Masculino</v>
      </c>
      <c r="K109" s="2">
        <v>16.0</v>
      </c>
      <c r="L109" s="2" t="s">
        <v>10</v>
      </c>
      <c r="M109" s="2" t="s">
        <v>21</v>
      </c>
      <c r="N109" s="2" t="str">
        <f>VLOOKUP(M109,Regiones!A:B,2,FALSE)</f>
        <v>O'Higgins</v>
      </c>
      <c r="O109" s="2">
        <v>4.7</v>
      </c>
      <c r="P109" s="3">
        <v>4.5</v>
      </c>
      <c r="Q109" s="4">
        <f t="shared" si="2"/>
        <v>4.6</v>
      </c>
    </row>
    <row r="110">
      <c r="A110" s="1">
        <v>109.0</v>
      </c>
      <c r="B110" s="1" t="s">
        <v>9</v>
      </c>
      <c r="C110" s="1">
        <v>17.0</v>
      </c>
      <c r="D110" s="1" t="s">
        <v>10</v>
      </c>
      <c r="E110" s="1" t="s">
        <v>22</v>
      </c>
      <c r="F110" s="1">
        <v>5.9</v>
      </c>
      <c r="G110" s="1">
        <v>5.2</v>
      </c>
      <c r="I110" s="2">
        <v>109.0</v>
      </c>
      <c r="J110" s="2" t="str">
        <f t="shared" si="1"/>
        <v>Femenino</v>
      </c>
      <c r="K110" s="2">
        <v>17.0</v>
      </c>
      <c r="L110" s="2" t="s">
        <v>10</v>
      </c>
      <c r="M110" s="2" t="s">
        <v>22</v>
      </c>
      <c r="N110" s="2" t="str">
        <f>VLOOKUP(M110,Regiones!A:B,2,FALSE)</f>
        <v>Los Lagos</v>
      </c>
      <c r="O110" s="2">
        <v>5.9</v>
      </c>
      <c r="P110" s="3">
        <v>5.2</v>
      </c>
      <c r="Q110" s="4">
        <f t="shared" si="2"/>
        <v>5.55</v>
      </c>
    </row>
    <row r="111">
      <c r="A111" s="1">
        <v>110.0</v>
      </c>
      <c r="B111" s="1" t="s">
        <v>12</v>
      </c>
      <c r="C111" s="1">
        <v>18.0</v>
      </c>
      <c r="D111" s="1" t="s">
        <v>10</v>
      </c>
      <c r="E111" s="1" t="s">
        <v>23</v>
      </c>
      <c r="F111" s="1">
        <v>6.5</v>
      </c>
      <c r="G111" s="1">
        <v>5.5</v>
      </c>
      <c r="I111" s="2">
        <v>110.0</v>
      </c>
      <c r="J111" s="2" t="str">
        <f t="shared" si="1"/>
        <v>Masculino</v>
      </c>
      <c r="K111" s="2">
        <v>18.0</v>
      </c>
      <c r="L111" s="2" t="s">
        <v>10</v>
      </c>
      <c r="M111" s="2" t="s">
        <v>23</v>
      </c>
      <c r="N111" s="2" t="str">
        <f>VLOOKUP(M111,Regiones!A:B,2,FALSE)</f>
        <v>Atacama</v>
      </c>
      <c r="O111" s="2">
        <v>6.5</v>
      </c>
      <c r="P111" s="3">
        <v>5.5</v>
      </c>
      <c r="Q111" s="4">
        <f t="shared" si="2"/>
        <v>6</v>
      </c>
    </row>
    <row r="112">
      <c r="A112" s="1">
        <v>111.0</v>
      </c>
      <c r="B112" s="1" t="s">
        <v>12</v>
      </c>
      <c r="C112" s="1">
        <v>17.0</v>
      </c>
      <c r="D112" s="1" t="s">
        <v>13</v>
      </c>
      <c r="E112" s="1" t="s">
        <v>11</v>
      </c>
      <c r="F112" s="1">
        <v>5.2</v>
      </c>
      <c r="G112" s="1">
        <v>4.5</v>
      </c>
      <c r="I112" s="2">
        <v>111.0</v>
      </c>
      <c r="J112" s="2" t="str">
        <f t="shared" si="1"/>
        <v>Masculino</v>
      </c>
      <c r="K112" s="2">
        <v>17.0</v>
      </c>
      <c r="L112" s="2" t="s">
        <v>13</v>
      </c>
      <c r="M112" s="2" t="s">
        <v>11</v>
      </c>
      <c r="N112" s="2" t="str">
        <f>VLOOKUP(M112,Regiones!A:B,2,FALSE)</f>
        <v>Metropolitana de Santiago</v>
      </c>
      <c r="O112" s="2">
        <v>5.2</v>
      </c>
      <c r="P112" s="3">
        <v>4.5</v>
      </c>
      <c r="Q112" s="4">
        <f t="shared" si="2"/>
        <v>4.85</v>
      </c>
    </row>
    <row r="113">
      <c r="A113" s="1">
        <v>112.0</v>
      </c>
      <c r="B113" s="1" t="s">
        <v>9</v>
      </c>
      <c r="C113" s="1">
        <v>16.0</v>
      </c>
      <c r="D113" s="1" t="s">
        <v>15</v>
      </c>
      <c r="E113" s="1" t="s">
        <v>14</v>
      </c>
      <c r="F113" s="1">
        <v>5.7</v>
      </c>
      <c r="G113" s="1">
        <v>4.7</v>
      </c>
      <c r="I113" s="2">
        <v>112.0</v>
      </c>
      <c r="J113" s="2" t="str">
        <f t="shared" si="1"/>
        <v>Femenino</v>
      </c>
      <c r="K113" s="2">
        <v>16.0</v>
      </c>
      <c r="L113" s="2" t="s">
        <v>15</v>
      </c>
      <c r="M113" s="2" t="s">
        <v>14</v>
      </c>
      <c r="N113" s="2" t="str">
        <f>VLOOKUP(M113,Regiones!A:B,2,FALSE)</f>
        <v>Valparaíso</v>
      </c>
      <c r="O113" s="2">
        <v>5.7</v>
      </c>
      <c r="P113" s="3">
        <v>4.7</v>
      </c>
      <c r="Q113" s="4">
        <f t="shared" si="2"/>
        <v>5.2</v>
      </c>
    </row>
    <row r="114">
      <c r="A114" s="1">
        <v>113.0</v>
      </c>
      <c r="B114" s="1" t="s">
        <v>9</v>
      </c>
      <c r="C114" s="1">
        <v>17.0</v>
      </c>
      <c r="D114" s="1" t="s">
        <v>13</v>
      </c>
      <c r="E114" s="1" t="s">
        <v>16</v>
      </c>
      <c r="F114" s="1">
        <v>5.1</v>
      </c>
      <c r="G114" s="1">
        <v>4.7</v>
      </c>
      <c r="I114" s="2">
        <v>113.0</v>
      </c>
      <c r="J114" s="2" t="str">
        <f t="shared" si="1"/>
        <v>Femenino</v>
      </c>
      <c r="K114" s="2">
        <v>17.0</v>
      </c>
      <c r="L114" s="2" t="s">
        <v>13</v>
      </c>
      <c r="M114" s="2" t="s">
        <v>16</v>
      </c>
      <c r="N114" s="2" t="str">
        <f>VLOOKUP(M114,Regiones!A:B,2,FALSE)</f>
        <v>Araucanía</v>
      </c>
      <c r="O114" s="2">
        <v>5.1</v>
      </c>
      <c r="P114" s="3">
        <v>4.7</v>
      </c>
      <c r="Q114" s="4">
        <f t="shared" si="2"/>
        <v>4.9</v>
      </c>
    </row>
    <row r="115">
      <c r="A115" s="1">
        <v>114.0</v>
      </c>
      <c r="B115" s="1" t="s">
        <v>12</v>
      </c>
      <c r="C115" s="1">
        <v>15.0</v>
      </c>
      <c r="D115" s="1" t="s">
        <v>15</v>
      </c>
      <c r="E115" s="1" t="s">
        <v>17</v>
      </c>
      <c r="F115" s="1">
        <v>6.0</v>
      </c>
      <c r="G115" s="1">
        <v>5.4</v>
      </c>
      <c r="I115" s="2">
        <v>114.0</v>
      </c>
      <c r="J115" s="2" t="str">
        <f t="shared" si="1"/>
        <v>Masculino</v>
      </c>
      <c r="K115" s="2">
        <v>15.0</v>
      </c>
      <c r="L115" s="2" t="s">
        <v>15</v>
      </c>
      <c r="M115" s="2" t="s">
        <v>17</v>
      </c>
      <c r="N115" s="2" t="str">
        <f>VLOOKUP(M115,Regiones!A:B,2,FALSE)</f>
        <v>Coquimbo</v>
      </c>
      <c r="O115" s="2">
        <v>6.0</v>
      </c>
      <c r="P115" s="3">
        <v>5.4</v>
      </c>
      <c r="Q115" s="4">
        <f t="shared" si="2"/>
        <v>5.7</v>
      </c>
    </row>
    <row r="116">
      <c r="A116" s="1">
        <v>115.0</v>
      </c>
      <c r="B116" s="1" t="s">
        <v>12</v>
      </c>
      <c r="C116" s="1">
        <v>17.0</v>
      </c>
      <c r="D116" s="1" t="s">
        <v>13</v>
      </c>
      <c r="E116" s="1" t="s">
        <v>18</v>
      </c>
      <c r="F116" s="1">
        <v>6.9</v>
      </c>
      <c r="G116" s="1">
        <v>5.9</v>
      </c>
      <c r="I116" s="2">
        <v>115.0</v>
      </c>
      <c r="J116" s="2" t="str">
        <f t="shared" si="1"/>
        <v>Masculino</v>
      </c>
      <c r="K116" s="2">
        <v>17.0</v>
      </c>
      <c r="L116" s="2" t="s">
        <v>13</v>
      </c>
      <c r="M116" s="2" t="s">
        <v>18</v>
      </c>
      <c r="N116" s="2" t="str">
        <f>VLOOKUP(M116,Regiones!A:B,2,FALSE)</f>
        <v>Antofagasta</v>
      </c>
      <c r="O116" s="2">
        <v>6.9</v>
      </c>
      <c r="P116" s="3">
        <v>5.9</v>
      </c>
      <c r="Q116" s="4">
        <f t="shared" si="2"/>
        <v>6.4</v>
      </c>
    </row>
    <row r="117">
      <c r="A117" s="1">
        <v>116.0</v>
      </c>
      <c r="B117" s="1" t="s">
        <v>9</v>
      </c>
      <c r="C117" s="1">
        <v>18.0</v>
      </c>
      <c r="D117" s="1" t="s">
        <v>10</v>
      </c>
      <c r="E117" s="1" t="s">
        <v>19</v>
      </c>
      <c r="F117" s="1">
        <v>6.6</v>
      </c>
      <c r="G117" s="1">
        <v>5.3</v>
      </c>
      <c r="I117" s="2">
        <v>116.0</v>
      </c>
      <c r="J117" s="2" t="str">
        <f t="shared" si="1"/>
        <v>Femenino</v>
      </c>
      <c r="K117" s="2">
        <v>18.0</v>
      </c>
      <c r="L117" s="2" t="s">
        <v>10</v>
      </c>
      <c r="M117" s="2" t="s">
        <v>19</v>
      </c>
      <c r="N117" s="2" t="str">
        <f>VLOOKUP(M117,Regiones!A:B,2,FALSE)</f>
        <v>Biobío</v>
      </c>
      <c r="O117" s="2">
        <v>6.6</v>
      </c>
      <c r="P117" s="3">
        <v>5.3</v>
      </c>
      <c r="Q117" s="4">
        <f t="shared" si="2"/>
        <v>5.95</v>
      </c>
    </row>
    <row r="118">
      <c r="A118" s="1">
        <v>117.0</v>
      </c>
      <c r="B118" s="1" t="s">
        <v>9</v>
      </c>
      <c r="C118" s="1">
        <v>17.0</v>
      </c>
      <c r="D118" s="1" t="s">
        <v>13</v>
      </c>
      <c r="E118" s="1" t="s">
        <v>20</v>
      </c>
      <c r="F118" s="1">
        <v>5.3</v>
      </c>
      <c r="G118" s="1">
        <v>4.7</v>
      </c>
      <c r="I118" s="2">
        <v>117.0</v>
      </c>
      <c r="J118" s="2" t="str">
        <f t="shared" si="1"/>
        <v>Femenino</v>
      </c>
      <c r="K118" s="2">
        <v>17.0</v>
      </c>
      <c r="L118" s="2" t="s">
        <v>13</v>
      </c>
      <c r="M118" s="2" t="s">
        <v>20</v>
      </c>
      <c r="N118" s="2" t="str">
        <f>VLOOKUP(M118,Regiones!A:B,2,FALSE)</f>
        <v>Valparaíso</v>
      </c>
      <c r="O118" s="2">
        <v>5.3</v>
      </c>
      <c r="P118" s="3">
        <v>4.7</v>
      </c>
      <c r="Q118" s="4">
        <f t="shared" si="2"/>
        <v>5</v>
      </c>
    </row>
    <row r="119">
      <c r="A119" s="1">
        <v>118.0</v>
      </c>
      <c r="B119" s="1" t="s">
        <v>9</v>
      </c>
      <c r="C119" s="1">
        <v>16.0</v>
      </c>
      <c r="D119" s="1" t="s">
        <v>10</v>
      </c>
      <c r="E119" s="1" t="s">
        <v>21</v>
      </c>
      <c r="F119" s="1">
        <v>5.7</v>
      </c>
      <c r="G119" s="1">
        <v>5.1</v>
      </c>
      <c r="I119" s="2">
        <v>118.0</v>
      </c>
      <c r="J119" s="2" t="str">
        <f t="shared" si="1"/>
        <v>Femenino</v>
      </c>
      <c r="K119" s="2">
        <v>16.0</v>
      </c>
      <c r="L119" s="2" t="s">
        <v>10</v>
      </c>
      <c r="M119" s="2" t="s">
        <v>21</v>
      </c>
      <c r="N119" s="2" t="str">
        <f>VLOOKUP(M119,Regiones!A:B,2,FALSE)</f>
        <v>O'Higgins</v>
      </c>
      <c r="O119" s="2">
        <v>5.7</v>
      </c>
      <c r="P119" s="3">
        <v>5.1</v>
      </c>
      <c r="Q119" s="4">
        <f t="shared" si="2"/>
        <v>5.4</v>
      </c>
    </row>
    <row r="120">
      <c r="A120" s="1">
        <v>119.0</v>
      </c>
      <c r="B120" s="1" t="s">
        <v>9</v>
      </c>
      <c r="C120" s="1">
        <v>16.0</v>
      </c>
      <c r="D120" s="1" t="s">
        <v>10</v>
      </c>
      <c r="E120" s="1" t="s">
        <v>22</v>
      </c>
      <c r="F120" s="1">
        <v>4.9</v>
      </c>
      <c r="G120" s="1">
        <v>4.2</v>
      </c>
      <c r="I120" s="2">
        <v>119.0</v>
      </c>
      <c r="J120" s="2" t="str">
        <f t="shared" si="1"/>
        <v>Femenino</v>
      </c>
      <c r="K120" s="2">
        <v>16.0</v>
      </c>
      <c r="L120" s="2" t="s">
        <v>10</v>
      </c>
      <c r="M120" s="2" t="s">
        <v>22</v>
      </c>
      <c r="N120" s="2" t="str">
        <f>VLOOKUP(M120,Regiones!A:B,2,FALSE)</f>
        <v>Los Lagos</v>
      </c>
      <c r="O120" s="2">
        <v>4.9</v>
      </c>
      <c r="P120" s="3">
        <v>4.2</v>
      </c>
      <c r="Q120" s="4">
        <f t="shared" si="2"/>
        <v>4.55</v>
      </c>
    </row>
    <row r="121">
      <c r="A121" s="1">
        <v>120.0</v>
      </c>
      <c r="B121" s="1" t="s">
        <v>9</v>
      </c>
      <c r="C121" s="1">
        <v>15.0</v>
      </c>
      <c r="D121" s="1" t="s">
        <v>13</v>
      </c>
      <c r="E121" s="1" t="s">
        <v>23</v>
      </c>
      <c r="F121" s="1">
        <v>5.2</v>
      </c>
      <c r="G121" s="1">
        <v>4.4</v>
      </c>
      <c r="I121" s="2">
        <v>120.0</v>
      </c>
      <c r="J121" s="2" t="str">
        <f t="shared" si="1"/>
        <v>Femenino</v>
      </c>
      <c r="K121" s="2">
        <v>15.0</v>
      </c>
      <c r="L121" s="2" t="s">
        <v>13</v>
      </c>
      <c r="M121" s="2" t="s">
        <v>23</v>
      </c>
      <c r="N121" s="2" t="str">
        <f>VLOOKUP(M121,Regiones!A:B,2,FALSE)</f>
        <v>Atacama</v>
      </c>
      <c r="O121" s="2">
        <v>5.2</v>
      </c>
      <c r="P121" s="3">
        <v>4.4</v>
      </c>
      <c r="Q121" s="4">
        <f t="shared" si="2"/>
        <v>4.8</v>
      </c>
    </row>
    <row r="122">
      <c r="A122" s="1">
        <v>121.0</v>
      </c>
      <c r="B122" s="1" t="s">
        <v>9</v>
      </c>
      <c r="C122" s="1">
        <v>17.0</v>
      </c>
      <c r="D122" s="1" t="s">
        <v>13</v>
      </c>
      <c r="E122" s="1" t="s">
        <v>11</v>
      </c>
      <c r="F122" s="1">
        <v>6.1</v>
      </c>
      <c r="G122" s="1">
        <v>5.7</v>
      </c>
      <c r="I122" s="2">
        <v>121.0</v>
      </c>
      <c r="J122" s="2" t="str">
        <f t="shared" si="1"/>
        <v>Femenino</v>
      </c>
      <c r="K122" s="2">
        <v>17.0</v>
      </c>
      <c r="L122" s="2" t="s">
        <v>13</v>
      </c>
      <c r="M122" s="2" t="s">
        <v>11</v>
      </c>
      <c r="N122" s="2" t="str">
        <f>VLOOKUP(M122,Regiones!A:B,2,FALSE)</f>
        <v>Metropolitana de Santiago</v>
      </c>
      <c r="O122" s="2">
        <v>6.1</v>
      </c>
      <c r="P122" s="3">
        <v>5.7</v>
      </c>
      <c r="Q122" s="4">
        <f t="shared" si="2"/>
        <v>5.9</v>
      </c>
    </row>
    <row r="123">
      <c r="A123" s="1">
        <v>122.0</v>
      </c>
      <c r="B123" s="1" t="s">
        <v>12</v>
      </c>
      <c r="C123" s="1">
        <v>16.0</v>
      </c>
      <c r="D123" s="1" t="s">
        <v>10</v>
      </c>
      <c r="E123" s="1" t="s">
        <v>14</v>
      </c>
      <c r="F123" s="1">
        <v>6.0</v>
      </c>
      <c r="G123" s="1">
        <v>6.2</v>
      </c>
      <c r="I123" s="2">
        <v>122.0</v>
      </c>
      <c r="J123" s="2" t="str">
        <f t="shared" si="1"/>
        <v>Masculino</v>
      </c>
      <c r="K123" s="2">
        <v>16.0</v>
      </c>
      <c r="L123" s="2" t="s">
        <v>10</v>
      </c>
      <c r="M123" s="2" t="s">
        <v>14</v>
      </c>
      <c r="N123" s="2" t="str">
        <f>VLOOKUP(M123,Regiones!A:B,2,FALSE)</f>
        <v>Valparaíso</v>
      </c>
      <c r="O123" s="2">
        <v>6.0</v>
      </c>
      <c r="P123" s="3">
        <v>6.2</v>
      </c>
      <c r="Q123" s="4">
        <f t="shared" si="2"/>
        <v>6.1</v>
      </c>
    </row>
    <row r="124">
      <c r="A124" s="1">
        <v>123.0</v>
      </c>
      <c r="B124" s="1" t="s">
        <v>12</v>
      </c>
      <c r="C124" s="1">
        <v>15.0</v>
      </c>
      <c r="D124" s="1" t="s">
        <v>13</v>
      </c>
      <c r="E124" s="1" t="s">
        <v>16</v>
      </c>
      <c r="F124" s="1">
        <v>5.5</v>
      </c>
      <c r="G124" s="1">
        <v>5.3</v>
      </c>
      <c r="I124" s="2">
        <v>123.0</v>
      </c>
      <c r="J124" s="2" t="str">
        <f t="shared" si="1"/>
        <v>Masculino</v>
      </c>
      <c r="K124" s="2">
        <v>15.0</v>
      </c>
      <c r="L124" s="2" t="s">
        <v>13</v>
      </c>
      <c r="M124" s="2" t="s">
        <v>16</v>
      </c>
      <c r="N124" s="2" t="str">
        <f>VLOOKUP(M124,Regiones!A:B,2,FALSE)</f>
        <v>Araucanía</v>
      </c>
      <c r="O124" s="2">
        <v>5.5</v>
      </c>
      <c r="P124" s="3">
        <v>5.3</v>
      </c>
      <c r="Q124" s="4">
        <f t="shared" si="2"/>
        <v>5.4</v>
      </c>
    </row>
    <row r="125">
      <c r="A125" s="1">
        <v>124.0</v>
      </c>
      <c r="B125" s="1" t="s">
        <v>9</v>
      </c>
      <c r="C125" s="1">
        <v>16.0</v>
      </c>
      <c r="D125" s="1" t="s">
        <v>13</v>
      </c>
      <c r="E125" s="1" t="s">
        <v>17</v>
      </c>
      <c r="F125" s="1">
        <v>6.1</v>
      </c>
      <c r="G125" s="1">
        <v>4.9</v>
      </c>
      <c r="I125" s="2">
        <v>124.0</v>
      </c>
      <c r="J125" s="2" t="str">
        <f t="shared" si="1"/>
        <v>Femenino</v>
      </c>
      <c r="K125" s="2">
        <v>16.0</v>
      </c>
      <c r="L125" s="2" t="s">
        <v>13</v>
      </c>
      <c r="M125" s="2" t="s">
        <v>17</v>
      </c>
      <c r="N125" s="2" t="str">
        <f>VLOOKUP(M125,Regiones!A:B,2,FALSE)</f>
        <v>Coquimbo</v>
      </c>
      <c r="O125" s="2">
        <v>6.1</v>
      </c>
      <c r="P125" s="3">
        <v>4.9</v>
      </c>
      <c r="Q125" s="4">
        <f t="shared" si="2"/>
        <v>5.5</v>
      </c>
    </row>
    <row r="126">
      <c r="A126" s="1">
        <v>125.0</v>
      </c>
      <c r="B126" s="1" t="s">
        <v>9</v>
      </c>
      <c r="C126" s="1">
        <v>15.0</v>
      </c>
      <c r="D126" s="1" t="s">
        <v>13</v>
      </c>
      <c r="E126" s="1" t="s">
        <v>18</v>
      </c>
      <c r="F126" s="1">
        <v>6.8</v>
      </c>
      <c r="G126" s="1">
        <v>6.1</v>
      </c>
      <c r="I126" s="2">
        <v>125.0</v>
      </c>
      <c r="J126" s="2" t="str">
        <f t="shared" si="1"/>
        <v>Femenino</v>
      </c>
      <c r="K126" s="2">
        <v>15.0</v>
      </c>
      <c r="L126" s="2" t="s">
        <v>13</v>
      </c>
      <c r="M126" s="2" t="s">
        <v>18</v>
      </c>
      <c r="N126" s="2" t="str">
        <f>VLOOKUP(M126,Regiones!A:B,2,FALSE)</f>
        <v>Antofagasta</v>
      </c>
      <c r="O126" s="2">
        <v>6.8</v>
      </c>
      <c r="P126" s="3">
        <v>6.1</v>
      </c>
      <c r="Q126" s="4">
        <f t="shared" si="2"/>
        <v>6.45</v>
      </c>
    </row>
    <row r="127">
      <c r="A127" s="1">
        <v>126.0</v>
      </c>
      <c r="B127" s="1" t="s">
        <v>12</v>
      </c>
      <c r="C127" s="1">
        <v>17.0</v>
      </c>
      <c r="D127" s="1" t="s">
        <v>15</v>
      </c>
      <c r="E127" s="1" t="s">
        <v>19</v>
      </c>
      <c r="F127" s="1">
        <v>4.7</v>
      </c>
      <c r="G127" s="1">
        <v>4.7</v>
      </c>
      <c r="I127" s="2">
        <v>126.0</v>
      </c>
      <c r="J127" s="2" t="str">
        <f t="shared" si="1"/>
        <v>Masculino</v>
      </c>
      <c r="K127" s="2">
        <v>17.0</v>
      </c>
      <c r="L127" s="2" t="s">
        <v>15</v>
      </c>
      <c r="M127" s="2" t="s">
        <v>19</v>
      </c>
      <c r="N127" s="2" t="str">
        <f>VLOOKUP(M127,Regiones!A:B,2,FALSE)</f>
        <v>Biobío</v>
      </c>
      <c r="O127" s="2">
        <v>4.7</v>
      </c>
      <c r="P127" s="3">
        <v>4.7</v>
      </c>
      <c r="Q127" s="4">
        <f t="shared" si="2"/>
        <v>4.7</v>
      </c>
    </row>
    <row r="128">
      <c r="A128" s="1">
        <v>127.0</v>
      </c>
      <c r="B128" s="1" t="s">
        <v>12</v>
      </c>
      <c r="C128" s="1">
        <v>16.0</v>
      </c>
      <c r="D128" s="1" t="s">
        <v>15</v>
      </c>
      <c r="E128" s="1" t="s">
        <v>20</v>
      </c>
      <c r="F128" s="1">
        <v>5.9</v>
      </c>
      <c r="G128" s="1">
        <v>5.7</v>
      </c>
      <c r="I128" s="2">
        <v>127.0</v>
      </c>
      <c r="J128" s="2" t="str">
        <f t="shared" si="1"/>
        <v>Masculino</v>
      </c>
      <c r="K128" s="2">
        <v>16.0</v>
      </c>
      <c r="L128" s="2" t="s">
        <v>15</v>
      </c>
      <c r="M128" s="2" t="s">
        <v>20</v>
      </c>
      <c r="N128" s="2" t="str">
        <f>VLOOKUP(M128,Regiones!A:B,2,FALSE)</f>
        <v>Valparaíso</v>
      </c>
      <c r="O128" s="2">
        <v>5.9</v>
      </c>
      <c r="P128" s="3">
        <v>5.7</v>
      </c>
      <c r="Q128" s="4">
        <f t="shared" si="2"/>
        <v>5.8</v>
      </c>
    </row>
    <row r="129">
      <c r="A129" s="1">
        <v>128.0</v>
      </c>
      <c r="B129" s="1" t="s">
        <v>12</v>
      </c>
      <c r="C129" s="1">
        <v>15.0</v>
      </c>
      <c r="D129" s="1" t="s">
        <v>15</v>
      </c>
      <c r="E129" s="1" t="s">
        <v>21</v>
      </c>
      <c r="F129" s="1">
        <v>5.6</v>
      </c>
      <c r="G129" s="1">
        <v>5.3</v>
      </c>
      <c r="I129" s="2">
        <v>128.0</v>
      </c>
      <c r="J129" s="2" t="str">
        <f t="shared" si="1"/>
        <v>Masculino</v>
      </c>
      <c r="K129" s="2">
        <v>15.0</v>
      </c>
      <c r="L129" s="2" t="s">
        <v>15</v>
      </c>
      <c r="M129" s="2" t="s">
        <v>21</v>
      </c>
      <c r="N129" s="2" t="str">
        <f>VLOOKUP(M129,Regiones!A:B,2,FALSE)</f>
        <v>O'Higgins</v>
      </c>
      <c r="O129" s="2">
        <v>5.6</v>
      </c>
      <c r="P129" s="3">
        <v>5.3</v>
      </c>
      <c r="Q129" s="4">
        <f t="shared" si="2"/>
        <v>5.45</v>
      </c>
    </row>
    <row r="130">
      <c r="A130" s="1">
        <v>129.0</v>
      </c>
      <c r="B130" s="1" t="s">
        <v>9</v>
      </c>
      <c r="C130" s="1">
        <v>17.0</v>
      </c>
      <c r="D130" s="1" t="s">
        <v>10</v>
      </c>
      <c r="E130" s="1" t="s">
        <v>22</v>
      </c>
      <c r="F130" s="1">
        <v>4.9</v>
      </c>
      <c r="G130" s="1">
        <v>4.4</v>
      </c>
      <c r="I130" s="2">
        <v>129.0</v>
      </c>
      <c r="J130" s="2" t="str">
        <f t="shared" si="1"/>
        <v>Femenino</v>
      </c>
      <c r="K130" s="2">
        <v>17.0</v>
      </c>
      <c r="L130" s="2" t="s">
        <v>10</v>
      </c>
      <c r="M130" s="2" t="s">
        <v>22</v>
      </c>
      <c r="N130" s="2" t="str">
        <f>VLOOKUP(M130,Regiones!A:B,2,FALSE)</f>
        <v>Los Lagos</v>
      </c>
      <c r="O130" s="2">
        <v>4.9</v>
      </c>
      <c r="P130" s="3">
        <v>4.4</v>
      </c>
      <c r="Q130" s="4">
        <f t="shared" si="2"/>
        <v>4.65</v>
      </c>
    </row>
    <row r="131">
      <c r="A131" s="1">
        <v>130.0</v>
      </c>
      <c r="B131" s="1" t="s">
        <v>12</v>
      </c>
      <c r="C131" s="1">
        <v>15.0</v>
      </c>
      <c r="D131" s="1" t="s">
        <v>15</v>
      </c>
      <c r="E131" s="1" t="s">
        <v>23</v>
      </c>
      <c r="F131" s="1">
        <v>6.1</v>
      </c>
      <c r="G131" s="1">
        <v>6.4</v>
      </c>
      <c r="I131" s="2">
        <v>130.0</v>
      </c>
      <c r="J131" s="2" t="str">
        <f t="shared" si="1"/>
        <v>Masculino</v>
      </c>
      <c r="K131" s="2">
        <v>15.0</v>
      </c>
      <c r="L131" s="2" t="s">
        <v>15</v>
      </c>
      <c r="M131" s="2" t="s">
        <v>23</v>
      </c>
      <c r="N131" s="2" t="str">
        <f>VLOOKUP(M131,Regiones!A:B,2,FALSE)</f>
        <v>Atacama</v>
      </c>
      <c r="O131" s="2">
        <v>6.1</v>
      </c>
      <c r="P131" s="3">
        <v>6.4</v>
      </c>
      <c r="Q131" s="4">
        <f t="shared" si="2"/>
        <v>6.25</v>
      </c>
    </row>
    <row r="132">
      <c r="A132" s="1">
        <v>131.0</v>
      </c>
      <c r="B132" s="1" t="s">
        <v>12</v>
      </c>
      <c r="C132" s="1">
        <v>16.0</v>
      </c>
      <c r="D132" s="1" t="s">
        <v>15</v>
      </c>
      <c r="E132" s="1" t="s">
        <v>11</v>
      </c>
      <c r="F132" s="1">
        <v>5.0</v>
      </c>
      <c r="G132" s="1">
        <v>5.0</v>
      </c>
      <c r="I132" s="2">
        <v>131.0</v>
      </c>
      <c r="J132" s="2" t="str">
        <f t="shared" si="1"/>
        <v>Masculino</v>
      </c>
      <c r="K132" s="2">
        <v>16.0</v>
      </c>
      <c r="L132" s="2" t="s">
        <v>15</v>
      </c>
      <c r="M132" s="2" t="s">
        <v>11</v>
      </c>
      <c r="N132" s="2" t="str">
        <f>VLOOKUP(M132,Regiones!A:B,2,FALSE)</f>
        <v>Metropolitana de Santiago</v>
      </c>
      <c r="O132" s="2">
        <v>5.0</v>
      </c>
      <c r="P132" s="3">
        <v>5.0</v>
      </c>
      <c r="Q132" s="4">
        <f t="shared" si="2"/>
        <v>5</v>
      </c>
    </row>
    <row r="133">
      <c r="A133" s="1">
        <v>132.0</v>
      </c>
      <c r="B133" s="1" t="s">
        <v>12</v>
      </c>
      <c r="C133" s="1">
        <v>17.0</v>
      </c>
      <c r="D133" s="1" t="s">
        <v>10</v>
      </c>
      <c r="E133" s="1" t="s">
        <v>14</v>
      </c>
      <c r="F133" s="1">
        <v>6.5</v>
      </c>
      <c r="G133" s="1">
        <v>6.1</v>
      </c>
      <c r="I133" s="2">
        <v>132.0</v>
      </c>
      <c r="J133" s="2" t="str">
        <f t="shared" si="1"/>
        <v>Masculino</v>
      </c>
      <c r="K133" s="2">
        <v>17.0</v>
      </c>
      <c r="L133" s="2" t="s">
        <v>10</v>
      </c>
      <c r="M133" s="2" t="s">
        <v>14</v>
      </c>
      <c r="N133" s="2" t="str">
        <f>VLOOKUP(M133,Regiones!A:B,2,FALSE)</f>
        <v>Valparaíso</v>
      </c>
      <c r="O133" s="2">
        <v>6.5</v>
      </c>
      <c r="P133" s="3">
        <v>6.1</v>
      </c>
      <c r="Q133" s="4">
        <f t="shared" si="2"/>
        <v>6.3</v>
      </c>
    </row>
    <row r="134">
      <c r="A134" s="1">
        <v>133.0</v>
      </c>
      <c r="B134" s="1" t="s">
        <v>25</v>
      </c>
      <c r="C134" s="1">
        <v>17.0</v>
      </c>
      <c r="D134" s="1" t="s">
        <v>10</v>
      </c>
      <c r="E134" s="1" t="s">
        <v>16</v>
      </c>
      <c r="F134" s="1">
        <v>6.4</v>
      </c>
      <c r="G134" s="1">
        <v>5.6</v>
      </c>
      <c r="I134" s="2">
        <v>133.0</v>
      </c>
      <c r="J134" s="2" t="str">
        <f t="shared" si="1"/>
        <v>Masculino</v>
      </c>
      <c r="K134" s="2">
        <v>17.0</v>
      </c>
      <c r="L134" s="2" t="s">
        <v>10</v>
      </c>
      <c r="M134" s="2" t="s">
        <v>16</v>
      </c>
      <c r="N134" s="2" t="str">
        <f>VLOOKUP(M134,Regiones!A:B,2,FALSE)</f>
        <v>Araucanía</v>
      </c>
      <c r="O134" s="2">
        <v>6.4</v>
      </c>
      <c r="P134" s="3">
        <v>5.6</v>
      </c>
      <c r="Q134" s="4">
        <f t="shared" si="2"/>
        <v>6</v>
      </c>
    </row>
    <row r="135">
      <c r="A135" s="1">
        <v>134.0</v>
      </c>
      <c r="B135" s="1" t="s">
        <v>12</v>
      </c>
      <c r="C135" s="1">
        <v>16.0</v>
      </c>
      <c r="D135" s="1" t="s">
        <v>13</v>
      </c>
      <c r="E135" s="1" t="s">
        <v>17</v>
      </c>
      <c r="F135" s="1">
        <v>6.9</v>
      </c>
      <c r="G135" s="1">
        <v>6.8</v>
      </c>
      <c r="I135" s="2">
        <v>134.0</v>
      </c>
      <c r="J135" s="2" t="str">
        <f t="shared" si="1"/>
        <v>Masculino</v>
      </c>
      <c r="K135" s="2">
        <v>16.0</v>
      </c>
      <c r="L135" s="2" t="s">
        <v>13</v>
      </c>
      <c r="M135" s="2" t="s">
        <v>17</v>
      </c>
      <c r="N135" s="2" t="str">
        <f>VLOOKUP(M135,Regiones!A:B,2,FALSE)</f>
        <v>Coquimbo</v>
      </c>
      <c r="O135" s="2">
        <v>6.9</v>
      </c>
      <c r="P135" s="3">
        <v>6.8</v>
      </c>
      <c r="Q135" s="4">
        <f t="shared" si="2"/>
        <v>6.85</v>
      </c>
    </row>
    <row r="136">
      <c r="A136" s="1">
        <v>135.0</v>
      </c>
      <c r="B136" s="1" t="s">
        <v>9</v>
      </c>
      <c r="C136" s="1">
        <v>16.0</v>
      </c>
      <c r="D136" s="1" t="s">
        <v>13</v>
      </c>
      <c r="E136" s="1" t="s">
        <v>18</v>
      </c>
      <c r="F136" s="1">
        <v>6.6</v>
      </c>
      <c r="G136" s="1">
        <v>5.1</v>
      </c>
      <c r="I136" s="2">
        <v>135.0</v>
      </c>
      <c r="J136" s="2" t="str">
        <f t="shared" si="1"/>
        <v>Femenino</v>
      </c>
      <c r="K136" s="2">
        <v>16.0</v>
      </c>
      <c r="L136" s="2" t="s">
        <v>13</v>
      </c>
      <c r="M136" s="2" t="s">
        <v>18</v>
      </c>
      <c r="N136" s="2" t="str">
        <f>VLOOKUP(M136,Regiones!A:B,2,FALSE)</f>
        <v>Antofagasta</v>
      </c>
      <c r="O136" s="2">
        <v>6.6</v>
      </c>
      <c r="P136" s="3">
        <v>5.1</v>
      </c>
      <c r="Q136" s="4">
        <f t="shared" si="2"/>
        <v>5.85</v>
      </c>
    </row>
    <row r="137">
      <c r="A137" s="1">
        <v>136.0</v>
      </c>
      <c r="B137" s="1" t="s">
        <v>9</v>
      </c>
      <c r="C137" s="1">
        <v>17.0</v>
      </c>
      <c r="D137" s="1" t="s">
        <v>10</v>
      </c>
      <c r="E137" s="1" t="s">
        <v>19</v>
      </c>
      <c r="F137" s="1">
        <v>5.7</v>
      </c>
      <c r="G137" s="1">
        <v>4.5</v>
      </c>
      <c r="I137" s="2">
        <v>136.0</v>
      </c>
      <c r="J137" s="2" t="str">
        <f t="shared" si="1"/>
        <v>Femenino</v>
      </c>
      <c r="K137" s="2">
        <v>17.0</v>
      </c>
      <c r="L137" s="2" t="s">
        <v>10</v>
      </c>
      <c r="M137" s="2" t="s">
        <v>19</v>
      </c>
      <c r="N137" s="2" t="str">
        <f>VLOOKUP(M137,Regiones!A:B,2,FALSE)</f>
        <v>Biobío</v>
      </c>
      <c r="O137" s="2">
        <v>5.7</v>
      </c>
      <c r="P137" s="3">
        <v>4.5</v>
      </c>
      <c r="Q137" s="4">
        <f t="shared" si="2"/>
        <v>5.1</v>
      </c>
    </row>
    <row r="138">
      <c r="A138" s="1">
        <v>137.0</v>
      </c>
      <c r="B138" s="1" t="s">
        <v>12</v>
      </c>
      <c r="C138" s="1">
        <v>15.0</v>
      </c>
      <c r="D138" s="1" t="s">
        <v>10</v>
      </c>
      <c r="E138" s="1" t="s">
        <v>20</v>
      </c>
      <c r="F138" s="1">
        <v>5.3</v>
      </c>
      <c r="G138" s="1">
        <v>5.1</v>
      </c>
      <c r="I138" s="2">
        <v>137.0</v>
      </c>
      <c r="J138" s="2" t="str">
        <f t="shared" si="1"/>
        <v>Masculino</v>
      </c>
      <c r="K138" s="2">
        <v>15.0</v>
      </c>
      <c r="L138" s="2" t="s">
        <v>10</v>
      </c>
      <c r="M138" s="2" t="s">
        <v>20</v>
      </c>
      <c r="N138" s="2" t="str">
        <f>VLOOKUP(M138,Regiones!A:B,2,FALSE)</f>
        <v>Valparaíso</v>
      </c>
      <c r="O138" s="2">
        <v>5.3</v>
      </c>
      <c r="P138" s="3">
        <v>5.1</v>
      </c>
      <c r="Q138" s="4">
        <f t="shared" si="2"/>
        <v>5.2</v>
      </c>
    </row>
    <row r="139">
      <c r="A139" s="1">
        <v>138.0</v>
      </c>
      <c r="B139" s="1" t="s">
        <v>9</v>
      </c>
      <c r="C139" s="1">
        <v>17.0</v>
      </c>
      <c r="D139" s="1" t="s">
        <v>15</v>
      </c>
      <c r="E139" s="1" t="s">
        <v>21</v>
      </c>
      <c r="F139" s="1">
        <v>5.6</v>
      </c>
      <c r="G139" s="1">
        <v>5.2</v>
      </c>
      <c r="I139" s="2">
        <v>138.0</v>
      </c>
      <c r="J139" s="2" t="str">
        <f t="shared" si="1"/>
        <v>Femenino</v>
      </c>
      <c r="K139" s="2">
        <v>17.0</v>
      </c>
      <c r="L139" s="2" t="s">
        <v>15</v>
      </c>
      <c r="M139" s="2" t="s">
        <v>21</v>
      </c>
      <c r="N139" s="2" t="str">
        <f>VLOOKUP(M139,Regiones!A:B,2,FALSE)</f>
        <v>O'Higgins</v>
      </c>
      <c r="O139" s="2">
        <v>5.6</v>
      </c>
      <c r="P139" s="3">
        <v>5.2</v>
      </c>
      <c r="Q139" s="4">
        <f t="shared" si="2"/>
        <v>5.4</v>
      </c>
    </row>
    <row r="140">
      <c r="A140" s="1">
        <v>139.0</v>
      </c>
      <c r="B140" s="1" t="s">
        <v>12</v>
      </c>
      <c r="C140" s="1">
        <v>18.0</v>
      </c>
      <c r="D140" s="1" t="s">
        <v>10</v>
      </c>
      <c r="E140" s="1" t="s">
        <v>22</v>
      </c>
      <c r="F140" s="1">
        <v>5.3</v>
      </c>
      <c r="G140" s="1">
        <v>4.9</v>
      </c>
      <c r="I140" s="2">
        <v>139.0</v>
      </c>
      <c r="J140" s="2" t="str">
        <f t="shared" si="1"/>
        <v>Masculino</v>
      </c>
      <c r="K140" s="2">
        <v>18.0</v>
      </c>
      <c r="L140" s="2" t="s">
        <v>10</v>
      </c>
      <c r="M140" s="2" t="s">
        <v>22</v>
      </c>
      <c r="N140" s="2" t="str">
        <f>VLOOKUP(M140,Regiones!A:B,2,FALSE)</f>
        <v>Los Lagos</v>
      </c>
      <c r="O140" s="2">
        <v>5.3</v>
      </c>
      <c r="P140" s="3">
        <v>4.9</v>
      </c>
      <c r="Q140" s="4">
        <f t="shared" si="2"/>
        <v>5.1</v>
      </c>
    </row>
    <row r="141">
      <c r="A141" s="1">
        <v>140.0</v>
      </c>
      <c r="B141" s="1" t="s">
        <v>9</v>
      </c>
      <c r="C141" s="1">
        <v>15.0</v>
      </c>
      <c r="D141" s="1" t="s">
        <v>13</v>
      </c>
      <c r="E141" s="1" t="s">
        <v>23</v>
      </c>
      <c r="F141" s="1">
        <v>6.5</v>
      </c>
      <c r="G141" s="1">
        <v>5.4</v>
      </c>
      <c r="I141" s="2">
        <v>140.0</v>
      </c>
      <c r="J141" s="2" t="str">
        <f t="shared" si="1"/>
        <v>Femenino</v>
      </c>
      <c r="K141" s="2">
        <v>15.0</v>
      </c>
      <c r="L141" s="2" t="s">
        <v>13</v>
      </c>
      <c r="M141" s="2" t="s">
        <v>23</v>
      </c>
      <c r="N141" s="2" t="str">
        <f>VLOOKUP(M141,Regiones!A:B,2,FALSE)</f>
        <v>Atacama</v>
      </c>
      <c r="O141" s="2">
        <v>6.5</v>
      </c>
      <c r="P141" s="3">
        <v>5.4</v>
      </c>
      <c r="Q141" s="4">
        <f t="shared" si="2"/>
        <v>5.95</v>
      </c>
    </row>
    <row r="142">
      <c r="A142" s="1">
        <v>141.0</v>
      </c>
      <c r="B142" s="1" t="s">
        <v>25</v>
      </c>
      <c r="C142" s="1">
        <v>17.0</v>
      </c>
      <c r="D142" s="1" t="s">
        <v>15</v>
      </c>
      <c r="E142" s="1" t="s">
        <v>11</v>
      </c>
      <c r="F142" s="1">
        <v>5.3</v>
      </c>
      <c r="G142" s="1">
        <v>5.0</v>
      </c>
      <c r="I142" s="2">
        <v>141.0</v>
      </c>
      <c r="J142" s="2" t="str">
        <f t="shared" si="1"/>
        <v>Masculino</v>
      </c>
      <c r="K142" s="2">
        <v>17.0</v>
      </c>
      <c r="L142" s="2" t="s">
        <v>15</v>
      </c>
      <c r="M142" s="2" t="s">
        <v>11</v>
      </c>
      <c r="N142" s="2" t="str">
        <f>VLOOKUP(M142,Regiones!A:B,2,FALSE)</f>
        <v>Metropolitana de Santiago</v>
      </c>
      <c r="O142" s="2">
        <v>5.3</v>
      </c>
      <c r="P142" s="3">
        <v>5.0</v>
      </c>
      <c r="Q142" s="4">
        <f t="shared" si="2"/>
        <v>5.15</v>
      </c>
    </row>
    <row r="143">
      <c r="A143" s="1">
        <v>142.0</v>
      </c>
      <c r="B143" s="1" t="s">
        <v>12</v>
      </c>
      <c r="C143" s="1">
        <v>17.0</v>
      </c>
      <c r="D143" s="1" t="s">
        <v>10</v>
      </c>
      <c r="E143" s="1" t="s">
        <v>14</v>
      </c>
      <c r="F143" s="1">
        <v>5.1</v>
      </c>
      <c r="G143" s="1">
        <v>5.0</v>
      </c>
      <c r="I143" s="2">
        <v>142.0</v>
      </c>
      <c r="J143" s="2" t="str">
        <f t="shared" si="1"/>
        <v>Masculino</v>
      </c>
      <c r="K143" s="2">
        <v>17.0</v>
      </c>
      <c r="L143" s="2" t="s">
        <v>10</v>
      </c>
      <c r="M143" s="2" t="s">
        <v>14</v>
      </c>
      <c r="N143" s="2" t="str">
        <f>VLOOKUP(M143,Regiones!A:B,2,FALSE)</f>
        <v>Valparaíso</v>
      </c>
      <c r="O143" s="2">
        <v>5.1</v>
      </c>
      <c r="P143" s="3">
        <v>5.0</v>
      </c>
      <c r="Q143" s="4">
        <f t="shared" si="2"/>
        <v>5.05</v>
      </c>
    </row>
    <row r="144">
      <c r="A144" s="1">
        <v>143.0</v>
      </c>
      <c r="B144" s="1" t="s">
        <v>12</v>
      </c>
      <c r="C144" s="1">
        <v>17.0</v>
      </c>
      <c r="D144" s="1" t="s">
        <v>10</v>
      </c>
      <c r="E144" s="1" t="s">
        <v>16</v>
      </c>
      <c r="F144" s="1">
        <v>4.8</v>
      </c>
      <c r="G144" s="1">
        <v>4.4</v>
      </c>
      <c r="I144" s="2">
        <v>143.0</v>
      </c>
      <c r="J144" s="2" t="str">
        <f t="shared" si="1"/>
        <v>Masculino</v>
      </c>
      <c r="K144" s="2">
        <v>17.0</v>
      </c>
      <c r="L144" s="2" t="s">
        <v>10</v>
      </c>
      <c r="M144" s="2" t="s">
        <v>16</v>
      </c>
      <c r="N144" s="2" t="str">
        <f>VLOOKUP(M144,Regiones!A:B,2,FALSE)</f>
        <v>Araucanía</v>
      </c>
      <c r="O144" s="2">
        <v>4.8</v>
      </c>
      <c r="P144" s="3">
        <v>4.4</v>
      </c>
      <c r="Q144" s="4">
        <f t="shared" si="2"/>
        <v>4.6</v>
      </c>
    </row>
    <row r="145">
      <c r="A145" s="1">
        <v>144.0</v>
      </c>
      <c r="B145" s="1" t="s">
        <v>12</v>
      </c>
      <c r="C145" s="1">
        <v>15.0</v>
      </c>
      <c r="D145" s="1" t="s">
        <v>13</v>
      </c>
      <c r="E145" s="1" t="s">
        <v>17</v>
      </c>
      <c r="F145" s="1">
        <v>5.1</v>
      </c>
      <c r="G145" s="1">
        <v>5.1</v>
      </c>
      <c r="I145" s="2">
        <v>144.0</v>
      </c>
      <c r="J145" s="2" t="str">
        <f t="shared" si="1"/>
        <v>Masculino</v>
      </c>
      <c r="K145" s="2">
        <v>15.0</v>
      </c>
      <c r="L145" s="2" t="s">
        <v>13</v>
      </c>
      <c r="M145" s="2" t="s">
        <v>17</v>
      </c>
      <c r="N145" s="2" t="str">
        <f>VLOOKUP(M145,Regiones!A:B,2,FALSE)</f>
        <v>Coquimbo</v>
      </c>
      <c r="O145" s="2">
        <v>5.1</v>
      </c>
      <c r="P145" s="3">
        <v>5.1</v>
      </c>
      <c r="Q145" s="4">
        <f t="shared" si="2"/>
        <v>5.1</v>
      </c>
    </row>
    <row r="146">
      <c r="A146" s="1">
        <v>145.0</v>
      </c>
      <c r="B146" s="1" t="s">
        <v>9</v>
      </c>
      <c r="C146" s="1">
        <v>15.0</v>
      </c>
      <c r="D146" s="1" t="s">
        <v>10</v>
      </c>
      <c r="E146" s="1" t="s">
        <v>18</v>
      </c>
      <c r="F146" s="1">
        <v>6.1</v>
      </c>
      <c r="G146" s="1">
        <v>4.7</v>
      </c>
      <c r="I146" s="2">
        <v>145.0</v>
      </c>
      <c r="J146" s="2" t="str">
        <f t="shared" si="1"/>
        <v>Femenino</v>
      </c>
      <c r="K146" s="2">
        <v>15.0</v>
      </c>
      <c r="L146" s="2" t="s">
        <v>10</v>
      </c>
      <c r="M146" s="2" t="s">
        <v>18</v>
      </c>
      <c r="N146" s="2" t="str">
        <f>VLOOKUP(M146,Regiones!A:B,2,FALSE)</f>
        <v>Antofagasta</v>
      </c>
      <c r="O146" s="2">
        <v>6.1</v>
      </c>
      <c r="P146" s="3">
        <v>4.7</v>
      </c>
      <c r="Q146" s="4">
        <f t="shared" si="2"/>
        <v>5.4</v>
      </c>
    </row>
    <row r="147">
      <c r="A147" s="1">
        <v>146.0</v>
      </c>
      <c r="B147" s="1" t="s">
        <v>9</v>
      </c>
      <c r="C147" s="1">
        <v>17.0</v>
      </c>
      <c r="D147" s="1" t="s">
        <v>10</v>
      </c>
      <c r="E147" s="1" t="s">
        <v>19</v>
      </c>
      <c r="F147" s="1">
        <v>6.3</v>
      </c>
      <c r="G147" s="1">
        <v>6.0</v>
      </c>
      <c r="I147" s="2">
        <v>146.0</v>
      </c>
      <c r="J147" s="2" t="str">
        <f t="shared" si="1"/>
        <v>Femenino</v>
      </c>
      <c r="K147" s="2">
        <v>17.0</v>
      </c>
      <c r="L147" s="2" t="s">
        <v>10</v>
      </c>
      <c r="M147" s="2" t="s">
        <v>19</v>
      </c>
      <c r="N147" s="2" t="str">
        <f>VLOOKUP(M147,Regiones!A:B,2,FALSE)</f>
        <v>Biobío</v>
      </c>
      <c r="O147" s="2">
        <v>6.3</v>
      </c>
      <c r="P147" s="3">
        <v>6.0</v>
      </c>
      <c r="Q147" s="4">
        <f t="shared" si="2"/>
        <v>6.15</v>
      </c>
    </row>
    <row r="148">
      <c r="A148" s="1">
        <v>147.0</v>
      </c>
      <c r="B148" s="1" t="s">
        <v>9</v>
      </c>
      <c r="C148" s="1">
        <v>16.0</v>
      </c>
      <c r="D148" s="1" t="s">
        <v>10</v>
      </c>
      <c r="E148" s="1" t="s">
        <v>20</v>
      </c>
      <c r="F148" s="1">
        <v>5.2</v>
      </c>
      <c r="G148" s="1">
        <v>4.6</v>
      </c>
      <c r="I148" s="2">
        <v>147.0</v>
      </c>
      <c r="J148" s="2" t="str">
        <f t="shared" si="1"/>
        <v>Femenino</v>
      </c>
      <c r="K148" s="2">
        <v>16.0</v>
      </c>
      <c r="L148" s="2" t="s">
        <v>10</v>
      </c>
      <c r="M148" s="2" t="s">
        <v>20</v>
      </c>
      <c r="N148" s="2" t="str">
        <f>VLOOKUP(M148,Regiones!A:B,2,FALSE)</f>
        <v>Valparaíso</v>
      </c>
      <c r="O148" s="2">
        <v>5.2</v>
      </c>
      <c r="P148" s="3">
        <v>4.6</v>
      </c>
      <c r="Q148" s="4">
        <f t="shared" si="2"/>
        <v>4.9</v>
      </c>
    </row>
    <row r="149">
      <c r="A149" s="1">
        <v>148.0</v>
      </c>
      <c r="B149" s="1" t="s">
        <v>9</v>
      </c>
      <c r="C149" s="1">
        <v>17.0</v>
      </c>
      <c r="D149" s="1" t="s">
        <v>15</v>
      </c>
      <c r="E149" s="1" t="s">
        <v>21</v>
      </c>
      <c r="F149" s="1">
        <v>5.5</v>
      </c>
      <c r="G149" s="1">
        <v>5.1</v>
      </c>
      <c r="I149" s="2">
        <v>148.0</v>
      </c>
      <c r="J149" s="2" t="str">
        <f t="shared" si="1"/>
        <v>Femenino</v>
      </c>
      <c r="K149" s="2">
        <v>17.0</v>
      </c>
      <c r="L149" s="2" t="s">
        <v>15</v>
      </c>
      <c r="M149" s="2" t="s">
        <v>21</v>
      </c>
      <c r="N149" s="2" t="str">
        <f>VLOOKUP(M149,Regiones!A:B,2,FALSE)</f>
        <v>O'Higgins</v>
      </c>
      <c r="O149" s="2">
        <v>5.5</v>
      </c>
      <c r="P149" s="3">
        <v>5.1</v>
      </c>
      <c r="Q149" s="4">
        <f t="shared" si="2"/>
        <v>5.3</v>
      </c>
    </row>
    <row r="150">
      <c r="A150" s="1">
        <v>149.0</v>
      </c>
      <c r="B150" s="1" t="s">
        <v>9</v>
      </c>
      <c r="C150" s="1">
        <v>18.0</v>
      </c>
      <c r="D150" s="1" t="s">
        <v>10</v>
      </c>
      <c r="E150" s="1" t="s">
        <v>22</v>
      </c>
      <c r="F150" s="1">
        <v>5.7</v>
      </c>
      <c r="G150" s="1">
        <v>4.4</v>
      </c>
      <c r="I150" s="2">
        <v>149.0</v>
      </c>
      <c r="J150" s="2" t="str">
        <f t="shared" si="1"/>
        <v>Femenino</v>
      </c>
      <c r="K150" s="2">
        <v>18.0</v>
      </c>
      <c r="L150" s="2" t="s">
        <v>10</v>
      </c>
      <c r="M150" s="2" t="s">
        <v>22</v>
      </c>
      <c r="N150" s="2" t="str">
        <f>VLOOKUP(M150,Regiones!A:B,2,FALSE)</f>
        <v>Los Lagos</v>
      </c>
      <c r="O150" s="2">
        <v>5.7</v>
      </c>
      <c r="P150" s="3">
        <v>4.4</v>
      </c>
      <c r="Q150" s="4">
        <f t="shared" si="2"/>
        <v>5.05</v>
      </c>
    </row>
    <row r="151">
      <c r="A151" s="1">
        <v>150.0</v>
      </c>
      <c r="B151" s="1" t="s">
        <v>25</v>
      </c>
      <c r="C151" s="1">
        <v>16.0</v>
      </c>
      <c r="D151" s="1" t="s">
        <v>10</v>
      </c>
      <c r="E151" s="1" t="s">
        <v>23</v>
      </c>
      <c r="F151" s="1">
        <v>5.6</v>
      </c>
      <c r="G151" s="1">
        <v>5.5</v>
      </c>
      <c r="I151" s="2">
        <v>150.0</v>
      </c>
      <c r="J151" s="2" t="str">
        <f t="shared" si="1"/>
        <v>Masculino</v>
      </c>
      <c r="K151" s="2">
        <v>16.0</v>
      </c>
      <c r="L151" s="2" t="s">
        <v>10</v>
      </c>
      <c r="M151" s="2" t="s">
        <v>23</v>
      </c>
      <c r="N151" s="2" t="str">
        <f>VLOOKUP(M151,Regiones!A:B,2,FALSE)</f>
        <v>Atacama</v>
      </c>
      <c r="O151" s="2">
        <v>5.6</v>
      </c>
      <c r="P151" s="3">
        <v>5.5</v>
      </c>
      <c r="Q151" s="4">
        <f t="shared" si="2"/>
        <v>5.55</v>
      </c>
    </row>
    <row r="152">
      <c r="A152" s="1">
        <v>151.0</v>
      </c>
      <c r="B152" s="1" t="s">
        <v>12</v>
      </c>
      <c r="C152" s="1">
        <v>17.0</v>
      </c>
      <c r="D152" s="1" t="s">
        <v>10</v>
      </c>
      <c r="E152" s="1" t="s">
        <v>11</v>
      </c>
      <c r="F152" s="1">
        <v>5.8</v>
      </c>
      <c r="G152" s="1">
        <v>5.6</v>
      </c>
      <c r="I152" s="2">
        <v>151.0</v>
      </c>
      <c r="J152" s="2" t="str">
        <f t="shared" si="1"/>
        <v>Masculino</v>
      </c>
      <c r="K152" s="2">
        <v>17.0</v>
      </c>
      <c r="L152" s="2" t="s">
        <v>10</v>
      </c>
      <c r="M152" s="2" t="s">
        <v>11</v>
      </c>
      <c r="N152" s="2" t="str">
        <f>VLOOKUP(M152,Regiones!A:B,2,FALSE)</f>
        <v>Metropolitana de Santiago</v>
      </c>
      <c r="O152" s="2">
        <v>5.8</v>
      </c>
      <c r="P152" s="3">
        <v>5.6</v>
      </c>
      <c r="Q152" s="4">
        <f t="shared" si="2"/>
        <v>5.7</v>
      </c>
    </row>
    <row r="153">
      <c r="A153" s="1">
        <v>152.0</v>
      </c>
      <c r="B153" s="1" t="s">
        <v>12</v>
      </c>
      <c r="C153" s="1">
        <v>18.0</v>
      </c>
      <c r="D153" s="1" t="s">
        <v>10</v>
      </c>
      <c r="E153" s="1" t="s">
        <v>14</v>
      </c>
      <c r="F153" s="1">
        <v>5.3</v>
      </c>
      <c r="G153" s="1">
        <v>4.6</v>
      </c>
      <c r="I153" s="2">
        <v>152.0</v>
      </c>
      <c r="J153" s="2" t="str">
        <f t="shared" si="1"/>
        <v>Masculino</v>
      </c>
      <c r="K153" s="2">
        <v>18.0</v>
      </c>
      <c r="L153" s="2" t="s">
        <v>10</v>
      </c>
      <c r="M153" s="2" t="s">
        <v>14</v>
      </c>
      <c r="N153" s="2" t="str">
        <f>VLOOKUP(M153,Regiones!A:B,2,FALSE)</f>
        <v>Valparaíso</v>
      </c>
      <c r="O153" s="2">
        <v>5.3</v>
      </c>
      <c r="P153" s="3">
        <v>4.6</v>
      </c>
      <c r="Q153" s="4">
        <f t="shared" si="2"/>
        <v>4.95</v>
      </c>
    </row>
    <row r="154">
      <c r="A154" s="1">
        <v>153.0</v>
      </c>
      <c r="B154" s="1" t="s">
        <v>9</v>
      </c>
      <c r="C154" s="1">
        <v>16.0</v>
      </c>
      <c r="D154" s="1" t="s">
        <v>10</v>
      </c>
      <c r="E154" s="1" t="s">
        <v>16</v>
      </c>
      <c r="F154" s="1">
        <v>4.8</v>
      </c>
      <c r="G154" s="1">
        <v>3.7</v>
      </c>
      <c r="I154" s="2">
        <v>153.0</v>
      </c>
      <c r="J154" s="2" t="str">
        <f t="shared" si="1"/>
        <v>Femenino</v>
      </c>
      <c r="K154" s="2">
        <v>16.0</v>
      </c>
      <c r="L154" s="2" t="s">
        <v>10</v>
      </c>
      <c r="M154" s="2" t="s">
        <v>16</v>
      </c>
      <c r="N154" s="2" t="str">
        <f>VLOOKUP(M154,Regiones!A:B,2,FALSE)</f>
        <v>Araucanía</v>
      </c>
      <c r="O154" s="2">
        <v>4.8</v>
      </c>
      <c r="P154" s="3">
        <v>3.7</v>
      </c>
      <c r="Q154" s="4">
        <f t="shared" si="2"/>
        <v>4.25</v>
      </c>
    </row>
    <row r="155">
      <c r="A155" s="1">
        <v>154.0</v>
      </c>
      <c r="B155" s="1" t="s">
        <v>9</v>
      </c>
      <c r="C155" s="1">
        <v>16.0</v>
      </c>
      <c r="D155" s="1" t="s">
        <v>10</v>
      </c>
      <c r="E155" s="1" t="s">
        <v>17</v>
      </c>
      <c r="F155" s="1">
        <v>5.8</v>
      </c>
      <c r="G155" s="1">
        <v>5.0</v>
      </c>
      <c r="I155" s="2">
        <v>154.0</v>
      </c>
      <c r="J155" s="2" t="str">
        <f t="shared" si="1"/>
        <v>Femenino</v>
      </c>
      <c r="K155" s="2">
        <v>16.0</v>
      </c>
      <c r="L155" s="2" t="s">
        <v>10</v>
      </c>
      <c r="M155" s="2" t="s">
        <v>17</v>
      </c>
      <c r="N155" s="2" t="str">
        <f>VLOOKUP(M155,Regiones!A:B,2,FALSE)</f>
        <v>Coquimbo</v>
      </c>
      <c r="O155" s="2">
        <v>5.8</v>
      </c>
      <c r="P155" s="3">
        <v>5.0</v>
      </c>
      <c r="Q155" s="4">
        <f t="shared" si="2"/>
        <v>5.4</v>
      </c>
    </row>
    <row r="156">
      <c r="A156" s="1">
        <v>155.0</v>
      </c>
      <c r="B156" s="1" t="s">
        <v>12</v>
      </c>
      <c r="C156" s="1">
        <v>16.0</v>
      </c>
      <c r="D156" s="1" t="s">
        <v>13</v>
      </c>
      <c r="E156" s="1" t="s">
        <v>18</v>
      </c>
      <c r="F156" s="1">
        <v>5.0</v>
      </c>
      <c r="G156" s="1">
        <v>5.3</v>
      </c>
      <c r="I156" s="2">
        <v>155.0</v>
      </c>
      <c r="J156" s="2" t="str">
        <f t="shared" si="1"/>
        <v>Masculino</v>
      </c>
      <c r="K156" s="2">
        <v>16.0</v>
      </c>
      <c r="L156" s="2" t="s">
        <v>13</v>
      </c>
      <c r="M156" s="2" t="s">
        <v>18</v>
      </c>
      <c r="N156" s="2" t="str">
        <f>VLOOKUP(M156,Regiones!A:B,2,FALSE)</f>
        <v>Antofagasta</v>
      </c>
      <c r="O156" s="2">
        <v>5.0</v>
      </c>
      <c r="P156" s="3">
        <v>5.3</v>
      </c>
      <c r="Q156" s="4">
        <f t="shared" si="2"/>
        <v>5.15</v>
      </c>
    </row>
    <row r="157">
      <c r="A157" s="1">
        <v>156.0</v>
      </c>
      <c r="B157" s="1" t="s">
        <v>12</v>
      </c>
      <c r="C157" s="1">
        <v>16.0</v>
      </c>
      <c r="D157" s="1" t="s">
        <v>10</v>
      </c>
      <c r="E157" s="1" t="s">
        <v>19</v>
      </c>
      <c r="F157" s="1">
        <v>6.5</v>
      </c>
      <c r="G157" s="1">
        <v>6.8</v>
      </c>
      <c r="I157" s="2">
        <v>156.0</v>
      </c>
      <c r="J157" s="2" t="str">
        <f t="shared" si="1"/>
        <v>Masculino</v>
      </c>
      <c r="K157" s="2">
        <v>16.0</v>
      </c>
      <c r="L157" s="2" t="s">
        <v>10</v>
      </c>
      <c r="M157" s="2" t="s">
        <v>19</v>
      </c>
      <c r="N157" s="2" t="str">
        <f>VLOOKUP(M157,Regiones!A:B,2,FALSE)</f>
        <v>Biobío</v>
      </c>
      <c r="O157" s="2">
        <v>6.5</v>
      </c>
      <c r="P157" s="3">
        <v>6.8</v>
      </c>
      <c r="Q157" s="4">
        <f t="shared" si="2"/>
        <v>6.65</v>
      </c>
    </row>
    <row r="158">
      <c r="A158" s="1">
        <v>157.0</v>
      </c>
      <c r="B158" s="1" t="s">
        <v>9</v>
      </c>
      <c r="C158" s="1">
        <v>16.0</v>
      </c>
      <c r="D158" s="1" t="s">
        <v>13</v>
      </c>
      <c r="E158" s="1" t="s">
        <v>20</v>
      </c>
      <c r="F158" s="1">
        <v>5.1</v>
      </c>
      <c r="G158" s="1">
        <v>4.6</v>
      </c>
      <c r="I158" s="2">
        <v>157.0</v>
      </c>
      <c r="J158" s="2" t="str">
        <f t="shared" si="1"/>
        <v>Femenino</v>
      </c>
      <c r="K158" s="2">
        <v>16.0</v>
      </c>
      <c r="L158" s="2" t="s">
        <v>13</v>
      </c>
      <c r="M158" s="2" t="s">
        <v>20</v>
      </c>
      <c r="N158" s="2" t="str">
        <f>VLOOKUP(M158,Regiones!A:B,2,FALSE)</f>
        <v>Valparaíso</v>
      </c>
      <c r="O158" s="2">
        <v>5.1</v>
      </c>
      <c r="P158" s="3">
        <v>4.6</v>
      </c>
      <c r="Q158" s="4">
        <f t="shared" si="2"/>
        <v>4.85</v>
      </c>
    </row>
    <row r="159">
      <c r="A159" s="1">
        <v>158.0</v>
      </c>
      <c r="B159" s="1" t="s">
        <v>9</v>
      </c>
      <c r="C159" s="1">
        <v>16.0</v>
      </c>
      <c r="D159" s="1" t="s">
        <v>10</v>
      </c>
      <c r="E159" s="1" t="s">
        <v>21</v>
      </c>
      <c r="F159" s="1">
        <v>5.8</v>
      </c>
      <c r="G159" s="1">
        <v>4.8</v>
      </c>
      <c r="I159" s="2">
        <v>158.0</v>
      </c>
      <c r="J159" s="2" t="str">
        <f t="shared" si="1"/>
        <v>Femenino</v>
      </c>
      <c r="K159" s="2">
        <v>16.0</v>
      </c>
      <c r="L159" s="2" t="s">
        <v>10</v>
      </c>
      <c r="M159" s="2" t="s">
        <v>21</v>
      </c>
      <c r="N159" s="2" t="str">
        <f>VLOOKUP(M159,Regiones!A:B,2,FALSE)</f>
        <v>O'Higgins</v>
      </c>
      <c r="O159" s="2">
        <v>5.8</v>
      </c>
      <c r="P159" s="3">
        <v>4.8</v>
      </c>
      <c r="Q159" s="4">
        <f t="shared" si="2"/>
        <v>5.3</v>
      </c>
    </row>
    <row r="160">
      <c r="A160" s="1">
        <v>159.0</v>
      </c>
      <c r="B160" s="1" t="s">
        <v>9</v>
      </c>
      <c r="C160" s="1">
        <v>18.0</v>
      </c>
      <c r="D160" s="1" t="s">
        <v>13</v>
      </c>
      <c r="E160" s="1" t="s">
        <v>22</v>
      </c>
      <c r="F160" s="1">
        <v>6.5</v>
      </c>
      <c r="G160" s="1">
        <v>5.9</v>
      </c>
      <c r="I160" s="2">
        <v>159.0</v>
      </c>
      <c r="J160" s="2" t="str">
        <f t="shared" si="1"/>
        <v>Femenino</v>
      </c>
      <c r="K160" s="2">
        <v>18.0</v>
      </c>
      <c r="L160" s="2" t="s">
        <v>13</v>
      </c>
      <c r="M160" s="2" t="s">
        <v>22</v>
      </c>
      <c r="N160" s="2" t="str">
        <f>VLOOKUP(M160,Regiones!A:B,2,FALSE)</f>
        <v>Los Lagos</v>
      </c>
      <c r="O160" s="2">
        <v>6.5</v>
      </c>
      <c r="P160" s="3">
        <v>5.9</v>
      </c>
      <c r="Q160" s="4">
        <f t="shared" si="2"/>
        <v>6.2</v>
      </c>
    </row>
    <row r="161">
      <c r="A161" s="1">
        <v>160.0</v>
      </c>
      <c r="B161" s="1" t="s">
        <v>9</v>
      </c>
      <c r="C161" s="1">
        <v>17.0</v>
      </c>
      <c r="D161" s="1" t="s">
        <v>13</v>
      </c>
      <c r="E161" s="1" t="s">
        <v>23</v>
      </c>
      <c r="F161" s="1">
        <v>6.6</v>
      </c>
      <c r="G161" s="1">
        <v>5.3</v>
      </c>
      <c r="I161" s="2">
        <v>160.0</v>
      </c>
      <c r="J161" s="2" t="str">
        <f t="shared" si="1"/>
        <v>Femenino</v>
      </c>
      <c r="K161" s="2">
        <v>17.0</v>
      </c>
      <c r="L161" s="2" t="s">
        <v>13</v>
      </c>
      <c r="M161" s="2" t="s">
        <v>23</v>
      </c>
      <c r="N161" s="2" t="str">
        <f>VLOOKUP(M161,Regiones!A:B,2,FALSE)</f>
        <v>Atacama</v>
      </c>
      <c r="O161" s="2">
        <v>6.6</v>
      </c>
      <c r="P161" s="3">
        <v>5.3</v>
      </c>
      <c r="Q161" s="4">
        <f t="shared" si="2"/>
        <v>5.95</v>
      </c>
    </row>
    <row r="162">
      <c r="A162" s="1">
        <v>161.0</v>
      </c>
      <c r="B162" s="1" t="s">
        <v>9</v>
      </c>
      <c r="C162" s="1">
        <v>18.0</v>
      </c>
      <c r="D162" s="1" t="s">
        <v>13</v>
      </c>
      <c r="E162" s="1" t="s">
        <v>11</v>
      </c>
      <c r="F162" s="1">
        <v>6.9</v>
      </c>
      <c r="G162" s="1">
        <v>6.5</v>
      </c>
      <c r="I162" s="2">
        <v>161.0</v>
      </c>
      <c r="J162" s="2" t="str">
        <f t="shared" si="1"/>
        <v>Femenino</v>
      </c>
      <c r="K162" s="2">
        <v>18.0</v>
      </c>
      <c r="L162" s="2" t="s">
        <v>13</v>
      </c>
      <c r="M162" s="2" t="s">
        <v>11</v>
      </c>
      <c r="N162" s="2" t="str">
        <f>VLOOKUP(M162,Regiones!A:B,2,FALSE)</f>
        <v>Metropolitana de Santiago</v>
      </c>
      <c r="O162" s="2">
        <v>6.9</v>
      </c>
      <c r="P162" s="3">
        <v>6.5</v>
      </c>
      <c r="Q162" s="4">
        <f t="shared" si="2"/>
        <v>6.7</v>
      </c>
    </row>
    <row r="163">
      <c r="A163" s="1">
        <v>162.0</v>
      </c>
      <c r="B163" s="1" t="s">
        <v>9</v>
      </c>
      <c r="C163" s="1">
        <v>15.0</v>
      </c>
      <c r="D163" s="1" t="s">
        <v>13</v>
      </c>
      <c r="E163" s="1" t="s">
        <v>14</v>
      </c>
      <c r="F163" s="1">
        <v>5.8</v>
      </c>
      <c r="G163" s="1">
        <v>5.3</v>
      </c>
      <c r="I163" s="2">
        <v>162.0</v>
      </c>
      <c r="J163" s="2" t="str">
        <f t="shared" si="1"/>
        <v>Femenino</v>
      </c>
      <c r="K163" s="2">
        <v>15.0</v>
      </c>
      <c r="L163" s="2" t="s">
        <v>13</v>
      </c>
      <c r="M163" s="2" t="s">
        <v>14</v>
      </c>
      <c r="N163" s="2" t="str">
        <f>VLOOKUP(M163,Regiones!A:B,2,FALSE)</f>
        <v>Valparaíso</v>
      </c>
      <c r="O163" s="2">
        <v>5.8</v>
      </c>
      <c r="P163" s="3">
        <v>5.3</v>
      </c>
      <c r="Q163" s="4">
        <f t="shared" si="2"/>
        <v>5.55</v>
      </c>
    </row>
    <row r="164">
      <c r="A164" s="1">
        <v>163.0</v>
      </c>
      <c r="B164" s="1" t="s">
        <v>9</v>
      </c>
      <c r="C164" s="1">
        <v>17.0</v>
      </c>
      <c r="D164" s="1" t="s">
        <v>10</v>
      </c>
      <c r="E164" s="1" t="s">
        <v>16</v>
      </c>
      <c r="F164" s="1">
        <v>6.3</v>
      </c>
      <c r="G164" s="1">
        <v>5.0</v>
      </c>
      <c r="I164" s="2">
        <v>163.0</v>
      </c>
      <c r="J164" s="2" t="str">
        <f t="shared" si="1"/>
        <v>Femenino</v>
      </c>
      <c r="K164" s="2">
        <v>17.0</v>
      </c>
      <c r="L164" s="2" t="s">
        <v>10</v>
      </c>
      <c r="M164" s="2" t="s">
        <v>16</v>
      </c>
      <c r="N164" s="2" t="str">
        <f>VLOOKUP(M164,Regiones!A:B,2,FALSE)</f>
        <v>Araucanía</v>
      </c>
      <c r="O164" s="2">
        <v>6.3</v>
      </c>
      <c r="P164" s="3">
        <v>5.0</v>
      </c>
      <c r="Q164" s="4">
        <f t="shared" si="2"/>
        <v>5.65</v>
      </c>
    </row>
    <row r="165">
      <c r="A165" s="1">
        <v>164.0</v>
      </c>
      <c r="B165" s="1" t="s">
        <v>12</v>
      </c>
      <c r="C165" s="1">
        <v>15.0</v>
      </c>
      <c r="D165" s="1" t="s">
        <v>10</v>
      </c>
      <c r="E165" s="1" t="s">
        <v>17</v>
      </c>
      <c r="F165" s="1">
        <v>4.8</v>
      </c>
      <c r="G165" s="1">
        <v>4.6</v>
      </c>
      <c r="I165" s="2">
        <v>164.0</v>
      </c>
      <c r="J165" s="2" t="str">
        <f t="shared" si="1"/>
        <v>Masculino</v>
      </c>
      <c r="K165" s="2">
        <v>15.0</v>
      </c>
      <c r="L165" s="2" t="s">
        <v>10</v>
      </c>
      <c r="M165" s="2" t="s">
        <v>17</v>
      </c>
      <c r="N165" s="2" t="str">
        <f>VLOOKUP(M165,Regiones!A:B,2,FALSE)</f>
        <v>Coquimbo</v>
      </c>
      <c r="O165" s="2">
        <v>4.8</v>
      </c>
      <c r="P165" s="3">
        <v>4.6</v>
      </c>
      <c r="Q165" s="4">
        <f t="shared" si="2"/>
        <v>4.7</v>
      </c>
    </row>
    <row r="166">
      <c r="A166" s="1">
        <v>165.0</v>
      </c>
      <c r="B166" s="1" t="s">
        <v>9</v>
      </c>
      <c r="C166" s="1">
        <v>18.0</v>
      </c>
      <c r="D166" s="1" t="s">
        <v>15</v>
      </c>
      <c r="E166" s="1" t="s">
        <v>18</v>
      </c>
      <c r="F166" s="1">
        <v>4.9</v>
      </c>
      <c r="G166" s="1">
        <v>4.1</v>
      </c>
      <c r="I166" s="2">
        <v>165.0</v>
      </c>
      <c r="J166" s="2" t="str">
        <f t="shared" si="1"/>
        <v>Femenino</v>
      </c>
      <c r="K166" s="2">
        <v>18.0</v>
      </c>
      <c r="L166" s="2" t="s">
        <v>15</v>
      </c>
      <c r="M166" s="2" t="s">
        <v>18</v>
      </c>
      <c r="N166" s="2" t="str">
        <f>VLOOKUP(M166,Regiones!A:B,2,FALSE)</f>
        <v>Antofagasta</v>
      </c>
      <c r="O166" s="2">
        <v>4.9</v>
      </c>
      <c r="P166" s="3">
        <v>4.1</v>
      </c>
      <c r="Q166" s="4">
        <f t="shared" si="2"/>
        <v>4.5</v>
      </c>
    </row>
    <row r="167">
      <c r="A167" s="1">
        <v>166.0</v>
      </c>
      <c r="B167" s="1" t="s">
        <v>12</v>
      </c>
      <c r="C167" s="1">
        <v>18.0</v>
      </c>
      <c r="D167" s="1" t="s">
        <v>10</v>
      </c>
      <c r="E167" s="1" t="s">
        <v>19</v>
      </c>
      <c r="F167" s="1">
        <v>6.4</v>
      </c>
      <c r="G167" s="1">
        <v>5.6</v>
      </c>
      <c r="I167" s="2">
        <v>166.0</v>
      </c>
      <c r="J167" s="2" t="str">
        <f t="shared" si="1"/>
        <v>Masculino</v>
      </c>
      <c r="K167" s="2">
        <v>18.0</v>
      </c>
      <c r="L167" s="2" t="s">
        <v>10</v>
      </c>
      <c r="M167" s="2" t="s">
        <v>19</v>
      </c>
      <c r="N167" s="2" t="str">
        <f>VLOOKUP(M167,Regiones!A:B,2,FALSE)</f>
        <v>Biobío</v>
      </c>
      <c r="O167" s="2">
        <v>6.4</v>
      </c>
      <c r="P167" s="3">
        <v>5.6</v>
      </c>
      <c r="Q167" s="4">
        <f t="shared" si="2"/>
        <v>6</v>
      </c>
    </row>
    <row r="168">
      <c r="A168" s="1">
        <v>167.0</v>
      </c>
      <c r="B168" s="1" t="s">
        <v>9</v>
      </c>
      <c r="C168" s="1">
        <v>15.0</v>
      </c>
      <c r="D168" s="1" t="s">
        <v>10</v>
      </c>
      <c r="E168" s="1" t="s">
        <v>20</v>
      </c>
      <c r="F168" s="1">
        <v>5.0</v>
      </c>
      <c r="G168" s="1">
        <v>4.3</v>
      </c>
      <c r="I168" s="2">
        <v>167.0</v>
      </c>
      <c r="J168" s="2" t="str">
        <f t="shared" si="1"/>
        <v>Femenino</v>
      </c>
      <c r="K168" s="2">
        <v>15.0</v>
      </c>
      <c r="L168" s="2" t="s">
        <v>10</v>
      </c>
      <c r="M168" s="2" t="s">
        <v>20</v>
      </c>
      <c r="N168" s="2" t="str">
        <f>VLOOKUP(M168,Regiones!A:B,2,FALSE)</f>
        <v>Valparaíso</v>
      </c>
      <c r="O168" s="2">
        <v>5.0</v>
      </c>
      <c r="P168" s="3">
        <v>4.3</v>
      </c>
      <c r="Q168" s="4">
        <f t="shared" si="2"/>
        <v>4.65</v>
      </c>
    </row>
    <row r="169">
      <c r="A169" s="1">
        <v>168.0</v>
      </c>
      <c r="B169" s="1" t="s">
        <v>9</v>
      </c>
      <c r="C169" s="1">
        <v>18.0</v>
      </c>
      <c r="D169" s="1" t="s">
        <v>10</v>
      </c>
      <c r="E169" s="1" t="s">
        <v>21</v>
      </c>
      <c r="F169" s="1">
        <v>4.9</v>
      </c>
      <c r="G169" s="1">
        <v>3.9</v>
      </c>
      <c r="I169" s="2">
        <v>168.0</v>
      </c>
      <c r="J169" s="2" t="str">
        <f t="shared" si="1"/>
        <v>Femenino</v>
      </c>
      <c r="K169" s="2">
        <v>18.0</v>
      </c>
      <c r="L169" s="2" t="s">
        <v>10</v>
      </c>
      <c r="M169" s="2" t="s">
        <v>21</v>
      </c>
      <c r="N169" s="2" t="str">
        <f>VLOOKUP(M169,Regiones!A:B,2,FALSE)</f>
        <v>O'Higgins</v>
      </c>
      <c r="O169" s="2">
        <v>4.9</v>
      </c>
      <c r="P169" s="3">
        <v>3.9</v>
      </c>
      <c r="Q169" s="4">
        <f t="shared" si="2"/>
        <v>4.4</v>
      </c>
    </row>
    <row r="170">
      <c r="A170" s="1">
        <v>169.0</v>
      </c>
      <c r="B170" s="1" t="s">
        <v>24</v>
      </c>
      <c r="C170" s="1">
        <v>18.0</v>
      </c>
      <c r="D170" s="1" t="s">
        <v>15</v>
      </c>
      <c r="E170" s="1" t="s">
        <v>22</v>
      </c>
      <c r="F170" s="1">
        <v>5.4</v>
      </c>
      <c r="G170" s="1">
        <v>5.6</v>
      </c>
      <c r="I170" s="2">
        <v>169.0</v>
      </c>
      <c r="J170" s="2" t="str">
        <f t="shared" si="1"/>
        <v>Femenino</v>
      </c>
      <c r="K170" s="2">
        <v>18.0</v>
      </c>
      <c r="L170" s="2" t="s">
        <v>15</v>
      </c>
      <c r="M170" s="2" t="s">
        <v>22</v>
      </c>
      <c r="N170" s="2" t="str">
        <f>VLOOKUP(M170,Regiones!A:B,2,FALSE)</f>
        <v>Los Lagos</v>
      </c>
      <c r="O170" s="2">
        <v>5.4</v>
      </c>
      <c r="P170" s="3">
        <v>5.6</v>
      </c>
      <c r="Q170" s="4">
        <f t="shared" si="2"/>
        <v>5.5</v>
      </c>
    </row>
    <row r="171">
      <c r="A171" s="1">
        <v>170.0</v>
      </c>
      <c r="B171" s="1" t="s">
        <v>12</v>
      </c>
      <c r="C171" s="1">
        <v>15.0</v>
      </c>
      <c r="D171" s="1" t="s">
        <v>15</v>
      </c>
      <c r="E171" s="1" t="s">
        <v>23</v>
      </c>
      <c r="F171" s="1">
        <v>6.1</v>
      </c>
      <c r="G171" s="1">
        <v>5.7</v>
      </c>
      <c r="I171" s="2">
        <v>170.0</v>
      </c>
      <c r="J171" s="2" t="str">
        <f t="shared" si="1"/>
        <v>Masculino</v>
      </c>
      <c r="K171" s="2">
        <v>15.0</v>
      </c>
      <c r="L171" s="2" t="s">
        <v>15</v>
      </c>
      <c r="M171" s="2" t="s">
        <v>23</v>
      </c>
      <c r="N171" s="2" t="str">
        <f>VLOOKUP(M171,Regiones!A:B,2,FALSE)</f>
        <v>Atacama</v>
      </c>
      <c r="O171" s="2">
        <v>6.1</v>
      </c>
      <c r="P171" s="3">
        <v>5.7</v>
      </c>
      <c r="Q171" s="4">
        <f t="shared" si="2"/>
        <v>5.9</v>
      </c>
    </row>
    <row r="172">
      <c r="A172" s="1">
        <v>171.0</v>
      </c>
      <c r="B172" s="1" t="s">
        <v>12</v>
      </c>
      <c r="C172" s="1">
        <v>15.0</v>
      </c>
      <c r="D172" s="1" t="s">
        <v>15</v>
      </c>
      <c r="E172" s="1" t="s">
        <v>11</v>
      </c>
      <c r="F172" s="1">
        <v>5.3</v>
      </c>
      <c r="G172" s="1">
        <v>5.3</v>
      </c>
      <c r="I172" s="2">
        <v>171.0</v>
      </c>
      <c r="J172" s="2" t="str">
        <f t="shared" si="1"/>
        <v>Masculino</v>
      </c>
      <c r="K172" s="2">
        <v>15.0</v>
      </c>
      <c r="L172" s="2" t="s">
        <v>15</v>
      </c>
      <c r="M172" s="2" t="s">
        <v>11</v>
      </c>
      <c r="N172" s="2" t="str">
        <f>VLOOKUP(M172,Regiones!A:B,2,FALSE)</f>
        <v>Metropolitana de Santiago</v>
      </c>
      <c r="O172" s="2">
        <v>5.3</v>
      </c>
      <c r="P172" s="3">
        <v>5.3</v>
      </c>
      <c r="Q172" s="4">
        <f t="shared" si="2"/>
        <v>5.3</v>
      </c>
    </row>
    <row r="173">
      <c r="A173" s="1">
        <v>172.0</v>
      </c>
      <c r="B173" s="1" t="s">
        <v>9</v>
      </c>
      <c r="C173" s="1">
        <v>18.0</v>
      </c>
      <c r="D173" s="1" t="s">
        <v>13</v>
      </c>
      <c r="E173" s="1" t="s">
        <v>14</v>
      </c>
      <c r="F173" s="1">
        <v>6.9</v>
      </c>
      <c r="G173" s="1">
        <v>6.5</v>
      </c>
      <c r="I173" s="2">
        <v>172.0</v>
      </c>
      <c r="J173" s="2" t="str">
        <f t="shared" si="1"/>
        <v>Femenino</v>
      </c>
      <c r="K173" s="2">
        <v>18.0</v>
      </c>
      <c r="L173" s="2" t="s">
        <v>13</v>
      </c>
      <c r="M173" s="2" t="s">
        <v>14</v>
      </c>
      <c r="N173" s="2" t="str">
        <f>VLOOKUP(M173,Regiones!A:B,2,FALSE)</f>
        <v>Valparaíso</v>
      </c>
      <c r="O173" s="2">
        <v>6.9</v>
      </c>
      <c r="P173" s="3">
        <v>6.5</v>
      </c>
      <c r="Q173" s="4">
        <f t="shared" si="2"/>
        <v>6.7</v>
      </c>
    </row>
    <row r="174">
      <c r="A174" s="1">
        <v>173.0</v>
      </c>
      <c r="B174" s="1" t="s">
        <v>12</v>
      </c>
      <c r="C174" s="1">
        <v>16.0</v>
      </c>
      <c r="D174" s="1" t="s">
        <v>13</v>
      </c>
      <c r="E174" s="1" t="s">
        <v>16</v>
      </c>
      <c r="F174" s="1">
        <v>5.2</v>
      </c>
      <c r="G174" s="1">
        <v>4.5</v>
      </c>
      <c r="I174" s="2">
        <v>173.0</v>
      </c>
      <c r="J174" s="2" t="str">
        <f t="shared" si="1"/>
        <v>Masculino</v>
      </c>
      <c r="K174" s="2">
        <v>16.0</v>
      </c>
      <c r="L174" s="2" t="s">
        <v>13</v>
      </c>
      <c r="M174" s="2" t="s">
        <v>16</v>
      </c>
      <c r="N174" s="2" t="str">
        <f>VLOOKUP(M174,Regiones!A:B,2,FALSE)</f>
        <v>Araucanía</v>
      </c>
      <c r="O174" s="2">
        <v>5.2</v>
      </c>
      <c r="P174" s="3">
        <v>4.5</v>
      </c>
      <c r="Q174" s="4">
        <f t="shared" si="2"/>
        <v>4.85</v>
      </c>
    </row>
    <row r="175">
      <c r="A175" s="1">
        <v>174.0</v>
      </c>
      <c r="B175" s="1" t="s">
        <v>12</v>
      </c>
      <c r="C175" s="1">
        <v>16.0</v>
      </c>
      <c r="D175" s="1" t="s">
        <v>13</v>
      </c>
      <c r="E175" s="1" t="s">
        <v>17</v>
      </c>
      <c r="F175" s="1">
        <v>5.0</v>
      </c>
      <c r="G175" s="1">
        <v>4.4</v>
      </c>
      <c r="I175" s="2">
        <v>174.0</v>
      </c>
      <c r="J175" s="2" t="str">
        <f t="shared" si="1"/>
        <v>Masculino</v>
      </c>
      <c r="K175" s="2">
        <v>16.0</v>
      </c>
      <c r="L175" s="2" t="s">
        <v>13</v>
      </c>
      <c r="M175" s="2" t="s">
        <v>17</v>
      </c>
      <c r="N175" s="2" t="str">
        <f>VLOOKUP(M175,Regiones!A:B,2,FALSE)</f>
        <v>Coquimbo</v>
      </c>
      <c r="O175" s="2">
        <v>5.0</v>
      </c>
      <c r="P175" s="3">
        <v>4.4</v>
      </c>
      <c r="Q175" s="4">
        <f t="shared" si="2"/>
        <v>4.7</v>
      </c>
    </row>
    <row r="176">
      <c r="A176" s="1">
        <v>175.0</v>
      </c>
      <c r="B176" s="1" t="s">
        <v>9</v>
      </c>
      <c r="C176" s="1">
        <v>15.0</v>
      </c>
      <c r="D176" s="1" t="s">
        <v>15</v>
      </c>
      <c r="E176" s="1" t="s">
        <v>18</v>
      </c>
      <c r="F176" s="1">
        <v>5.6</v>
      </c>
      <c r="G176" s="1">
        <v>4.9</v>
      </c>
      <c r="I176" s="2">
        <v>175.0</v>
      </c>
      <c r="J176" s="2" t="str">
        <f t="shared" si="1"/>
        <v>Femenino</v>
      </c>
      <c r="K176" s="2">
        <v>15.0</v>
      </c>
      <c r="L176" s="2" t="s">
        <v>15</v>
      </c>
      <c r="M176" s="2" t="s">
        <v>18</v>
      </c>
      <c r="N176" s="2" t="str">
        <f>VLOOKUP(M176,Regiones!A:B,2,FALSE)</f>
        <v>Antofagasta</v>
      </c>
      <c r="O176" s="2">
        <v>5.6</v>
      </c>
      <c r="P176" s="3">
        <v>4.9</v>
      </c>
      <c r="Q176" s="4">
        <f t="shared" si="2"/>
        <v>5.25</v>
      </c>
    </row>
    <row r="177">
      <c r="A177" s="1">
        <v>176.0</v>
      </c>
      <c r="B177" s="1" t="s">
        <v>12</v>
      </c>
      <c r="C177" s="1">
        <v>17.0</v>
      </c>
      <c r="D177" s="1" t="s">
        <v>10</v>
      </c>
      <c r="E177" s="1" t="s">
        <v>19</v>
      </c>
      <c r="F177" s="1">
        <v>5.0</v>
      </c>
      <c r="G177" s="1">
        <v>4.7</v>
      </c>
      <c r="I177" s="2">
        <v>176.0</v>
      </c>
      <c r="J177" s="2" t="str">
        <f t="shared" si="1"/>
        <v>Masculino</v>
      </c>
      <c r="K177" s="2">
        <v>17.0</v>
      </c>
      <c r="L177" s="2" t="s">
        <v>10</v>
      </c>
      <c r="M177" s="2" t="s">
        <v>19</v>
      </c>
      <c r="N177" s="2" t="str">
        <f>VLOOKUP(M177,Regiones!A:B,2,FALSE)</f>
        <v>Biobío</v>
      </c>
      <c r="O177" s="2">
        <v>5.0</v>
      </c>
      <c r="P177" s="3">
        <v>4.7</v>
      </c>
      <c r="Q177" s="4">
        <f t="shared" si="2"/>
        <v>4.85</v>
      </c>
    </row>
    <row r="178">
      <c r="A178" s="1">
        <v>177.0</v>
      </c>
      <c r="B178" s="1" t="s">
        <v>12</v>
      </c>
      <c r="C178" s="1">
        <v>15.0</v>
      </c>
      <c r="D178" s="1" t="s">
        <v>10</v>
      </c>
      <c r="E178" s="1" t="s">
        <v>20</v>
      </c>
      <c r="F178" s="1">
        <v>6.0</v>
      </c>
      <c r="G178" s="1">
        <v>5.8</v>
      </c>
      <c r="I178" s="2">
        <v>177.0</v>
      </c>
      <c r="J178" s="2" t="str">
        <f t="shared" si="1"/>
        <v>Masculino</v>
      </c>
      <c r="K178" s="2">
        <v>15.0</v>
      </c>
      <c r="L178" s="2" t="s">
        <v>10</v>
      </c>
      <c r="M178" s="2" t="s">
        <v>20</v>
      </c>
      <c r="N178" s="2" t="str">
        <f>VLOOKUP(M178,Regiones!A:B,2,FALSE)</f>
        <v>Valparaíso</v>
      </c>
      <c r="O178" s="2">
        <v>6.0</v>
      </c>
      <c r="P178" s="3">
        <v>5.8</v>
      </c>
      <c r="Q178" s="4">
        <f t="shared" si="2"/>
        <v>5.9</v>
      </c>
    </row>
    <row r="179">
      <c r="A179" s="1">
        <v>178.0</v>
      </c>
      <c r="B179" s="1" t="s">
        <v>12</v>
      </c>
      <c r="C179" s="1">
        <v>16.0</v>
      </c>
      <c r="D179" s="1" t="s">
        <v>13</v>
      </c>
      <c r="E179" s="1" t="s">
        <v>21</v>
      </c>
      <c r="F179" s="1">
        <v>4.8</v>
      </c>
      <c r="G179" s="1">
        <v>4.7</v>
      </c>
      <c r="I179" s="2">
        <v>178.0</v>
      </c>
      <c r="J179" s="2" t="str">
        <f t="shared" si="1"/>
        <v>Masculino</v>
      </c>
      <c r="K179" s="2">
        <v>16.0</v>
      </c>
      <c r="L179" s="2" t="s">
        <v>13</v>
      </c>
      <c r="M179" s="2" t="s">
        <v>21</v>
      </c>
      <c r="N179" s="2" t="str">
        <f>VLOOKUP(M179,Regiones!A:B,2,FALSE)</f>
        <v>O'Higgins</v>
      </c>
      <c r="O179" s="2">
        <v>4.8</v>
      </c>
      <c r="P179" s="3">
        <v>4.7</v>
      </c>
      <c r="Q179" s="4">
        <f t="shared" si="2"/>
        <v>4.75</v>
      </c>
    </row>
    <row r="180">
      <c r="A180" s="1">
        <v>179.0</v>
      </c>
      <c r="B180" s="1" t="s">
        <v>12</v>
      </c>
      <c r="C180" s="1">
        <v>18.0</v>
      </c>
      <c r="D180" s="1" t="s">
        <v>15</v>
      </c>
      <c r="E180" s="1" t="s">
        <v>22</v>
      </c>
      <c r="F180" s="1">
        <v>5.9</v>
      </c>
      <c r="G180" s="1">
        <v>5.7</v>
      </c>
      <c r="I180" s="2">
        <v>179.0</v>
      </c>
      <c r="J180" s="2" t="str">
        <f t="shared" si="1"/>
        <v>Masculino</v>
      </c>
      <c r="K180" s="2">
        <v>18.0</v>
      </c>
      <c r="L180" s="2" t="s">
        <v>15</v>
      </c>
      <c r="M180" s="2" t="s">
        <v>22</v>
      </c>
      <c r="N180" s="2" t="str">
        <f>VLOOKUP(M180,Regiones!A:B,2,FALSE)</f>
        <v>Los Lagos</v>
      </c>
      <c r="O180" s="2">
        <v>5.9</v>
      </c>
      <c r="P180" s="3">
        <v>5.7</v>
      </c>
      <c r="Q180" s="4">
        <f t="shared" si="2"/>
        <v>5.8</v>
      </c>
    </row>
    <row r="181">
      <c r="A181" s="1">
        <v>180.0</v>
      </c>
      <c r="B181" s="1" t="s">
        <v>9</v>
      </c>
      <c r="C181" s="1">
        <v>15.0</v>
      </c>
      <c r="D181" s="1" t="s">
        <v>13</v>
      </c>
      <c r="E181" s="1" t="s">
        <v>23</v>
      </c>
      <c r="F181" s="1">
        <v>5.8</v>
      </c>
      <c r="G181" s="1">
        <v>4.6</v>
      </c>
      <c r="I181" s="2">
        <v>180.0</v>
      </c>
      <c r="J181" s="2" t="str">
        <f t="shared" si="1"/>
        <v>Femenino</v>
      </c>
      <c r="K181" s="2">
        <v>15.0</v>
      </c>
      <c r="L181" s="2" t="s">
        <v>13</v>
      </c>
      <c r="M181" s="2" t="s">
        <v>23</v>
      </c>
      <c r="N181" s="2" t="str">
        <f>VLOOKUP(M181,Regiones!A:B,2,FALSE)</f>
        <v>Atacama</v>
      </c>
      <c r="O181" s="2">
        <v>5.8</v>
      </c>
      <c r="P181" s="3">
        <v>4.6</v>
      </c>
      <c r="Q181" s="4">
        <f t="shared" si="2"/>
        <v>5.2</v>
      </c>
    </row>
    <row r="182">
      <c r="A182" s="1">
        <v>181.0</v>
      </c>
      <c r="B182" s="1" t="s">
        <v>9</v>
      </c>
      <c r="C182" s="1">
        <v>17.0</v>
      </c>
      <c r="D182" s="1" t="s">
        <v>15</v>
      </c>
      <c r="E182" s="1" t="s">
        <v>11</v>
      </c>
      <c r="F182" s="1">
        <v>5.3</v>
      </c>
      <c r="G182" s="1">
        <v>4.6</v>
      </c>
      <c r="I182" s="2">
        <v>181.0</v>
      </c>
      <c r="J182" s="2" t="str">
        <f t="shared" si="1"/>
        <v>Femenino</v>
      </c>
      <c r="K182" s="2">
        <v>17.0</v>
      </c>
      <c r="L182" s="2" t="s">
        <v>15</v>
      </c>
      <c r="M182" s="2" t="s">
        <v>11</v>
      </c>
      <c r="N182" s="2" t="str">
        <f>VLOOKUP(M182,Regiones!A:B,2,FALSE)</f>
        <v>Metropolitana de Santiago</v>
      </c>
      <c r="O182" s="2">
        <v>5.3</v>
      </c>
      <c r="P182" s="3">
        <v>4.6</v>
      </c>
      <c r="Q182" s="4">
        <f t="shared" si="2"/>
        <v>4.95</v>
      </c>
    </row>
    <row r="183">
      <c r="A183" s="1">
        <v>182.0</v>
      </c>
      <c r="B183" s="1" t="s">
        <v>25</v>
      </c>
      <c r="C183" s="1">
        <v>18.0</v>
      </c>
      <c r="D183" s="1" t="s">
        <v>15</v>
      </c>
      <c r="E183" s="1" t="s">
        <v>14</v>
      </c>
      <c r="F183" s="1">
        <v>6.1</v>
      </c>
      <c r="G183" s="1">
        <v>5.6</v>
      </c>
      <c r="I183" s="2">
        <v>182.0</v>
      </c>
      <c r="J183" s="2" t="str">
        <f t="shared" si="1"/>
        <v>Masculino</v>
      </c>
      <c r="K183" s="2">
        <v>18.0</v>
      </c>
      <c r="L183" s="2" t="s">
        <v>15</v>
      </c>
      <c r="M183" s="2" t="s">
        <v>14</v>
      </c>
      <c r="N183" s="2" t="str">
        <f>VLOOKUP(M183,Regiones!A:B,2,FALSE)</f>
        <v>Valparaíso</v>
      </c>
      <c r="O183" s="2">
        <v>6.1</v>
      </c>
      <c r="P183" s="3">
        <v>5.6</v>
      </c>
      <c r="Q183" s="4">
        <f t="shared" si="2"/>
        <v>5.85</v>
      </c>
    </row>
    <row r="184">
      <c r="A184" s="1">
        <v>183.0</v>
      </c>
      <c r="B184" s="1" t="s">
        <v>12</v>
      </c>
      <c r="C184" s="1">
        <v>15.0</v>
      </c>
      <c r="D184" s="1" t="s">
        <v>13</v>
      </c>
      <c r="E184" s="1" t="s">
        <v>16</v>
      </c>
      <c r="F184" s="1">
        <v>5.9</v>
      </c>
      <c r="G184" s="1">
        <v>6.0</v>
      </c>
      <c r="I184" s="2">
        <v>183.0</v>
      </c>
      <c r="J184" s="2" t="str">
        <f t="shared" si="1"/>
        <v>Masculino</v>
      </c>
      <c r="K184" s="2">
        <v>15.0</v>
      </c>
      <c r="L184" s="2" t="s">
        <v>13</v>
      </c>
      <c r="M184" s="2" t="s">
        <v>16</v>
      </c>
      <c r="N184" s="2" t="str">
        <f>VLOOKUP(M184,Regiones!A:B,2,FALSE)</f>
        <v>Araucanía</v>
      </c>
      <c r="O184" s="2">
        <v>5.9</v>
      </c>
      <c r="P184" s="3">
        <v>6.0</v>
      </c>
      <c r="Q184" s="4">
        <f t="shared" si="2"/>
        <v>5.95</v>
      </c>
    </row>
    <row r="185">
      <c r="A185" s="1">
        <v>184.0</v>
      </c>
      <c r="B185" s="1" t="s">
        <v>9</v>
      </c>
      <c r="C185" s="1">
        <v>18.0</v>
      </c>
      <c r="D185" s="1" t="s">
        <v>13</v>
      </c>
      <c r="E185" s="1" t="s">
        <v>17</v>
      </c>
      <c r="F185" s="1">
        <v>5.3</v>
      </c>
      <c r="G185" s="1">
        <v>4.5</v>
      </c>
      <c r="I185" s="2">
        <v>184.0</v>
      </c>
      <c r="J185" s="2" t="str">
        <f t="shared" si="1"/>
        <v>Femenino</v>
      </c>
      <c r="K185" s="2">
        <v>18.0</v>
      </c>
      <c r="L185" s="2" t="s">
        <v>13</v>
      </c>
      <c r="M185" s="2" t="s">
        <v>17</v>
      </c>
      <c r="N185" s="2" t="str">
        <f>VLOOKUP(M185,Regiones!A:B,2,FALSE)</f>
        <v>Coquimbo</v>
      </c>
      <c r="O185" s="2">
        <v>5.3</v>
      </c>
      <c r="P185" s="3">
        <v>4.5</v>
      </c>
      <c r="Q185" s="4">
        <f t="shared" si="2"/>
        <v>4.9</v>
      </c>
    </row>
    <row r="186">
      <c r="A186" s="1">
        <v>185.0</v>
      </c>
      <c r="B186" s="1" t="s">
        <v>12</v>
      </c>
      <c r="C186" s="1">
        <v>18.0</v>
      </c>
      <c r="D186" s="1" t="s">
        <v>10</v>
      </c>
      <c r="E186" s="1" t="s">
        <v>18</v>
      </c>
      <c r="F186" s="1">
        <v>6.6</v>
      </c>
      <c r="G186" s="1">
        <v>6.3</v>
      </c>
      <c r="I186" s="2">
        <v>185.0</v>
      </c>
      <c r="J186" s="2" t="str">
        <f t="shared" si="1"/>
        <v>Masculino</v>
      </c>
      <c r="K186" s="2">
        <v>18.0</v>
      </c>
      <c r="L186" s="2" t="s">
        <v>10</v>
      </c>
      <c r="M186" s="2" t="s">
        <v>18</v>
      </c>
      <c r="N186" s="2" t="str">
        <f>VLOOKUP(M186,Regiones!A:B,2,FALSE)</f>
        <v>Antofagasta</v>
      </c>
      <c r="O186" s="2">
        <v>6.6</v>
      </c>
      <c r="P186" s="3">
        <v>6.3</v>
      </c>
      <c r="Q186" s="4">
        <f t="shared" si="2"/>
        <v>6.45</v>
      </c>
    </row>
    <row r="187">
      <c r="A187" s="1">
        <v>186.0</v>
      </c>
      <c r="B187" s="1" t="s">
        <v>9</v>
      </c>
      <c r="C187" s="1">
        <v>16.0</v>
      </c>
      <c r="D187" s="1" t="s">
        <v>10</v>
      </c>
      <c r="E187" s="1" t="s">
        <v>19</v>
      </c>
      <c r="F187" s="1">
        <v>5.6</v>
      </c>
      <c r="G187" s="1">
        <v>4.7</v>
      </c>
      <c r="I187" s="2">
        <v>186.0</v>
      </c>
      <c r="J187" s="2" t="str">
        <f t="shared" si="1"/>
        <v>Femenino</v>
      </c>
      <c r="K187" s="2">
        <v>16.0</v>
      </c>
      <c r="L187" s="2" t="s">
        <v>10</v>
      </c>
      <c r="M187" s="2" t="s">
        <v>19</v>
      </c>
      <c r="N187" s="2" t="str">
        <f>VLOOKUP(M187,Regiones!A:B,2,FALSE)</f>
        <v>Biobío</v>
      </c>
      <c r="O187" s="2">
        <v>5.6</v>
      </c>
      <c r="P187" s="3">
        <v>4.7</v>
      </c>
      <c r="Q187" s="4">
        <f t="shared" si="2"/>
        <v>5.15</v>
      </c>
    </row>
    <row r="188">
      <c r="A188" s="1">
        <v>187.0</v>
      </c>
      <c r="B188" s="1" t="s">
        <v>9</v>
      </c>
      <c r="C188" s="1">
        <v>17.0</v>
      </c>
      <c r="D188" s="1" t="s">
        <v>13</v>
      </c>
      <c r="E188" s="1" t="s">
        <v>20</v>
      </c>
      <c r="F188" s="1">
        <v>5.1</v>
      </c>
      <c r="G188" s="1">
        <v>4.5</v>
      </c>
      <c r="I188" s="2">
        <v>187.0</v>
      </c>
      <c r="J188" s="2" t="str">
        <f t="shared" si="1"/>
        <v>Femenino</v>
      </c>
      <c r="K188" s="2">
        <v>17.0</v>
      </c>
      <c r="L188" s="2" t="s">
        <v>13</v>
      </c>
      <c r="M188" s="2" t="s">
        <v>20</v>
      </c>
      <c r="N188" s="2" t="str">
        <f>VLOOKUP(M188,Regiones!A:B,2,FALSE)</f>
        <v>Valparaíso</v>
      </c>
      <c r="O188" s="2">
        <v>5.1</v>
      </c>
      <c r="P188" s="3">
        <v>4.5</v>
      </c>
      <c r="Q188" s="4">
        <f t="shared" si="2"/>
        <v>4.8</v>
      </c>
    </row>
    <row r="189">
      <c r="A189" s="1">
        <v>188.0</v>
      </c>
      <c r="B189" s="1" t="s">
        <v>12</v>
      </c>
      <c r="C189" s="1">
        <v>17.0</v>
      </c>
      <c r="D189" s="1" t="s">
        <v>13</v>
      </c>
      <c r="E189" s="1" t="s">
        <v>21</v>
      </c>
      <c r="F189" s="1">
        <v>5.8</v>
      </c>
      <c r="G189" s="1">
        <v>5.3</v>
      </c>
      <c r="I189" s="2">
        <v>188.0</v>
      </c>
      <c r="J189" s="2" t="str">
        <f t="shared" si="1"/>
        <v>Masculino</v>
      </c>
      <c r="K189" s="2">
        <v>17.0</v>
      </c>
      <c r="L189" s="2" t="s">
        <v>13</v>
      </c>
      <c r="M189" s="2" t="s">
        <v>21</v>
      </c>
      <c r="N189" s="2" t="str">
        <f>VLOOKUP(M189,Regiones!A:B,2,FALSE)</f>
        <v>O'Higgins</v>
      </c>
      <c r="O189" s="2">
        <v>5.8</v>
      </c>
      <c r="P189" s="3">
        <v>5.3</v>
      </c>
      <c r="Q189" s="4">
        <f t="shared" si="2"/>
        <v>5.55</v>
      </c>
    </row>
    <row r="190">
      <c r="A190" s="1">
        <v>189.0</v>
      </c>
      <c r="B190" s="1" t="s">
        <v>9</v>
      </c>
      <c r="C190" s="1">
        <v>15.0</v>
      </c>
      <c r="D190" s="1" t="s">
        <v>13</v>
      </c>
      <c r="E190" s="1" t="s">
        <v>22</v>
      </c>
      <c r="F190" s="1">
        <v>5.6</v>
      </c>
      <c r="G190" s="1">
        <v>5.1</v>
      </c>
      <c r="I190" s="2">
        <v>189.0</v>
      </c>
      <c r="J190" s="2" t="str">
        <f t="shared" si="1"/>
        <v>Femenino</v>
      </c>
      <c r="K190" s="2">
        <v>15.0</v>
      </c>
      <c r="L190" s="2" t="s">
        <v>13</v>
      </c>
      <c r="M190" s="2" t="s">
        <v>22</v>
      </c>
      <c r="N190" s="2" t="str">
        <f>VLOOKUP(M190,Regiones!A:B,2,FALSE)</f>
        <v>Los Lagos</v>
      </c>
      <c r="O190" s="2">
        <v>5.6</v>
      </c>
      <c r="P190" s="3">
        <v>5.1</v>
      </c>
      <c r="Q190" s="4">
        <f t="shared" si="2"/>
        <v>5.35</v>
      </c>
    </row>
    <row r="191">
      <c r="A191" s="1">
        <v>190.0</v>
      </c>
      <c r="B191" s="1" t="s">
        <v>9</v>
      </c>
      <c r="C191" s="1">
        <v>15.0</v>
      </c>
      <c r="D191" s="1" t="s">
        <v>10</v>
      </c>
      <c r="E191" s="1" t="s">
        <v>23</v>
      </c>
      <c r="F191" s="1">
        <v>5.6</v>
      </c>
      <c r="G191" s="1">
        <v>4.9</v>
      </c>
      <c r="I191" s="2">
        <v>190.0</v>
      </c>
      <c r="J191" s="2" t="str">
        <f t="shared" si="1"/>
        <v>Femenino</v>
      </c>
      <c r="K191" s="2">
        <v>15.0</v>
      </c>
      <c r="L191" s="2" t="s">
        <v>10</v>
      </c>
      <c r="M191" s="2" t="s">
        <v>23</v>
      </c>
      <c r="N191" s="2" t="str">
        <f>VLOOKUP(M191,Regiones!A:B,2,FALSE)</f>
        <v>Atacama</v>
      </c>
      <c r="O191" s="2">
        <v>5.6</v>
      </c>
      <c r="P191" s="3">
        <v>4.9</v>
      </c>
      <c r="Q191" s="4">
        <f t="shared" si="2"/>
        <v>5.25</v>
      </c>
    </row>
    <row r="192">
      <c r="A192" s="1">
        <v>191.0</v>
      </c>
      <c r="B192" s="1" t="s">
        <v>25</v>
      </c>
      <c r="C192" s="1">
        <v>15.0</v>
      </c>
      <c r="D192" s="1" t="s">
        <v>10</v>
      </c>
      <c r="E192" s="1" t="s">
        <v>11</v>
      </c>
      <c r="F192" s="1">
        <v>5.5</v>
      </c>
      <c r="G192" s="1">
        <v>5.0</v>
      </c>
      <c r="I192" s="2">
        <v>191.0</v>
      </c>
      <c r="J192" s="2" t="str">
        <f t="shared" si="1"/>
        <v>Masculino</v>
      </c>
      <c r="K192" s="2">
        <v>15.0</v>
      </c>
      <c r="L192" s="2" t="s">
        <v>10</v>
      </c>
      <c r="M192" s="2" t="s">
        <v>11</v>
      </c>
      <c r="N192" s="2" t="str">
        <f>VLOOKUP(M192,Regiones!A:B,2,FALSE)</f>
        <v>Metropolitana de Santiago</v>
      </c>
      <c r="O192" s="2">
        <v>5.5</v>
      </c>
      <c r="P192" s="3">
        <v>5.0</v>
      </c>
      <c r="Q192" s="4">
        <f t="shared" si="2"/>
        <v>5.25</v>
      </c>
    </row>
    <row r="193">
      <c r="A193" s="1">
        <v>192.0</v>
      </c>
      <c r="B193" s="1" t="s">
        <v>12</v>
      </c>
      <c r="C193" s="1">
        <v>15.0</v>
      </c>
      <c r="D193" s="1" t="s">
        <v>13</v>
      </c>
      <c r="E193" s="1" t="s">
        <v>14</v>
      </c>
      <c r="F193" s="1">
        <v>5.7</v>
      </c>
      <c r="G193" s="1">
        <v>5.8</v>
      </c>
      <c r="I193" s="2">
        <v>192.0</v>
      </c>
      <c r="J193" s="2" t="str">
        <f t="shared" si="1"/>
        <v>Masculino</v>
      </c>
      <c r="K193" s="2">
        <v>15.0</v>
      </c>
      <c r="L193" s="2" t="s">
        <v>13</v>
      </c>
      <c r="M193" s="2" t="s">
        <v>14</v>
      </c>
      <c r="N193" s="2" t="str">
        <f>VLOOKUP(M193,Regiones!A:B,2,FALSE)</f>
        <v>Valparaíso</v>
      </c>
      <c r="O193" s="2">
        <v>5.7</v>
      </c>
      <c r="P193" s="3">
        <v>5.8</v>
      </c>
      <c r="Q193" s="4">
        <f t="shared" si="2"/>
        <v>5.75</v>
      </c>
    </row>
    <row r="194">
      <c r="A194" s="1">
        <v>193.0</v>
      </c>
      <c r="B194" s="1" t="s">
        <v>12</v>
      </c>
      <c r="C194" s="1">
        <v>15.0</v>
      </c>
      <c r="D194" s="1" t="s">
        <v>10</v>
      </c>
      <c r="E194" s="1" t="s">
        <v>16</v>
      </c>
      <c r="F194" s="1">
        <v>6.2</v>
      </c>
      <c r="G194" s="1">
        <v>6.0</v>
      </c>
      <c r="I194" s="2">
        <v>193.0</v>
      </c>
      <c r="J194" s="2" t="str">
        <f t="shared" si="1"/>
        <v>Masculino</v>
      </c>
      <c r="K194" s="2">
        <v>15.0</v>
      </c>
      <c r="L194" s="2" t="s">
        <v>10</v>
      </c>
      <c r="M194" s="2" t="s">
        <v>16</v>
      </c>
      <c r="N194" s="2" t="str">
        <f>VLOOKUP(M194,Regiones!A:B,2,FALSE)</f>
        <v>Araucanía</v>
      </c>
      <c r="O194" s="2">
        <v>6.2</v>
      </c>
      <c r="P194" s="3">
        <v>6.0</v>
      </c>
      <c r="Q194" s="4">
        <f t="shared" si="2"/>
        <v>6.1</v>
      </c>
    </row>
    <row r="195">
      <c r="A195" s="1">
        <v>194.0</v>
      </c>
      <c r="B195" s="1" t="s">
        <v>12</v>
      </c>
      <c r="C195" s="1">
        <v>15.0</v>
      </c>
      <c r="D195" s="1" t="s">
        <v>15</v>
      </c>
      <c r="E195" s="1" t="s">
        <v>17</v>
      </c>
      <c r="F195" s="1">
        <v>4.8</v>
      </c>
      <c r="G195" s="1">
        <v>4.9</v>
      </c>
      <c r="I195" s="2">
        <v>194.0</v>
      </c>
      <c r="J195" s="2" t="str">
        <f t="shared" si="1"/>
        <v>Masculino</v>
      </c>
      <c r="K195" s="2">
        <v>15.0</v>
      </c>
      <c r="L195" s="2" t="s">
        <v>15</v>
      </c>
      <c r="M195" s="2" t="s">
        <v>17</v>
      </c>
      <c r="N195" s="2" t="str">
        <f>VLOOKUP(M195,Regiones!A:B,2,FALSE)</f>
        <v>Coquimbo</v>
      </c>
      <c r="O195" s="2">
        <v>4.8</v>
      </c>
      <c r="P195" s="3">
        <v>4.9</v>
      </c>
      <c r="Q195" s="4">
        <f t="shared" si="2"/>
        <v>4.85</v>
      </c>
    </row>
    <row r="196">
      <c r="A196" s="1">
        <v>195.0</v>
      </c>
      <c r="B196" s="1" t="s">
        <v>12</v>
      </c>
      <c r="C196" s="1">
        <v>16.0</v>
      </c>
      <c r="D196" s="1" t="s">
        <v>13</v>
      </c>
      <c r="E196" s="1" t="s">
        <v>18</v>
      </c>
      <c r="F196" s="1">
        <v>6.9</v>
      </c>
      <c r="G196" s="1">
        <v>6.7</v>
      </c>
      <c r="I196" s="2">
        <v>195.0</v>
      </c>
      <c r="J196" s="2" t="str">
        <f t="shared" si="1"/>
        <v>Masculino</v>
      </c>
      <c r="K196" s="2">
        <v>16.0</v>
      </c>
      <c r="L196" s="2" t="s">
        <v>13</v>
      </c>
      <c r="M196" s="2" t="s">
        <v>18</v>
      </c>
      <c r="N196" s="2" t="str">
        <f>VLOOKUP(M196,Regiones!A:B,2,FALSE)</f>
        <v>Antofagasta</v>
      </c>
      <c r="O196" s="2">
        <v>6.9</v>
      </c>
      <c r="P196" s="3">
        <v>6.7</v>
      </c>
      <c r="Q196" s="4">
        <f t="shared" si="2"/>
        <v>6.8</v>
      </c>
    </row>
    <row r="197">
      <c r="A197" s="1">
        <v>196.0</v>
      </c>
      <c r="B197" s="1" t="s">
        <v>9</v>
      </c>
      <c r="C197" s="1">
        <v>18.0</v>
      </c>
      <c r="D197" s="1" t="s">
        <v>15</v>
      </c>
      <c r="E197" s="1" t="s">
        <v>19</v>
      </c>
      <c r="F197" s="1">
        <v>5.0</v>
      </c>
      <c r="G197" s="1">
        <v>3.9</v>
      </c>
      <c r="I197" s="2">
        <v>196.0</v>
      </c>
      <c r="J197" s="2" t="str">
        <f t="shared" si="1"/>
        <v>Femenino</v>
      </c>
      <c r="K197" s="2">
        <v>18.0</v>
      </c>
      <c r="L197" s="2" t="s">
        <v>15</v>
      </c>
      <c r="M197" s="2" t="s">
        <v>19</v>
      </c>
      <c r="N197" s="2" t="str">
        <f>VLOOKUP(M197,Regiones!A:B,2,FALSE)</f>
        <v>Biobío</v>
      </c>
      <c r="O197" s="2">
        <v>5.0</v>
      </c>
      <c r="P197" s="3">
        <v>3.9</v>
      </c>
      <c r="Q197" s="4">
        <f t="shared" si="2"/>
        <v>4.45</v>
      </c>
    </row>
    <row r="198">
      <c r="A198" s="1">
        <v>197.0</v>
      </c>
      <c r="B198" s="1" t="s">
        <v>9</v>
      </c>
      <c r="C198" s="1">
        <v>16.0</v>
      </c>
      <c r="D198" s="1" t="s">
        <v>15</v>
      </c>
      <c r="E198" s="1" t="s">
        <v>20</v>
      </c>
      <c r="F198" s="1">
        <v>5.6</v>
      </c>
      <c r="G198" s="1">
        <v>5.1</v>
      </c>
      <c r="I198" s="2">
        <v>197.0</v>
      </c>
      <c r="J198" s="2" t="str">
        <f t="shared" si="1"/>
        <v>Femenino</v>
      </c>
      <c r="K198" s="2">
        <v>16.0</v>
      </c>
      <c r="L198" s="2" t="s">
        <v>15</v>
      </c>
      <c r="M198" s="2" t="s">
        <v>20</v>
      </c>
      <c r="N198" s="2" t="str">
        <f>VLOOKUP(M198,Regiones!A:B,2,FALSE)</f>
        <v>Valparaíso</v>
      </c>
      <c r="O198" s="2">
        <v>5.6</v>
      </c>
      <c r="P198" s="3">
        <v>5.1</v>
      </c>
      <c r="Q198" s="4">
        <f t="shared" si="2"/>
        <v>5.35</v>
      </c>
    </row>
    <row r="199">
      <c r="A199" s="1">
        <v>198.0</v>
      </c>
      <c r="B199" s="1" t="s">
        <v>9</v>
      </c>
      <c r="C199" s="1">
        <v>16.0</v>
      </c>
      <c r="D199" s="1" t="s">
        <v>13</v>
      </c>
      <c r="E199" s="1" t="s">
        <v>21</v>
      </c>
      <c r="F199" s="1">
        <v>5.1</v>
      </c>
      <c r="G199" s="1">
        <v>4.3</v>
      </c>
      <c r="I199" s="2">
        <v>198.0</v>
      </c>
      <c r="J199" s="2" t="str">
        <f t="shared" si="1"/>
        <v>Femenino</v>
      </c>
      <c r="K199" s="2">
        <v>16.0</v>
      </c>
      <c r="L199" s="2" t="s">
        <v>13</v>
      </c>
      <c r="M199" s="2" t="s">
        <v>21</v>
      </c>
      <c r="N199" s="2" t="str">
        <f>VLOOKUP(M199,Regiones!A:B,2,FALSE)</f>
        <v>O'Higgins</v>
      </c>
      <c r="O199" s="2">
        <v>5.1</v>
      </c>
      <c r="P199" s="3">
        <v>4.3</v>
      </c>
      <c r="Q199" s="4">
        <f t="shared" si="2"/>
        <v>4.7</v>
      </c>
    </row>
    <row r="200">
      <c r="A200" s="1">
        <v>199.0</v>
      </c>
      <c r="B200" s="1" t="s">
        <v>25</v>
      </c>
      <c r="C200" s="1">
        <v>18.0</v>
      </c>
      <c r="D200" s="1" t="s">
        <v>10</v>
      </c>
      <c r="E200" s="1" t="s">
        <v>22</v>
      </c>
      <c r="F200" s="1">
        <v>6.4</v>
      </c>
      <c r="G200" s="1">
        <v>6.1</v>
      </c>
      <c r="I200" s="2">
        <v>199.0</v>
      </c>
      <c r="J200" s="2" t="str">
        <f t="shared" si="1"/>
        <v>Masculino</v>
      </c>
      <c r="K200" s="2">
        <v>18.0</v>
      </c>
      <c r="L200" s="2" t="s">
        <v>10</v>
      </c>
      <c r="M200" s="2" t="s">
        <v>22</v>
      </c>
      <c r="N200" s="2" t="str">
        <f>VLOOKUP(M200,Regiones!A:B,2,FALSE)</f>
        <v>Los Lagos</v>
      </c>
      <c r="O200" s="2">
        <v>6.4</v>
      </c>
      <c r="P200" s="3">
        <v>6.1</v>
      </c>
      <c r="Q200" s="4">
        <f t="shared" si="2"/>
        <v>6.25</v>
      </c>
    </row>
    <row r="201">
      <c r="A201" s="1">
        <v>200.0</v>
      </c>
      <c r="B201" s="1" t="s">
        <v>9</v>
      </c>
      <c r="C201" s="1">
        <v>15.0</v>
      </c>
      <c r="D201" s="1" t="s">
        <v>13</v>
      </c>
      <c r="E201" s="1" t="s">
        <v>23</v>
      </c>
      <c r="F201" s="1">
        <v>5.6</v>
      </c>
      <c r="G201" s="1">
        <v>4.5</v>
      </c>
      <c r="I201" s="2">
        <v>200.0</v>
      </c>
      <c r="J201" s="2" t="str">
        <f t="shared" si="1"/>
        <v>Femenino</v>
      </c>
      <c r="K201" s="2">
        <v>15.0</v>
      </c>
      <c r="L201" s="2" t="s">
        <v>13</v>
      </c>
      <c r="M201" s="2" t="s">
        <v>23</v>
      </c>
      <c r="N201" s="2" t="str">
        <f>VLOOKUP(M201,Regiones!A:B,2,FALSE)</f>
        <v>Atacama</v>
      </c>
      <c r="O201" s="2">
        <v>5.6</v>
      </c>
      <c r="P201" s="3">
        <v>4.5</v>
      </c>
      <c r="Q201" s="4">
        <f t="shared" si="2"/>
        <v>5.05</v>
      </c>
    </row>
    <row r="202">
      <c r="A202" s="1">
        <v>201.0</v>
      </c>
      <c r="B202" s="1" t="s">
        <v>12</v>
      </c>
      <c r="C202" s="1">
        <v>16.0</v>
      </c>
      <c r="D202" s="1" t="s">
        <v>10</v>
      </c>
      <c r="E202" s="1" t="s">
        <v>11</v>
      </c>
      <c r="F202" s="1">
        <v>5.4</v>
      </c>
      <c r="G202" s="1">
        <v>5.6</v>
      </c>
      <c r="I202" s="2">
        <v>201.0</v>
      </c>
      <c r="J202" s="2" t="str">
        <f t="shared" si="1"/>
        <v>Masculino</v>
      </c>
      <c r="K202" s="2">
        <v>16.0</v>
      </c>
      <c r="L202" s="2" t="s">
        <v>10</v>
      </c>
      <c r="M202" s="2" t="s">
        <v>11</v>
      </c>
      <c r="N202" s="2" t="str">
        <f>VLOOKUP(M202,Regiones!A:B,2,FALSE)</f>
        <v>Metropolitana de Santiago</v>
      </c>
      <c r="O202" s="2">
        <v>5.4</v>
      </c>
      <c r="P202" s="3">
        <v>5.6</v>
      </c>
      <c r="Q202" s="4">
        <f t="shared" si="2"/>
        <v>5.5</v>
      </c>
    </row>
    <row r="203">
      <c r="A203" s="1">
        <v>202.0</v>
      </c>
      <c r="B203" s="1" t="s">
        <v>9</v>
      </c>
      <c r="C203" s="1">
        <v>16.0</v>
      </c>
      <c r="D203" s="1" t="s">
        <v>13</v>
      </c>
      <c r="E203" s="1" t="s">
        <v>14</v>
      </c>
      <c r="F203" s="1">
        <v>6.2</v>
      </c>
      <c r="G203" s="1">
        <v>4.9</v>
      </c>
      <c r="I203" s="2">
        <v>202.0</v>
      </c>
      <c r="J203" s="2" t="str">
        <f t="shared" si="1"/>
        <v>Femenino</v>
      </c>
      <c r="K203" s="2">
        <v>16.0</v>
      </c>
      <c r="L203" s="2" t="s">
        <v>13</v>
      </c>
      <c r="M203" s="2" t="s">
        <v>14</v>
      </c>
      <c r="N203" s="2" t="str">
        <f>VLOOKUP(M203,Regiones!A:B,2,FALSE)</f>
        <v>Valparaíso</v>
      </c>
      <c r="O203" s="2">
        <v>6.2</v>
      </c>
      <c r="P203" s="3">
        <v>4.9</v>
      </c>
      <c r="Q203" s="4">
        <f t="shared" si="2"/>
        <v>5.55</v>
      </c>
    </row>
    <row r="204">
      <c r="A204" s="1">
        <v>203.0</v>
      </c>
      <c r="B204" s="1" t="s">
        <v>9</v>
      </c>
      <c r="C204" s="1">
        <v>16.0</v>
      </c>
      <c r="D204" s="1" t="s">
        <v>10</v>
      </c>
      <c r="E204" s="1" t="s">
        <v>16</v>
      </c>
      <c r="F204" s="1">
        <v>6.2</v>
      </c>
      <c r="G204" s="1">
        <v>5.0</v>
      </c>
      <c r="I204" s="2">
        <v>203.0</v>
      </c>
      <c r="J204" s="2" t="str">
        <f t="shared" si="1"/>
        <v>Femenino</v>
      </c>
      <c r="K204" s="2">
        <v>16.0</v>
      </c>
      <c r="L204" s="2" t="s">
        <v>10</v>
      </c>
      <c r="M204" s="2" t="s">
        <v>16</v>
      </c>
      <c r="N204" s="2" t="str">
        <f>VLOOKUP(M204,Regiones!A:B,2,FALSE)</f>
        <v>Araucanía</v>
      </c>
      <c r="O204" s="2">
        <v>6.2</v>
      </c>
      <c r="P204" s="3">
        <v>5.0</v>
      </c>
      <c r="Q204" s="4">
        <f t="shared" si="2"/>
        <v>5.6</v>
      </c>
    </row>
    <row r="205">
      <c r="A205" s="1">
        <v>204.0</v>
      </c>
      <c r="B205" s="1" t="s">
        <v>9</v>
      </c>
      <c r="C205" s="1">
        <v>18.0</v>
      </c>
      <c r="D205" s="1" t="s">
        <v>13</v>
      </c>
      <c r="E205" s="1" t="s">
        <v>17</v>
      </c>
      <c r="F205" s="1">
        <v>5.1</v>
      </c>
      <c r="G205" s="1">
        <v>4.7</v>
      </c>
      <c r="I205" s="2">
        <v>204.0</v>
      </c>
      <c r="J205" s="2" t="str">
        <f t="shared" si="1"/>
        <v>Femenino</v>
      </c>
      <c r="K205" s="2">
        <v>18.0</v>
      </c>
      <c r="L205" s="2" t="s">
        <v>13</v>
      </c>
      <c r="M205" s="2" t="s">
        <v>17</v>
      </c>
      <c r="N205" s="2" t="str">
        <f>VLOOKUP(M205,Regiones!A:B,2,FALSE)</f>
        <v>Coquimbo</v>
      </c>
      <c r="O205" s="2">
        <v>5.1</v>
      </c>
      <c r="P205" s="3">
        <v>4.7</v>
      </c>
      <c r="Q205" s="4">
        <f t="shared" si="2"/>
        <v>4.9</v>
      </c>
    </row>
    <row r="206">
      <c r="A206" s="1">
        <v>205.0</v>
      </c>
      <c r="B206" s="1" t="s">
        <v>12</v>
      </c>
      <c r="C206" s="1">
        <v>16.0</v>
      </c>
      <c r="D206" s="1" t="s">
        <v>13</v>
      </c>
      <c r="E206" s="1" t="s">
        <v>18</v>
      </c>
      <c r="F206" s="1">
        <v>6.9</v>
      </c>
      <c r="G206" s="1">
        <v>6.0</v>
      </c>
      <c r="I206" s="2">
        <v>205.0</v>
      </c>
      <c r="J206" s="2" t="str">
        <f t="shared" si="1"/>
        <v>Masculino</v>
      </c>
      <c r="K206" s="2">
        <v>16.0</v>
      </c>
      <c r="L206" s="2" t="s">
        <v>13</v>
      </c>
      <c r="M206" s="2" t="s">
        <v>18</v>
      </c>
      <c r="N206" s="2" t="str">
        <f>VLOOKUP(M206,Regiones!A:B,2,FALSE)</f>
        <v>Antofagasta</v>
      </c>
      <c r="O206" s="2">
        <v>6.9</v>
      </c>
      <c r="P206" s="3">
        <v>6.0</v>
      </c>
      <c r="Q206" s="4">
        <f t="shared" si="2"/>
        <v>6.45</v>
      </c>
    </row>
    <row r="207">
      <c r="A207" s="1">
        <v>206.0</v>
      </c>
      <c r="B207" s="1" t="s">
        <v>9</v>
      </c>
      <c r="C207" s="1">
        <v>18.0</v>
      </c>
      <c r="D207" s="1" t="s">
        <v>10</v>
      </c>
      <c r="E207" s="1" t="s">
        <v>19</v>
      </c>
      <c r="F207" s="1">
        <v>5.8</v>
      </c>
      <c r="G207" s="1">
        <v>4.7</v>
      </c>
      <c r="I207" s="2">
        <v>206.0</v>
      </c>
      <c r="J207" s="2" t="str">
        <f t="shared" si="1"/>
        <v>Femenino</v>
      </c>
      <c r="K207" s="2">
        <v>18.0</v>
      </c>
      <c r="L207" s="2" t="s">
        <v>10</v>
      </c>
      <c r="M207" s="2" t="s">
        <v>19</v>
      </c>
      <c r="N207" s="2" t="str">
        <f>VLOOKUP(M207,Regiones!A:B,2,FALSE)</f>
        <v>Biobío</v>
      </c>
      <c r="O207" s="2">
        <v>5.8</v>
      </c>
      <c r="P207" s="3">
        <v>4.7</v>
      </c>
      <c r="Q207" s="4">
        <f t="shared" si="2"/>
        <v>5.25</v>
      </c>
    </row>
    <row r="208">
      <c r="A208" s="1">
        <v>207.0</v>
      </c>
      <c r="B208" s="1" t="s">
        <v>12</v>
      </c>
      <c r="C208" s="1">
        <v>16.0</v>
      </c>
      <c r="D208" s="1" t="s">
        <v>10</v>
      </c>
      <c r="E208" s="1" t="s">
        <v>20</v>
      </c>
      <c r="F208" s="1">
        <v>6.4</v>
      </c>
      <c r="G208" s="1">
        <v>5.5</v>
      </c>
      <c r="I208" s="2">
        <v>207.0</v>
      </c>
      <c r="J208" s="2" t="str">
        <f t="shared" si="1"/>
        <v>Masculino</v>
      </c>
      <c r="K208" s="2">
        <v>16.0</v>
      </c>
      <c r="L208" s="2" t="s">
        <v>10</v>
      </c>
      <c r="M208" s="2" t="s">
        <v>20</v>
      </c>
      <c r="N208" s="2" t="str">
        <f>VLOOKUP(M208,Regiones!A:B,2,FALSE)</f>
        <v>Valparaíso</v>
      </c>
      <c r="O208" s="2">
        <v>6.4</v>
      </c>
      <c r="P208" s="3">
        <v>5.5</v>
      </c>
      <c r="Q208" s="4">
        <f t="shared" si="2"/>
        <v>5.95</v>
      </c>
    </row>
    <row r="209">
      <c r="A209" s="1">
        <v>208.0</v>
      </c>
      <c r="B209" s="1" t="s">
        <v>9</v>
      </c>
      <c r="C209" s="1">
        <v>15.0</v>
      </c>
      <c r="D209" s="1" t="s">
        <v>13</v>
      </c>
      <c r="E209" s="1" t="s">
        <v>21</v>
      </c>
      <c r="F209" s="1">
        <v>6.1</v>
      </c>
      <c r="G209" s="1">
        <v>5.1</v>
      </c>
      <c r="I209" s="2">
        <v>208.0</v>
      </c>
      <c r="J209" s="2" t="str">
        <f t="shared" si="1"/>
        <v>Femenino</v>
      </c>
      <c r="K209" s="2">
        <v>15.0</v>
      </c>
      <c r="L209" s="2" t="s">
        <v>13</v>
      </c>
      <c r="M209" s="2" t="s">
        <v>21</v>
      </c>
      <c r="N209" s="2" t="str">
        <f>VLOOKUP(M209,Regiones!A:B,2,FALSE)</f>
        <v>O'Higgins</v>
      </c>
      <c r="O209" s="2">
        <v>6.1</v>
      </c>
      <c r="P209" s="3">
        <v>5.1</v>
      </c>
      <c r="Q209" s="4">
        <f t="shared" si="2"/>
        <v>5.6</v>
      </c>
    </row>
    <row r="210">
      <c r="A210" s="1">
        <v>209.0</v>
      </c>
      <c r="B210" s="1" t="s">
        <v>12</v>
      </c>
      <c r="C210" s="1">
        <v>18.0</v>
      </c>
      <c r="D210" s="1" t="s">
        <v>10</v>
      </c>
      <c r="E210" s="1" t="s">
        <v>22</v>
      </c>
      <c r="F210" s="1">
        <v>5.1</v>
      </c>
      <c r="G210" s="1">
        <v>5.2</v>
      </c>
      <c r="I210" s="2">
        <v>209.0</v>
      </c>
      <c r="J210" s="2" t="str">
        <f t="shared" si="1"/>
        <v>Masculino</v>
      </c>
      <c r="K210" s="2">
        <v>18.0</v>
      </c>
      <c r="L210" s="2" t="s">
        <v>10</v>
      </c>
      <c r="M210" s="2" t="s">
        <v>22</v>
      </c>
      <c r="N210" s="2" t="str">
        <f>VLOOKUP(M210,Regiones!A:B,2,FALSE)</f>
        <v>Los Lagos</v>
      </c>
      <c r="O210" s="2">
        <v>5.1</v>
      </c>
      <c r="P210" s="3">
        <v>5.2</v>
      </c>
      <c r="Q210" s="4">
        <f t="shared" si="2"/>
        <v>5.15</v>
      </c>
    </row>
    <row r="211">
      <c r="A211" s="1">
        <v>210.0</v>
      </c>
      <c r="B211" s="1" t="s">
        <v>9</v>
      </c>
      <c r="C211" s="1">
        <v>16.0</v>
      </c>
      <c r="D211" s="1" t="s">
        <v>10</v>
      </c>
      <c r="E211" s="1" t="s">
        <v>23</v>
      </c>
      <c r="F211" s="1">
        <v>4.8</v>
      </c>
      <c r="G211" s="1">
        <v>4.0</v>
      </c>
      <c r="I211" s="2">
        <v>210.0</v>
      </c>
      <c r="J211" s="2" t="str">
        <f t="shared" si="1"/>
        <v>Femenino</v>
      </c>
      <c r="K211" s="2">
        <v>16.0</v>
      </c>
      <c r="L211" s="2" t="s">
        <v>10</v>
      </c>
      <c r="M211" s="2" t="s">
        <v>23</v>
      </c>
      <c r="N211" s="2" t="str">
        <f>VLOOKUP(M211,Regiones!A:B,2,FALSE)</f>
        <v>Atacama</v>
      </c>
      <c r="O211" s="2">
        <v>4.8</v>
      </c>
      <c r="P211" s="3">
        <v>4.0</v>
      </c>
      <c r="Q211" s="4">
        <f t="shared" si="2"/>
        <v>4.4</v>
      </c>
    </row>
    <row r="212">
      <c r="A212" s="1">
        <v>211.0</v>
      </c>
      <c r="B212" s="1" t="s">
        <v>9</v>
      </c>
      <c r="C212" s="1">
        <v>18.0</v>
      </c>
      <c r="D212" s="1" t="s">
        <v>13</v>
      </c>
      <c r="E212" s="1" t="s">
        <v>11</v>
      </c>
      <c r="F212" s="1">
        <v>5.0</v>
      </c>
      <c r="G212" s="1">
        <v>3.9</v>
      </c>
      <c r="I212" s="2">
        <v>211.0</v>
      </c>
      <c r="J212" s="2" t="str">
        <f t="shared" si="1"/>
        <v>Femenino</v>
      </c>
      <c r="K212" s="2">
        <v>18.0</v>
      </c>
      <c r="L212" s="2" t="s">
        <v>13</v>
      </c>
      <c r="M212" s="2" t="s">
        <v>11</v>
      </c>
      <c r="N212" s="2" t="str">
        <f>VLOOKUP(M212,Regiones!A:B,2,FALSE)</f>
        <v>Metropolitana de Santiago</v>
      </c>
      <c r="O212" s="2">
        <v>5.0</v>
      </c>
      <c r="P212" s="3">
        <v>3.9</v>
      </c>
      <c r="Q212" s="4">
        <f t="shared" si="2"/>
        <v>4.45</v>
      </c>
    </row>
    <row r="213">
      <c r="A213" s="1">
        <v>212.0</v>
      </c>
      <c r="B213" s="1" t="s">
        <v>9</v>
      </c>
      <c r="C213" s="1">
        <v>18.0</v>
      </c>
      <c r="D213" s="1" t="s">
        <v>13</v>
      </c>
      <c r="E213" s="1" t="s">
        <v>14</v>
      </c>
      <c r="F213" s="1">
        <v>5.8</v>
      </c>
      <c r="G213" s="1">
        <v>4.8</v>
      </c>
      <c r="I213" s="2">
        <v>212.0</v>
      </c>
      <c r="J213" s="2" t="str">
        <f t="shared" si="1"/>
        <v>Femenino</v>
      </c>
      <c r="K213" s="2">
        <v>18.0</v>
      </c>
      <c r="L213" s="2" t="s">
        <v>13</v>
      </c>
      <c r="M213" s="2" t="s">
        <v>14</v>
      </c>
      <c r="N213" s="2" t="str">
        <f>VLOOKUP(M213,Regiones!A:B,2,FALSE)</f>
        <v>Valparaíso</v>
      </c>
      <c r="O213" s="2">
        <v>5.8</v>
      </c>
      <c r="P213" s="3">
        <v>4.8</v>
      </c>
      <c r="Q213" s="4">
        <f t="shared" si="2"/>
        <v>5.3</v>
      </c>
    </row>
    <row r="214">
      <c r="A214" s="1">
        <v>213.0</v>
      </c>
      <c r="B214" s="1" t="s">
        <v>12</v>
      </c>
      <c r="C214" s="1">
        <v>18.0</v>
      </c>
      <c r="D214" s="1" t="s">
        <v>13</v>
      </c>
      <c r="E214" s="1" t="s">
        <v>16</v>
      </c>
      <c r="F214" s="1">
        <v>6.1</v>
      </c>
      <c r="G214" s="1">
        <v>5.7</v>
      </c>
      <c r="I214" s="2">
        <v>213.0</v>
      </c>
      <c r="J214" s="2" t="str">
        <f t="shared" si="1"/>
        <v>Masculino</v>
      </c>
      <c r="K214" s="2">
        <v>18.0</v>
      </c>
      <c r="L214" s="2" t="s">
        <v>13</v>
      </c>
      <c r="M214" s="2" t="s">
        <v>16</v>
      </c>
      <c r="N214" s="2" t="str">
        <f>VLOOKUP(M214,Regiones!A:B,2,FALSE)</f>
        <v>Araucanía</v>
      </c>
      <c r="O214" s="2">
        <v>6.1</v>
      </c>
      <c r="P214" s="3">
        <v>5.7</v>
      </c>
      <c r="Q214" s="4">
        <f t="shared" si="2"/>
        <v>5.9</v>
      </c>
    </row>
    <row r="215">
      <c r="A215" s="1">
        <v>214.0</v>
      </c>
      <c r="B215" s="1" t="s">
        <v>12</v>
      </c>
      <c r="C215" s="1">
        <v>15.0</v>
      </c>
      <c r="D215" s="1" t="s">
        <v>10</v>
      </c>
      <c r="E215" s="1" t="s">
        <v>17</v>
      </c>
      <c r="F215" s="1">
        <v>5.2</v>
      </c>
      <c r="G215" s="1">
        <v>4.7</v>
      </c>
      <c r="I215" s="2">
        <v>214.0</v>
      </c>
      <c r="J215" s="2" t="str">
        <f t="shared" si="1"/>
        <v>Masculino</v>
      </c>
      <c r="K215" s="2">
        <v>15.0</v>
      </c>
      <c r="L215" s="2" t="s">
        <v>10</v>
      </c>
      <c r="M215" s="2" t="s">
        <v>17</v>
      </c>
      <c r="N215" s="2" t="str">
        <f>VLOOKUP(M215,Regiones!A:B,2,FALSE)</f>
        <v>Coquimbo</v>
      </c>
      <c r="O215" s="2">
        <v>5.2</v>
      </c>
      <c r="P215" s="3">
        <v>4.7</v>
      </c>
      <c r="Q215" s="4">
        <f t="shared" si="2"/>
        <v>4.95</v>
      </c>
    </row>
    <row r="216">
      <c r="A216" s="1">
        <v>215.0</v>
      </c>
      <c r="B216" s="1" t="s">
        <v>12</v>
      </c>
      <c r="C216" s="1">
        <v>16.0</v>
      </c>
      <c r="D216" s="1" t="s">
        <v>10</v>
      </c>
      <c r="E216" s="1" t="s">
        <v>18</v>
      </c>
      <c r="F216" s="1">
        <v>6.2</v>
      </c>
      <c r="G216" s="1">
        <v>6.5</v>
      </c>
      <c r="I216" s="2">
        <v>215.0</v>
      </c>
      <c r="J216" s="2" t="str">
        <f t="shared" si="1"/>
        <v>Masculino</v>
      </c>
      <c r="K216" s="2">
        <v>16.0</v>
      </c>
      <c r="L216" s="2" t="s">
        <v>10</v>
      </c>
      <c r="M216" s="2" t="s">
        <v>18</v>
      </c>
      <c r="N216" s="2" t="str">
        <f>VLOOKUP(M216,Regiones!A:B,2,FALSE)</f>
        <v>Antofagasta</v>
      </c>
      <c r="O216" s="2">
        <v>6.2</v>
      </c>
      <c r="P216" s="3">
        <v>6.5</v>
      </c>
      <c r="Q216" s="4">
        <f t="shared" si="2"/>
        <v>6.35</v>
      </c>
    </row>
    <row r="217">
      <c r="A217" s="1">
        <v>216.0</v>
      </c>
      <c r="B217" s="1" t="s">
        <v>9</v>
      </c>
      <c r="C217" s="1">
        <v>18.0</v>
      </c>
      <c r="D217" s="1" t="s">
        <v>15</v>
      </c>
      <c r="E217" s="1" t="s">
        <v>19</v>
      </c>
      <c r="F217" s="1">
        <v>5.5</v>
      </c>
      <c r="G217" s="1">
        <v>5.0</v>
      </c>
      <c r="I217" s="2">
        <v>216.0</v>
      </c>
      <c r="J217" s="2" t="str">
        <f t="shared" si="1"/>
        <v>Femenino</v>
      </c>
      <c r="K217" s="2">
        <v>18.0</v>
      </c>
      <c r="L217" s="2" t="s">
        <v>15</v>
      </c>
      <c r="M217" s="2" t="s">
        <v>19</v>
      </c>
      <c r="N217" s="2" t="str">
        <f>VLOOKUP(M217,Regiones!A:B,2,FALSE)</f>
        <v>Biobío</v>
      </c>
      <c r="O217" s="2">
        <v>5.5</v>
      </c>
      <c r="P217" s="3">
        <v>5.0</v>
      </c>
      <c r="Q217" s="4">
        <f t="shared" si="2"/>
        <v>5.25</v>
      </c>
    </row>
    <row r="218">
      <c r="A218" s="1">
        <v>217.0</v>
      </c>
      <c r="B218" s="1" t="s">
        <v>12</v>
      </c>
      <c r="C218" s="1">
        <v>15.0</v>
      </c>
      <c r="D218" s="1" t="s">
        <v>15</v>
      </c>
      <c r="E218" s="1" t="s">
        <v>20</v>
      </c>
      <c r="F218" s="1">
        <v>5.2</v>
      </c>
      <c r="G218" s="1">
        <v>4.5</v>
      </c>
      <c r="I218" s="2">
        <v>217.0</v>
      </c>
      <c r="J218" s="2" t="str">
        <f t="shared" si="1"/>
        <v>Masculino</v>
      </c>
      <c r="K218" s="2">
        <v>15.0</v>
      </c>
      <c r="L218" s="2" t="s">
        <v>15</v>
      </c>
      <c r="M218" s="2" t="s">
        <v>20</v>
      </c>
      <c r="N218" s="2" t="str">
        <f>VLOOKUP(M218,Regiones!A:B,2,FALSE)</f>
        <v>Valparaíso</v>
      </c>
      <c r="O218" s="2">
        <v>5.2</v>
      </c>
      <c r="P218" s="3">
        <v>4.5</v>
      </c>
      <c r="Q218" s="4">
        <f t="shared" si="2"/>
        <v>4.85</v>
      </c>
    </row>
    <row r="219">
      <c r="A219" s="1">
        <v>218.0</v>
      </c>
      <c r="B219" s="1" t="s">
        <v>9</v>
      </c>
      <c r="C219" s="1">
        <v>17.0</v>
      </c>
      <c r="D219" s="1" t="s">
        <v>15</v>
      </c>
      <c r="E219" s="1" t="s">
        <v>21</v>
      </c>
      <c r="F219" s="1">
        <v>4.7</v>
      </c>
      <c r="G219" s="1">
        <v>4.0</v>
      </c>
      <c r="I219" s="2">
        <v>218.0</v>
      </c>
      <c r="J219" s="2" t="str">
        <f t="shared" si="1"/>
        <v>Femenino</v>
      </c>
      <c r="K219" s="2">
        <v>17.0</v>
      </c>
      <c r="L219" s="2" t="s">
        <v>15</v>
      </c>
      <c r="M219" s="2" t="s">
        <v>21</v>
      </c>
      <c r="N219" s="2" t="str">
        <f>VLOOKUP(M219,Regiones!A:B,2,FALSE)</f>
        <v>O'Higgins</v>
      </c>
      <c r="O219" s="2">
        <v>4.7</v>
      </c>
      <c r="P219" s="3">
        <v>4.0</v>
      </c>
      <c r="Q219" s="4">
        <f t="shared" si="2"/>
        <v>4.35</v>
      </c>
    </row>
    <row r="220">
      <c r="A220" s="1">
        <v>219.0</v>
      </c>
      <c r="B220" s="1" t="s">
        <v>12</v>
      </c>
      <c r="C220" s="1">
        <v>15.0</v>
      </c>
      <c r="D220" s="1" t="s">
        <v>10</v>
      </c>
      <c r="E220" s="1" t="s">
        <v>22</v>
      </c>
      <c r="F220" s="1">
        <v>6.3</v>
      </c>
      <c r="G220" s="1">
        <v>5.7</v>
      </c>
      <c r="I220" s="2">
        <v>219.0</v>
      </c>
      <c r="J220" s="2" t="str">
        <f t="shared" si="1"/>
        <v>Masculino</v>
      </c>
      <c r="K220" s="2">
        <v>15.0</v>
      </c>
      <c r="L220" s="2" t="s">
        <v>10</v>
      </c>
      <c r="M220" s="2" t="s">
        <v>22</v>
      </c>
      <c r="N220" s="2" t="str">
        <f>VLOOKUP(M220,Regiones!A:B,2,FALSE)</f>
        <v>Los Lagos</v>
      </c>
      <c r="O220" s="2">
        <v>6.3</v>
      </c>
      <c r="P220" s="3">
        <v>5.7</v>
      </c>
      <c r="Q220" s="4">
        <f t="shared" si="2"/>
        <v>6</v>
      </c>
    </row>
    <row r="221">
      <c r="A221" s="1">
        <v>220.0</v>
      </c>
      <c r="B221" s="1" t="s">
        <v>9</v>
      </c>
      <c r="C221" s="1">
        <v>18.0</v>
      </c>
      <c r="D221" s="1" t="s">
        <v>10</v>
      </c>
      <c r="E221" s="1" t="s">
        <v>23</v>
      </c>
      <c r="F221" s="1">
        <v>5.2</v>
      </c>
      <c r="G221" s="1">
        <v>4.2</v>
      </c>
      <c r="I221" s="2">
        <v>220.0</v>
      </c>
      <c r="J221" s="2" t="str">
        <f t="shared" si="1"/>
        <v>Femenino</v>
      </c>
      <c r="K221" s="2">
        <v>18.0</v>
      </c>
      <c r="L221" s="2" t="s">
        <v>10</v>
      </c>
      <c r="M221" s="2" t="s">
        <v>23</v>
      </c>
      <c r="N221" s="2" t="str">
        <f>VLOOKUP(M221,Regiones!A:B,2,FALSE)</f>
        <v>Atacama</v>
      </c>
      <c r="O221" s="2">
        <v>5.2</v>
      </c>
      <c r="P221" s="3">
        <v>4.2</v>
      </c>
      <c r="Q221" s="4">
        <f t="shared" si="2"/>
        <v>4.7</v>
      </c>
    </row>
    <row r="222">
      <c r="A222" s="1">
        <v>221.0</v>
      </c>
      <c r="B222" s="1" t="s">
        <v>12</v>
      </c>
      <c r="C222" s="1">
        <v>18.0</v>
      </c>
      <c r="D222" s="1" t="s">
        <v>10</v>
      </c>
      <c r="E222" s="1" t="s">
        <v>11</v>
      </c>
      <c r="F222" s="1">
        <v>5.1</v>
      </c>
      <c r="G222" s="1">
        <v>4.6</v>
      </c>
      <c r="I222" s="2">
        <v>221.0</v>
      </c>
      <c r="J222" s="2" t="str">
        <f t="shared" si="1"/>
        <v>Masculino</v>
      </c>
      <c r="K222" s="2">
        <v>18.0</v>
      </c>
      <c r="L222" s="2" t="s">
        <v>10</v>
      </c>
      <c r="M222" s="2" t="s">
        <v>11</v>
      </c>
      <c r="N222" s="2" t="str">
        <f>VLOOKUP(M222,Regiones!A:B,2,FALSE)</f>
        <v>Metropolitana de Santiago</v>
      </c>
      <c r="O222" s="2">
        <v>5.1</v>
      </c>
      <c r="P222" s="3">
        <v>4.6</v>
      </c>
      <c r="Q222" s="4">
        <f t="shared" si="2"/>
        <v>4.85</v>
      </c>
    </row>
    <row r="223">
      <c r="A223" s="1">
        <v>222.0</v>
      </c>
      <c r="B223" s="1" t="s">
        <v>12</v>
      </c>
      <c r="C223" s="1">
        <v>15.0</v>
      </c>
      <c r="D223" s="1" t="s">
        <v>13</v>
      </c>
      <c r="E223" s="1" t="s">
        <v>14</v>
      </c>
      <c r="F223" s="1">
        <v>5.0</v>
      </c>
      <c r="G223" s="1">
        <v>4.3</v>
      </c>
      <c r="I223" s="2">
        <v>222.0</v>
      </c>
      <c r="J223" s="2" t="str">
        <f t="shared" si="1"/>
        <v>Masculino</v>
      </c>
      <c r="K223" s="2">
        <v>15.0</v>
      </c>
      <c r="L223" s="2" t="s">
        <v>13</v>
      </c>
      <c r="M223" s="2" t="s">
        <v>14</v>
      </c>
      <c r="N223" s="2" t="str">
        <f>VLOOKUP(M223,Regiones!A:B,2,FALSE)</f>
        <v>Valparaíso</v>
      </c>
      <c r="O223" s="2">
        <v>5.0</v>
      </c>
      <c r="P223" s="3">
        <v>4.3</v>
      </c>
      <c r="Q223" s="4">
        <f t="shared" si="2"/>
        <v>4.65</v>
      </c>
    </row>
    <row r="224">
      <c r="A224" s="1">
        <v>223.0</v>
      </c>
      <c r="B224" s="1" t="s">
        <v>12</v>
      </c>
      <c r="C224" s="1">
        <v>17.0</v>
      </c>
      <c r="D224" s="1" t="s">
        <v>15</v>
      </c>
      <c r="E224" s="1" t="s">
        <v>16</v>
      </c>
      <c r="F224" s="1">
        <v>5.1</v>
      </c>
      <c r="G224" s="1">
        <v>4.8</v>
      </c>
      <c r="I224" s="2">
        <v>223.0</v>
      </c>
      <c r="J224" s="2" t="str">
        <f t="shared" si="1"/>
        <v>Masculino</v>
      </c>
      <c r="K224" s="2">
        <v>17.0</v>
      </c>
      <c r="L224" s="2" t="s">
        <v>15</v>
      </c>
      <c r="M224" s="2" t="s">
        <v>16</v>
      </c>
      <c r="N224" s="2" t="str">
        <f>VLOOKUP(M224,Regiones!A:B,2,FALSE)</f>
        <v>Araucanía</v>
      </c>
      <c r="O224" s="2">
        <v>5.1</v>
      </c>
      <c r="P224" s="3">
        <v>4.8</v>
      </c>
      <c r="Q224" s="4">
        <f t="shared" si="2"/>
        <v>4.95</v>
      </c>
    </row>
    <row r="225">
      <c r="A225" s="1">
        <v>224.0</v>
      </c>
      <c r="B225" s="1" t="s">
        <v>9</v>
      </c>
      <c r="C225" s="1">
        <v>17.0</v>
      </c>
      <c r="D225" s="1" t="s">
        <v>13</v>
      </c>
      <c r="E225" s="1" t="s">
        <v>17</v>
      </c>
      <c r="F225" s="1">
        <v>6.1</v>
      </c>
      <c r="G225" s="1">
        <v>4.9</v>
      </c>
      <c r="I225" s="2">
        <v>224.0</v>
      </c>
      <c r="J225" s="2" t="str">
        <f t="shared" si="1"/>
        <v>Femenino</v>
      </c>
      <c r="K225" s="2">
        <v>17.0</v>
      </c>
      <c r="L225" s="2" t="s">
        <v>13</v>
      </c>
      <c r="M225" s="2" t="s">
        <v>17</v>
      </c>
      <c r="N225" s="2" t="str">
        <f>VLOOKUP(M225,Regiones!A:B,2,FALSE)</f>
        <v>Coquimbo</v>
      </c>
      <c r="O225" s="2">
        <v>6.1</v>
      </c>
      <c r="P225" s="3">
        <v>4.9</v>
      </c>
      <c r="Q225" s="4">
        <f t="shared" si="2"/>
        <v>5.5</v>
      </c>
    </row>
    <row r="226">
      <c r="A226" s="1">
        <v>225.0</v>
      </c>
      <c r="B226" s="1" t="s">
        <v>9</v>
      </c>
      <c r="C226" s="1">
        <v>17.0</v>
      </c>
      <c r="D226" s="1" t="s">
        <v>13</v>
      </c>
      <c r="E226" s="1" t="s">
        <v>18</v>
      </c>
      <c r="F226" s="1">
        <v>5.9</v>
      </c>
      <c r="G226" s="1">
        <v>4.8</v>
      </c>
      <c r="I226" s="2">
        <v>225.0</v>
      </c>
      <c r="J226" s="2" t="str">
        <f t="shared" si="1"/>
        <v>Femenino</v>
      </c>
      <c r="K226" s="2">
        <v>17.0</v>
      </c>
      <c r="L226" s="2" t="s">
        <v>13</v>
      </c>
      <c r="M226" s="2" t="s">
        <v>18</v>
      </c>
      <c r="N226" s="2" t="str">
        <f>VLOOKUP(M226,Regiones!A:B,2,FALSE)</f>
        <v>Antofagasta</v>
      </c>
      <c r="O226" s="2">
        <v>5.9</v>
      </c>
      <c r="P226" s="3">
        <v>4.8</v>
      </c>
      <c r="Q226" s="4">
        <f t="shared" si="2"/>
        <v>5.35</v>
      </c>
    </row>
    <row r="227">
      <c r="A227" s="1">
        <v>226.0</v>
      </c>
      <c r="B227" s="1" t="s">
        <v>9</v>
      </c>
      <c r="C227" s="1">
        <v>16.0</v>
      </c>
      <c r="D227" s="1" t="s">
        <v>10</v>
      </c>
      <c r="E227" s="1" t="s">
        <v>19</v>
      </c>
      <c r="F227" s="1">
        <v>5.4</v>
      </c>
      <c r="G227" s="1">
        <v>4.5</v>
      </c>
      <c r="I227" s="2">
        <v>226.0</v>
      </c>
      <c r="J227" s="2" t="str">
        <f t="shared" si="1"/>
        <v>Femenino</v>
      </c>
      <c r="K227" s="2">
        <v>16.0</v>
      </c>
      <c r="L227" s="2" t="s">
        <v>10</v>
      </c>
      <c r="M227" s="2" t="s">
        <v>19</v>
      </c>
      <c r="N227" s="2" t="str">
        <f>VLOOKUP(M227,Regiones!A:B,2,FALSE)</f>
        <v>Biobío</v>
      </c>
      <c r="O227" s="2">
        <v>5.4</v>
      </c>
      <c r="P227" s="3">
        <v>4.5</v>
      </c>
      <c r="Q227" s="4">
        <f t="shared" si="2"/>
        <v>4.95</v>
      </c>
    </row>
    <row r="228">
      <c r="A228" s="1">
        <v>227.0</v>
      </c>
      <c r="B228" s="1" t="s">
        <v>12</v>
      </c>
      <c r="C228" s="1">
        <v>16.0</v>
      </c>
      <c r="D228" s="1" t="s">
        <v>13</v>
      </c>
      <c r="E228" s="1" t="s">
        <v>20</v>
      </c>
      <c r="F228" s="1">
        <v>5.9</v>
      </c>
      <c r="G228" s="1">
        <v>5.4</v>
      </c>
      <c r="I228" s="2">
        <v>227.0</v>
      </c>
      <c r="J228" s="2" t="str">
        <f t="shared" si="1"/>
        <v>Masculino</v>
      </c>
      <c r="K228" s="2">
        <v>16.0</v>
      </c>
      <c r="L228" s="2" t="s">
        <v>13</v>
      </c>
      <c r="M228" s="2" t="s">
        <v>20</v>
      </c>
      <c r="N228" s="2" t="str">
        <f>VLOOKUP(M228,Regiones!A:B,2,FALSE)</f>
        <v>Valparaíso</v>
      </c>
      <c r="O228" s="2">
        <v>5.9</v>
      </c>
      <c r="P228" s="3">
        <v>5.4</v>
      </c>
      <c r="Q228" s="4">
        <f t="shared" si="2"/>
        <v>5.65</v>
      </c>
    </row>
    <row r="229">
      <c r="A229" s="1">
        <v>228.0</v>
      </c>
      <c r="B229" s="1" t="s">
        <v>12</v>
      </c>
      <c r="C229" s="1">
        <v>15.0</v>
      </c>
      <c r="D229" s="1" t="s">
        <v>10</v>
      </c>
      <c r="E229" s="1" t="s">
        <v>21</v>
      </c>
      <c r="F229" s="1">
        <v>4.8</v>
      </c>
      <c r="G229" s="1">
        <v>5.0</v>
      </c>
      <c r="I229" s="2">
        <v>228.0</v>
      </c>
      <c r="J229" s="2" t="str">
        <f t="shared" si="1"/>
        <v>Masculino</v>
      </c>
      <c r="K229" s="2">
        <v>15.0</v>
      </c>
      <c r="L229" s="2" t="s">
        <v>10</v>
      </c>
      <c r="M229" s="2" t="s">
        <v>21</v>
      </c>
      <c r="N229" s="2" t="str">
        <f>VLOOKUP(M229,Regiones!A:B,2,FALSE)</f>
        <v>O'Higgins</v>
      </c>
      <c r="O229" s="2">
        <v>4.8</v>
      </c>
      <c r="P229" s="3">
        <v>5.0</v>
      </c>
      <c r="Q229" s="4">
        <f t="shared" si="2"/>
        <v>4.9</v>
      </c>
    </row>
    <row r="230">
      <c r="A230" s="1">
        <v>229.0</v>
      </c>
      <c r="B230" s="1" t="s">
        <v>12</v>
      </c>
      <c r="C230" s="1">
        <v>18.0</v>
      </c>
      <c r="D230" s="1" t="s">
        <v>13</v>
      </c>
      <c r="E230" s="1" t="s">
        <v>22</v>
      </c>
      <c r="F230" s="1">
        <v>5.6</v>
      </c>
      <c r="G230" s="1">
        <v>5.7</v>
      </c>
      <c r="I230" s="2">
        <v>229.0</v>
      </c>
      <c r="J230" s="2" t="str">
        <f t="shared" si="1"/>
        <v>Masculino</v>
      </c>
      <c r="K230" s="2">
        <v>18.0</v>
      </c>
      <c r="L230" s="2" t="s">
        <v>13</v>
      </c>
      <c r="M230" s="2" t="s">
        <v>22</v>
      </c>
      <c r="N230" s="2" t="str">
        <f>VLOOKUP(M230,Regiones!A:B,2,FALSE)</f>
        <v>Los Lagos</v>
      </c>
      <c r="O230" s="2">
        <v>5.6</v>
      </c>
      <c r="P230" s="3">
        <v>5.7</v>
      </c>
      <c r="Q230" s="4">
        <f t="shared" si="2"/>
        <v>5.65</v>
      </c>
    </row>
    <row r="231">
      <c r="A231" s="1">
        <v>230.0</v>
      </c>
      <c r="B231" s="1" t="s">
        <v>12</v>
      </c>
      <c r="C231" s="1">
        <v>17.0</v>
      </c>
      <c r="D231" s="1" t="s">
        <v>10</v>
      </c>
      <c r="E231" s="1" t="s">
        <v>23</v>
      </c>
      <c r="F231" s="1">
        <v>4.8</v>
      </c>
      <c r="G231" s="1">
        <v>4.8</v>
      </c>
      <c r="I231" s="2">
        <v>230.0</v>
      </c>
      <c r="J231" s="2" t="str">
        <f t="shared" si="1"/>
        <v>Masculino</v>
      </c>
      <c r="K231" s="2">
        <v>17.0</v>
      </c>
      <c r="L231" s="2" t="s">
        <v>10</v>
      </c>
      <c r="M231" s="2" t="s">
        <v>23</v>
      </c>
      <c r="N231" s="2" t="str">
        <f>VLOOKUP(M231,Regiones!A:B,2,FALSE)</f>
        <v>Atacama</v>
      </c>
      <c r="O231" s="2">
        <v>4.8</v>
      </c>
      <c r="P231" s="3">
        <v>4.8</v>
      </c>
      <c r="Q231" s="4">
        <f t="shared" si="2"/>
        <v>4.8</v>
      </c>
    </row>
    <row r="232">
      <c r="A232" s="1">
        <v>231.0</v>
      </c>
      <c r="B232" s="1" t="s">
        <v>12</v>
      </c>
      <c r="C232" s="1">
        <v>17.0</v>
      </c>
      <c r="D232" s="1" t="s">
        <v>13</v>
      </c>
      <c r="E232" s="1" t="s">
        <v>11</v>
      </c>
      <c r="F232" s="1">
        <v>6.3</v>
      </c>
      <c r="G232" s="1">
        <v>5.7</v>
      </c>
      <c r="I232" s="2">
        <v>231.0</v>
      </c>
      <c r="J232" s="2" t="str">
        <f t="shared" si="1"/>
        <v>Masculino</v>
      </c>
      <c r="K232" s="2">
        <v>17.0</v>
      </c>
      <c r="L232" s="2" t="s">
        <v>13</v>
      </c>
      <c r="M232" s="2" t="s">
        <v>11</v>
      </c>
      <c r="N232" s="2" t="str">
        <f>VLOOKUP(M232,Regiones!A:B,2,FALSE)</f>
        <v>Metropolitana de Santiago</v>
      </c>
      <c r="O232" s="2">
        <v>6.3</v>
      </c>
      <c r="P232" s="3">
        <v>5.7</v>
      </c>
      <c r="Q232" s="4">
        <f t="shared" si="2"/>
        <v>6</v>
      </c>
    </row>
    <row r="233">
      <c r="A233" s="1">
        <v>232.0</v>
      </c>
      <c r="B233" s="1" t="s">
        <v>12</v>
      </c>
      <c r="C233" s="1">
        <v>16.0</v>
      </c>
      <c r="D233" s="1" t="s">
        <v>10</v>
      </c>
      <c r="E233" s="1" t="s">
        <v>14</v>
      </c>
      <c r="F233" s="1">
        <v>6.3</v>
      </c>
      <c r="G233" s="1">
        <v>5.4</v>
      </c>
      <c r="I233" s="2">
        <v>232.0</v>
      </c>
      <c r="J233" s="2" t="str">
        <f t="shared" si="1"/>
        <v>Masculino</v>
      </c>
      <c r="K233" s="2">
        <v>16.0</v>
      </c>
      <c r="L233" s="2" t="s">
        <v>10</v>
      </c>
      <c r="M233" s="2" t="s">
        <v>14</v>
      </c>
      <c r="N233" s="2" t="str">
        <f>VLOOKUP(M233,Regiones!A:B,2,FALSE)</f>
        <v>Valparaíso</v>
      </c>
      <c r="O233" s="2">
        <v>6.3</v>
      </c>
      <c r="P233" s="3">
        <v>5.4</v>
      </c>
      <c r="Q233" s="4">
        <f t="shared" si="2"/>
        <v>5.85</v>
      </c>
    </row>
    <row r="234">
      <c r="A234" s="1">
        <v>233.0</v>
      </c>
      <c r="B234" s="1" t="s">
        <v>12</v>
      </c>
      <c r="C234" s="1">
        <v>17.0</v>
      </c>
      <c r="D234" s="1" t="s">
        <v>13</v>
      </c>
      <c r="E234" s="1" t="s">
        <v>16</v>
      </c>
      <c r="F234" s="1">
        <v>6.9</v>
      </c>
      <c r="G234" s="1">
        <v>6.6</v>
      </c>
      <c r="I234" s="2">
        <v>233.0</v>
      </c>
      <c r="J234" s="2" t="str">
        <f t="shared" si="1"/>
        <v>Masculino</v>
      </c>
      <c r="K234" s="2">
        <v>17.0</v>
      </c>
      <c r="L234" s="2" t="s">
        <v>13</v>
      </c>
      <c r="M234" s="2" t="s">
        <v>16</v>
      </c>
      <c r="N234" s="2" t="str">
        <f>VLOOKUP(M234,Regiones!A:B,2,FALSE)</f>
        <v>Araucanía</v>
      </c>
      <c r="O234" s="2">
        <v>6.9</v>
      </c>
      <c r="P234" s="3">
        <v>6.6</v>
      </c>
      <c r="Q234" s="4">
        <f t="shared" si="2"/>
        <v>6.75</v>
      </c>
    </row>
    <row r="235">
      <c r="A235" s="1">
        <v>234.0</v>
      </c>
      <c r="B235" s="1" t="s">
        <v>12</v>
      </c>
      <c r="C235" s="1">
        <v>16.0</v>
      </c>
      <c r="D235" s="1" t="s">
        <v>13</v>
      </c>
      <c r="E235" s="1" t="s">
        <v>17</v>
      </c>
      <c r="F235" s="1">
        <v>6.3</v>
      </c>
      <c r="G235" s="1">
        <v>5.7</v>
      </c>
      <c r="I235" s="2">
        <v>234.0</v>
      </c>
      <c r="J235" s="2" t="str">
        <f t="shared" si="1"/>
        <v>Masculino</v>
      </c>
      <c r="K235" s="2">
        <v>16.0</v>
      </c>
      <c r="L235" s="2" t="s">
        <v>13</v>
      </c>
      <c r="M235" s="2" t="s">
        <v>17</v>
      </c>
      <c r="N235" s="2" t="str">
        <f>VLOOKUP(M235,Regiones!A:B,2,FALSE)</f>
        <v>Coquimbo</v>
      </c>
      <c r="O235" s="2">
        <v>6.3</v>
      </c>
      <c r="P235" s="3">
        <v>5.7</v>
      </c>
      <c r="Q235" s="4">
        <f t="shared" si="2"/>
        <v>6</v>
      </c>
    </row>
    <row r="236">
      <c r="A236" s="1">
        <v>235.0</v>
      </c>
      <c r="B236" s="1" t="s">
        <v>9</v>
      </c>
      <c r="C236" s="1">
        <v>17.0</v>
      </c>
      <c r="D236" s="1" t="s">
        <v>13</v>
      </c>
      <c r="E236" s="1" t="s">
        <v>18</v>
      </c>
      <c r="F236" s="1">
        <v>6.2</v>
      </c>
      <c r="G236" s="1">
        <v>5.4</v>
      </c>
      <c r="I236" s="2">
        <v>235.0</v>
      </c>
      <c r="J236" s="2" t="str">
        <f t="shared" si="1"/>
        <v>Femenino</v>
      </c>
      <c r="K236" s="2">
        <v>17.0</v>
      </c>
      <c r="L236" s="2" t="s">
        <v>13</v>
      </c>
      <c r="M236" s="2" t="s">
        <v>18</v>
      </c>
      <c r="N236" s="2" t="str">
        <f>VLOOKUP(M236,Regiones!A:B,2,FALSE)</f>
        <v>Antofagasta</v>
      </c>
      <c r="O236" s="2">
        <v>6.2</v>
      </c>
      <c r="P236" s="3">
        <v>5.4</v>
      </c>
      <c r="Q236" s="4">
        <f t="shared" si="2"/>
        <v>5.8</v>
      </c>
    </row>
    <row r="237">
      <c r="A237" s="1">
        <v>236.0</v>
      </c>
      <c r="B237" s="1" t="s">
        <v>9</v>
      </c>
      <c r="C237" s="1">
        <v>17.0</v>
      </c>
      <c r="D237" s="1" t="s">
        <v>10</v>
      </c>
      <c r="E237" s="1" t="s">
        <v>19</v>
      </c>
      <c r="F237" s="1">
        <v>6.6</v>
      </c>
      <c r="G237" s="1">
        <v>5.1</v>
      </c>
      <c r="I237" s="2">
        <v>236.0</v>
      </c>
      <c r="J237" s="2" t="str">
        <f t="shared" si="1"/>
        <v>Femenino</v>
      </c>
      <c r="K237" s="2">
        <v>17.0</v>
      </c>
      <c r="L237" s="2" t="s">
        <v>10</v>
      </c>
      <c r="M237" s="2" t="s">
        <v>19</v>
      </c>
      <c r="N237" s="2" t="str">
        <f>VLOOKUP(M237,Regiones!A:B,2,FALSE)</f>
        <v>Biobío</v>
      </c>
      <c r="O237" s="2">
        <v>6.6</v>
      </c>
      <c r="P237" s="3">
        <v>5.1</v>
      </c>
      <c r="Q237" s="4">
        <f t="shared" si="2"/>
        <v>5.85</v>
      </c>
    </row>
    <row r="238">
      <c r="A238" s="1">
        <v>237.0</v>
      </c>
      <c r="B238" s="1" t="s">
        <v>12</v>
      </c>
      <c r="C238" s="1">
        <v>18.0</v>
      </c>
      <c r="D238" s="1" t="s">
        <v>13</v>
      </c>
      <c r="E238" s="1" t="s">
        <v>20</v>
      </c>
      <c r="F238" s="1">
        <v>5.2</v>
      </c>
      <c r="G238" s="1">
        <v>4.8</v>
      </c>
      <c r="I238" s="2">
        <v>237.0</v>
      </c>
      <c r="J238" s="2" t="str">
        <f t="shared" si="1"/>
        <v>Masculino</v>
      </c>
      <c r="K238" s="2">
        <v>18.0</v>
      </c>
      <c r="L238" s="2" t="s">
        <v>13</v>
      </c>
      <c r="M238" s="2" t="s">
        <v>20</v>
      </c>
      <c r="N238" s="2" t="str">
        <f>VLOOKUP(M238,Regiones!A:B,2,FALSE)</f>
        <v>Valparaíso</v>
      </c>
      <c r="O238" s="2">
        <v>5.2</v>
      </c>
      <c r="P238" s="3">
        <v>4.8</v>
      </c>
      <c r="Q238" s="4">
        <f t="shared" si="2"/>
        <v>5</v>
      </c>
    </row>
    <row r="239">
      <c r="A239" s="1">
        <v>238.0</v>
      </c>
      <c r="B239" s="1" t="s">
        <v>9</v>
      </c>
      <c r="C239" s="1">
        <v>18.0</v>
      </c>
      <c r="D239" s="1" t="s">
        <v>10</v>
      </c>
      <c r="E239" s="1" t="s">
        <v>21</v>
      </c>
      <c r="F239" s="1">
        <v>4.4</v>
      </c>
      <c r="G239" s="1">
        <v>3.8</v>
      </c>
      <c r="I239" s="2">
        <v>238.0</v>
      </c>
      <c r="J239" s="2" t="str">
        <f t="shared" si="1"/>
        <v>Femenino</v>
      </c>
      <c r="K239" s="2">
        <v>18.0</v>
      </c>
      <c r="L239" s="2" t="s">
        <v>10</v>
      </c>
      <c r="M239" s="2" t="s">
        <v>21</v>
      </c>
      <c r="N239" s="2" t="str">
        <f>VLOOKUP(M239,Regiones!A:B,2,FALSE)</f>
        <v>O'Higgins</v>
      </c>
      <c r="O239" s="2">
        <v>4.4</v>
      </c>
      <c r="P239" s="3">
        <v>3.8</v>
      </c>
      <c r="Q239" s="4">
        <f t="shared" si="2"/>
        <v>4.1</v>
      </c>
    </row>
    <row r="240">
      <c r="A240" s="1">
        <v>239.0</v>
      </c>
      <c r="B240" s="1" t="s">
        <v>12</v>
      </c>
      <c r="C240" s="1">
        <v>18.0</v>
      </c>
      <c r="D240" s="1" t="s">
        <v>10</v>
      </c>
      <c r="E240" s="1" t="s">
        <v>22</v>
      </c>
      <c r="F240" s="1">
        <v>5.9</v>
      </c>
      <c r="G240" s="1">
        <v>5.9</v>
      </c>
      <c r="I240" s="2">
        <v>239.0</v>
      </c>
      <c r="J240" s="2" t="str">
        <f t="shared" si="1"/>
        <v>Masculino</v>
      </c>
      <c r="K240" s="2">
        <v>18.0</v>
      </c>
      <c r="L240" s="2" t="s">
        <v>10</v>
      </c>
      <c r="M240" s="2" t="s">
        <v>22</v>
      </c>
      <c r="N240" s="2" t="str">
        <f>VLOOKUP(M240,Regiones!A:B,2,FALSE)</f>
        <v>Los Lagos</v>
      </c>
      <c r="O240" s="2">
        <v>5.9</v>
      </c>
      <c r="P240" s="3">
        <v>5.9</v>
      </c>
      <c r="Q240" s="4">
        <f t="shared" si="2"/>
        <v>5.9</v>
      </c>
    </row>
    <row r="241">
      <c r="A241" s="1">
        <v>240.0</v>
      </c>
      <c r="B241" s="1" t="s">
        <v>12</v>
      </c>
      <c r="C241" s="1">
        <v>18.0</v>
      </c>
      <c r="D241" s="1" t="s">
        <v>15</v>
      </c>
      <c r="E241" s="1" t="s">
        <v>23</v>
      </c>
      <c r="F241" s="1">
        <v>5.1</v>
      </c>
      <c r="G241" s="1">
        <v>4.7</v>
      </c>
      <c r="I241" s="2">
        <v>240.0</v>
      </c>
      <c r="J241" s="2" t="str">
        <f t="shared" si="1"/>
        <v>Masculino</v>
      </c>
      <c r="K241" s="2">
        <v>18.0</v>
      </c>
      <c r="L241" s="2" t="s">
        <v>15</v>
      </c>
      <c r="M241" s="2" t="s">
        <v>23</v>
      </c>
      <c r="N241" s="2" t="str">
        <f>VLOOKUP(M241,Regiones!A:B,2,FALSE)</f>
        <v>Atacama</v>
      </c>
      <c r="O241" s="2">
        <v>5.1</v>
      </c>
      <c r="P241" s="3">
        <v>4.7</v>
      </c>
      <c r="Q241" s="4">
        <f t="shared" si="2"/>
        <v>4.9</v>
      </c>
    </row>
    <row r="242">
      <c r="A242" s="1">
        <v>241.0</v>
      </c>
      <c r="B242" s="1" t="s">
        <v>9</v>
      </c>
      <c r="C242" s="1">
        <v>15.0</v>
      </c>
      <c r="D242" s="1" t="s">
        <v>10</v>
      </c>
      <c r="E242" s="1" t="s">
        <v>11</v>
      </c>
      <c r="F242" s="1">
        <v>5.4</v>
      </c>
      <c r="G242" s="1">
        <v>4.9</v>
      </c>
      <c r="I242" s="2">
        <v>241.0</v>
      </c>
      <c r="J242" s="2" t="str">
        <f t="shared" si="1"/>
        <v>Femenino</v>
      </c>
      <c r="K242" s="2">
        <v>15.0</v>
      </c>
      <c r="L242" s="2" t="s">
        <v>10</v>
      </c>
      <c r="M242" s="2" t="s">
        <v>11</v>
      </c>
      <c r="N242" s="2" t="str">
        <f>VLOOKUP(M242,Regiones!A:B,2,FALSE)</f>
        <v>Metropolitana de Santiago</v>
      </c>
      <c r="O242" s="2">
        <v>5.4</v>
      </c>
      <c r="P242" s="3">
        <v>4.9</v>
      </c>
      <c r="Q242" s="4">
        <f t="shared" si="2"/>
        <v>5.15</v>
      </c>
    </row>
    <row r="243">
      <c r="A243" s="1">
        <v>242.0</v>
      </c>
      <c r="B243" s="1" t="s">
        <v>9</v>
      </c>
      <c r="C243" s="1">
        <v>16.0</v>
      </c>
      <c r="D243" s="1" t="s">
        <v>10</v>
      </c>
      <c r="E243" s="1" t="s">
        <v>14</v>
      </c>
      <c r="F243" s="1">
        <v>5.6</v>
      </c>
      <c r="G243" s="1">
        <v>4.6</v>
      </c>
      <c r="I243" s="2">
        <v>242.0</v>
      </c>
      <c r="J243" s="2" t="str">
        <f t="shared" si="1"/>
        <v>Femenino</v>
      </c>
      <c r="K243" s="2">
        <v>16.0</v>
      </c>
      <c r="L243" s="2" t="s">
        <v>10</v>
      </c>
      <c r="M243" s="2" t="s">
        <v>14</v>
      </c>
      <c r="N243" s="2" t="str">
        <f>VLOOKUP(M243,Regiones!A:B,2,FALSE)</f>
        <v>Valparaíso</v>
      </c>
      <c r="O243" s="2">
        <v>5.6</v>
      </c>
      <c r="P243" s="3">
        <v>4.6</v>
      </c>
      <c r="Q243" s="4">
        <f t="shared" si="2"/>
        <v>5.1</v>
      </c>
    </row>
    <row r="244">
      <c r="A244" s="1">
        <v>243.0</v>
      </c>
      <c r="B244" s="1" t="s">
        <v>9</v>
      </c>
      <c r="C244" s="1">
        <v>16.0</v>
      </c>
      <c r="D244" s="1" t="s">
        <v>13</v>
      </c>
      <c r="E244" s="1" t="s">
        <v>16</v>
      </c>
      <c r="F244" s="1">
        <v>6.2</v>
      </c>
      <c r="G244" s="1">
        <v>5.2</v>
      </c>
      <c r="I244" s="2">
        <v>243.0</v>
      </c>
      <c r="J244" s="2" t="str">
        <f t="shared" si="1"/>
        <v>Femenino</v>
      </c>
      <c r="K244" s="2">
        <v>16.0</v>
      </c>
      <c r="L244" s="2" t="s">
        <v>13</v>
      </c>
      <c r="M244" s="2" t="s">
        <v>16</v>
      </c>
      <c r="N244" s="2" t="str">
        <f>VLOOKUP(M244,Regiones!A:B,2,FALSE)</f>
        <v>Araucanía</v>
      </c>
      <c r="O244" s="2">
        <v>6.2</v>
      </c>
      <c r="P244" s="3">
        <v>5.2</v>
      </c>
      <c r="Q244" s="4">
        <f t="shared" si="2"/>
        <v>5.7</v>
      </c>
    </row>
    <row r="245">
      <c r="A245" s="1">
        <v>244.0</v>
      </c>
      <c r="B245" s="1" t="s">
        <v>12</v>
      </c>
      <c r="C245" s="1">
        <v>18.0</v>
      </c>
      <c r="D245" s="1" t="s">
        <v>13</v>
      </c>
      <c r="E245" s="1" t="s">
        <v>17</v>
      </c>
      <c r="F245" s="1">
        <v>6.5</v>
      </c>
      <c r="G245" s="1">
        <v>6.4</v>
      </c>
      <c r="I245" s="2">
        <v>244.0</v>
      </c>
      <c r="J245" s="2" t="str">
        <f t="shared" si="1"/>
        <v>Masculino</v>
      </c>
      <c r="K245" s="2">
        <v>18.0</v>
      </c>
      <c r="L245" s="2" t="s">
        <v>13</v>
      </c>
      <c r="M245" s="2" t="s">
        <v>17</v>
      </c>
      <c r="N245" s="2" t="str">
        <f>VLOOKUP(M245,Regiones!A:B,2,FALSE)</f>
        <v>Coquimbo</v>
      </c>
      <c r="O245" s="2">
        <v>6.5</v>
      </c>
      <c r="P245" s="3">
        <v>6.4</v>
      </c>
      <c r="Q245" s="4">
        <f t="shared" si="2"/>
        <v>6.45</v>
      </c>
    </row>
    <row r="246">
      <c r="A246" s="1">
        <v>245.0</v>
      </c>
      <c r="B246" s="1" t="s">
        <v>9</v>
      </c>
      <c r="C246" s="1">
        <v>18.0</v>
      </c>
      <c r="D246" s="1" t="s">
        <v>15</v>
      </c>
      <c r="E246" s="1" t="s">
        <v>18</v>
      </c>
      <c r="F246" s="1">
        <v>5.6</v>
      </c>
      <c r="G246" s="1">
        <v>5.1</v>
      </c>
      <c r="I246" s="2">
        <v>245.0</v>
      </c>
      <c r="J246" s="2" t="str">
        <f t="shared" si="1"/>
        <v>Femenino</v>
      </c>
      <c r="K246" s="2">
        <v>18.0</v>
      </c>
      <c r="L246" s="2" t="s">
        <v>15</v>
      </c>
      <c r="M246" s="2" t="s">
        <v>18</v>
      </c>
      <c r="N246" s="2" t="str">
        <f>VLOOKUP(M246,Regiones!A:B,2,FALSE)</f>
        <v>Antofagasta</v>
      </c>
      <c r="O246" s="2">
        <v>5.6</v>
      </c>
      <c r="P246" s="3">
        <v>5.1</v>
      </c>
      <c r="Q246" s="4">
        <f t="shared" si="2"/>
        <v>5.35</v>
      </c>
    </row>
    <row r="247">
      <c r="A247" s="1">
        <v>246.0</v>
      </c>
      <c r="B247" s="1" t="s">
        <v>9</v>
      </c>
      <c r="C247" s="1">
        <v>15.0</v>
      </c>
      <c r="D247" s="1" t="s">
        <v>10</v>
      </c>
      <c r="E247" s="1" t="s">
        <v>19</v>
      </c>
      <c r="F247" s="1">
        <v>6.1</v>
      </c>
      <c r="G247" s="1">
        <v>5.1</v>
      </c>
      <c r="I247" s="2">
        <v>246.0</v>
      </c>
      <c r="J247" s="2" t="str">
        <f t="shared" si="1"/>
        <v>Femenino</v>
      </c>
      <c r="K247" s="2">
        <v>15.0</v>
      </c>
      <c r="L247" s="2" t="s">
        <v>10</v>
      </c>
      <c r="M247" s="2" t="s">
        <v>19</v>
      </c>
      <c r="N247" s="2" t="str">
        <f>VLOOKUP(M247,Regiones!A:B,2,FALSE)</f>
        <v>Biobío</v>
      </c>
      <c r="O247" s="2">
        <v>6.1</v>
      </c>
      <c r="P247" s="3">
        <v>5.1</v>
      </c>
      <c r="Q247" s="4">
        <f t="shared" si="2"/>
        <v>5.6</v>
      </c>
    </row>
    <row r="248">
      <c r="A248" s="1">
        <v>247.0</v>
      </c>
      <c r="B248" s="1" t="s">
        <v>12</v>
      </c>
      <c r="C248" s="1">
        <v>16.0</v>
      </c>
      <c r="D248" s="1" t="s">
        <v>13</v>
      </c>
      <c r="E248" s="1" t="s">
        <v>20</v>
      </c>
      <c r="F248" s="1">
        <v>6.9</v>
      </c>
      <c r="G248" s="1">
        <v>7.0</v>
      </c>
      <c r="I248" s="2">
        <v>247.0</v>
      </c>
      <c r="J248" s="2" t="str">
        <f t="shared" si="1"/>
        <v>Masculino</v>
      </c>
      <c r="K248" s="2">
        <v>16.0</v>
      </c>
      <c r="L248" s="2" t="s">
        <v>13</v>
      </c>
      <c r="M248" s="2" t="s">
        <v>20</v>
      </c>
      <c r="N248" s="2" t="str">
        <f>VLOOKUP(M248,Regiones!A:B,2,FALSE)</f>
        <v>Valparaíso</v>
      </c>
      <c r="O248" s="2">
        <v>6.9</v>
      </c>
      <c r="P248" s="3">
        <v>7.0</v>
      </c>
      <c r="Q248" s="4">
        <f t="shared" si="2"/>
        <v>6.95</v>
      </c>
    </row>
    <row r="249">
      <c r="A249" s="1">
        <v>248.0</v>
      </c>
      <c r="B249" s="1" t="s">
        <v>9</v>
      </c>
      <c r="C249" s="1">
        <v>17.0</v>
      </c>
      <c r="D249" s="1" t="s">
        <v>13</v>
      </c>
      <c r="E249" s="1" t="s">
        <v>21</v>
      </c>
      <c r="F249" s="1">
        <v>6.2</v>
      </c>
      <c r="G249" s="1">
        <v>5.4</v>
      </c>
      <c r="I249" s="2">
        <v>248.0</v>
      </c>
      <c r="J249" s="2" t="str">
        <f t="shared" si="1"/>
        <v>Femenino</v>
      </c>
      <c r="K249" s="2">
        <v>17.0</v>
      </c>
      <c r="L249" s="2" t="s">
        <v>13</v>
      </c>
      <c r="M249" s="2" t="s">
        <v>21</v>
      </c>
      <c r="N249" s="2" t="str">
        <f>VLOOKUP(M249,Regiones!A:B,2,FALSE)</f>
        <v>O'Higgins</v>
      </c>
      <c r="O249" s="2">
        <v>6.2</v>
      </c>
      <c r="P249" s="3">
        <v>5.4</v>
      </c>
      <c r="Q249" s="4">
        <f t="shared" si="2"/>
        <v>5.8</v>
      </c>
    </row>
    <row r="250">
      <c r="A250" s="1">
        <v>249.0</v>
      </c>
      <c r="B250" s="1" t="s">
        <v>12</v>
      </c>
      <c r="C250" s="1">
        <v>16.0</v>
      </c>
      <c r="D250" s="1" t="s">
        <v>15</v>
      </c>
      <c r="E250" s="1" t="s">
        <v>22</v>
      </c>
      <c r="F250" s="1">
        <v>5.2</v>
      </c>
      <c r="G250" s="1">
        <v>4.7</v>
      </c>
      <c r="I250" s="2">
        <v>249.0</v>
      </c>
      <c r="J250" s="2" t="str">
        <f t="shared" si="1"/>
        <v>Masculino</v>
      </c>
      <c r="K250" s="2">
        <v>16.0</v>
      </c>
      <c r="L250" s="2" t="s">
        <v>15</v>
      </c>
      <c r="M250" s="2" t="s">
        <v>22</v>
      </c>
      <c r="N250" s="2" t="str">
        <f>VLOOKUP(M250,Regiones!A:B,2,FALSE)</f>
        <v>Los Lagos</v>
      </c>
      <c r="O250" s="2">
        <v>5.2</v>
      </c>
      <c r="P250" s="3">
        <v>4.7</v>
      </c>
      <c r="Q250" s="4">
        <f t="shared" si="2"/>
        <v>4.95</v>
      </c>
    </row>
    <row r="251">
      <c r="A251" s="1">
        <v>250.0</v>
      </c>
      <c r="B251" s="1" t="s">
        <v>9</v>
      </c>
      <c r="C251" s="1">
        <v>17.0</v>
      </c>
      <c r="D251" s="1" t="s">
        <v>15</v>
      </c>
      <c r="E251" s="1" t="s">
        <v>23</v>
      </c>
      <c r="F251" s="1">
        <v>5.6</v>
      </c>
      <c r="G251" s="1">
        <v>5.2</v>
      </c>
      <c r="I251" s="2">
        <v>250.0</v>
      </c>
      <c r="J251" s="2" t="str">
        <f t="shared" si="1"/>
        <v>Femenino</v>
      </c>
      <c r="K251" s="2">
        <v>17.0</v>
      </c>
      <c r="L251" s="2" t="s">
        <v>15</v>
      </c>
      <c r="M251" s="2" t="s">
        <v>23</v>
      </c>
      <c r="N251" s="2" t="str">
        <f>VLOOKUP(M251,Regiones!A:B,2,FALSE)</f>
        <v>Atacama</v>
      </c>
      <c r="O251" s="2">
        <v>5.6</v>
      </c>
      <c r="P251" s="3">
        <v>5.2</v>
      </c>
      <c r="Q251" s="4">
        <f t="shared" si="2"/>
        <v>5.4</v>
      </c>
    </row>
    <row r="252">
      <c r="A252" s="1">
        <v>251.0</v>
      </c>
      <c r="B252" s="1" t="s">
        <v>12</v>
      </c>
      <c r="C252" s="1">
        <v>16.0</v>
      </c>
      <c r="D252" s="1" t="s">
        <v>10</v>
      </c>
      <c r="E252" s="1" t="s">
        <v>11</v>
      </c>
      <c r="F252" s="1">
        <v>6.3</v>
      </c>
      <c r="G252" s="1">
        <v>6.5</v>
      </c>
      <c r="I252" s="2">
        <v>251.0</v>
      </c>
      <c r="J252" s="2" t="str">
        <f t="shared" si="1"/>
        <v>Masculino</v>
      </c>
      <c r="K252" s="2">
        <v>16.0</v>
      </c>
      <c r="L252" s="2" t="s">
        <v>10</v>
      </c>
      <c r="M252" s="2" t="s">
        <v>11</v>
      </c>
      <c r="N252" s="2" t="str">
        <f>VLOOKUP(M252,Regiones!A:B,2,FALSE)</f>
        <v>Metropolitana de Santiago</v>
      </c>
      <c r="O252" s="2">
        <v>6.3</v>
      </c>
      <c r="P252" s="3">
        <v>6.5</v>
      </c>
      <c r="Q252" s="4">
        <f t="shared" si="2"/>
        <v>6.4</v>
      </c>
    </row>
    <row r="253">
      <c r="A253" s="1">
        <v>252.0</v>
      </c>
      <c r="B253" s="1" t="s">
        <v>12</v>
      </c>
      <c r="C253" s="1">
        <v>17.0</v>
      </c>
      <c r="D253" s="1" t="s">
        <v>10</v>
      </c>
      <c r="E253" s="1" t="s">
        <v>14</v>
      </c>
      <c r="F253" s="1">
        <v>5.5</v>
      </c>
      <c r="G253" s="1">
        <v>5.7</v>
      </c>
      <c r="I253" s="2">
        <v>252.0</v>
      </c>
      <c r="J253" s="2" t="str">
        <f t="shared" si="1"/>
        <v>Masculino</v>
      </c>
      <c r="K253" s="2">
        <v>17.0</v>
      </c>
      <c r="L253" s="2" t="s">
        <v>10</v>
      </c>
      <c r="M253" s="2" t="s">
        <v>14</v>
      </c>
      <c r="N253" s="2" t="str">
        <f>VLOOKUP(M253,Regiones!A:B,2,FALSE)</f>
        <v>Valparaíso</v>
      </c>
      <c r="O253" s="2">
        <v>5.5</v>
      </c>
      <c r="P253" s="3">
        <v>5.7</v>
      </c>
      <c r="Q253" s="4">
        <f t="shared" si="2"/>
        <v>5.6</v>
      </c>
    </row>
    <row r="254">
      <c r="A254" s="1">
        <v>253.0</v>
      </c>
      <c r="B254" s="1" t="s">
        <v>9</v>
      </c>
      <c r="C254" s="1">
        <v>15.0</v>
      </c>
      <c r="D254" s="1" t="s">
        <v>10</v>
      </c>
      <c r="E254" s="1" t="s">
        <v>16</v>
      </c>
      <c r="F254" s="1">
        <v>5.4</v>
      </c>
      <c r="G254" s="1">
        <v>4.3</v>
      </c>
      <c r="I254" s="2">
        <v>253.0</v>
      </c>
      <c r="J254" s="2" t="str">
        <f t="shared" si="1"/>
        <v>Femenino</v>
      </c>
      <c r="K254" s="2">
        <v>15.0</v>
      </c>
      <c r="L254" s="2" t="s">
        <v>10</v>
      </c>
      <c r="M254" s="2" t="s">
        <v>16</v>
      </c>
      <c r="N254" s="2" t="str">
        <f>VLOOKUP(M254,Regiones!A:B,2,FALSE)</f>
        <v>Araucanía</v>
      </c>
      <c r="O254" s="2">
        <v>5.4</v>
      </c>
      <c r="P254" s="3">
        <v>4.3</v>
      </c>
      <c r="Q254" s="4">
        <f t="shared" si="2"/>
        <v>4.85</v>
      </c>
    </row>
    <row r="255">
      <c r="A255" s="1">
        <v>254.0</v>
      </c>
      <c r="B255" s="1" t="s">
        <v>12</v>
      </c>
      <c r="C255" s="1">
        <v>17.0</v>
      </c>
      <c r="D255" s="1" t="s">
        <v>10</v>
      </c>
      <c r="E255" s="1" t="s">
        <v>17</v>
      </c>
      <c r="F255" s="1">
        <v>5.2</v>
      </c>
      <c r="G255" s="1">
        <v>4.9</v>
      </c>
      <c r="I255" s="2">
        <v>254.0</v>
      </c>
      <c r="J255" s="2" t="str">
        <f t="shared" si="1"/>
        <v>Masculino</v>
      </c>
      <c r="K255" s="2">
        <v>17.0</v>
      </c>
      <c r="L255" s="2" t="s">
        <v>10</v>
      </c>
      <c r="M255" s="2" t="s">
        <v>17</v>
      </c>
      <c r="N255" s="2" t="str">
        <f>VLOOKUP(M255,Regiones!A:B,2,FALSE)</f>
        <v>Coquimbo</v>
      </c>
      <c r="O255" s="2">
        <v>5.2</v>
      </c>
      <c r="P255" s="3">
        <v>4.9</v>
      </c>
      <c r="Q255" s="4">
        <f t="shared" si="2"/>
        <v>5.05</v>
      </c>
    </row>
    <row r="256">
      <c r="A256" s="1">
        <v>255.0</v>
      </c>
      <c r="B256" s="1" t="s">
        <v>9</v>
      </c>
      <c r="C256" s="1">
        <v>17.0</v>
      </c>
      <c r="D256" s="1" t="s">
        <v>13</v>
      </c>
      <c r="E256" s="1" t="s">
        <v>18</v>
      </c>
      <c r="F256" s="1">
        <v>5.9</v>
      </c>
      <c r="G256" s="1">
        <v>5.4</v>
      </c>
      <c r="I256" s="2">
        <v>255.0</v>
      </c>
      <c r="J256" s="2" t="str">
        <f t="shared" si="1"/>
        <v>Femenino</v>
      </c>
      <c r="K256" s="2">
        <v>17.0</v>
      </c>
      <c r="L256" s="2" t="s">
        <v>13</v>
      </c>
      <c r="M256" s="2" t="s">
        <v>18</v>
      </c>
      <c r="N256" s="2" t="str">
        <f>VLOOKUP(M256,Regiones!A:B,2,FALSE)</f>
        <v>Antofagasta</v>
      </c>
      <c r="O256" s="2">
        <v>5.9</v>
      </c>
      <c r="P256" s="3">
        <v>5.4</v>
      </c>
      <c r="Q256" s="4">
        <f t="shared" si="2"/>
        <v>5.65</v>
      </c>
    </row>
    <row r="257">
      <c r="A257" s="1">
        <v>256.0</v>
      </c>
      <c r="B257" s="1" t="s">
        <v>9</v>
      </c>
      <c r="C257" s="1">
        <v>15.0</v>
      </c>
      <c r="D257" s="1" t="s">
        <v>10</v>
      </c>
      <c r="E257" s="1" t="s">
        <v>19</v>
      </c>
      <c r="F257" s="1">
        <v>5.8</v>
      </c>
      <c r="G257" s="1">
        <v>4.7</v>
      </c>
      <c r="I257" s="2">
        <v>256.0</v>
      </c>
      <c r="J257" s="2" t="str">
        <f t="shared" si="1"/>
        <v>Femenino</v>
      </c>
      <c r="K257" s="2">
        <v>15.0</v>
      </c>
      <c r="L257" s="2" t="s">
        <v>10</v>
      </c>
      <c r="M257" s="2" t="s">
        <v>19</v>
      </c>
      <c r="N257" s="2" t="str">
        <f>VLOOKUP(M257,Regiones!A:B,2,FALSE)</f>
        <v>Biobío</v>
      </c>
      <c r="O257" s="2">
        <v>5.8</v>
      </c>
      <c r="P257" s="3">
        <v>4.7</v>
      </c>
      <c r="Q257" s="4">
        <f t="shared" si="2"/>
        <v>5.25</v>
      </c>
    </row>
    <row r="258">
      <c r="A258" s="1">
        <v>257.0</v>
      </c>
      <c r="B258" s="1" t="s">
        <v>9</v>
      </c>
      <c r="C258" s="1">
        <v>18.0</v>
      </c>
      <c r="D258" s="1" t="s">
        <v>15</v>
      </c>
      <c r="E258" s="1" t="s">
        <v>20</v>
      </c>
      <c r="F258" s="1">
        <v>5.6</v>
      </c>
      <c r="G258" s="1">
        <v>4.9</v>
      </c>
      <c r="I258" s="2">
        <v>257.0</v>
      </c>
      <c r="J258" s="2" t="str">
        <f t="shared" si="1"/>
        <v>Femenino</v>
      </c>
      <c r="K258" s="2">
        <v>18.0</v>
      </c>
      <c r="L258" s="2" t="s">
        <v>15</v>
      </c>
      <c r="M258" s="2" t="s">
        <v>20</v>
      </c>
      <c r="N258" s="2" t="str">
        <f>VLOOKUP(M258,Regiones!A:B,2,FALSE)</f>
        <v>Valparaíso</v>
      </c>
      <c r="O258" s="2">
        <v>5.6</v>
      </c>
      <c r="P258" s="3">
        <v>4.9</v>
      </c>
      <c r="Q258" s="4">
        <f t="shared" si="2"/>
        <v>5.25</v>
      </c>
    </row>
    <row r="259">
      <c r="A259" s="1">
        <v>258.0</v>
      </c>
      <c r="B259" s="1" t="s">
        <v>12</v>
      </c>
      <c r="C259" s="1">
        <v>16.0</v>
      </c>
      <c r="D259" s="1" t="s">
        <v>10</v>
      </c>
      <c r="E259" s="1" t="s">
        <v>21</v>
      </c>
      <c r="F259" s="1">
        <v>4.9</v>
      </c>
      <c r="G259" s="1">
        <v>4.9</v>
      </c>
      <c r="I259" s="2">
        <v>258.0</v>
      </c>
      <c r="J259" s="2" t="str">
        <f t="shared" si="1"/>
        <v>Masculino</v>
      </c>
      <c r="K259" s="2">
        <v>16.0</v>
      </c>
      <c r="L259" s="2" t="s">
        <v>10</v>
      </c>
      <c r="M259" s="2" t="s">
        <v>21</v>
      </c>
      <c r="N259" s="2" t="str">
        <f>VLOOKUP(M259,Regiones!A:B,2,FALSE)</f>
        <v>O'Higgins</v>
      </c>
      <c r="O259" s="2">
        <v>4.9</v>
      </c>
      <c r="P259" s="3">
        <v>4.9</v>
      </c>
      <c r="Q259" s="4">
        <f t="shared" si="2"/>
        <v>4.9</v>
      </c>
    </row>
    <row r="260">
      <c r="A260" s="1">
        <v>259.0</v>
      </c>
      <c r="B260" s="1" t="s">
        <v>24</v>
      </c>
      <c r="C260" s="1">
        <v>17.0</v>
      </c>
      <c r="D260" s="1" t="s">
        <v>13</v>
      </c>
      <c r="E260" s="1" t="s">
        <v>22</v>
      </c>
      <c r="F260" s="1">
        <v>5.1</v>
      </c>
      <c r="G260" s="1">
        <v>4.8</v>
      </c>
      <c r="I260" s="2">
        <v>259.0</v>
      </c>
      <c r="J260" s="2" t="str">
        <f t="shared" si="1"/>
        <v>Femenino</v>
      </c>
      <c r="K260" s="2">
        <v>17.0</v>
      </c>
      <c r="L260" s="2" t="s">
        <v>13</v>
      </c>
      <c r="M260" s="2" t="s">
        <v>22</v>
      </c>
      <c r="N260" s="2" t="str">
        <f>VLOOKUP(M260,Regiones!A:B,2,FALSE)</f>
        <v>Los Lagos</v>
      </c>
      <c r="O260" s="2">
        <v>5.1</v>
      </c>
      <c r="P260" s="3">
        <v>4.8</v>
      </c>
      <c r="Q260" s="4">
        <f t="shared" si="2"/>
        <v>4.95</v>
      </c>
    </row>
    <row r="261">
      <c r="A261" s="1">
        <v>260.0</v>
      </c>
      <c r="B261" s="1" t="s">
        <v>9</v>
      </c>
      <c r="C261" s="1">
        <v>17.0</v>
      </c>
      <c r="D261" s="1" t="s">
        <v>15</v>
      </c>
      <c r="E261" s="1" t="s">
        <v>23</v>
      </c>
      <c r="F261" s="1">
        <v>6.1</v>
      </c>
      <c r="G261" s="1">
        <v>5.6</v>
      </c>
      <c r="I261" s="2">
        <v>260.0</v>
      </c>
      <c r="J261" s="2" t="str">
        <f t="shared" si="1"/>
        <v>Femenino</v>
      </c>
      <c r="K261" s="2">
        <v>17.0</v>
      </c>
      <c r="L261" s="2" t="s">
        <v>15</v>
      </c>
      <c r="M261" s="2" t="s">
        <v>23</v>
      </c>
      <c r="N261" s="2" t="str">
        <f>VLOOKUP(M261,Regiones!A:B,2,FALSE)</f>
        <v>Atacama</v>
      </c>
      <c r="O261" s="2">
        <v>6.1</v>
      </c>
      <c r="P261" s="3">
        <v>5.6</v>
      </c>
      <c r="Q261" s="4">
        <f t="shared" si="2"/>
        <v>5.85</v>
      </c>
    </row>
    <row r="262">
      <c r="A262" s="1">
        <v>261.0</v>
      </c>
      <c r="B262" s="1" t="s">
        <v>9</v>
      </c>
      <c r="C262" s="1">
        <v>18.0</v>
      </c>
      <c r="D262" s="1" t="s">
        <v>10</v>
      </c>
      <c r="E262" s="1" t="s">
        <v>11</v>
      </c>
      <c r="F262" s="1">
        <v>5.1</v>
      </c>
      <c r="G262" s="1">
        <v>4.6</v>
      </c>
      <c r="I262" s="2">
        <v>261.0</v>
      </c>
      <c r="J262" s="2" t="str">
        <f t="shared" si="1"/>
        <v>Femenino</v>
      </c>
      <c r="K262" s="2">
        <v>18.0</v>
      </c>
      <c r="L262" s="2" t="s">
        <v>10</v>
      </c>
      <c r="M262" s="2" t="s">
        <v>11</v>
      </c>
      <c r="N262" s="2" t="str">
        <f>VLOOKUP(M262,Regiones!A:B,2,FALSE)</f>
        <v>Metropolitana de Santiago</v>
      </c>
      <c r="O262" s="2">
        <v>5.1</v>
      </c>
      <c r="P262" s="3">
        <v>4.6</v>
      </c>
      <c r="Q262" s="4">
        <f t="shared" si="2"/>
        <v>4.85</v>
      </c>
    </row>
    <row r="263">
      <c r="A263" s="1">
        <v>262.0</v>
      </c>
      <c r="B263" s="1" t="s">
        <v>25</v>
      </c>
      <c r="C263" s="1">
        <v>17.0</v>
      </c>
      <c r="D263" s="1" t="s">
        <v>13</v>
      </c>
      <c r="E263" s="1" t="s">
        <v>14</v>
      </c>
      <c r="F263" s="1">
        <v>5.0</v>
      </c>
      <c r="G263" s="1">
        <v>4.7</v>
      </c>
      <c r="I263" s="2">
        <v>262.0</v>
      </c>
      <c r="J263" s="2" t="str">
        <f t="shared" si="1"/>
        <v>Masculino</v>
      </c>
      <c r="K263" s="2">
        <v>17.0</v>
      </c>
      <c r="L263" s="2" t="s">
        <v>13</v>
      </c>
      <c r="M263" s="2" t="s">
        <v>14</v>
      </c>
      <c r="N263" s="2" t="str">
        <f>VLOOKUP(M263,Regiones!A:B,2,FALSE)</f>
        <v>Valparaíso</v>
      </c>
      <c r="O263" s="2">
        <v>5.0</v>
      </c>
      <c r="P263" s="3">
        <v>4.7</v>
      </c>
      <c r="Q263" s="4">
        <f t="shared" si="2"/>
        <v>4.85</v>
      </c>
    </row>
    <row r="264">
      <c r="A264" s="1">
        <v>263.0</v>
      </c>
      <c r="B264" s="1" t="s">
        <v>9</v>
      </c>
      <c r="C264" s="1">
        <v>17.0</v>
      </c>
      <c r="D264" s="1" t="s">
        <v>10</v>
      </c>
      <c r="E264" s="1" t="s">
        <v>16</v>
      </c>
      <c r="F264" s="1">
        <v>6.2</v>
      </c>
      <c r="G264" s="1">
        <v>5.6</v>
      </c>
      <c r="I264" s="2">
        <v>263.0</v>
      </c>
      <c r="J264" s="2" t="str">
        <f t="shared" si="1"/>
        <v>Femenino</v>
      </c>
      <c r="K264" s="2">
        <v>17.0</v>
      </c>
      <c r="L264" s="2" t="s">
        <v>10</v>
      </c>
      <c r="M264" s="2" t="s">
        <v>16</v>
      </c>
      <c r="N264" s="2" t="str">
        <f>VLOOKUP(M264,Regiones!A:B,2,FALSE)</f>
        <v>Araucanía</v>
      </c>
      <c r="O264" s="2">
        <v>6.2</v>
      </c>
      <c r="P264" s="3">
        <v>5.6</v>
      </c>
      <c r="Q264" s="4">
        <f t="shared" si="2"/>
        <v>5.9</v>
      </c>
    </row>
    <row r="265">
      <c r="A265" s="1">
        <v>264.0</v>
      </c>
      <c r="B265" s="1" t="s">
        <v>9</v>
      </c>
      <c r="C265" s="1">
        <v>15.0</v>
      </c>
      <c r="D265" s="1" t="s">
        <v>10</v>
      </c>
      <c r="E265" s="1" t="s">
        <v>17</v>
      </c>
      <c r="F265" s="1">
        <v>6.0</v>
      </c>
      <c r="G265" s="1">
        <v>4.8</v>
      </c>
      <c r="I265" s="2">
        <v>264.0</v>
      </c>
      <c r="J265" s="2" t="str">
        <f t="shared" si="1"/>
        <v>Femenino</v>
      </c>
      <c r="K265" s="2">
        <v>15.0</v>
      </c>
      <c r="L265" s="2" t="s">
        <v>10</v>
      </c>
      <c r="M265" s="2" t="s">
        <v>17</v>
      </c>
      <c r="N265" s="2" t="str">
        <f>VLOOKUP(M265,Regiones!A:B,2,FALSE)</f>
        <v>Coquimbo</v>
      </c>
      <c r="O265" s="2">
        <v>6.0</v>
      </c>
      <c r="P265" s="3">
        <v>4.8</v>
      </c>
      <c r="Q265" s="4">
        <f t="shared" si="2"/>
        <v>5.4</v>
      </c>
    </row>
    <row r="266">
      <c r="A266" s="1">
        <v>265.0</v>
      </c>
      <c r="B266" s="1" t="s">
        <v>12</v>
      </c>
      <c r="C266" s="1">
        <v>17.0</v>
      </c>
      <c r="D266" s="1" t="s">
        <v>13</v>
      </c>
      <c r="E266" s="1" t="s">
        <v>18</v>
      </c>
      <c r="F266" s="1">
        <v>6.8</v>
      </c>
      <c r="G266" s="1">
        <v>5.8</v>
      </c>
      <c r="I266" s="2">
        <v>265.0</v>
      </c>
      <c r="J266" s="2" t="str">
        <f t="shared" si="1"/>
        <v>Masculino</v>
      </c>
      <c r="K266" s="2">
        <v>17.0</v>
      </c>
      <c r="L266" s="2" t="s">
        <v>13</v>
      </c>
      <c r="M266" s="2" t="s">
        <v>18</v>
      </c>
      <c r="N266" s="2" t="str">
        <f>VLOOKUP(M266,Regiones!A:B,2,FALSE)</f>
        <v>Antofagasta</v>
      </c>
      <c r="O266" s="2">
        <v>6.8</v>
      </c>
      <c r="P266" s="3">
        <v>5.8</v>
      </c>
      <c r="Q266" s="4">
        <f t="shared" si="2"/>
        <v>6.3</v>
      </c>
    </row>
    <row r="267">
      <c r="A267" s="1">
        <v>266.0</v>
      </c>
      <c r="B267" s="1" t="s">
        <v>12</v>
      </c>
      <c r="C267" s="1">
        <v>15.0</v>
      </c>
      <c r="D267" s="1" t="s">
        <v>13</v>
      </c>
      <c r="E267" s="1" t="s">
        <v>19</v>
      </c>
      <c r="F267" s="1">
        <v>6.0</v>
      </c>
      <c r="G267" s="1">
        <v>5.4</v>
      </c>
      <c r="I267" s="2">
        <v>266.0</v>
      </c>
      <c r="J267" s="2" t="str">
        <f t="shared" si="1"/>
        <v>Masculino</v>
      </c>
      <c r="K267" s="2">
        <v>15.0</v>
      </c>
      <c r="L267" s="2" t="s">
        <v>13</v>
      </c>
      <c r="M267" s="2" t="s">
        <v>19</v>
      </c>
      <c r="N267" s="2" t="str">
        <f>VLOOKUP(M267,Regiones!A:B,2,FALSE)</f>
        <v>Biobío</v>
      </c>
      <c r="O267" s="2">
        <v>6.0</v>
      </c>
      <c r="P267" s="3">
        <v>5.4</v>
      </c>
      <c r="Q267" s="4">
        <f t="shared" si="2"/>
        <v>5.7</v>
      </c>
    </row>
    <row r="268">
      <c r="A268" s="1">
        <v>267.0</v>
      </c>
      <c r="B268" s="1" t="s">
        <v>12</v>
      </c>
      <c r="C268" s="1">
        <v>15.0</v>
      </c>
      <c r="D268" s="1" t="s">
        <v>10</v>
      </c>
      <c r="E268" s="1" t="s">
        <v>20</v>
      </c>
      <c r="F268" s="1">
        <v>5.4</v>
      </c>
      <c r="G268" s="1">
        <v>5.4</v>
      </c>
      <c r="I268" s="2">
        <v>267.0</v>
      </c>
      <c r="J268" s="2" t="str">
        <f t="shared" si="1"/>
        <v>Masculino</v>
      </c>
      <c r="K268" s="2">
        <v>15.0</v>
      </c>
      <c r="L268" s="2" t="s">
        <v>10</v>
      </c>
      <c r="M268" s="2" t="s">
        <v>20</v>
      </c>
      <c r="N268" s="2" t="str">
        <f>VLOOKUP(M268,Regiones!A:B,2,FALSE)</f>
        <v>Valparaíso</v>
      </c>
      <c r="O268" s="2">
        <v>5.4</v>
      </c>
      <c r="P268" s="3">
        <v>5.4</v>
      </c>
      <c r="Q268" s="4">
        <f t="shared" si="2"/>
        <v>5.4</v>
      </c>
    </row>
    <row r="269">
      <c r="A269" s="1">
        <v>268.0</v>
      </c>
      <c r="B269" s="1" t="s">
        <v>9</v>
      </c>
      <c r="C269" s="1">
        <v>17.0</v>
      </c>
      <c r="D269" s="1" t="s">
        <v>15</v>
      </c>
      <c r="E269" s="1" t="s">
        <v>21</v>
      </c>
      <c r="F269" s="1">
        <v>5.3</v>
      </c>
      <c r="G269" s="1">
        <v>5.0</v>
      </c>
      <c r="I269" s="2">
        <v>268.0</v>
      </c>
      <c r="J269" s="2" t="str">
        <f t="shared" si="1"/>
        <v>Femenino</v>
      </c>
      <c r="K269" s="2">
        <v>17.0</v>
      </c>
      <c r="L269" s="2" t="s">
        <v>15</v>
      </c>
      <c r="M269" s="2" t="s">
        <v>21</v>
      </c>
      <c r="N269" s="2" t="str">
        <f>VLOOKUP(M269,Regiones!A:B,2,FALSE)</f>
        <v>O'Higgins</v>
      </c>
      <c r="O269" s="2">
        <v>5.3</v>
      </c>
      <c r="P269" s="3">
        <v>5.0</v>
      </c>
      <c r="Q269" s="4">
        <f t="shared" si="2"/>
        <v>5.15</v>
      </c>
    </row>
    <row r="270">
      <c r="A270" s="1">
        <v>269.0</v>
      </c>
      <c r="B270" s="1" t="s">
        <v>9</v>
      </c>
      <c r="C270" s="1">
        <v>16.0</v>
      </c>
      <c r="D270" s="1" t="s">
        <v>10</v>
      </c>
      <c r="E270" s="1" t="s">
        <v>22</v>
      </c>
      <c r="F270" s="1">
        <v>5.2</v>
      </c>
      <c r="G270" s="1">
        <v>4.9</v>
      </c>
      <c r="I270" s="2">
        <v>269.0</v>
      </c>
      <c r="J270" s="2" t="str">
        <f t="shared" si="1"/>
        <v>Femenino</v>
      </c>
      <c r="K270" s="2">
        <v>16.0</v>
      </c>
      <c r="L270" s="2" t="s">
        <v>10</v>
      </c>
      <c r="M270" s="2" t="s">
        <v>22</v>
      </c>
      <c r="N270" s="2" t="str">
        <f>VLOOKUP(M270,Regiones!A:B,2,FALSE)</f>
        <v>Los Lagos</v>
      </c>
      <c r="O270" s="2">
        <v>5.2</v>
      </c>
      <c r="P270" s="3">
        <v>4.9</v>
      </c>
      <c r="Q270" s="4">
        <f t="shared" si="2"/>
        <v>5.05</v>
      </c>
    </row>
    <row r="271">
      <c r="A271" s="1">
        <v>270.0</v>
      </c>
      <c r="B271" s="1" t="s">
        <v>9</v>
      </c>
      <c r="C271" s="1">
        <v>16.0</v>
      </c>
      <c r="D271" s="1" t="s">
        <v>10</v>
      </c>
      <c r="E271" s="1" t="s">
        <v>23</v>
      </c>
      <c r="F271" s="1">
        <v>5.2</v>
      </c>
      <c r="G271" s="1">
        <v>4.9</v>
      </c>
      <c r="I271" s="2">
        <v>270.0</v>
      </c>
      <c r="J271" s="2" t="str">
        <f t="shared" si="1"/>
        <v>Femenino</v>
      </c>
      <c r="K271" s="2">
        <v>16.0</v>
      </c>
      <c r="L271" s="2" t="s">
        <v>10</v>
      </c>
      <c r="M271" s="2" t="s">
        <v>23</v>
      </c>
      <c r="N271" s="2" t="str">
        <f>VLOOKUP(M271,Regiones!A:B,2,FALSE)</f>
        <v>Atacama</v>
      </c>
      <c r="O271" s="2">
        <v>5.2</v>
      </c>
      <c r="P271" s="3">
        <v>4.9</v>
      </c>
      <c r="Q271" s="4">
        <f t="shared" si="2"/>
        <v>5.05</v>
      </c>
    </row>
    <row r="272">
      <c r="A272" s="1">
        <v>271.0</v>
      </c>
      <c r="B272" s="1" t="s">
        <v>9</v>
      </c>
      <c r="C272" s="1">
        <v>16.0</v>
      </c>
      <c r="D272" s="1" t="s">
        <v>15</v>
      </c>
      <c r="E272" s="1" t="s">
        <v>11</v>
      </c>
      <c r="F272" s="1">
        <v>4.6</v>
      </c>
      <c r="G272" s="1">
        <v>3.7</v>
      </c>
      <c r="I272" s="2">
        <v>271.0</v>
      </c>
      <c r="J272" s="2" t="str">
        <f t="shared" si="1"/>
        <v>Femenino</v>
      </c>
      <c r="K272" s="2">
        <v>16.0</v>
      </c>
      <c r="L272" s="2" t="s">
        <v>15</v>
      </c>
      <c r="M272" s="2" t="s">
        <v>11</v>
      </c>
      <c r="N272" s="2" t="str">
        <f>VLOOKUP(M272,Regiones!A:B,2,FALSE)</f>
        <v>Metropolitana de Santiago</v>
      </c>
      <c r="O272" s="2">
        <v>4.6</v>
      </c>
      <c r="P272" s="3">
        <v>3.7</v>
      </c>
      <c r="Q272" s="4">
        <f t="shared" si="2"/>
        <v>4.15</v>
      </c>
    </row>
    <row r="273">
      <c r="A273" s="1">
        <v>272.0</v>
      </c>
      <c r="B273" s="1" t="s">
        <v>12</v>
      </c>
      <c r="C273" s="1">
        <v>15.0</v>
      </c>
      <c r="D273" s="1" t="s">
        <v>13</v>
      </c>
      <c r="E273" s="1" t="s">
        <v>14</v>
      </c>
      <c r="F273" s="1">
        <v>6.8</v>
      </c>
      <c r="G273" s="1">
        <v>6.3</v>
      </c>
      <c r="I273" s="2">
        <v>272.0</v>
      </c>
      <c r="J273" s="2" t="str">
        <f t="shared" si="1"/>
        <v>Masculino</v>
      </c>
      <c r="K273" s="2">
        <v>15.0</v>
      </c>
      <c r="L273" s="2" t="s">
        <v>13</v>
      </c>
      <c r="M273" s="2" t="s">
        <v>14</v>
      </c>
      <c r="N273" s="2" t="str">
        <f>VLOOKUP(M273,Regiones!A:B,2,FALSE)</f>
        <v>Valparaíso</v>
      </c>
      <c r="O273" s="2">
        <v>6.8</v>
      </c>
      <c r="P273" s="3">
        <v>6.3</v>
      </c>
      <c r="Q273" s="4">
        <f t="shared" si="2"/>
        <v>6.55</v>
      </c>
    </row>
    <row r="274">
      <c r="A274" s="1">
        <v>273.0</v>
      </c>
      <c r="B274" s="1" t="s">
        <v>9</v>
      </c>
      <c r="C274" s="1">
        <v>15.0</v>
      </c>
      <c r="D274" s="1" t="s">
        <v>10</v>
      </c>
      <c r="E274" s="1" t="s">
        <v>16</v>
      </c>
      <c r="F274" s="1">
        <v>6.4</v>
      </c>
      <c r="G274" s="1">
        <v>5.2</v>
      </c>
      <c r="I274" s="2">
        <v>273.0</v>
      </c>
      <c r="J274" s="2" t="str">
        <f t="shared" si="1"/>
        <v>Femenino</v>
      </c>
      <c r="K274" s="2">
        <v>15.0</v>
      </c>
      <c r="L274" s="2" t="s">
        <v>10</v>
      </c>
      <c r="M274" s="2" t="s">
        <v>16</v>
      </c>
      <c r="N274" s="2" t="str">
        <f>VLOOKUP(M274,Regiones!A:B,2,FALSE)</f>
        <v>Araucanía</v>
      </c>
      <c r="O274" s="2">
        <v>6.4</v>
      </c>
      <c r="P274" s="3">
        <v>5.2</v>
      </c>
      <c r="Q274" s="4">
        <f t="shared" si="2"/>
        <v>5.8</v>
      </c>
    </row>
    <row r="275">
      <c r="A275" s="1">
        <v>274.0</v>
      </c>
      <c r="B275" s="1" t="s">
        <v>12</v>
      </c>
      <c r="C275" s="1">
        <v>17.0</v>
      </c>
      <c r="D275" s="1" t="s">
        <v>15</v>
      </c>
      <c r="E275" s="1" t="s">
        <v>17</v>
      </c>
      <c r="F275" s="1">
        <v>6.2</v>
      </c>
      <c r="G275" s="1">
        <v>5.4</v>
      </c>
      <c r="I275" s="2">
        <v>274.0</v>
      </c>
      <c r="J275" s="2" t="str">
        <f t="shared" si="1"/>
        <v>Masculino</v>
      </c>
      <c r="K275" s="2">
        <v>17.0</v>
      </c>
      <c r="L275" s="2" t="s">
        <v>15</v>
      </c>
      <c r="M275" s="2" t="s">
        <v>17</v>
      </c>
      <c r="N275" s="2" t="str">
        <f>VLOOKUP(M275,Regiones!A:B,2,FALSE)</f>
        <v>Coquimbo</v>
      </c>
      <c r="O275" s="2">
        <v>6.2</v>
      </c>
      <c r="P275" s="3">
        <v>5.4</v>
      </c>
      <c r="Q275" s="4">
        <f t="shared" si="2"/>
        <v>5.8</v>
      </c>
    </row>
    <row r="276">
      <c r="A276" s="1">
        <v>275.0</v>
      </c>
      <c r="B276" s="1" t="s">
        <v>9</v>
      </c>
      <c r="C276" s="1">
        <v>16.0</v>
      </c>
      <c r="D276" s="1" t="s">
        <v>15</v>
      </c>
      <c r="E276" s="1" t="s">
        <v>18</v>
      </c>
      <c r="F276" s="1">
        <v>5.7</v>
      </c>
      <c r="G276" s="1">
        <v>5.3</v>
      </c>
      <c r="I276" s="2">
        <v>275.0</v>
      </c>
      <c r="J276" s="2" t="str">
        <f t="shared" si="1"/>
        <v>Femenino</v>
      </c>
      <c r="K276" s="2">
        <v>16.0</v>
      </c>
      <c r="L276" s="2" t="s">
        <v>15</v>
      </c>
      <c r="M276" s="2" t="s">
        <v>18</v>
      </c>
      <c r="N276" s="2" t="str">
        <f>VLOOKUP(M276,Regiones!A:B,2,FALSE)</f>
        <v>Antofagasta</v>
      </c>
      <c r="O276" s="2">
        <v>5.7</v>
      </c>
      <c r="P276" s="3">
        <v>5.3</v>
      </c>
      <c r="Q276" s="4">
        <f t="shared" si="2"/>
        <v>5.5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2" width="20.5"/>
  </cols>
  <sheetData>
    <row r="1">
      <c r="A1" s="5" t="s">
        <v>4</v>
      </c>
      <c r="B1" s="5" t="s">
        <v>26</v>
      </c>
    </row>
    <row r="2">
      <c r="A2" s="5" t="s">
        <v>11</v>
      </c>
      <c r="B2" s="5" t="s">
        <v>27</v>
      </c>
    </row>
    <row r="3">
      <c r="A3" s="5" t="s">
        <v>14</v>
      </c>
      <c r="B3" s="5" t="s">
        <v>20</v>
      </c>
    </row>
    <row r="4">
      <c r="A4" s="5" t="s">
        <v>16</v>
      </c>
      <c r="B4" s="5" t="s">
        <v>28</v>
      </c>
    </row>
    <row r="5">
      <c r="A5" s="5" t="s">
        <v>17</v>
      </c>
      <c r="B5" s="5" t="s">
        <v>29</v>
      </c>
    </row>
    <row r="6">
      <c r="A6" s="5" t="s">
        <v>18</v>
      </c>
      <c r="B6" s="5" t="s">
        <v>18</v>
      </c>
    </row>
    <row r="7">
      <c r="A7" s="5" t="s">
        <v>19</v>
      </c>
      <c r="B7" s="5" t="s">
        <v>30</v>
      </c>
    </row>
    <row r="8">
      <c r="A8" s="5" t="s">
        <v>20</v>
      </c>
      <c r="B8" s="5" t="s">
        <v>20</v>
      </c>
    </row>
    <row r="9">
      <c r="A9" s="5" t="s">
        <v>21</v>
      </c>
      <c r="B9" s="5" t="s">
        <v>31</v>
      </c>
    </row>
    <row r="10">
      <c r="A10" s="5" t="s">
        <v>22</v>
      </c>
      <c r="B10" s="5" t="s">
        <v>32</v>
      </c>
    </row>
    <row r="11">
      <c r="A11" s="5" t="s">
        <v>23</v>
      </c>
      <c r="B11" s="5" t="s">
        <v>33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5.25"/>
  </cols>
  <sheetData>
    <row r="1"/>
    <row r="2"/>
    <row r="3"/>
    <row r="4"/>
    <row r="5"/>
    <row r="6"/>
    <row r="7"/>
    <row r="8"/>
    <row r="9"/>
    <row r="10"/>
    <row r="11"/>
    <row r="12"/>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37.88"/>
  </cols>
  <sheetData>
    <row r="1">
      <c r="G1" s="8" t="s">
        <v>36</v>
      </c>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42.5"/>
    <col customWidth="1" min="3" max="3" width="31.88"/>
  </cols>
  <sheetData>
    <row r="1"/>
    <row r="2"/>
    <row r="3"/>
    <row r="4">
      <c r="A4" s="7"/>
      <c r="B4" s="7"/>
      <c r="C4" s="7"/>
    </row>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37.88"/>
  </cols>
  <sheetData>
    <row r="1">
      <c r="G1" s="8" t="s">
        <v>36</v>
      </c>
    </row>
  </sheetData>
  <drawing r:id="rId2"/>
  <legacyDrawing r:id="rId3"/>
</worksheet>
</file>