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9780" windowHeight="18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1" i="1" l="1"/>
  <c r="C91" i="1"/>
  <c r="E91" i="1"/>
  <c r="F91" i="1"/>
  <c r="H91" i="1"/>
  <c r="I91" i="1"/>
  <c r="K91" i="1"/>
  <c r="L91" i="1"/>
  <c r="N91" i="1"/>
  <c r="O91" i="1"/>
  <c r="H42" i="1"/>
  <c r="I42" i="1"/>
  <c r="H41" i="1"/>
  <c r="I41" i="1"/>
  <c r="C42" i="1"/>
  <c r="C41" i="1"/>
  <c r="B42" i="1"/>
  <c r="B41" i="1"/>
  <c r="D45" i="1"/>
  <c r="B45" i="1"/>
  <c r="D46" i="1"/>
  <c r="B46" i="1"/>
  <c r="G46" i="1"/>
  <c r="G45" i="1"/>
  <c r="F46" i="1"/>
  <c r="F45" i="1"/>
  <c r="E46" i="1"/>
  <c r="E45" i="1"/>
  <c r="C46" i="1"/>
  <c r="C45" i="1"/>
</calcChain>
</file>

<file path=xl/sharedStrings.xml><?xml version="1.0" encoding="utf-8"?>
<sst xmlns="http://schemas.openxmlformats.org/spreadsheetml/2006/main" count="170" uniqueCount="69">
  <si>
    <t>Penalty ISPC</t>
  </si>
  <si>
    <t>Brute Force ISPC</t>
  </si>
  <si>
    <t>Method</t>
  </si>
  <si>
    <t>Floats</t>
  </si>
  <si>
    <t>Doubles</t>
  </si>
  <si>
    <t>Runtime unhalted</t>
  </si>
  <si>
    <t>MFLOPS/s</t>
  </si>
  <si>
    <t>CPI</t>
  </si>
  <si>
    <t>Runtime (RDTSC)</t>
  </si>
  <si>
    <t>Data Volumn GB</t>
  </si>
  <si>
    <t>Memory BW M/s</t>
  </si>
  <si>
    <t>10 million</t>
  </si>
  <si>
    <t>AVX MFLOPS/s</t>
  </si>
  <si>
    <t>Cores 2</t>
  </si>
  <si>
    <t>Cores 4</t>
  </si>
  <si>
    <t>Cores 8</t>
  </si>
  <si>
    <t>Method: Serial SP</t>
  </si>
  <si>
    <t>Method: SIMD SP</t>
  </si>
  <si>
    <t>Method: SIMD DP</t>
  </si>
  <si>
    <t>Intel Penalty Serial</t>
  </si>
  <si>
    <t>Intel Brute Force Serial</t>
  </si>
  <si>
    <t>GCC Penalty Serial</t>
  </si>
  <si>
    <t>GCC Brute Force Serial</t>
  </si>
  <si>
    <t>Intel Penalty SIMD</t>
  </si>
  <si>
    <t>OpenMP Penalty</t>
  </si>
  <si>
    <t>OpenMP Brute Force</t>
  </si>
  <si>
    <t>MULTICORE phi1</t>
  </si>
  <si>
    <t>2 Cores</t>
  </si>
  <si>
    <t>4 Cores</t>
  </si>
  <si>
    <t>8 Cores</t>
  </si>
  <si>
    <t>Cores 16</t>
  </si>
  <si>
    <t>16 Cores</t>
  </si>
  <si>
    <t>Intel Brute Force SIMD</t>
  </si>
  <si>
    <t>FULL (WITH OVERHEAD)</t>
  </si>
  <si>
    <t>Intel Serial</t>
  </si>
  <si>
    <t>Intel  SIMD</t>
  </si>
  <si>
    <t>GCC  Serial</t>
  </si>
  <si>
    <t>Intel  Serial</t>
  </si>
  <si>
    <t xml:space="preserve"> ISPC</t>
  </si>
  <si>
    <t>Speedup (Overhead)</t>
  </si>
  <si>
    <t>Speedup</t>
  </si>
  <si>
    <t>Intel  SIMD*</t>
  </si>
  <si>
    <t>*Doesn't want to be vectorized completely with AVX because random number generator drandom gives a double</t>
  </si>
  <si>
    <t>-</t>
  </si>
  <si>
    <t>Cores 1</t>
  </si>
  <si>
    <t>1 Cores</t>
  </si>
  <si>
    <t xml:space="preserve"> OVERHEAD</t>
  </si>
  <si>
    <t>Penalty 2</t>
  </si>
  <si>
    <t>Brute Force 2</t>
  </si>
  <si>
    <t>Penalty 4</t>
  </si>
  <si>
    <t>Brute Force 4</t>
  </si>
  <si>
    <t>Penalty 8</t>
  </si>
  <si>
    <t>Brute Force 8</t>
  </si>
  <si>
    <t>Penalty 16</t>
  </si>
  <si>
    <t>Brute Force 16</t>
  </si>
  <si>
    <t>Intel BF Serial</t>
  </si>
  <si>
    <t>GCC BF Serial</t>
  </si>
  <si>
    <t>Intel BF SIMD</t>
  </si>
  <si>
    <t>Method: Serial DP</t>
  </si>
  <si>
    <t>Runtime unhalted (s)</t>
  </si>
  <si>
    <t>Intel Hybrid</t>
  </si>
  <si>
    <t>OpenMP Hybrid</t>
  </si>
  <si>
    <t>Hybrid 16</t>
  </si>
  <si>
    <t>Hybrid 8</t>
  </si>
  <si>
    <t>Hybrid 4</t>
  </si>
  <si>
    <t>Hybrid 2</t>
  </si>
  <si>
    <t>Penalty</t>
  </si>
  <si>
    <t>Brute Force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</si>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</sst>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2" xfId="0" applyFont="1" applyBorder="1"/>
    <xf numFmtId="0" fontId="4" fillId="0" borderId="2" xfId="0" applyFont="1" applyBorder="1"/>
    <xf numFmtId="0" fontId="0" fillId="0" borderId="2" xfId="0" applyBorder="1"/>
    <xf numFmtId="0" fontId="6" fillId="3" borderId="1" xfId="77"/>
    <xf numFmtId="0" fontId="6" fillId="3" borderId="1" xfId="77" applyAlignment="1">
      <alignment horizontal="right"/>
    </xf>
    <xf numFmtId="0" fontId="6" fillId="3" borderId="1" xfId="77" applyNumberFormat="1" applyAlignment="1">
      <alignment horizontal="right"/>
    </xf>
    <xf numFmtId="0" fontId="1" fillId="0" borderId="2" xfId="0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5" fillId="0" borderId="3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80">
    <cellStyle name="Calculation" xfId="77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1383268715776"/>
          <c:y val="0.0355191256830601"/>
          <c:w val="0.931174627283265"/>
          <c:h val="0.885200292586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Floats</c:v>
                </c:pt>
              </c:strCache>
            </c:strRef>
          </c:tx>
          <c:invertIfNegative val="0"/>
          <c:cat>
            <c:strRef>
              <c:f>Sheet1!$B$44:$G$44</c:f>
              <c:strCache>
                <c:ptCount val="6"/>
                <c:pt idx="0">
                  <c:v>GCC Penalty Serial</c:v>
                </c:pt>
                <c:pt idx="1">
                  <c:v>Intel Penalty Serial</c:v>
                </c:pt>
                <c:pt idx="2">
                  <c:v>GCC BF Serial</c:v>
                </c:pt>
                <c:pt idx="3">
                  <c:v>Intel BF Serial</c:v>
                </c:pt>
                <c:pt idx="4">
                  <c:v>Intel Penalty SIMD</c:v>
                </c:pt>
                <c:pt idx="5">
                  <c:v>Intel BF SIMD</c:v>
                </c:pt>
              </c:strCache>
            </c:strRef>
          </c:cat>
          <c:val>
            <c:numRef>
              <c:f>(Sheet1!$B$45:$F$45,Sheet1!$G$45)</c:f>
              <c:numCache>
                <c:formatCode>General</c:formatCode>
                <c:ptCount val="6"/>
                <c:pt idx="0">
                  <c:v>15.29</c:v>
                </c:pt>
                <c:pt idx="1">
                  <c:v>15.29</c:v>
                </c:pt>
                <c:pt idx="2">
                  <c:v>22.48</c:v>
                </c:pt>
                <c:pt idx="3">
                  <c:v>22.77</c:v>
                </c:pt>
                <c:pt idx="4">
                  <c:v>1.74</c:v>
                </c:pt>
                <c:pt idx="5">
                  <c:v>3.685</c:v>
                </c:pt>
              </c:numCache>
            </c:numRef>
          </c:val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Doubles</c:v>
                </c:pt>
              </c:strCache>
            </c:strRef>
          </c:tx>
          <c:invertIfNegative val="0"/>
          <c:cat>
            <c:strRef>
              <c:f>Sheet1!$B$44:$G$44</c:f>
              <c:strCache>
                <c:ptCount val="6"/>
                <c:pt idx="0">
                  <c:v>GCC Penalty Serial</c:v>
                </c:pt>
                <c:pt idx="1">
                  <c:v>Intel Penalty Serial</c:v>
                </c:pt>
                <c:pt idx="2">
                  <c:v>GCC BF Serial</c:v>
                </c:pt>
                <c:pt idx="3">
                  <c:v>Intel BF Serial</c:v>
                </c:pt>
                <c:pt idx="4">
                  <c:v>Intel Penalty SIMD</c:v>
                </c:pt>
                <c:pt idx="5">
                  <c:v>Intel BF SIMD</c:v>
                </c:pt>
              </c:strCache>
            </c:strRef>
          </c:cat>
          <c:val>
            <c:numRef>
              <c:f>(Sheet1!$B$46:$F$46,Sheet1!$G$46)</c:f>
              <c:numCache>
                <c:formatCode>General</c:formatCode>
                <c:ptCount val="6"/>
                <c:pt idx="0">
                  <c:v>17.39</c:v>
                </c:pt>
                <c:pt idx="1">
                  <c:v>15.47</c:v>
                </c:pt>
                <c:pt idx="2">
                  <c:v>22.52</c:v>
                </c:pt>
                <c:pt idx="3">
                  <c:v>22.49</c:v>
                </c:pt>
                <c:pt idx="4">
                  <c:v>4.54</c:v>
                </c:pt>
                <c:pt idx="5">
                  <c:v>7.78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51752"/>
        <c:axId val="2126154808"/>
      </c:barChart>
      <c:catAx>
        <c:axId val="2126151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6154808"/>
        <c:crosses val="autoZero"/>
        <c:auto val="1"/>
        <c:lblAlgn val="ctr"/>
        <c:lblOffset val="100"/>
        <c:noMultiLvlLbl val="0"/>
      </c:catAx>
      <c:valAx>
        <c:axId val="212615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Runtime(s)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6151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5525249848577"/>
          <c:y val="0.036889333505443"/>
          <c:w val="0.0738894594697402"/>
          <c:h val="0.12294264446452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Sheet1!$A$91</c:f>
              <c:strCache>
                <c:ptCount val="1"/>
                <c:pt idx="0">
                  <c:v>Doubles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Sheet1!$B$89:$P$90</c:f>
              <c:multiLvlStrCache>
                <c:ptCount val="15"/>
                <c:lvl>
                  <c:pt idx="0">
                    <c:v>Penalty</c:v>
                  </c:pt>
                  <c:pt idx="1">
                    <c:v>Brute Force</c:v>
                  </c:pt>
                  <c:pt idx="2">
                    <c:v>Hybrid</c:v>
                  </c:pt>
                  <c:pt idx="3">
                    <c:v>Penalty 2</c:v>
                  </c:pt>
                  <c:pt idx="4">
                    <c:v>Brute Force 2</c:v>
                  </c:pt>
                  <c:pt idx="5">
                    <c:v>Hybrid 2</c:v>
                  </c:pt>
                  <c:pt idx="6">
                    <c:v>Penalty 4</c:v>
                  </c:pt>
                  <c:pt idx="7">
                    <c:v>Brute Force 4</c:v>
                  </c:pt>
                  <c:pt idx="8">
                    <c:v>Hybrid 4</c:v>
                  </c:pt>
                  <c:pt idx="9">
                    <c:v>Penalty 8</c:v>
                  </c:pt>
                  <c:pt idx="10">
                    <c:v>Brute Force 8</c:v>
                  </c:pt>
                  <c:pt idx="11">
                    <c:v>Hybrid 8</c:v>
                  </c:pt>
                  <c:pt idx="12">
                    <c:v>Penalty 16</c:v>
                  </c:pt>
                  <c:pt idx="13">
                    <c:v>Brute Force 16</c:v>
                  </c:pt>
                  <c:pt idx="14">
                    <c:v>Hybrid 16</c:v>
                  </c:pt>
                </c:lvl>
                <c:lvl>
                  <c:pt idx="0">
                    <c:v>1 Cores</c:v>
                  </c:pt>
                  <c:pt idx="3">
                    <c:v>2 Cores</c:v>
                  </c:pt>
                  <c:pt idx="6">
                    <c:v>4 Cores</c:v>
                  </c:pt>
                  <c:pt idx="9">
                    <c:v>8 Cores</c:v>
                  </c:pt>
                  <c:pt idx="12">
                    <c:v>16 Cores</c:v>
                  </c:pt>
                </c:lvl>
              </c:multiLvlStrCache>
            </c:multiLvlStrRef>
          </c:cat>
          <c:val>
            <c:numRef>
              <c:f>Sheet1!$B$91:$P$91</c:f>
              <c:numCache>
                <c:formatCode>General</c:formatCode>
                <c:ptCount val="15"/>
                <c:pt idx="0">
                  <c:v>4.29</c:v>
                </c:pt>
                <c:pt idx="1">
                  <c:v>9.37</c:v>
                </c:pt>
                <c:pt idx="2">
                  <c:v>6.76</c:v>
                </c:pt>
                <c:pt idx="3">
                  <c:v>2.58</c:v>
                </c:pt>
                <c:pt idx="4">
                  <c:v>5.52</c:v>
                </c:pt>
                <c:pt idx="5">
                  <c:v>3.37</c:v>
                </c:pt>
                <c:pt idx="6">
                  <c:v>1.15</c:v>
                </c:pt>
                <c:pt idx="7">
                  <c:v>2.48</c:v>
                </c:pt>
                <c:pt idx="8">
                  <c:v>1.68</c:v>
                </c:pt>
                <c:pt idx="9">
                  <c:v>0.6</c:v>
                </c:pt>
                <c:pt idx="10">
                  <c:v>1.27</c:v>
                </c:pt>
                <c:pt idx="11">
                  <c:v>0.84</c:v>
                </c:pt>
                <c:pt idx="12">
                  <c:v>0.56</c:v>
                </c:pt>
                <c:pt idx="13">
                  <c:v>1.52</c:v>
                </c:pt>
                <c:pt idx="14">
                  <c:v>0.42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5863288"/>
        <c:axId val="2095866264"/>
      </c:barChart>
      <c:catAx>
        <c:axId val="2095863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5866264"/>
        <c:crosses val="autoZero"/>
        <c:auto val="1"/>
        <c:lblAlgn val="ctr"/>
        <c:lblOffset val="100"/>
        <c:noMultiLvlLbl val="0"/>
      </c:catAx>
      <c:valAx>
        <c:axId val="2095866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Runtime(s)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586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51</xdr:row>
      <xdr:rowOff>88900</xdr:rowOff>
    </xdr:from>
    <xdr:to>
      <xdr:col>6</xdr:col>
      <xdr:colOff>1485900</xdr:colOff>
      <xdr:row>75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93</xdr:row>
      <xdr:rowOff>12700</xdr:rowOff>
    </xdr:from>
    <xdr:to>
      <xdr:col>8</xdr:col>
      <xdr:colOff>1498600</xdr:colOff>
      <xdr:row>128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topLeftCell="A100" workbookViewId="0">
      <selection activeCell="A119" sqref="A119:XFD119"/>
    </sheetView>
  </sheetViews>
  <sheetFormatPr baseColWidth="10" defaultRowHeight="15" x14ac:dyDescent="0"/>
  <cols>
    <col min="1" max="1" width="18.33203125" bestFit="1" customWidth="1"/>
    <col min="2" max="2" width="21.33203125" bestFit="1" customWidth="1"/>
    <col min="3" max="4" width="19.83203125" bestFit="1" customWidth="1"/>
    <col min="5" max="5" width="19.5" bestFit="1" customWidth="1"/>
    <col min="6" max="7" width="19.83203125" bestFit="1" customWidth="1"/>
    <col min="8" max="8" width="19.6640625" bestFit="1" customWidth="1"/>
    <col min="9" max="10" width="19.83203125" bestFit="1" customWidth="1"/>
    <col min="11" max="11" width="20.83203125" bestFit="1" customWidth="1"/>
    <col min="12" max="12" width="19.83203125" bestFit="1" customWidth="1"/>
    <col min="13" max="13" width="16.1640625" bestFit="1" customWidth="1"/>
    <col min="14" max="14" width="17.33203125" bestFit="1" customWidth="1"/>
    <col min="15" max="16" width="20.83203125" bestFit="1" customWidth="1"/>
    <col min="17" max="17" width="17.1640625" bestFit="1" customWidth="1"/>
    <col min="20" max="20" width="13.83203125" bestFit="1" customWidth="1"/>
    <col min="21" max="21" width="17.1640625" bestFit="1" customWidth="1"/>
  </cols>
  <sheetData>
    <row r="1" spans="1:11">
      <c r="A1" s="15" t="s">
        <v>11</v>
      </c>
      <c r="B1" s="15" t="s">
        <v>46</v>
      </c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2" t="s">
        <v>16</v>
      </c>
      <c r="B2" s="8" t="s">
        <v>34</v>
      </c>
      <c r="C2" s="8" t="s">
        <v>36</v>
      </c>
      <c r="D2" s="8"/>
      <c r="E2" s="12" t="s">
        <v>16</v>
      </c>
      <c r="F2" s="8" t="s">
        <v>37</v>
      </c>
      <c r="G2" s="8" t="s">
        <v>36</v>
      </c>
      <c r="H2" s="8"/>
      <c r="I2" s="8"/>
      <c r="J2" s="8"/>
      <c r="K2" s="8"/>
    </row>
    <row r="3" spans="1:11">
      <c r="A3" s="12" t="s">
        <v>8</v>
      </c>
      <c r="B3" s="8">
        <v>1.7267999999999999</v>
      </c>
      <c r="C3" s="8">
        <v>3.47</v>
      </c>
      <c r="D3" s="8"/>
      <c r="E3" s="12" t="s">
        <v>8</v>
      </c>
      <c r="F3" s="8">
        <v>0.78600000000000003</v>
      </c>
      <c r="G3" s="8">
        <v>3.35</v>
      </c>
      <c r="H3" s="8"/>
      <c r="I3" s="8"/>
      <c r="J3" s="8"/>
      <c r="K3" s="8"/>
    </row>
    <row r="4" spans="1:11">
      <c r="A4" s="12" t="s">
        <v>5</v>
      </c>
      <c r="B4" s="8">
        <v>1.75</v>
      </c>
      <c r="C4" s="8">
        <v>4.18</v>
      </c>
      <c r="D4" s="8"/>
      <c r="E4" s="12" t="s">
        <v>5</v>
      </c>
      <c r="F4" s="8">
        <v>0.77</v>
      </c>
      <c r="G4" s="8">
        <v>4.2699999999999996</v>
      </c>
      <c r="H4" s="8"/>
      <c r="I4" s="8"/>
      <c r="J4" s="8"/>
      <c r="K4" s="8"/>
    </row>
    <row r="5" spans="1:11">
      <c r="A5" s="12" t="s">
        <v>6</v>
      </c>
      <c r="B5" s="8">
        <v>2623</v>
      </c>
      <c r="C5" s="8">
        <v>2712</v>
      </c>
      <c r="D5" s="8"/>
      <c r="E5" s="12" t="s">
        <v>6</v>
      </c>
      <c r="F5" s="8">
        <v>341</v>
      </c>
      <c r="G5" s="8">
        <v>107</v>
      </c>
      <c r="H5" s="8"/>
      <c r="I5" s="8"/>
      <c r="J5" s="8"/>
      <c r="K5" s="8"/>
    </row>
    <row r="6" spans="1:11">
      <c r="A6" s="12" t="s">
        <v>7</v>
      </c>
      <c r="B6" s="8">
        <v>0.64</v>
      </c>
      <c r="C6" s="8">
        <v>4.18</v>
      </c>
      <c r="D6" s="8"/>
      <c r="E6" s="12" t="s">
        <v>7</v>
      </c>
      <c r="F6" s="8">
        <v>0.55000000000000004</v>
      </c>
      <c r="G6" s="8">
        <v>0.62</v>
      </c>
      <c r="H6" s="8"/>
      <c r="I6" s="8"/>
      <c r="J6" s="8"/>
      <c r="K6" s="8"/>
    </row>
    <row r="7" spans="1:11">
      <c r="A7" s="12" t="s">
        <v>10</v>
      </c>
      <c r="B7" s="8">
        <v>3651.5</v>
      </c>
      <c r="C7" s="8">
        <v>1809</v>
      </c>
      <c r="D7" s="8"/>
      <c r="E7" s="12" t="s">
        <v>10</v>
      </c>
      <c r="F7" s="8">
        <v>2073</v>
      </c>
      <c r="G7" s="8">
        <v>961.96</v>
      </c>
      <c r="H7" s="8"/>
      <c r="I7" s="8"/>
      <c r="J7" s="8"/>
      <c r="K7" s="8"/>
    </row>
    <row r="8" spans="1:11">
      <c r="A8" s="12" t="s">
        <v>9</v>
      </c>
      <c r="B8" s="8">
        <v>6.3</v>
      </c>
      <c r="C8" s="8">
        <v>6.34</v>
      </c>
      <c r="D8" s="8"/>
      <c r="E8" s="12" t="s">
        <v>9</v>
      </c>
      <c r="F8" s="8">
        <v>3.18</v>
      </c>
      <c r="G8" s="8">
        <v>3.2</v>
      </c>
      <c r="H8" s="8"/>
      <c r="I8" s="8"/>
      <c r="J8" s="8"/>
      <c r="K8" s="8"/>
    </row>
    <row r="9" spans="1:1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>
      <c r="A10" s="8"/>
      <c r="B10" s="14"/>
      <c r="C10" s="8"/>
      <c r="D10" s="8"/>
      <c r="E10" s="8"/>
      <c r="F10" s="14"/>
      <c r="G10" s="8"/>
      <c r="H10" s="8"/>
      <c r="I10" s="8"/>
      <c r="J10" s="8"/>
      <c r="K10" s="8"/>
    </row>
    <row r="11" spans="1:11">
      <c r="A11" s="12" t="s">
        <v>18</v>
      </c>
      <c r="B11" s="8" t="s">
        <v>35</v>
      </c>
      <c r="C11" s="8" t="s">
        <v>38</v>
      </c>
      <c r="D11" s="8"/>
      <c r="E11" s="12" t="s">
        <v>17</v>
      </c>
      <c r="F11" s="8" t="s">
        <v>41</v>
      </c>
      <c r="G11" s="8" t="s">
        <v>38</v>
      </c>
      <c r="H11" s="8"/>
      <c r="I11" s="8"/>
      <c r="J11" s="8"/>
      <c r="K11" s="8"/>
    </row>
    <row r="12" spans="1:11">
      <c r="A12" s="12" t="s">
        <v>8</v>
      </c>
      <c r="B12" s="8">
        <v>0.87</v>
      </c>
      <c r="C12" s="8">
        <v>0.87</v>
      </c>
      <c r="D12" s="8"/>
      <c r="E12" s="12" t="s">
        <v>8</v>
      </c>
      <c r="F12" s="8">
        <v>0.72</v>
      </c>
      <c r="G12" s="8">
        <v>0.71</v>
      </c>
      <c r="H12" s="8"/>
      <c r="I12" s="8"/>
      <c r="J12" s="8"/>
      <c r="K12" s="8"/>
    </row>
    <row r="13" spans="1:11">
      <c r="A13" s="12" t="s">
        <v>5</v>
      </c>
      <c r="B13" s="8">
        <v>0.66</v>
      </c>
      <c r="C13" s="8">
        <v>0.65</v>
      </c>
      <c r="D13" s="8"/>
      <c r="E13" s="12" t="s">
        <v>5</v>
      </c>
      <c r="F13" s="8">
        <v>0.67</v>
      </c>
      <c r="G13" s="8">
        <v>0.67</v>
      </c>
      <c r="H13" s="8"/>
      <c r="I13" s="8"/>
      <c r="J13" s="8"/>
      <c r="K13" s="8"/>
    </row>
    <row r="14" spans="1:11">
      <c r="A14" s="12" t="s">
        <v>6</v>
      </c>
      <c r="B14" s="8">
        <v>748</v>
      </c>
      <c r="C14" s="8">
        <v>723</v>
      </c>
      <c r="D14" s="8"/>
      <c r="E14" s="12" t="s">
        <v>6</v>
      </c>
      <c r="F14" s="8">
        <v>372.68099999999998</v>
      </c>
      <c r="G14" s="8">
        <v>380</v>
      </c>
      <c r="H14" s="8"/>
      <c r="I14" s="8"/>
      <c r="J14" s="8"/>
      <c r="K14" s="8"/>
    </row>
    <row r="15" spans="1:11">
      <c r="A15" s="12" t="s">
        <v>12</v>
      </c>
      <c r="B15" s="8">
        <v>748</v>
      </c>
      <c r="C15" s="8">
        <v>723</v>
      </c>
      <c r="D15" s="8"/>
      <c r="E15" s="12" t="s">
        <v>12</v>
      </c>
      <c r="F15" s="8" t="s">
        <v>43</v>
      </c>
      <c r="G15" s="8" t="s">
        <v>43</v>
      </c>
      <c r="H15" s="8"/>
      <c r="I15" s="8"/>
      <c r="J15" s="8"/>
      <c r="K15" s="8"/>
    </row>
    <row r="16" spans="1:11">
      <c r="A16" s="12" t="s">
        <v>7</v>
      </c>
      <c r="B16" s="8">
        <v>0.47</v>
      </c>
      <c r="C16" s="8">
        <v>0.47</v>
      </c>
      <c r="D16" s="8"/>
      <c r="E16" s="12" t="s">
        <v>7</v>
      </c>
      <c r="F16" s="8">
        <v>0.47</v>
      </c>
      <c r="G16" s="8">
        <v>0.47</v>
      </c>
      <c r="H16" s="8"/>
      <c r="I16" s="8"/>
      <c r="J16" s="8"/>
      <c r="K16" s="8"/>
    </row>
    <row r="17" spans="1:12">
      <c r="A17" s="12" t="s">
        <v>10</v>
      </c>
      <c r="B17" s="8">
        <v>4310.3</v>
      </c>
      <c r="C17" s="8">
        <v>4203</v>
      </c>
      <c r="D17" s="8"/>
      <c r="E17" s="12" t="s">
        <v>10</v>
      </c>
      <c r="F17" s="8">
        <v>2552.4899999999998</v>
      </c>
      <c r="G17" s="8">
        <v>2286</v>
      </c>
      <c r="H17" s="8"/>
      <c r="I17" s="8"/>
      <c r="J17" s="8"/>
      <c r="K17" s="8"/>
    </row>
    <row r="18" spans="1:12">
      <c r="A18" s="12" t="s">
        <v>9</v>
      </c>
      <c r="B18" s="8">
        <v>3.66</v>
      </c>
      <c r="C18" s="8">
        <v>3.66</v>
      </c>
      <c r="D18" s="8"/>
      <c r="E18" s="12" t="s">
        <v>9</v>
      </c>
      <c r="F18" s="8">
        <v>1.84</v>
      </c>
      <c r="G18" s="8">
        <v>1.85</v>
      </c>
      <c r="H18" s="8"/>
      <c r="I18" s="8"/>
      <c r="J18" s="8"/>
      <c r="K18" s="8"/>
    </row>
    <row r="19" spans="1:12">
      <c r="A19" s="8"/>
      <c r="B19" s="8"/>
      <c r="C19" s="8"/>
      <c r="D19" s="8"/>
      <c r="E19" s="12" t="s">
        <v>42</v>
      </c>
      <c r="F19" s="8"/>
      <c r="G19" s="8"/>
      <c r="H19" s="8"/>
      <c r="I19" s="8"/>
      <c r="J19" s="8"/>
      <c r="K19" s="8"/>
    </row>
    <row r="22" spans="1:12">
      <c r="A22" s="4" t="s">
        <v>11</v>
      </c>
      <c r="B22" s="4" t="s">
        <v>33</v>
      </c>
      <c r="C22" s="4"/>
      <c r="D22" s="4"/>
      <c r="E22" s="4"/>
      <c r="F22" s="4"/>
      <c r="G22" s="4"/>
      <c r="H22" s="4"/>
      <c r="I22" s="4"/>
      <c r="J22" s="4"/>
      <c r="K22" s="4"/>
    </row>
    <row r="23" spans="1:12">
      <c r="A23" s="1" t="s">
        <v>58</v>
      </c>
      <c r="B23" t="s">
        <v>19</v>
      </c>
      <c r="C23" t="s">
        <v>20</v>
      </c>
      <c r="D23" t="s">
        <v>21</v>
      </c>
      <c r="E23" t="s">
        <v>22</v>
      </c>
      <c r="G23" s="1" t="s">
        <v>16</v>
      </c>
      <c r="H23" t="s">
        <v>19</v>
      </c>
      <c r="I23" t="s">
        <v>20</v>
      </c>
      <c r="J23" t="s">
        <v>21</v>
      </c>
      <c r="K23" t="s">
        <v>22</v>
      </c>
    </row>
    <row r="24" spans="1:12">
      <c r="A24" s="1" t="s">
        <v>8</v>
      </c>
      <c r="B24">
        <v>11.56</v>
      </c>
      <c r="C24">
        <v>16.57</v>
      </c>
      <c r="D24">
        <v>12.93</v>
      </c>
      <c r="E24">
        <v>16.59</v>
      </c>
      <c r="G24" s="1" t="s">
        <v>8</v>
      </c>
      <c r="H24">
        <v>10.28</v>
      </c>
      <c r="I24">
        <v>16.54</v>
      </c>
      <c r="J24">
        <v>11.2407</v>
      </c>
      <c r="K24">
        <v>16.39</v>
      </c>
    </row>
    <row r="25" spans="1:12">
      <c r="A25" s="1" t="s">
        <v>5</v>
      </c>
      <c r="B25">
        <v>15.47</v>
      </c>
      <c r="C25">
        <v>22.49</v>
      </c>
      <c r="D25">
        <v>17.39</v>
      </c>
      <c r="E25">
        <v>22.52</v>
      </c>
      <c r="G25" s="1" t="s">
        <v>5</v>
      </c>
      <c r="H25">
        <v>13.96</v>
      </c>
      <c r="I25">
        <v>22.77</v>
      </c>
      <c r="J25">
        <v>15.29</v>
      </c>
      <c r="K25">
        <v>22.48</v>
      </c>
    </row>
    <row r="26" spans="1:12">
      <c r="A26" s="1" t="s">
        <v>6</v>
      </c>
      <c r="B26">
        <v>1073</v>
      </c>
      <c r="C26">
        <v>962</v>
      </c>
      <c r="D26">
        <v>1045</v>
      </c>
      <c r="E26">
        <v>961</v>
      </c>
      <c r="G26" s="1" t="s">
        <v>6</v>
      </c>
      <c r="H26">
        <v>1040</v>
      </c>
      <c r="I26">
        <v>911.25</v>
      </c>
      <c r="J26">
        <v>1082</v>
      </c>
      <c r="K26">
        <v>926.58</v>
      </c>
    </row>
    <row r="27" spans="1:12">
      <c r="A27" s="1" t="s">
        <v>7</v>
      </c>
      <c r="B27">
        <v>0.49</v>
      </c>
      <c r="C27">
        <v>0.48</v>
      </c>
      <c r="D27">
        <v>0.75</v>
      </c>
      <c r="E27">
        <v>0.48</v>
      </c>
      <c r="G27" s="1" t="s">
        <v>7</v>
      </c>
      <c r="H27">
        <v>0.44</v>
      </c>
      <c r="I27">
        <v>0.48799999999999999</v>
      </c>
      <c r="J27">
        <v>0.66</v>
      </c>
      <c r="K27">
        <v>0.62</v>
      </c>
    </row>
    <row r="28" spans="1:12">
      <c r="A28" s="1" t="s">
        <v>10</v>
      </c>
      <c r="B28">
        <v>579</v>
      </c>
      <c r="C28">
        <v>408</v>
      </c>
      <c r="D28">
        <v>519</v>
      </c>
      <c r="E28">
        <v>407</v>
      </c>
      <c r="G28" s="1" t="s">
        <v>10</v>
      </c>
      <c r="H28">
        <v>334</v>
      </c>
      <c r="I28">
        <v>212.71</v>
      </c>
      <c r="J28">
        <v>283.47000000000003</v>
      </c>
      <c r="K28">
        <v>215.59</v>
      </c>
    </row>
    <row r="29" spans="1:12">
      <c r="A29" s="1" t="s">
        <v>9</v>
      </c>
      <c r="B29">
        <v>6.7</v>
      </c>
      <c r="C29">
        <v>6.77</v>
      </c>
      <c r="D29">
        <v>6.69</v>
      </c>
      <c r="E29">
        <v>6.77</v>
      </c>
      <c r="G29" s="1" t="s">
        <v>9</v>
      </c>
      <c r="H29">
        <v>3.43</v>
      </c>
      <c r="I29">
        <v>3.53</v>
      </c>
      <c r="J29">
        <v>3.4729999999999999</v>
      </c>
      <c r="K29">
        <v>3.53</v>
      </c>
    </row>
    <row r="31" spans="1:12">
      <c r="B31" s="3"/>
      <c r="C31" s="3"/>
      <c r="H31" s="3"/>
      <c r="I31" s="3"/>
    </row>
    <row r="32" spans="1:12">
      <c r="A32" s="1" t="s">
        <v>18</v>
      </c>
      <c r="B32" t="s">
        <v>23</v>
      </c>
      <c r="C32" t="s">
        <v>32</v>
      </c>
      <c r="D32" t="s">
        <v>0</v>
      </c>
      <c r="E32" t="s">
        <v>1</v>
      </c>
      <c r="F32" t="s">
        <v>60</v>
      </c>
      <c r="G32" s="1" t="s">
        <v>17</v>
      </c>
      <c r="H32" t="s">
        <v>23</v>
      </c>
      <c r="I32" t="s">
        <v>32</v>
      </c>
      <c r="J32" t="s">
        <v>0</v>
      </c>
      <c r="K32" t="s">
        <v>1</v>
      </c>
      <c r="L32" t="s">
        <v>60</v>
      </c>
    </row>
    <row r="33" spans="1:12">
      <c r="A33" s="1" t="s">
        <v>8</v>
      </c>
      <c r="B33">
        <v>3.64</v>
      </c>
      <c r="C33">
        <v>5.94</v>
      </c>
      <c r="D33">
        <v>3.29</v>
      </c>
      <c r="E33">
        <v>3.3250000000000002</v>
      </c>
      <c r="F33">
        <v>5.18</v>
      </c>
      <c r="G33" s="1" t="s">
        <v>8</v>
      </c>
      <c r="H33">
        <v>1.5</v>
      </c>
      <c r="I33">
        <v>2.88</v>
      </c>
      <c r="J33">
        <v>2.08</v>
      </c>
      <c r="K33">
        <v>2.09</v>
      </c>
      <c r="L33">
        <v>2.89</v>
      </c>
    </row>
    <row r="34" spans="1:12">
      <c r="A34" s="1" t="s">
        <v>5</v>
      </c>
      <c r="B34">
        <v>4.54</v>
      </c>
      <c r="C34">
        <v>7.78</v>
      </c>
      <c r="D34">
        <v>4</v>
      </c>
      <c r="E34">
        <v>4</v>
      </c>
      <c r="F34">
        <v>6.7</v>
      </c>
      <c r="G34" s="1" t="s">
        <v>5</v>
      </c>
      <c r="H34">
        <v>1.74</v>
      </c>
      <c r="I34">
        <v>3.6850000000000001</v>
      </c>
      <c r="J34">
        <v>2.5299999999999998</v>
      </c>
      <c r="K34">
        <v>2.5299999999999998</v>
      </c>
      <c r="L34">
        <v>3.74</v>
      </c>
    </row>
    <row r="35" spans="1:12">
      <c r="A35" s="1" t="s">
        <v>6</v>
      </c>
      <c r="B35">
        <v>3272</v>
      </c>
      <c r="C35">
        <v>2857</v>
      </c>
      <c r="D35">
        <v>137</v>
      </c>
      <c r="E35">
        <v>137</v>
      </c>
      <c r="F35">
        <v>3211</v>
      </c>
      <c r="G35" s="1" t="s">
        <v>6</v>
      </c>
      <c r="H35">
        <v>0</v>
      </c>
      <c r="I35">
        <v>93.74</v>
      </c>
      <c r="J35">
        <v>130</v>
      </c>
      <c r="K35">
        <v>130</v>
      </c>
      <c r="L35">
        <v>5615</v>
      </c>
    </row>
    <row r="36" spans="1:12">
      <c r="A36" s="1" t="s">
        <v>12</v>
      </c>
      <c r="B36">
        <v>3202</v>
      </c>
      <c r="C36">
        <v>2808</v>
      </c>
      <c r="D36" s="9">
        <v>4.7286999999999999</v>
      </c>
      <c r="E36" s="9">
        <v>7.6</v>
      </c>
      <c r="F36">
        <v>3116</v>
      </c>
      <c r="G36" s="1" t="s">
        <v>12</v>
      </c>
      <c r="H36">
        <v>7368</v>
      </c>
      <c r="I36">
        <v>6796</v>
      </c>
      <c r="J36" s="10">
        <v>1.8E-5</v>
      </c>
      <c r="K36" s="9">
        <v>1.1E-4</v>
      </c>
      <c r="L36">
        <v>5600</v>
      </c>
    </row>
    <row r="37" spans="1:12">
      <c r="A37" s="1" t="s">
        <v>7</v>
      </c>
      <c r="B37">
        <v>1.26</v>
      </c>
      <c r="C37">
        <v>0.91</v>
      </c>
      <c r="D37" s="9">
        <v>2.0699999999999998</v>
      </c>
      <c r="E37" s="9">
        <v>2</v>
      </c>
      <c r="F37">
        <v>1.37</v>
      </c>
      <c r="G37" s="1" t="s">
        <v>7</v>
      </c>
      <c r="H37">
        <v>0.63</v>
      </c>
      <c r="I37">
        <v>0.76319999999999999</v>
      </c>
      <c r="J37" s="11">
        <v>1.23</v>
      </c>
      <c r="K37" s="9">
        <v>1.23</v>
      </c>
      <c r="L37">
        <v>0.7</v>
      </c>
    </row>
    <row r="38" spans="1:12">
      <c r="A38" s="1" t="s">
        <v>10</v>
      </c>
      <c r="B38">
        <v>1424</v>
      </c>
      <c r="C38">
        <v>902</v>
      </c>
      <c r="D38">
        <v>1118</v>
      </c>
      <c r="E38">
        <v>1101</v>
      </c>
      <c r="F38">
        <v>3116</v>
      </c>
      <c r="G38" s="1" t="s">
        <v>10</v>
      </c>
      <c r="H38">
        <v>1731</v>
      </c>
      <c r="I38">
        <v>903</v>
      </c>
      <c r="J38">
        <v>875.2</v>
      </c>
      <c r="K38">
        <v>865.5</v>
      </c>
      <c r="L38">
        <v>896</v>
      </c>
    </row>
    <row r="39" spans="1:12">
      <c r="A39" s="1" t="s">
        <v>9</v>
      </c>
      <c r="B39">
        <v>5.15</v>
      </c>
      <c r="C39">
        <v>5.2</v>
      </c>
      <c r="D39">
        <v>3.6539999999999999</v>
      </c>
      <c r="E39">
        <v>3.66</v>
      </c>
      <c r="F39">
        <v>5.1790000000000003</v>
      </c>
      <c r="G39" s="1" t="s">
        <v>9</v>
      </c>
      <c r="H39">
        <v>2.58</v>
      </c>
      <c r="I39">
        <v>2.6</v>
      </c>
      <c r="J39">
        <v>1.8</v>
      </c>
      <c r="K39">
        <v>1.81</v>
      </c>
      <c r="L39">
        <v>2.6</v>
      </c>
    </row>
    <row r="41" spans="1:12">
      <c r="A41" s="12" t="s">
        <v>39</v>
      </c>
      <c r="B41" s="8">
        <f>B25/B34</f>
        <v>3.4074889867841409</v>
      </c>
      <c r="C41" s="8">
        <f>C25/C34</f>
        <v>2.8907455012853469</v>
      </c>
      <c r="D41" s="8"/>
      <c r="E41" s="8"/>
      <c r="F41" s="8"/>
      <c r="G41" s="8"/>
      <c r="H41" s="8">
        <f>H25/H34</f>
        <v>8.0229885057471275</v>
      </c>
      <c r="I41" s="8">
        <f>I25/I34</f>
        <v>6.1791044776119399</v>
      </c>
      <c r="J41" s="8"/>
      <c r="K41" s="8"/>
    </row>
    <row r="42" spans="1:12">
      <c r="A42" s="12" t="s">
        <v>40</v>
      </c>
      <c r="B42" s="8">
        <f>(B25-B4)/(B34-B13)</f>
        <v>3.5360824742268044</v>
      </c>
      <c r="C42" s="8">
        <f>(C25-B4)/(C34-B13)</f>
        <v>2.9129213483146064</v>
      </c>
      <c r="D42" s="8"/>
      <c r="E42" s="8"/>
      <c r="F42" s="8"/>
      <c r="G42" s="8"/>
      <c r="H42" s="8">
        <f>H25/H34</f>
        <v>8.0229885057471275</v>
      </c>
      <c r="I42" s="8">
        <f>(I25-F4)/(I34-F13)</f>
        <v>7.2968490878938637</v>
      </c>
      <c r="J42" s="8"/>
      <c r="K42" s="8"/>
    </row>
    <row r="44" spans="1:12">
      <c r="A44" s="6" t="s">
        <v>2</v>
      </c>
      <c r="B44" s="8" t="s">
        <v>21</v>
      </c>
      <c r="C44" s="7" t="s">
        <v>19</v>
      </c>
      <c r="D44" s="8" t="s">
        <v>56</v>
      </c>
      <c r="E44" s="7" t="s">
        <v>55</v>
      </c>
      <c r="F44" s="7" t="s">
        <v>23</v>
      </c>
      <c r="G44" s="7" t="s">
        <v>57</v>
      </c>
    </row>
    <row r="45" spans="1:12">
      <c r="A45" s="6" t="s">
        <v>3</v>
      </c>
      <c r="B45" s="8">
        <f>J25</f>
        <v>15.29</v>
      </c>
      <c r="C45" s="8">
        <f>J25</f>
        <v>15.29</v>
      </c>
      <c r="D45" s="8">
        <f>K25</f>
        <v>22.48</v>
      </c>
      <c r="E45" s="8">
        <f>I25</f>
        <v>22.77</v>
      </c>
      <c r="F45" s="8">
        <f>H34</f>
        <v>1.74</v>
      </c>
      <c r="G45" s="8">
        <f>I34</f>
        <v>3.6850000000000001</v>
      </c>
    </row>
    <row r="46" spans="1:12">
      <c r="A46" s="6" t="s">
        <v>4</v>
      </c>
      <c r="B46" s="8">
        <f>D25</f>
        <v>17.39</v>
      </c>
      <c r="C46" s="8">
        <f>B25</f>
        <v>15.47</v>
      </c>
      <c r="D46" s="8">
        <f>E25</f>
        <v>22.52</v>
      </c>
      <c r="E46" s="8">
        <f>C25</f>
        <v>22.49</v>
      </c>
      <c r="F46" s="8">
        <f>B34</f>
        <v>4.54</v>
      </c>
      <c r="G46" s="8">
        <f>C34</f>
        <v>7.78</v>
      </c>
    </row>
    <row r="52" spans="9:15">
      <c r="I52" s="1" t="s">
        <v>58</v>
      </c>
      <c r="J52" t="s">
        <v>19</v>
      </c>
      <c r="K52" t="s">
        <v>20</v>
      </c>
    </row>
    <row r="53" spans="9:15">
      <c r="I53" s="1" t="s">
        <v>59</v>
      </c>
      <c r="J53">
        <v>15.47</v>
      </c>
      <c r="K53">
        <v>22.49</v>
      </c>
    </row>
    <row r="54" spans="9:15">
      <c r="I54" s="1" t="s">
        <v>6</v>
      </c>
      <c r="J54">
        <v>1073</v>
      </c>
      <c r="K54">
        <v>962</v>
      </c>
    </row>
    <row r="55" spans="9:15">
      <c r="I55" s="1" t="s">
        <v>7</v>
      </c>
      <c r="J55">
        <v>0.49</v>
      </c>
      <c r="K55">
        <v>0.48</v>
      </c>
    </row>
    <row r="56" spans="9:15">
      <c r="I56" s="1" t="s">
        <v>10</v>
      </c>
      <c r="J56">
        <v>579</v>
      </c>
      <c r="K56">
        <v>408</v>
      </c>
    </row>
    <row r="57" spans="9:15">
      <c r="I57" s="1" t="s">
        <v>9</v>
      </c>
      <c r="J57">
        <v>6.7</v>
      </c>
      <c r="K57">
        <v>6.77</v>
      </c>
    </row>
    <row r="60" spans="9:15">
      <c r="I60" s="1" t="s">
        <v>18</v>
      </c>
      <c r="J60" t="s">
        <v>23</v>
      </c>
      <c r="K60" t="s">
        <v>32</v>
      </c>
    </row>
    <row r="61" spans="9:15">
      <c r="I61" s="1" t="s">
        <v>59</v>
      </c>
      <c r="J61">
        <v>4.54</v>
      </c>
      <c r="K61">
        <v>7.78</v>
      </c>
      <c r="L61" s="2"/>
      <c r="M61" s="2"/>
      <c r="N61" s="2"/>
      <c r="O61" s="2"/>
    </row>
    <row r="62" spans="9:15">
      <c r="I62" s="1" t="s">
        <v>12</v>
      </c>
      <c r="J62">
        <v>3202</v>
      </c>
      <c r="K62">
        <v>2808</v>
      </c>
    </row>
    <row r="63" spans="9:15">
      <c r="I63" s="1" t="s">
        <v>7</v>
      </c>
      <c r="J63">
        <v>1.26</v>
      </c>
      <c r="K63">
        <v>0.91</v>
      </c>
    </row>
    <row r="64" spans="9:15">
      <c r="I64" s="1" t="s">
        <v>10</v>
      </c>
      <c r="J64">
        <v>1424</v>
      </c>
      <c r="K64">
        <v>902</v>
      </c>
    </row>
    <row r="65" spans="1:16">
      <c r="I65" s="1" t="s">
        <v>9</v>
      </c>
      <c r="J65">
        <v>5.15</v>
      </c>
      <c r="K65">
        <v>5.2</v>
      </c>
    </row>
    <row r="79" spans="1:16">
      <c r="A79" s="5" t="s">
        <v>26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>
      <c r="A80" s="16"/>
      <c r="B80" s="19" t="s">
        <v>44</v>
      </c>
      <c r="C80" s="20"/>
      <c r="D80" s="21"/>
      <c r="E80" s="19" t="s">
        <v>13</v>
      </c>
      <c r="F80" s="20"/>
      <c r="G80" s="21"/>
      <c r="H80" s="19" t="s">
        <v>14</v>
      </c>
      <c r="I80" s="20"/>
      <c r="J80" s="21"/>
      <c r="K80" s="19" t="s">
        <v>15</v>
      </c>
      <c r="L80" s="20"/>
      <c r="M80" s="21"/>
      <c r="N80" s="19" t="s">
        <v>30</v>
      </c>
      <c r="O80" s="20"/>
      <c r="P80" s="21"/>
    </row>
    <row r="81" spans="1:16">
      <c r="A81" s="17" t="s">
        <v>2</v>
      </c>
      <c r="B81" s="16" t="s">
        <v>24</v>
      </c>
      <c r="C81" s="8" t="s">
        <v>25</v>
      </c>
      <c r="D81" s="8" t="s">
        <v>61</v>
      </c>
      <c r="E81" s="8" t="s">
        <v>24</v>
      </c>
      <c r="F81" s="8" t="s">
        <v>25</v>
      </c>
      <c r="G81" s="8" t="s">
        <v>61</v>
      </c>
      <c r="H81" s="8" t="s">
        <v>24</v>
      </c>
      <c r="I81" s="8" t="s">
        <v>25</v>
      </c>
      <c r="J81" s="8" t="s">
        <v>61</v>
      </c>
      <c r="K81" s="8" t="s">
        <v>24</v>
      </c>
      <c r="L81" s="8" t="s">
        <v>25</v>
      </c>
      <c r="M81" s="8" t="s">
        <v>61</v>
      </c>
      <c r="N81" s="8" t="s">
        <v>24</v>
      </c>
      <c r="O81" s="8" t="s">
        <v>25</v>
      </c>
      <c r="P81" s="8" t="s">
        <v>61</v>
      </c>
    </row>
    <row r="82" spans="1:16">
      <c r="A82" s="17" t="s">
        <v>8</v>
      </c>
      <c r="B82" s="16">
        <v>3.55</v>
      </c>
      <c r="C82" s="8">
        <v>7.19</v>
      </c>
      <c r="D82" s="8">
        <v>5.3</v>
      </c>
      <c r="E82" s="8">
        <v>2.33</v>
      </c>
      <c r="F82" s="8">
        <v>4.2300000000000004</v>
      </c>
      <c r="G82" s="8">
        <v>5.6</v>
      </c>
      <c r="H82" s="8">
        <v>1.85</v>
      </c>
      <c r="I82" s="8">
        <v>2.9340000000000002</v>
      </c>
      <c r="J82" s="8">
        <v>6.3</v>
      </c>
      <c r="K82" s="8">
        <v>1.4990000000000001</v>
      </c>
      <c r="L82" s="8">
        <v>2</v>
      </c>
      <c r="M82" s="8">
        <v>6.8</v>
      </c>
      <c r="N82" s="8">
        <v>1.48</v>
      </c>
      <c r="O82" s="8">
        <v>2.31</v>
      </c>
      <c r="P82" s="8">
        <v>0.42299999999999999</v>
      </c>
    </row>
    <row r="83" spans="1:16">
      <c r="A83" s="17" t="s">
        <v>5</v>
      </c>
      <c r="B83" s="16">
        <v>4.29</v>
      </c>
      <c r="C83" s="8">
        <v>9.3699999999999992</v>
      </c>
      <c r="D83" s="8">
        <v>6.76</v>
      </c>
      <c r="E83" s="8">
        <v>2.58</v>
      </c>
      <c r="F83" s="8">
        <v>5.52</v>
      </c>
      <c r="G83" s="8">
        <v>3.37</v>
      </c>
      <c r="H83" s="8">
        <v>1.1499999999999999</v>
      </c>
      <c r="I83" s="8">
        <v>2.48</v>
      </c>
      <c r="J83" s="8">
        <v>1.6879999999999999</v>
      </c>
      <c r="K83" s="8">
        <v>0.6</v>
      </c>
      <c r="L83" s="8">
        <v>1.27</v>
      </c>
      <c r="M83" s="8">
        <v>0.84199999999999997</v>
      </c>
      <c r="N83" s="8">
        <v>0.56000000000000005</v>
      </c>
      <c r="O83" s="8">
        <v>1.52</v>
      </c>
      <c r="P83" s="8">
        <v>0.42</v>
      </c>
    </row>
    <row r="84" spans="1:16">
      <c r="A84" s="17" t="s">
        <v>6</v>
      </c>
      <c r="B84" s="16">
        <v>3247</v>
      </c>
      <c r="C84" s="8">
        <v>1782</v>
      </c>
      <c r="D84" s="8">
        <v>2520</v>
      </c>
      <c r="E84" s="8">
        <v>2798</v>
      </c>
      <c r="F84" s="8">
        <v>1521</v>
      </c>
      <c r="G84" s="8">
        <v>1193</v>
      </c>
      <c r="H84" s="8">
        <v>1602</v>
      </c>
      <c r="I84" s="8">
        <v>1092</v>
      </c>
      <c r="J84" s="8">
        <v>530</v>
      </c>
      <c r="K84" s="8">
        <v>988</v>
      </c>
      <c r="L84" s="8">
        <v>16.89</v>
      </c>
      <c r="M84" s="8">
        <v>243</v>
      </c>
      <c r="N84" s="8">
        <v>496</v>
      </c>
      <c r="O84" s="8">
        <v>345.78</v>
      </c>
      <c r="P84" s="8">
        <v>127</v>
      </c>
    </row>
    <row r="85" spans="1:16">
      <c r="A85" s="17" t="s">
        <v>7</v>
      </c>
      <c r="B85" s="16">
        <v>1.1000000000000001</v>
      </c>
      <c r="C85" s="8">
        <v>0.9</v>
      </c>
      <c r="D85" s="8">
        <v>0.91</v>
      </c>
      <c r="E85" s="8">
        <v>1.53</v>
      </c>
      <c r="F85" s="8">
        <v>1.03</v>
      </c>
      <c r="G85" s="8">
        <v>11.34</v>
      </c>
      <c r="H85" s="8">
        <v>1.38</v>
      </c>
      <c r="I85" s="8">
        <v>0.98</v>
      </c>
      <c r="J85" s="8">
        <v>22.4</v>
      </c>
      <c r="K85" s="8">
        <v>1.44</v>
      </c>
      <c r="L85" s="8">
        <v>1.48</v>
      </c>
      <c r="M85" s="8">
        <v>20.3</v>
      </c>
      <c r="N85" s="8">
        <v>3</v>
      </c>
      <c r="O85" s="8">
        <v>2.41</v>
      </c>
      <c r="P85" s="8">
        <v>10.8</v>
      </c>
    </row>
    <row r="86" spans="1:16">
      <c r="A86" s="17" t="s">
        <v>10</v>
      </c>
      <c r="B86" s="16">
        <v>1836</v>
      </c>
      <c r="C86" s="8">
        <v>918.94</v>
      </c>
      <c r="D86" s="8">
        <v>1173</v>
      </c>
      <c r="E86" s="8">
        <v>1298</v>
      </c>
      <c r="F86" s="8">
        <v>413</v>
      </c>
      <c r="G86" s="8">
        <v>606</v>
      </c>
      <c r="H86" s="8">
        <v>894.23</v>
      </c>
      <c r="I86" s="8">
        <v>580</v>
      </c>
      <c r="J86" s="8">
        <v>305.60000000000002</v>
      </c>
      <c r="K86" s="8">
        <v>594.86</v>
      </c>
      <c r="L86" s="8">
        <v>421</v>
      </c>
      <c r="M86" s="8">
        <v>276</v>
      </c>
      <c r="N86" s="8">
        <v>319</v>
      </c>
      <c r="O86" s="8">
        <v>242.55</v>
      </c>
      <c r="P86" s="8">
        <v>76</v>
      </c>
    </row>
    <row r="87" spans="1:16">
      <c r="A87" s="17" t="s">
        <v>9</v>
      </c>
      <c r="B87" s="16">
        <v>6.56</v>
      </c>
      <c r="C87" s="8">
        <v>6.63</v>
      </c>
      <c r="D87" s="8">
        <v>6.58</v>
      </c>
      <c r="E87" s="8">
        <v>3.35</v>
      </c>
      <c r="F87" s="8">
        <v>1.75</v>
      </c>
      <c r="G87" s="8">
        <v>3.2</v>
      </c>
      <c r="H87" s="8">
        <v>1.7</v>
      </c>
      <c r="I87" s="8">
        <v>1.7</v>
      </c>
      <c r="J87" s="8">
        <v>1.64</v>
      </c>
      <c r="K87" s="8">
        <v>0.85</v>
      </c>
      <c r="L87" s="8">
        <v>0.85</v>
      </c>
      <c r="M87" s="8">
        <v>1.64</v>
      </c>
      <c r="N87" s="8">
        <v>0.47</v>
      </c>
      <c r="O87" s="8">
        <v>0.54</v>
      </c>
      <c r="P87" s="8">
        <v>0.41</v>
      </c>
    </row>
    <row r="88" spans="1:16">
      <c r="B88" s="16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>
      <c r="B89" s="19" t="s">
        <v>45</v>
      </c>
      <c r="C89" s="20"/>
      <c r="D89" s="21"/>
      <c r="E89" s="19" t="s">
        <v>27</v>
      </c>
      <c r="F89" s="20"/>
      <c r="G89" s="21"/>
      <c r="H89" s="19" t="s">
        <v>28</v>
      </c>
      <c r="I89" s="20"/>
      <c r="J89" s="21"/>
      <c r="K89" s="19" t="s">
        <v>29</v>
      </c>
      <c r="L89" s="20"/>
      <c r="M89" s="21"/>
      <c r="N89" s="19" t="s">
        <v>31</v>
      </c>
      <c r="O89" s="20"/>
      <c r="P89" s="21"/>
    </row>
    <row r="90" spans="1:16" s="13" customFormat="1">
      <c r="A90" s="18" t="s">
        <v>2</v>
      </c>
      <c r="B90" s="16" t="s">
        <v>66</v>
      </c>
      <c r="C90" s="8" t="s">
        <v>67</v>
      </c>
      <c r="D90" s="8" t="s">
        <v>68</v>
      </c>
      <c r="E90" s="7" t="s">
        <v>47</v>
      </c>
      <c r="F90" s="7" t="s">
        <v>48</v>
      </c>
      <c r="G90" s="8" t="s">
        <v>65</v>
      </c>
      <c r="H90" s="7" t="s">
        <v>49</v>
      </c>
      <c r="I90" s="7" t="s">
        <v>50</v>
      </c>
      <c r="J90" s="8" t="s">
        <v>64</v>
      </c>
      <c r="K90" s="7" t="s">
        <v>51</v>
      </c>
      <c r="L90" s="7" t="s">
        <v>52</v>
      </c>
      <c r="M90" s="8" t="s">
        <v>63</v>
      </c>
      <c r="N90" s="7" t="s">
        <v>53</v>
      </c>
      <c r="O90" s="7" t="s">
        <v>54</v>
      </c>
      <c r="P90" s="8" t="s">
        <v>62</v>
      </c>
    </row>
    <row r="91" spans="1:16" s="13" customFormat="1">
      <c r="A91" s="18" t="s">
        <v>4</v>
      </c>
      <c r="B91" s="16">
        <f t="shared" ref="B91:C91" si="0">B83</f>
        <v>4.29</v>
      </c>
      <c r="C91" s="8">
        <f t="shared" si="0"/>
        <v>9.3699999999999992</v>
      </c>
      <c r="D91" s="8">
        <v>6.76</v>
      </c>
      <c r="E91" s="7">
        <f>E83</f>
        <v>2.58</v>
      </c>
      <c r="F91" s="7">
        <f>F83</f>
        <v>5.52</v>
      </c>
      <c r="G91" s="8">
        <v>3.37</v>
      </c>
      <c r="H91" s="7">
        <f>H83</f>
        <v>1.1499999999999999</v>
      </c>
      <c r="I91" s="7">
        <f>I83</f>
        <v>2.48</v>
      </c>
      <c r="J91" s="8">
        <v>1.68</v>
      </c>
      <c r="K91" s="7">
        <f t="shared" ref="K91" si="1">K83</f>
        <v>0.6</v>
      </c>
      <c r="L91" s="7">
        <f>L83</f>
        <v>1.27</v>
      </c>
      <c r="M91" s="8">
        <v>0.84</v>
      </c>
      <c r="N91" s="7">
        <f>N83</f>
        <v>0.56000000000000005</v>
      </c>
      <c r="O91" s="7">
        <f>O83</f>
        <v>1.52</v>
      </c>
      <c r="P91" s="8">
        <v>0.42</v>
      </c>
    </row>
    <row r="93" spans="1:16" s="13" customFormat="1"/>
  </sheetData>
  <mergeCells count="10">
    <mergeCell ref="K80:M80"/>
    <mergeCell ref="K89:M89"/>
    <mergeCell ref="N80:P80"/>
    <mergeCell ref="N89:P89"/>
    <mergeCell ref="B80:D80"/>
    <mergeCell ref="B89:D89"/>
    <mergeCell ref="E89:G89"/>
    <mergeCell ref="E80:G80"/>
    <mergeCell ref="H80:J80"/>
    <mergeCell ref="H89:J8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</dc:creator>
  <cp:lastModifiedBy>Konstantinos</cp:lastModifiedBy>
  <dcterms:created xsi:type="dcterms:W3CDTF">2015-01-27T18:25:14Z</dcterms:created>
  <dcterms:modified xsi:type="dcterms:W3CDTF">2016-04-05T13:03:17Z</dcterms:modified>
</cp:coreProperties>
</file>