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College\Other\PyProjects\PyTechnologicalRoute\data\"/>
    </mc:Choice>
  </mc:AlternateContent>
  <xr:revisionPtr revIDLastSave="0" documentId="8_{C2163701-8C4C-4703-84C3-9015AF3C60D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1" l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<sst xmlns="http://schemas.openxmlformats.org/spreadsheetml/2006/main" count="55" uniqueCount="55">
  <si>
    <t>Покраска</t>
  </si>
  <si>
    <t>Развал-схождение</t>
  </si>
  <si>
    <t>Наименование услуги</t>
  </si>
  <si>
    <t xml:space="preserve"> Длительность</t>
  </si>
  <si>
    <t xml:space="preserve"> Стоимость</t>
  </si>
  <si>
    <t xml:space="preserve"> Действующая скидка</t>
  </si>
  <si>
    <t>Замена сальника привода</t>
  </si>
  <si>
    <t>Замена кулисы АКПП</t>
  </si>
  <si>
    <t>Замена тормозной жидкости</t>
  </si>
  <si>
    <t>Ремонт компрессора кондиционера</t>
  </si>
  <si>
    <t>Ремонт автоэлектрики</t>
  </si>
  <si>
    <t>Наращивание ресниц</t>
  </si>
  <si>
    <t>Замена лямбда зонда</t>
  </si>
  <si>
    <t>Кузовной ремонт</t>
  </si>
  <si>
    <t>Замена подшипника задней ступицы</t>
  </si>
  <si>
    <t>Замена масла в МКПП</t>
  </si>
  <si>
    <t>Замена заднего сальника АКПП</t>
  </si>
  <si>
    <t>Замена охлаждающей жидкости</t>
  </si>
  <si>
    <t>Замена масла АКПП</t>
  </si>
  <si>
    <t>Замена жидкости ГУР</t>
  </si>
  <si>
    <t>Испанский массаж</t>
  </si>
  <si>
    <t>Балансировка колес</t>
  </si>
  <si>
    <t>Замена подшипника передней ступицы</t>
  </si>
  <si>
    <t>Ремонт двигателя</t>
  </si>
  <si>
    <t>Замена сцепления</t>
  </si>
  <si>
    <t>Интенсивный курс с преподавателем-носителем португальского языка для компаний</t>
  </si>
  <si>
    <t>Замена подшипника компрессора кондиционера</t>
  </si>
  <si>
    <t>Диагностика рулевого редуктора</t>
  </si>
  <si>
    <t>Замена фильтров</t>
  </si>
  <si>
    <t>Ремонт глушителя</t>
  </si>
  <si>
    <t>Чистка форсунок ультразвуком</t>
  </si>
  <si>
    <t>Замена масла заднего редуктора (моста)</t>
  </si>
  <si>
    <t>Ремонт бензонасоса</t>
  </si>
  <si>
    <t>Антибактериальная обработка кондиционера</t>
  </si>
  <si>
    <t>Замена ремня кондиционера</t>
  </si>
  <si>
    <t>Ремонт и замена катализатора</t>
  </si>
  <si>
    <t>Ремонт карданного вала</t>
  </si>
  <si>
    <t>Установка сигнализации</t>
  </si>
  <si>
    <t>Ремонт кронштейна глушителя</t>
  </si>
  <si>
    <t>Замена трубки кондиционера</t>
  </si>
  <si>
    <t>Диагностика подвески</t>
  </si>
  <si>
    <t>Замена масла в вариаторе</t>
  </si>
  <si>
    <t>Замена тормозных колодок</t>
  </si>
  <si>
    <t>Ремонт сцепления</t>
  </si>
  <si>
    <t>Диагностика трансмиссии</t>
  </si>
  <si>
    <t>Диагностика выхлопной системы автомобиля</t>
  </si>
  <si>
    <t>Диагностика инжектора</t>
  </si>
  <si>
    <t>Замена троса сцепления</t>
  </si>
  <si>
    <t>Замена маховика</t>
  </si>
  <si>
    <t>Ремонт стартера</t>
  </si>
  <si>
    <t>Снятие/установка форсунок</t>
  </si>
  <si>
    <t>Замена ремня привода ГУР</t>
  </si>
  <si>
    <t>Замена свечей</t>
  </si>
  <si>
    <t>Замена рулевой тяги</t>
  </si>
  <si>
    <t>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</si>
</sst>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51"/>
  <sheetViews>
    <sheetView tabSelected="1" topLeftCell="A35" workbookViewId="0">
      <selection activeCell="E11" sqref="E11"/>
    </sheetView>
  </sheetViews>
  <sheetFormatPr defaultRowHeight="14.4" x14ac:dyDescent="0.3"/>
  <cols>
    <col min="1" max="1" width="8.109375" customWidth="1"/>
    <col min="2" max="2" width="76.5546875" bestFit="1" customWidth="1"/>
    <col min="3" max="3" width="26.33203125" customWidth="1"/>
    <col min="4" max="4" width="9.109375" style="1"/>
  </cols>
  <sheetData>
    <row r="1" spans="1:5" x14ac:dyDescent="0.3">
      <c r="A1" t="s">
        <v>54</v>
      </c>
      <c r="B1" t="s">
        <v>2</v>
      </c>
      <c r="C1" t="s">
        <v>4</v>
      </c>
      <c r="D1" t="s">
        <v>3</v>
      </c>
      <c r="E1" s="1" t="s">
        <v>5</v>
      </c>
    </row>
    <row r="2" spans="1:5" x14ac:dyDescent="0.3">
      <c r="A2">
        <v>1</v>
      </c>
      <c r="B2" t="s">
        <v>6</v>
      </c>
      <c r="C2">
        <v>3820</v>
      </c>
      <c r="D2">
        <f xml:space="preserve"> 570*60</f>
        <v>34200</v>
      </c>
      <c r="E2" s="1">
        <v>0.15</v>
      </c>
    </row>
    <row r="3" spans="1:5" x14ac:dyDescent="0.3">
      <c r="A3">
        <v>2</v>
      </c>
      <c r="B3" t="s">
        <v>7</v>
      </c>
      <c r="C3">
        <v>3250</v>
      </c>
      <c r="D3">
        <f xml:space="preserve"> 6*360</f>
        <v>2160</v>
      </c>
      <c r="E3" s="1">
        <v>0.1</v>
      </c>
    </row>
    <row r="4" spans="1:5" x14ac:dyDescent="0.3">
      <c r="A4">
        <v>3</v>
      </c>
      <c r="B4" t="s">
        <v>8</v>
      </c>
      <c r="C4">
        <v>2200</v>
      </c>
      <c r="D4">
        <f xml:space="preserve"> 6*360</f>
        <v>2160</v>
      </c>
      <c r="E4" s="1">
        <v>0.1</v>
      </c>
    </row>
    <row r="5" spans="1:5" x14ac:dyDescent="0.3">
      <c r="A5">
        <v>4</v>
      </c>
      <c r="B5" t="s">
        <v>9</v>
      </c>
      <c r="C5">
        <v>4760</v>
      </c>
      <c r="D5">
        <f xml:space="preserve"> 150*60</f>
        <v>9000</v>
      </c>
      <c r="E5" s="1">
        <v>0.25</v>
      </c>
    </row>
    <row r="6" spans="1:5" x14ac:dyDescent="0.3">
      <c r="A6">
        <v>5</v>
      </c>
      <c r="B6" t="s">
        <v>10</v>
      </c>
      <c r="C6">
        <v>4230</v>
      </c>
      <c r="D6">
        <f xml:space="preserve"> 450*60</f>
        <v>27000</v>
      </c>
      <c r="E6" s="1">
        <v>0.1</v>
      </c>
    </row>
    <row r="7" spans="1:5" x14ac:dyDescent="0.3">
      <c r="A7">
        <v>6</v>
      </c>
      <c r="B7" t="s">
        <v>11</v>
      </c>
      <c r="C7">
        <v>1430</v>
      </c>
      <c r="D7">
        <f xml:space="preserve"> 40*60</f>
        <v>2400</v>
      </c>
      <c r="E7" s="1">
        <v>0.05</v>
      </c>
    </row>
    <row r="8" spans="1:5" x14ac:dyDescent="0.3">
      <c r="A8">
        <v>7</v>
      </c>
      <c r="B8" t="s">
        <v>12</v>
      </c>
      <c r="C8">
        <v>770</v>
      </c>
      <c r="D8">
        <f xml:space="preserve"> 270*60</f>
        <v>16200</v>
      </c>
      <c r="E8" s="1">
        <v>0.05</v>
      </c>
    </row>
    <row r="9" spans="1:5" x14ac:dyDescent="0.3">
      <c r="A9">
        <v>8</v>
      </c>
      <c r="B9" t="s">
        <v>13</v>
      </c>
      <c r="C9">
        <v>2750</v>
      </c>
      <c r="D9">
        <f xml:space="preserve"> 150*60</f>
        <v>9000</v>
      </c>
      <c r="E9" s="1">
        <v>0.05</v>
      </c>
    </row>
    <row r="10" spans="1:5" x14ac:dyDescent="0.3">
      <c r="A10">
        <v>9</v>
      </c>
      <c r="B10" t="s">
        <v>14</v>
      </c>
      <c r="C10">
        <v>1860</v>
      </c>
      <c r="D10">
        <f xml:space="preserve"> 270*60</f>
        <v>16200</v>
      </c>
      <c r="E10" s="1">
        <v>0.25</v>
      </c>
    </row>
    <row r="11" spans="1:5" x14ac:dyDescent="0.3">
      <c r="A11">
        <v>10</v>
      </c>
      <c r="B11" t="s">
        <v>15</v>
      </c>
      <c r="C11">
        <v>4490</v>
      </c>
      <c r="D11">
        <f xml:space="preserve"> 9*360</f>
        <v>3240</v>
      </c>
      <c r="E11" s="1">
        <v>0.2</v>
      </c>
    </row>
    <row r="12" spans="1:5" x14ac:dyDescent="0.3">
      <c r="A12">
        <v>11</v>
      </c>
      <c r="B12" t="s">
        <v>16</v>
      </c>
      <c r="C12">
        <v>1510</v>
      </c>
      <c r="D12">
        <f xml:space="preserve"> 390*60</f>
        <v>23400</v>
      </c>
      <c r="E12" s="1">
        <v>0.25</v>
      </c>
    </row>
    <row r="13" spans="1:5" x14ac:dyDescent="0.3">
      <c r="A13">
        <v>12</v>
      </c>
      <c r="B13" t="s">
        <v>17</v>
      </c>
      <c r="C13">
        <v>1590</v>
      </c>
      <c r="D13">
        <f xml:space="preserve"> 210*60</f>
        <v>12600</v>
      </c>
      <c r="E13" s="1"/>
    </row>
    <row r="14" spans="1:5" x14ac:dyDescent="0.3">
      <c r="A14">
        <v>13</v>
      </c>
      <c r="B14" t="s">
        <v>18</v>
      </c>
      <c r="C14">
        <v>2430</v>
      </c>
      <c r="D14">
        <f xml:space="preserve"> 450*60</f>
        <v>27000</v>
      </c>
      <c r="E14" s="1">
        <v>0.25</v>
      </c>
    </row>
    <row r="15" spans="1:5" x14ac:dyDescent="0.3">
      <c r="A15">
        <v>14</v>
      </c>
      <c r="B15" t="s">
        <v>19</v>
      </c>
      <c r="C15">
        <v>2380</v>
      </c>
      <c r="D15">
        <f xml:space="preserve"> 9*360</f>
        <v>3240</v>
      </c>
      <c r="E15" s="1">
        <v>0.2</v>
      </c>
    </row>
    <row r="16" spans="1:5" x14ac:dyDescent="0.3">
      <c r="A16">
        <v>15</v>
      </c>
      <c r="B16" t="s">
        <v>20</v>
      </c>
      <c r="C16">
        <v>2190</v>
      </c>
      <c r="D16">
        <f xml:space="preserve"> 2400</f>
        <v>2400</v>
      </c>
      <c r="E16" s="1">
        <v>0.25</v>
      </c>
    </row>
    <row r="17" spans="1:5" x14ac:dyDescent="0.3">
      <c r="A17">
        <v>16</v>
      </c>
      <c r="B17" t="s">
        <v>21</v>
      </c>
      <c r="C17">
        <v>4690</v>
      </c>
      <c r="D17">
        <f xml:space="preserve"> 390*60</f>
        <v>23400</v>
      </c>
      <c r="E17" s="1">
        <v>0.25</v>
      </c>
    </row>
    <row r="18" spans="1:5" x14ac:dyDescent="0.3">
      <c r="A18">
        <v>17</v>
      </c>
      <c r="B18" t="s">
        <v>22</v>
      </c>
      <c r="C18">
        <v>4020</v>
      </c>
      <c r="D18">
        <f xml:space="preserve"> 330*60</f>
        <v>19800</v>
      </c>
      <c r="E18" s="1">
        <v>0.15</v>
      </c>
    </row>
    <row r="19" spans="1:5" x14ac:dyDescent="0.3">
      <c r="A19">
        <v>18</v>
      </c>
      <c r="B19" t="s">
        <v>23</v>
      </c>
      <c r="C19">
        <v>2470</v>
      </c>
      <c r="D19">
        <f xml:space="preserve"> 4*360</f>
        <v>1440</v>
      </c>
      <c r="E19" s="1">
        <v>0.25</v>
      </c>
    </row>
    <row r="20" spans="1:5" x14ac:dyDescent="0.3">
      <c r="A20">
        <v>19</v>
      </c>
      <c r="B20" t="s">
        <v>24</v>
      </c>
      <c r="C20">
        <v>4320</v>
      </c>
      <c r="D20">
        <f xml:space="preserve"> 330*60</f>
        <v>19800</v>
      </c>
      <c r="E20" s="1"/>
    </row>
    <row r="21" spans="1:5" x14ac:dyDescent="0.3">
      <c r="A21">
        <v>20</v>
      </c>
      <c r="B21" t="s">
        <v>25</v>
      </c>
      <c r="C21">
        <v>1580</v>
      </c>
      <c r="D21">
        <f xml:space="preserve"> 30*60</f>
        <v>1800</v>
      </c>
      <c r="E21" s="1"/>
    </row>
    <row r="22" spans="1:5" x14ac:dyDescent="0.3">
      <c r="A22">
        <v>21</v>
      </c>
      <c r="B22" t="s">
        <v>26</v>
      </c>
      <c r="C22">
        <v>1110</v>
      </c>
      <c r="D22">
        <f xml:space="preserve"> 330*60</f>
        <v>19800</v>
      </c>
      <c r="E22" s="1">
        <v>0.2</v>
      </c>
    </row>
    <row r="23" spans="1:5" x14ac:dyDescent="0.3">
      <c r="A23">
        <v>22</v>
      </c>
      <c r="B23" t="s">
        <v>27</v>
      </c>
      <c r="C23">
        <v>2930</v>
      </c>
      <c r="D23">
        <f xml:space="preserve"> 3*360</f>
        <v>1080</v>
      </c>
      <c r="E23" s="1">
        <v>0.1</v>
      </c>
    </row>
    <row r="24" spans="1:5" x14ac:dyDescent="0.3">
      <c r="A24">
        <v>23</v>
      </c>
      <c r="B24" t="s">
        <v>28</v>
      </c>
      <c r="C24">
        <v>530</v>
      </c>
      <c r="D24">
        <f xml:space="preserve"> 210*60</f>
        <v>12600</v>
      </c>
      <c r="E24" s="1">
        <v>0.15</v>
      </c>
    </row>
    <row r="25" spans="1:5" x14ac:dyDescent="0.3">
      <c r="A25">
        <v>24</v>
      </c>
      <c r="B25" t="s">
        <v>29</v>
      </c>
      <c r="C25">
        <v>2100</v>
      </c>
      <c r="D25">
        <f xml:space="preserve"> 150*60</f>
        <v>9000</v>
      </c>
      <c r="E25" s="1">
        <v>0.25</v>
      </c>
    </row>
    <row r="26" spans="1:5" x14ac:dyDescent="0.3">
      <c r="A26">
        <v>25</v>
      </c>
      <c r="B26" t="s">
        <v>30</v>
      </c>
      <c r="C26">
        <v>3920</v>
      </c>
      <c r="D26">
        <f xml:space="preserve"> 4*360</f>
        <v>1440</v>
      </c>
      <c r="E26" s="1">
        <v>0.05</v>
      </c>
    </row>
    <row r="27" spans="1:5" x14ac:dyDescent="0.3">
      <c r="A27">
        <v>26</v>
      </c>
      <c r="B27" t="s">
        <v>31</v>
      </c>
      <c r="C27">
        <v>840</v>
      </c>
      <c r="D27">
        <f xml:space="preserve"> 7*360</f>
        <v>2520</v>
      </c>
      <c r="E27" s="1">
        <v>0.25</v>
      </c>
    </row>
    <row r="28" spans="1:5" x14ac:dyDescent="0.3">
      <c r="A28">
        <v>27</v>
      </c>
      <c r="B28" t="s">
        <v>32</v>
      </c>
      <c r="C28">
        <v>500</v>
      </c>
      <c r="D28">
        <f xml:space="preserve"> 210*60</f>
        <v>12600</v>
      </c>
      <c r="E28" s="1">
        <v>0.15</v>
      </c>
    </row>
    <row r="29" spans="1:5" x14ac:dyDescent="0.3">
      <c r="A29">
        <v>28</v>
      </c>
      <c r="B29" t="s">
        <v>33</v>
      </c>
      <c r="C29">
        <v>4580</v>
      </c>
      <c r="D29">
        <f xml:space="preserve"> 450*60</f>
        <v>27000</v>
      </c>
      <c r="E29" s="1">
        <v>0.2</v>
      </c>
    </row>
    <row r="30" spans="1:5" x14ac:dyDescent="0.3">
      <c r="A30">
        <v>29</v>
      </c>
      <c r="B30" t="s">
        <v>34</v>
      </c>
      <c r="C30">
        <v>4650</v>
      </c>
      <c r="D30">
        <f xml:space="preserve"> 8*360</f>
        <v>2880</v>
      </c>
      <c r="E30" s="1"/>
    </row>
    <row r="31" spans="1:5" x14ac:dyDescent="0.3">
      <c r="A31">
        <v>30</v>
      </c>
      <c r="B31" t="s">
        <v>35</v>
      </c>
      <c r="C31">
        <v>500</v>
      </c>
      <c r="D31">
        <f xml:space="preserve"> 270*60</f>
        <v>16200</v>
      </c>
      <c r="E31" s="1">
        <v>0.25</v>
      </c>
    </row>
    <row r="32" spans="1:5" x14ac:dyDescent="0.3">
      <c r="A32">
        <v>31</v>
      </c>
      <c r="B32" t="s">
        <v>36</v>
      </c>
      <c r="C32">
        <v>780</v>
      </c>
      <c r="D32">
        <f xml:space="preserve"> 210*60</f>
        <v>12600</v>
      </c>
      <c r="E32" s="1">
        <v>0.05</v>
      </c>
    </row>
    <row r="33" spans="1:5" x14ac:dyDescent="0.3">
      <c r="A33">
        <v>32</v>
      </c>
      <c r="B33" t="s">
        <v>37</v>
      </c>
      <c r="C33">
        <v>1760</v>
      </c>
      <c r="D33">
        <f xml:space="preserve"> 4*360</f>
        <v>1440</v>
      </c>
      <c r="E33" s="1"/>
    </row>
    <row r="34" spans="1:5" x14ac:dyDescent="0.3">
      <c r="A34">
        <v>33</v>
      </c>
      <c r="B34" t="s">
        <v>38</v>
      </c>
      <c r="C34">
        <v>1410</v>
      </c>
      <c r="D34">
        <f xml:space="preserve"> 570*60</f>
        <v>34200</v>
      </c>
      <c r="E34" s="1"/>
    </row>
    <row r="35" spans="1:5" x14ac:dyDescent="0.3">
      <c r="A35">
        <v>34</v>
      </c>
      <c r="B35" t="s">
        <v>39</v>
      </c>
      <c r="C35">
        <v>2810</v>
      </c>
      <c r="D35">
        <f xml:space="preserve"> 3*360</f>
        <v>1080</v>
      </c>
      <c r="E35" s="1">
        <v>0.15</v>
      </c>
    </row>
    <row r="36" spans="1:5" x14ac:dyDescent="0.3">
      <c r="A36">
        <v>35</v>
      </c>
      <c r="B36" t="s">
        <v>40</v>
      </c>
      <c r="C36">
        <v>1460</v>
      </c>
      <c r="D36">
        <f xml:space="preserve"> 330*60</f>
        <v>19800</v>
      </c>
      <c r="E36" s="1"/>
    </row>
    <row r="37" spans="1:5" x14ac:dyDescent="0.3">
      <c r="A37">
        <v>36</v>
      </c>
      <c r="B37" t="s">
        <v>41</v>
      </c>
      <c r="C37">
        <v>4720</v>
      </c>
      <c r="D37">
        <f xml:space="preserve"> 2*360</f>
        <v>720</v>
      </c>
      <c r="E37" s="1">
        <v>0.05</v>
      </c>
    </row>
    <row r="38" spans="1:5" x14ac:dyDescent="0.3">
      <c r="A38">
        <v>37</v>
      </c>
      <c r="B38" t="s">
        <v>42</v>
      </c>
      <c r="C38">
        <v>4260</v>
      </c>
      <c r="D38">
        <f xml:space="preserve"> 8*360</f>
        <v>2880</v>
      </c>
      <c r="E38" s="1">
        <v>0.05</v>
      </c>
    </row>
    <row r="39" spans="1:5" x14ac:dyDescent="0.3">
      <c r="A39">
        <v>38</v>
      </c>
      <c r="B39" t="s">
        <v>0</v>
      </c>
      <c r="C39">
        <v>2370</v>
      </c>
      <c r="D39">
        <f xml:space="preserve"> 2*360</f>
        <v>720</v>
      </c>
      <c r="E39" s="1">
        <v>0.15</v>
      </c>
    </row>
    <row r="40" spans="1:5" x14ac:dyDescent="0.3">
      <c r="A40">
        <v>39</v>
      </c>
      <c r="B40" t="s">
        <v>43</v>
      </c>
      <c r="C40">
        <v>3290</v>
      </c>
      <c r="D40">
        <f xml:space="preserve"> 10*360</f>
        <v>3600</v>
      </c>
      <c r="E40" s="1">
        <v>0.25</v>
      </c>
    </row>
    <row r="41" spans="1:5" x14ac:dyDescent="0.3">
      <c r="A41">
        <v>40</v>
      </c>
      <c r="B41" t="s">
        <v>44</v>
      </c>
      <c r="C41">
        <v>2790</v>
      </c>
      <c r="D41">
        <f xml:space="preserve"> 2*360</f>
        <v>720</v>
      </c>
      <c r="E41" s="1">
        <v>0.2</v>
      </c>
    </row>
    <row r="42" spans="1:5" x14ac:dyDescent="0.3">
      <c r="A42">
        <v>41</v>
      </c>
      <c r="B42" t="s">
        <v>45</v>
      </c>
      <c r="C42">
        <v>2550</v>
      </c>
      <c r="D42">
        <f xml:space="preserve"> 3*360</f>
        <v>1080</v>
      </c>
      <c r="E42" s="1">
        <v>0.25</v>
      </c>
    </row>
    <row r="43" spans="1:5" x14ac:dyDescent="0.3">
      <c r="A43">
        <v>42</v>
      </c>
      <c r="B43" t="s">
        <v>46</v>
      </c>
      <c r="C43">
        <v>3390</v>
      </c>
      <c r="D43">
        <f xml:space="preserve"> 330*60</f>
        <v>19800</v>
      </c>
      <c r="E43" s="1">
        <v>0.05</v>
      </c>
    </row>
    <row r="44" spans="1:5" x14ac:dyDescent="0.3">
      <c r="A44">
        <v>43</v>
      </c>
      <c r="B44" t="s">
        <v>47</v>
      </c>
      <c r="C44">
        <v>4460</v>
      </c>
      <c r="D44">
        <f xml:space="preserve"> 8*360</f>
        <v>2880</v>
      </c>
      <c r="E44" s="1">
        <v>0.05</v>
      </c>
    </row>
    <row r="45" spans="1:5" x14ac:dyDescent="0.3">
      <c r="A45">
        <v>44</v>
      </c>
      <c r="B45" t="s">
        <v>48</v>
      </c>
      <c r="C45">
        <v>2400</v>
      </c>
      <c r="D45">
        <f xml:space="preserve"> 10*360</f>
        <v>3600</v>
      </c>
      <c r="E45" s="1">
        <v>0.25</v>
      </c>
    </row>
    <row r="46" spans="1:5" x14ac:dyDescent="0.3">
      <c r="A46">
        <v>45</v>
      </c>
      <c r="B46" t="s">
        <v>49</v>
      </c>
      <c r="C46">
        <v>2680</v>
      </c>
      <c r="D46">
        <f xml:space="preserve"> 8*360</f>
        <v>2880</v>
      </c>
      <c r="E46" s="1"/>
    </row>
    <row r="47" spans="1:5" x14ac:dyDescent="0.3">
      <c r="A47">
        <v>46</v>
      </c>
      <c r="B47" t="s">
        <v>50</v>
      </c>
      <c r="C47">
        <v>1470</v>
      </c>
      <c r="D47">
        <f xml:space="preserve"> 5*360</f>
        <v>1800</v>
      </c>
      <c r="E47" s="1">
        <v>0.25</v>
      </c>
    </row>
    <row r="48" spans="1:5" x14ac:dyDescent="0.3">
      <c r="A48">
        <v>47</v>
      </c>
      <c r="B48" t="s">
        <v>51</v>
      </c>
      <c r="C48">
        <v>3350</v>
      </c>
      <c r="D48">
        <f xml:space="preserve"> 10*360</f>
        <v>3600</v>
      </c>
      <c r="E48" s="1"/>
    </row>
    <row r="49" spans="1:5" x14ac:dyDescent="0.3">
      <c r="A49">
        <v>48</v>
      </c>
      <c r="B49" t="s">
        <v>52</v>
      </c>
      <c r="C49">
        <v>2240</v>
      </c>
      <c r="D49">
        <f xml:space="preserve"> 2*360</f>
        <v>720</v>
      </c>
      <c r="E49" s="1">
        <v>0.1</v>
      </c>
    </row>
    <row r="50" spans="1:5" x14ac:dyDescent="0.3">
      <c r="A50">
        <v>49</v>
      </c>
      <c r="B50" t="s">
        <v>1</v>
      </c>
      <c r="C50">
        <v>3890</v>
      </c>
      <c r="D50">
        <f xml:space="preserve"> 3*360</f>
        <v>1080</v>
      </c>
      <c r="E50" s="1"/>
    </row>
    <row r="51" spans="1:5" x14ac:dyDescent="0.3">
      <c r="A51">
        <v>50</v>
      </c>
      <c r="B51" t="s">
        <v>53</v>
      </c>
      <c r="C51">
        <v>570</v>
      </c>
      <c r="D51">
        <f xml:space="preserve"> 3*360</f>
        <v>1080</v>
      </c>
      <c r="E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Borisov-IL</dc:creator>
  <cp:lastModifiedBy>Konstantin Arkhipov</cp:lastModifiedBy>
  <dcterms:created xsi:type="dcterms:W3CDTF">2022-09-26T04:22:33Z</dcterms:created>
  <dcterms:modified xsi:type="dcterms:W3CDTF">2023-03-24T12:46:27Z</dcterms:modified>
</cp:coreProperties>
</file>