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yniki_15_normal" sheetId="1" r:id="rId3"/>
  </sheets>
  <definedNames/>
  <calcPr/>
</workbook>
</file>

<file path=xl/sharedStrings.xml><?xml version="1.0" encoding="utf-8"?>
<sst xmlns="http://schemas.openxmlformats.org/spreadsheetml/2006/main" count="185" uniqueCount="37">
  <si>
    <t>Wyniki dla SIZE_OF_MAP = 15 NUMBER_OF_NODES = 75 NUMBER_OF_CONNECTIONS = 75</t>
  </si>
  <si>
    <t>randomowe</t>
  </si>
  <si>
    <t>Odległości między węzłami obliczane z twierdzenia Pitagorasa</t>
  </si>
  <si>
    <t>Odległości między węzłami obliczane z wartością losową</t>
  </si>
  <si>
    <t>Odległości między węzłami obliczane funkcją Manhattan</t>
  </si>
  <si>
    <t>Czas dijkstra</t>
  </si>
  <si>
    <t>czas A*</t>
  </si>
  <si>
    <t>odleglosc dijkstra</t>
  </si>
  <si>
    <t>odleglosc A*</t>
  </si>
  <si>
    <t>Różnica odległości sposobow</t>
  </si>
  <si>
    <t>Wielkość mapy</t>
  </si>
  <si>
    <t>Średni czas algorytmu nr 1</t>
  </si>
  <si>
    <t>Średni czas algorytmu nr 2</t>
  </si>
  <si>
    <t>Średni czas algorytmu nr 3</t>
  </si>
  <si>
    <t>Średni czas algorytmu nr 4</t>
  </si>
  <si>
    <t>Średni czas algorytmu nr 5</t>
  </si>
  <si>
    <t>Średni czas algorytmu nr 6</t>
  </si>
  <si>
    <t>X</t>
  </si>
  <si>
    <t>Minimalny czas algorytmu nr 1</t>
  </si>
  <si>
    <t>Minimalny czas algorytmu nr 2</t>
  </si>
  <si>
    <t>Minimalny czas algorytmu nr 3</t>
  </si>
  <si>
    <t>Minimalny czas algorytmu nr 4</t>
  </si>
  <si>
    <t>Średni czas algorytmu Dijkstry</t>
  </si>
  <si>
    <t>Średni czas a*</t>
  </si>
  <si>
    <t>Średni czas algorytmu Dijkstry dla losowych odległości</t>
  </si>
  <si>
    <t>Średni czas a* dla losowych odlgełości</t>
  </si>
  <si>
    <t>Minimalny czas algorytmu Dijkstry</t>
  </si>
  <si>
    <t>Minimalny czas a*</t>
  </si>
  <si>
    <t>Maksymalny czas algorytmu Dijkstry</t>
  </si>
  <si>
    <t>Maksymalny czas a*</t>
  </si>
  <si>
    <t>średni czas dijkstry</t>
  </si>
  <si>
    <t>średni czas a*</t>
  </si>
  <si>
    <t>Wyniki dla SIZE_OF_MAP = 50 NUMBER_OF_NODES = 833 NUMBER_OF_CONNECTIONS = 833</t>
  </si>
  <si>
    <t>Wyniki dla SIZE_OF_MAP = 75 NUMBER_OF_NODES = 1875 NUMBER_OF_CONNECTIONS = 1875</t>
  </si>
  <si>
    <t>Wyniki dla SIZE_OF_MAP = 100 NUMBER_OF_NODES = 3333 NUMBER_OF_CONNECTIONS = 3333</t>
  </si>
  <si>
    <t>Wyniki dla SIZE_OF_MAP = 130 NUMBER_OF_NODES = 5633 NUMBER_OF_CONNECTIONS = 5633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</si>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</sst>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0" numFmtId="0" xfId="0" applyFont="1"/>
    <xf borderId="0" fillId="2" fontId="2" numFmtId="0" xfId="0" applyAlignment="1" applyBorder="1" applyFill="1" applyFont="1">
      <alignment horizontal="center"/>
    </xf>
    <xf borderId="0" fillId="0" fontId="2" numFmtId="0" xfId="0" applyBorder="1" applyFont="1"/>
    <xf borderId="0" fillId="3" fontId="2" numFmtId="0" xfId="0" applyAlignment="1" applyBorder="1" applyFill="1" applyFont="1">
      <alignment horizontal="center"/>
    </xf>
    <xf borderId="0" fillId="4" fontId="2" numFmtId="0" xfId="0" applyAlignment="1" applyBorder="1" applyFill="1" applyFont="1">
      <alignment horizontal="center"/>
    </xf>
    <xf borderId="0" fillId="0" fontId="1" numFmtId="0" xfId="0" applyFont="1"/>
    <xf borderId="0" fillId="5" fontId="1" numFmtId="0" xfId="0" applyBorder="1" applyFill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6" fontId="2" numFmtId="0" xfId="0" applyFill="1" applyFont="1"/>
    <xf borderId="0" fillId="0" fontId="1" numFmtId="0" xfId="0" applyAlignment="1" applyFont="1">
      <alignment horizontal="right"/>
    </xf>
    <xf borderId="0" fillId="5" fontId="1" numFmtId="0" xfId="0" applyAlignment="1" applyBorder="1" applyFont="1">
      <alignment horizontal="right"/>
    </xf>
    <xf borderId="0" fillId="6" fontId="2" numFmtId="0" xfId="0" applyBorder="1" applyFont="1"/>
    <xf borderId="0" fillId="7" fontId="2" numFmtId="0" xfId="0" applyAlignment="1" applyFill="1" applyFont="1">
      <alignment horizontal="center"/>
    </xf>
    <xf borderId="0" fillId="2" fontId="2" numFmtId="0" xfId="0" applyAlignment="1" applyBorder="1" applyFont="1">
      <alignment horizontal="center"/>
    </xf>
    <xf borderId="0" fillId="3" fontId="2" numFmtId="0" xfId="0" applyAlignment="1" applyBorder="1" applyFont="1">
      <alignment horizontal="center"/>
    </xf>
    <xf borderId="0" fillId="4" fontId="2" numFmtId="0" xfId="0" applyAlignment="1" applyBorder="1" applyFont="1">
      <alignment horizontal="center"/>
    </xf>
    <xf borderId="0" fillId="6" fontId="2" numFmtId="0" xfId="0" applyBorder="1" applyFont="1"/>
    <xf borderId="0" fillId="2" fontId="2" numFmtId="0" xfId="0" applyAlignment="1" applyBorder="1" applyFont="1">
      <alignment horizontal="center"/>
    </xf>
    <xf borderId="0" fillId="3" fontId="2" numFmtId="0" xfId="0" applyAlignment="1" applyBorder="1" applyFont="1">
      <alignment horizontal="center"/>
    </xf>
    <xf borderId="0" fillId="4" fontId="2" numFmtId="0" xfId="0" applyAlignment="1" applyBorder="1" applyFont="1">
      <alignment horizontal="center"/>
    </xf>
    <xf borderId="0" fillId="6" fontId="2" numFmtId="4" xfId="0" applyFont="1" applyNumberFormat="1"/>
    <xf borderId="0" fillId="6" fontId="3" numFmtId="4" xfId="0" applyFont="1" applyNumberFormat="1"/>
    <xf borderId="0" fillId="2" fontId="2" numFmtId="0" xfId="0" applyBorder="1" applyFont="1"/>
    <xf borderId="0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Porównanie średnich czasów działania algorytmów dla grafów rzadkich.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wyniki_15_normal!$R$2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wyniki_15_normal!$R$3:$R$7</c:f>
            </c:numRef>
          </c:val>
          <c:smooth val="1"/>
        </c:ser>
        <c:ser>
          <c:idx val="1"/>
          <c:order val="1"/>
          <c:tx>
            <c:strRef>
              <c:f>wyniki_15_normal!$S$2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wyniki_15_normal!$S$3:$S$7</c:f>
            </c:numRef>
          </c:val>
          <c:smooth val="1"/>
        </c:ser>
        <c:ser>
          <c:idx val="2"/>
          <c:order val="2"/>
          <c:tx>
            <c:strRef>
              <c:f>wyniki_15_normal!$T$2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wyniki_15_normal!$T$3:$T$7</c:f>
            </c:numRef>
          </c:val>
          <c:smooth val="1"/>
        </c:ser>
        <c:ser>
          <c:idx val="3"/>
          <c:order val="3"/>
          <c:tx>
            <c:strRef>
              <c:f>wyniki_15_normal!$U$2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wyniki_15_normal!$U$3:$U$7</c:f>
            </c:numRef>
          </c:val>
          <c:smooth val="1"/>
        </c:ser>
        <c:ser>
          <c:idx val="4"/>
          <c:order val="4"/>
          <c:tx>
            <c:strRef>
              <c:f>wyniki_15_normal!$V$2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wyniki_15_normal!$V$3:$V$7</c:f>
            </c:numRef>
          </c:val>
          <c:smooth val="1"/>
        </c:ser>
        <c:ser>
          <c:idx val="5"/>
          <c:order val="5"/>
          <c:tx>
            <c:strRef>
              <c:f>wyniki_15_normal!$W$2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wyniki_15_normal!$Q$3:$Q$7</c:f>
            </c:strRef>
          </c:cat>
          <c:val>
            <c:numRef>
              <c:f>wyniki_15_normal!$W$3:$W$7</c:f>
            </c:numRef>
          </c:val>
          <c:smooth val="1"/>
        </c:ser>
        <c:axId val="1106624557"/>
        <c:axId val="154440762"/>
      </c:lineChart>
      <c:catAx>
        <c:axId val="1106624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Wielkość mapy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/>
            </a:pPr>
          </a:p>
        </c:txPr>
        <c:crossAx val="154440762"/>
      </c:catAx>
      <c:valAx>
        <c:axId val="154440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Czas [s]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106624557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20</xdr:col>
      <xdr:colOff>276225</xdr:colOff>
      <xdr:row>7</xdr:row>
      <xdr:rowOff>47625</xdr:rowOff>
    </xdr:from>
    <xdr:to>
      <xdr:col>26</xdr:col>
      <xdr:colOff>666750</xdr:colOff>
      <xdr:row>32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6" width="14.43"/>
    <col customWidth="1" min="17" max="17" width="15.29"/>
    <col customWidth="1" min="18" max="18" width="28.29"/>
    <col customWidth="1" min="19" max="19" width="25.29"/>
    <col customWidth="1" min="20" max="20" width="27.57"/>
    <col customWidth="1" min="21" max="21" width="23.0"/>
    <col customWidth="1" min="22" max="22" width="24.43"/>
    <col customWidth="1" min="23" max="23" width="24.57"/>
    <col customWidth="1" min="24" max="60" width="14.43"/>
  </cols>
  <sheetData>
    <row r="1" ht="15.75" customHeight="1">
      <c r="A1" s="1" t="s">
        <v>0</v>
      </c>
      <c r="B1" s="1"/>
      <c r="C1" s="1"/>
      <c r="D1" s="1"/>
      <c r="I1" s="2" t="s">
        <v>1</v>
      </c>
      <c r="J1" s="1" t="s">
        <v>0</v>
      </c>
      <c r="K1" s="1"/>
      <c r="L1" s="1"/>
      <c r="M1" s="1"/>
      <c r="Q1" s="3"/>
      <c r="R1" s="4" t="s">
        <v>2</v>
      </c>
      <c r="S1" s="5"/>
      <c r="T1" s="6" t="s">
        <v>3</v>
      </c>
      <c r="U1" s="5"/>
      <c r="V1" s="7" t="s">
        <v>4</v>
      </c>
      <c r="W1" s="5"/>
      <c r="Y1" s="1" t="s">
        <v>0</v>
      </c>
      <c r="Z1" s="1"/>
      <c r="AA1" s="1"/>
      <c r="AB1" s="1"/>
      <c r="AC1" s="8"/>
      <c r="AD1" s="8"/>
      <c r="AE1" s="9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</row>
    <row r="2" ht="15.75" customHeight="1">
      <c r="A2" s="1" t="s">
        <v>5</v>
      </c>
      <c r="B2" s="1" t="s">
        <v>6</v>
      </c>
      <c r="C2" s="1" t="s">
        <v>7</v>
      </c>
      <c r="D2" s="1" t="s">
        <v>8</v>
      </c>
      <c r="F2" s="2" t="s">
        <v>9</v>
      </c>
      <c r="J2" s="1" t="s">
        <v>5</v>
      </c>
      <c r="K2" s="1" t="s">
        <v>6</v>
      </c>
      <c r="L2" s="1" t="s">
        <v>7</v>
      </c>
      <c r="M2" s="1" t="s">
        <v>8</v>
      </c>
      <c r="Q2" s="10" t="s">
        <v>10</v>
      </c>
      <c r="R2" s="10" t="s">
        <v>11</v>
      </c>
      <c r="S2" s="10" t="s">
        <v>12</v>
      </c>
      <c r="T2" s="10" t="s">
        <v>13</v>
      </c>
      <c r="U2" s="10" t="s">
        <v>14</v>
      </c>
      <c r="V2" s="10" t="s">
        <v>15</v>
      </c>
      <c r="W2" s="10" t="s">
        <v>16</v>
      </c>
      <c r="Y2" s="1" t="s">
        <v>5</v>
      </c>
      <c r="Z2" s="1" t="s">
        <v>6</v>
      </c>
      <c r="AA2" s="1" t="s">
        <v>7</v>
      </c>
      <c r="AB2" s="1" t="s">
        <v>8</v>
      </c>
      <c r="AC2" s="8"/>
      <c r="AD2" s="8"/>
      <c r="AE2" s="9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ht="15.75" customHeight="1">
      <c r="A3" s="11">
        <v>0.0</v>
      </c>
      <c r="B3" s="11">
        <v>0.0</v>
      </c>
      <c r="C3" s="11">
        <v>37.6504502077251</v>
      </c>
      <c r="D3" s="11">
        <v>37.6504502077251</v>
      </c>
      <c r="F3" s="3">
        <f t="shared" ref="F3:F52" si="1">ABS(C3-D3)</f>
        <v>0</v>
      </c>
      <c r="J3" s="11">
        <v>0.0</v>
      </c>
      <c r="K3" s="11">
        <v>0.0</v>
      </c>
      <c r="L3" s="11">
        <v>2316.27399876677</v>
      </c>
      <c r="M3" s="11">
        <v>2316.27399876677</v>
      </c>
      <c r="O3" s="3">
        <f t="shared" ref="O3:O52" si="2">ABS(L3-M3)</f>
        <v>0</v>
      </c>
      <c r="Q3" s="10">
        <v>15.0</v>
      </c>
      <c r="R3" s="12">
        <f>AVERAGE($A$3:$A$52)</f>
        <v>0.00002</v>
      </c>
      <c r="S3" s="12">
        <f>AVERAGE($B$3:$B$52)</f>
        <v>0.00004</v>
      </c>
      <c r="T3" s="12">
        <f>AVERAGE($J$3:$J$52)</f>
        <v>0.00002</v>
      </c>
      <c r="U3" s="12">
        <f>AVERAGE($K$3:$K$52)</f>
        <v>0.00002</v>
      </c>
      <c r="V3" s="12">
        <f>AVERAGE($Y$3:$Y$52)</f>
        <v>0.00002</v>
      </c>
      <c r="W3" s="12">
        <f>AVERAGE($Z$3:$Z$52)</f>
        <v>0</v>
      </c>
      <c r="Y3" s="11">
        <v>0.0</v>
      </c>
      <c r="Z3" s="11">
        <v>0.0</v>
      </c>
      <c r="AA3" s="11">
        <v>2800.0</v>
      </c>
      <c r="AB3" s="11">
        <v>2800.0</v>
      </c>
      <c r="AC3" s="13">
        <f t="shared" ref="AC3:AC52" si="3">ABS(AA3-AB3)</f>
        <v>0</v>
      </c>
      <c r="AD3" s="13"/>
      <c r="AE3" s="14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ht="15.75" customHeight="1">
      <c r="A4" s="11">
        <v>0.0</v>
      </c>
      <c r="B4" s="11">
        <v>0.0</v>
      </c>
      <c r="C4" s="11">
        <v>51.2686346595253</v>
      </c>
      <c r="D4" s="11">
        <v>65.5851132579954</v>
      </c>
      <c r="F4" s="3">
        <f t="shared" si="1"/>
        <v>14.3164786</v>
      </c>
      <c r="J4" s="11">
        <v>0.0</v>
      </c>
      <c r="K4" s="11">
        <v>0.0</v>
      </c>
      <c r="L4" s="11">
        <v>149.120699605114</v>
      </c>
      <c r="M4" s="11">
        <v>149.120699605114</v>
      </c>
      <c r="O4" s="3">
        <f t="shared" si="2"/>
        <v>0</v>
      </c>
      <c r="Q4" s="10">
        <v>50.0</v>
      </c>
      <c r="R4" s="12">
        <f>AVERAGE($A$57:$A$106)</f>
        <v>0.00162</v>
      </c>
      <c r="S4" s="12">
        <f>AVERAGE($B$57:$B$106)</f>
        <v>0.0023</v>
      </c>
      <c r="T4" s="12">
        <f>AVERAGE($J$57:$J$106)</f>
        <v>0.00168</v>
      </c>
      <c r="U4" s="12">
        <f>AVERAGE($K$57:$K$106)</f>
        <v>0.00276</v>
      </c>
      <c r="V4" s="12">
        <f>AVERAGE($Y$57:$Y$106)</f>
        <v>0.00168</v>
      </c>
      <c r="W4" s="12">
        <f>AVERAGE($Z$57:$Z$106)</f>
        <v>0.00242</v>
      </c>
      <c r="Y4" s="11">
        <v>0.0</v>
      </c>
      <c r="Z4" s="11">
        <v>0.0</v>
      </c>
      <c r="AA4" s="11">
        <v>110.0</v>
      </c>
      <c r="AB4" s="11">
        <v>172.0</v>
      </c>
      <c r="AC4" s="13">
        <f t="shared" si="3"/>
        <v>62</v>
      </c>
      <c r="AD4" s="13"/>
      <c r="AE4" s="14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ht="15.75" customHeight="1">
      <c r="A5" s="11">
        <v>0.0</v>
      </c>
      <c r="B5" s="11">
        <v>0.0</v>
      </c>
      <c r="C5" s="11">
        <v>64.8912413175702</v>
      </c>
      <c r="D5" s="11">
        <v>121.009340984434</v>
      </c>
      <c r="F5" s="3">
        <f t="shared" si="1"/>
        <v>56.11809967</v>
      </c>
      <c r="J5" s="11">
        <v>0.0</v>
      </c>
      <c r="K5" s="11">
        <v>0.0</v>
      </c>
      <c r="L5" s="11">
        <v>3372.45857471208</v>
      </c>
      <c r="M5" s="11">
        <v>3372.45857471208</v>
      </c>
      <c r="O5" s="3">
        <f t="shared" si="2"/>
        <v>0</v>
      </c>
      <c r="Q5" s="10">
        <v>75.0</v>
      </c>
      <c r="R5" s="12">
        <f>AVERAGE($A$111:$A$160)</f>
        <v>0.007</v>
      </c>
      <c r="S5" s="12">
        <f>AVERAGE($B$111:$B$160)</f>
        <v>0.01058</v>
      </c>
      <c r="T5" s="12">
        <f>AVERAGE($J$111:$J$160)</f>
        <v>0.0086</v>
      </c>
      <c r="U5" s="12">
        <f>AVERAGE($K$111:$K$160)</f>
        <v>0.01228</v>
      </c>
      <c r="V5" s="12">
        <f>AVERAGE($Y$111:$Y$160)</f>
        <v>0.00766</v>
      </c>
      <c r="W5" s="12">
        <f>AVERAGE($Z$111:$Z$160)</f>
        <v>0.01284</v>
      </c>
      <c r="Y5" s="11">
        <v>0.0</v>
      </c>
      <c r="Z5" s="11">
        <v>0.0</v>
      </c>
      <c r="AA5" s="11">
        <v>62.0</v>
      </c>
      <c r="AB5" s="11">
        <v>84.0</v>
      </c>
      <c r="AC5" s="13">
        <f t="shared" si="3"/>
        <v>22</v>
      </c>
      <c r="AD5" s="13"/>
      <c r="AE5" s="14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</row>
    <row r="6" ht="15.75" customHeight="1">
      <c r="A6" s="11">
        <v>0.001</v>
      </c>
      <c r="B6" s="11">
        <v>0.0</v>
      </c>
      <c r="C6" s="11">
        <v>30.6215949721418</v>
      </c>
      <c r="D6" s="11">
        <v>30.6215949721418</v>
      </c>
      <c r="F6" s="3">
        <f t="shared" si="1"/>
        <v>0</v>
      </c>
      <c r="J6" s="11">
        <v>0.0</v>
      </c>
      <c r="K6" s="11">
        <v>0.0</v>
      </c>
      <c r="L6" s="11">
        <v>3110.47243011538</v>
      </c>
      <c r="M6" s="11">
        <v>3110.47243011538</v>
      </c>
      <c r="O6" s="3">
        <f t="shared" si="2"/>
        <v>0</v>
      </c>
      <c r="Q6" s="10">
        <v>100.0</v>
      </c>
      <c r="R6" s="12">
        <f>AVERAGE($A$165:$A$214)</f>
        <v>0.03224</v>
      </c>
      <c r="S6" s="12">
        <f>AVERAGE($B$165:$B$214)</f>
        <v>0.0417</v>
      </c>
      <c r="T6" s="12">
        <f>AVERAGE($J$165:$J$214)</f>
        <v>0.02756</v>
      </c>
      <c r="U6" s="12">
        <f>AVERAGE($K$165:$K$214)</f>
        <v>0.0399</v>
      </c>
      <c r="V6" s="12">
        <f>AVERAGE($Y$165:$Y$214)</f>
        <v>0.0259</v>
      </c>
      <c r="W6" s="12">
        <f>AVERAGE($Z$165:$Z$214)</f>
        <v>0.03722</v>
      </c>
      <c r="Y6" s="11">
        <v>0.0</v>
      </c>
      <c r="Z6" s="11">
        <v>0.0</v>
      </c>
      <c r="AA6" s="11">
        <v>52.0</v>
      </c>
      <c r="AB6" s="11">
        <v>52.0</v>
      </c>
      <c r="AC6" s="13">
        <f t="shared" si="3"/>
        <v>0</v>
      </c>
      <c r="AD6" s="13"/>
      <c r="AE6" s="14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</row>
    <row r="7" ht="15.75" customHeight="1">
      <c r="A7" s="11">
        <v>0.0</v>
      </c>
      <c r="B7" s="11">
        <v>0.0</v>
      </c>
      <c r="C7" s="11">
        <v>22.6524758424985</v>
      </c>
      <c r="D7" s="11">
        <v>22.6524758424985</v>
      </c>
      <c r="F7" s="3">
        <f t="shared" si="1"/>
        <v>0</v>
      </c>
      <c r="J7" s="11">
        <v>0.0</v>
      </c>
      <c r="K7" s="11">
        <v>0.0</v>
      </c>
      <c r="L7" s="11">
        <v>102.915343669201</v>
      </c>
      <c r="M7" s="11">
        <v>103.251161259707</v>
      </c>
      <c r="O7" s="3">
        <f t="shared" si="2"/>
        <v>0.3358175905</v>
      </c>
      <c r="Q7" s="10">
        <v>130.0</v>
      </c>
      <c r="R7" s="12">
        <f>AVERAGE($A$219:$A$268)</f>
        <v>0.09412</v>
      </c>
      <c r="S7" s="12">
        <f>AVERAGE($B$219:$B$268)</f>
        <v>0.12272</v>
      </c>
      <c r="T7" s="12">
        <f>AVERAGE($J$219:$J$268)</f>
        <v>0.08556</v>
      </c>
      <c r="U7" s="12">
        <f>AVERAGE($K$219:$K$268)</f>
        <v>0.11476</v>
      </c>
      <c r="V7" s="12">
        <f>AVERAGE($Y$219:$Y$268)</f>
        <v>0.07932</v>
      </c>
      <c r="W7" s="12">
        <f>AVERAGE($Z$219:$Z$268)</f>
        <v>0.10784</v>
      </c>
      <c r="Y7" s="11">
        <v>0.0</v>
      </c>
      <c r="Z7" s="11">
        <v>0.0</v>
      </c>
      <c r="AA7" s="11">
        <v>2800.0</v>
      </c>
      <c r="AB7" s="11">
        <v>2800.0</v>
      </c>
      <c r="AC7" s="13">
        <f t="shared" si="3"/>
        <v>0</v>
      </c>
      <c r="AD7" s="13"/>
      <c r="AE7" s="14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ht="15.75" customHeight="1">
      <c r="A8" s="11">
        <v>0.0</v>
      </c>
      <c r="B8" s="11">
        <v>0.0</v>
      </c>
      <c r="C8" s="11">
        <v>41.6947565291481</v>
      </c>
      <c r="D8" s="11">
        <v>41.6947565291481</v>
      </c>
      <c r="F8" s="3">
        <f t="shared" si="1"/>
        <v>0</v>
      </c>
      <c r="J8" s="11">
        <v>0.001</v>
      </c>
      <c r="K8" s="11">
        <v>0.0</v>
      </c>
      <c r="L8" s="11">
        <v>100.121190638245</v>
      </c>
      <c r="M8" s="11">
        <v>100.121190638245</v>
      </c>
      <c r="O8" s="3">
        <f t="shared" si="2"/>
        <v>0</v>
      </c>
      <c r="Q8" s="3"/>
      <c r="R8" s="3"/>
      <c r="S8" s="3"/>
      <c r="T8" s="3"/>
      <c r="U8" s="3"/>
      <c r="V8" s="3"/>
      <c r="W8" s="3"/>
      <c r="Y8" s="11">
        <v>0.0</v>
      </c>
      <c r="Z8" s="11">
        <v>0.0</v>
      </c>
      <c r="AA8" s="11">
        <v>2800.0</v>
      </c>
      <c r="AB8" s="11">
        <v>2800.0</v>
      </c>
      <c r="AC8" s="13">
        <f t="shared" si="3"/>
        <v>0</v>
      </c>
      <c r="AD8" s="13"/>
      <c r="AE8" s="14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</row>
    <row r="9" ht="15.75" customHeight="1">
      <c r="A9" s="11">
        <v>0.0</v>
      </c>
      <c r="B9" s="11">
        <v>0.0</v>
      </c>
      <c r="C9" s="11">
        <v>34.419797169466</v>
      </c>
      <c r="D9" s="11">
        <v>34.8384330856755</v>
      </c>
      <c r="F9" s="3">
        <f t="shared" si="1"/>
        <v>0.4186359162</v>
      </c>
      <c r="J9" s="11">
        <v>0.0</v>
      </c>
      <c r="K9" s="11">
        <v>0.0</v>
      </c>
      <c r="L9" s="11">
        <v>119.405507219502</v>
      </c>
      <c r="M9" s="11">
        <v>155.683252754162</v>
      </c>
      <c r="O9" s="3">
        <f t="shared" si="2"/>
        <v>36.27774553</v>
      </c>
      <c r="Q9" s="3"/>
      <c r="R9" s="15"/>
      <c r="S9" s="5"/>
      <c r="T9" s="15"/>
      <c r="U9" s="5"/>
      <c r="V9" s="3"/>
      <c r="W9" s="3"/>
      <c r="Y9" s="11">
        <v>0.0</v>
      </c>
      <c r="Z9" s="11">
        <v>0.0</v>
      </c>
      <c r="AA9" s="11">
        <v>70.0</v>
      </c>
      <c r="AB9" s="11">
        <v>80.0</v>
      </c>
      <c r="AC9" s="13">
        <f t="shared" si="3"/>
        <v>10</v>
      </c>
      <c r="AD9" s="13"/>
      <c r="AE9" s="14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ht="15.75" customHeight="1">
      <c r="A10" s="11">
        <v>0.0</v>
      </c>
      <c r="B10" s="11">
        <v>0.0</v>
      </c>
      <c r="C10" s="11">
        <v>1979.89898732233</v>
      </c>
      <c r="D10" s="11">
        <v>1979.89898732233</v>
      </c>
      <c r="F10" s="3">
        <f t="shared" si="1"/>
        <v>0</v>
      </c>
      <c r="J10" s="11">
        <v>0.0</v>
      </c>
      <c r="K10" s="11">
        <v>0.0</v>
      </c>
      <c r="L10" s="11">
        <v>3127.36442511035</v>
      </c>
      <c r="M10" s="11">
        <v>3127.36442511035</v>
      </c>
      <c r="O10" s="3">
        <f t="shared" si="2"/>
        <v>0</v>
      </c>
      <c r="Q10" s="16" t="s">
        <v>17</v>
      </c>
      <c r="R10" s="17" t="s">
        <v>2</v>
      </c>
      <c r="S10" s="18" t="s">
        <v>3</v>
      </c>
      <c r="T10" s="19" t="s">
        <v>4</v>
      </c>
      <c r="U10" s="20"/>
      <c r="V10" s="3"/>
      <c r="W10" s="3"/>
      <c r="Y10" s="11">
        <v>0.0</v>
      </c>
      <c r="Z10" s="11">
        <v>0.0</v>
      </c>
      <c r="AA10" s="11">
        <v>44.0</v>
      </c>
      <c r="AB10" s="11">
        <v>44.0</v>
      </c>
      <c r="AC10" s="13">
        <f t="shared" si="3"/>
        <v>0</v>
      </c>
      <c r="AD10" s="13"/>
      <c r="AE10" s="14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ht="15.75" customHeight="1">
      <c r="A11" s="11">
        <v>0.0</v>
      </c>
      <c r="B11" s="11">
        <v>0.0</v>
      </c>
      <c r="C11" s="11">
        <v>1979.89898732233</v>
      </c>
      <c r="D11" s="11">
        <v>1979.89898732233</v>
      </c>
      <c r="F11" s="3">
        <f t="shared" si="1"/>
        <v>0</v>
      </c>
      <c r="J11" s="11">
        <v>0.0</v>
      </c>
      <c r="K11" s="11">
        <v>0.0</v>
      </c>
      <c r="L11" s="11">
        <v>62.6588736742429</v>
      </c>
      <c r="M11" s="11">
        <v>73.7035373024292</v>
      </c>
      <c r="O11" s="3">
        <f t="shared" si="2"/>
        <v>11.04466363</v>
      </c>
      <c r="Q11" s="10" t="s">
        <v>18</v>
      </c>
      <c r="R11" s="3">
        <f>MIN(A1:A266)</f>
        <v>0</v>
      </c>
      <c r="S11" s="3">
        <f>MIN(J1:J266)</f>
        <v>0</v>
      </c>
      <c r="T11" s="3">
        <f>MIN(Y1:Y266)</f>
        <v>0</v>
      </c>
      <c r="U11" s="3"/>
      <c r="V11" s="3"/>
      <c r="W11" s="3"/>
      <c r="Y11" s="11">
        <v>0.0</v>
      </c>
      <c r="Z11" s="11">
        <v>0.0</v>
      </c>
      <c r="AA11" s="11">
        <v>52.0</v>
      </c>
      <c r="AB11" s="11">
        <v>52.0</v>
      </c>
      <c r="AC11" s="13">
        <f t="shared" si="3"/>
        <v>0</v>
      </c>
      <c r="AD11" s="13"/>
      <c r="AE11" s="14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ht="15.75" customHeight="1">
      <c r="A12" s="11">
        <v>0.0</v>
      </c>
      <c r="B12" s="11">
        <v>0.0</v>
      </c>
      <c r="C12" s="11">
        <v>1979.89898732233</v>
      </c>
      <c r="D12" s="11">
        <v>1979.89898732233</v>
      </c>
      <c r="F12" s="3">
        <f t="shared" si="1"/>
        <v>0</v>
      </c>
      <c r="J12" s="11">
        <v>0.0</v>
      </c>
      <c r="K12" s="11">
        <v>0.0</v>
      </c>
      <c r="L12" s="11">
        <v>69.3041856980512</v>
      </c>
      <c r="M12" s="11">
        <v>69.3041856980512</v>
      </c>
      <c r="O12" s="3">
        <f t="shared" si="2"/>
        <v>0</v>
      </c>
      <c r="Q12" s="10" t="s">
        <v>19</v>
      </c>
      <c r="R12" s="3">
        <f>MIN(B2:B267)</f>
        <v>0</v>
      </c>
      <c r="S12" s="3">
        <f>MIN(K2:K267)</f>
        <v>0</v>
      </c>
      <c r="T12" s="3">
        <f>MIN(Z2:Z267)</f>
        <v>0</v>
      </c>
      <c r="U12" s="3"/>
      <c r="V12" s="3"/>
      <c r="W12" s="3"/>
      <c r="Y12" s="11">
        <v>0.0</v>
      </c>
      <c r="Z12" s="11">
        <v>0.0</v>
      </c>
      <c r="AA12" s="11">
        <v>2800.0</v>
      </c>
      <c r="AB12" s="11">
        <v>2800.0</v>
      </c>
      <c r="AC12" s="13">
        <f t="shared" si="3"/>
        <v>0</v>
      </c>
      <c r="AD12" s="13"/>
      <c r="AE12" s="14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</row>
    <row r="13" ht="15.75" customHeight="1">
      <c r="A13" s="11">
        <v>0.0</v>
      </c>
      <c r="B13" s="11">
        <v>0.0</v>
      </c>
      <c r="C13" s="11">
        <v>36.1545984657351</v>
      </c>
      <c r="D13" s="11">
        <v>36.1545984657351</v>
      </c>
      <c r="F13" s="3">
        <f t="shared" si="1"/>
        <v>0</v>
      </c>
      <c r="J13" s="11">
        <v>0.0</v>
      </c>
      <c r="K13" s="11">
        <v>0.0</v>
      </c>
      <c r="L13" s="11">
        <v>121.894148656777</v>
      </c>
      <c r="M13" s="11">
        <v>121.894148656777</v>
      </c>
      <c r="O13" s="3">
        <f t="shared" si="2"/>
        <v>0</v>
      </c>
      <c r="Q13" s="10" t="s">
        <v>20</v>
      </c>
      <c r="R13" s="3">
        <f>max(A3:A268)</f>
        <v>0.154</v>
      </c>
      <c r="S13" s="3">
        <f>max(J3:J268)</f>
        <v>0.16</v>
      </c>
      <c r="T13" s="3">
        <f>max(Y3:Y268)</f>
        <v>0.154</v>
      </c>
      <c r="U13" s="3"/>
      <c r="V13" s="3"/>
      <c r="W13" s="3"/>
      <c r="Y13" s="11">
        <v>0.0</v>
      </c>
      <c r="Z13" s="11">
        <v>0.0</v>
      </c>
      <c r="AA13" s="11">
        <v>28.0</v>
      </c>
      <c r="AB13" s="11">
        <v>28.0</v>
      </c>
      <c r="AC13" s="13">
        <f t="shared" si="3"/>
        <v>0</v>
      </c>
      <c r="AD13" s="13"/>
      <c r="AE13" s="14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</row>
    <row r="14" ht="15.75" customHeight="1">
      <c r="A14" s="11">
        <v>0.0</v>
      </c>
      <c r="B14" s="11">
        <v>0.0</v>
      </c>
      <c r="C14" s="11">
        <v>68.7420016119563</v>
      </c>
      <c r="D14" s="11">
        <v>77.4638877067476</v>
      </c>
      <c r="F14" s="3">
        <f t="shared" si="1"/>
        <v>8.721886095</v>
      </c>
      <c r="J14" s="11">
        <v>0.0</v>
      </c>
      <c r="K14" s="11">
        <v>0.0</v>
      </c>
      <c r="L14" s="11">
        <v>2552.67037316784</v>
      </c>
      <c r="M14" s="11">
        <v>2552.67037316784</v>
      </c>
      <c r="O14" s="3">
        <f t="shared" si="2"/>
        <v>0</v>
      </c>
      <c r="Q14" s="10" t="s">
        <v>21</v>
      </c>
      <c r="R14" s="3">
        <f>max(B4:B269)</f>
        <v>0.163</v>
      </c>
      <c r="S14" s="3">
        <f>max(K4:K269)</f>
        <v>0.154</v>
      </c>
      <c r="T14" s="3">
        <f>max(Z4:Z269)</f>
        <v>0.153</v>
      </c>
      <c r="U14" s="3"/>
      <c r="V14" s="3"/>
      <c r="W14" s="3"/>
      <c r="Y14" s="11">
        <v>0.0</v>
      </c>
      <c r="Z14" s="11">
        <v>0.0</v>
      </c>
      <c r="AA14" s="11">
        <v>2800.0</v>
      </c>
      <c r="AB14" s="11">
        <v>2800.0</v>
      </c>
      <c r="AC14" s="13">
        <f t="shared" si="3"/>
        <v>0</v>
      </c>
      <c r="AD14" s="13"/>
      <c r="AE14" s="14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</row>
    <row r="15" ht="15.75" customHeight="1">
      <c r="A15" s="11">
        <v>0.0</v>
      </c>
      <c r="B15" s="11">
        <v>0.0</v>
      </c>
      <c r="C15" s="11">
        <v>38.8389732593776</v>
      </c>
      <c r="D15" s="11">
        <v>38.8389732593776</v>
      </c>
      <c r="F15" s="3">
        <f t="shared" si="1"/>
        <v>0</v>
      </c>
      <c r="J15" s="11">
        <v>0.0</v>
      </c>
      <c r="K15" s="11">
        <v>0.0</v>
      </c>
      <c r="L15" s="11">
        <v>48.9844606111362</v>
      </c>
      <c r="M15" s="11">
        <v>48.9844606111362</v>
      </c>
      <c r="O15" s="3">
        <f t="shared" si="2"/>
        <v>0</v>
      </c>
      <c r="Q15" s="2"/>
      <c r="R15" s="3"/>
      <c r="S15" s="3"/>
      <c r="T15" s="3"/>
      <c r="U15" s="3"/>
      <c r="V15" s="3"/>
      <c r="W15" s="3"/>
      <c r="Y15" s="11">
        <v>0.0</v>
      </c>
      <c r="Z15" s="11">
        <v>0.0</v>
      </c>
      <c r="AA15" s="11">
        <v>44.0</v>
      </c>
      <c r="AB15" s="11">
        <v>54.0</v>
      </c>
      <c r="AC15" s="13">
        <f t="shared" si="3"/>
        <v>10</v>
      </c>
      <c r="AD15" s="13"/>
      <c r="AE15" s="14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</row>
    <row r="16" ht="15.75" customHeight="1">
      <c r="A16" s="11">
        <v>0.0</v>
      </c>
      <c r="B16" s="11">
        <v>0.0</v>
      </c>
      <c r="C16" s="11">
        <v>1979.89898732233</v>
      </c>
      <c r="D16" s="11">
        <v>1979.89898732233</v>
      </c>
      <c r="F16" s="3">
        <f t="shared" si="1"/>
        <v>0</v>
      </c>
      <c r="J16" s="11">
        <v>0.0</v>
      </c>
      <c r="K16" s="11">
        <v>0.0</v>
      </c>
      <c r="L16" s="11">
        <v>41.0791215267085</v>
      </c>
      <c r="M16" s="11">
        <v>41.0791215267085</v>
      </c>
      <c r="O16" s="3">
        <f t="shared" si="2"/>
        <v>0</v>
      </c>
      <c r="Q16" s="3"/>
      <c r="R16" s="3"/>
      <c r="S16" s="3"/>
      <c r="T16" s="3"/>
      <c r="U16" s="3"/>
      <c r="V16" s="3"/>
      <c r="W16" s="3"/>
      <c r="Y16" s="11">
        <v>0.0</v>
      </c>
      <c r="Z16" s="11">
        <v>0.0</v>
      </c>
      <c r="AA16" s="11">
        <v>30.0</v>
      </c>
      <c r="AB16" s="11">
        <v>46.0</v>
      </c>
      <c r="AC16" s="13">
        <f t="shared" si="3"/>
        <v>16</v>
      </c>
      <c r="AD16" s="13"/>
      <c r="AE16" s="14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</row>
    <row r="17" ht="15.75" customHeight="1">
      <c r="A17" s="11">
        <v>0.0</v>
      </c>
      <c r="B17" s="11">
        <v>0.0</v>
      </c>
      <c r="C17" s="11">
        <v>1979.89898732233</v>
      </c>
      <c r="D17" s="11">
        <v>1979.89898732233</v>
      </c>
      <c r="F17" s="3">
        <f t="shared" si="1"/>
        <v>0</v>
      </c>
      <c r="J17" s="11">
        <v>0.0</v>
      </c>
      <c r="K17" s="11">
        <v>0.0</v>
      </c>
      <c r="L17" s="11">
        <v>2867.02628002535</v>
      </c>
      <c r="M17" s="11">
        <v>2867.02628002535</v>
      </c>
      <c r="O17" s="3">
        <f t="shared" si="2"/>
        <v>0</v>
      </c>
      <c r="Q17" s="3"/>
      <c r="R17" s="3"/>
      <c r="S17" s="3"/>
      <c r="T17" s="20"/>
      <c r="U17" s="20"/>
      <c r="V17" s="3"/>
      <c r="W17" s="3"/>
      <c r="Y17" s="11">
        <v>0.0</v>
      </c>
      <c r="Z17" s="11">
        <v>0.0</v>
      </c>
      <c r="AA17" s="11">
        <v>82.0</v>
      </c>
      <c r="AB17" s="11">
        <v>88.0</v>
      </c>
      <c r="AC17" s="13">
        <f t="shared" si="3"/>
        <v>6</v>
      </c>
      <c r="AD17" s="13"/>
      <c r="AE17" s="14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</row>
    <row r="18" ht="15.75" customHeight="1">
      <c r="A18" s="11">
        <v>0.0</v>
      </c>
      <c r="B18" s="11">
        <v>0.0</v>
      </c>
      <c r="C18" s="11">
        <v>81.3076091262381</v>
      </c>
      <c r="D18" s="11">
        <v>94.9528226561978</v>
      </c>
      <c r="F18" s="3">
        <f t="shared" si="1"/>
        <v>13.64521353</v>
      </c>
      <c r="J18" s="11">
        <v>0.0</v>
      </c>
      <c r="K18" s="11">
        <v>0.0</v>
      </c>
      <c r="L18" s="11">
        <v>2308.58333437882</v>
      </c>
      <c r="M18" s="11">
        <v>2308.58333437882</v>
      </c>
      <c r="O18" s="3">
        <f t="shared" si="2"/>
        <v>0</v>
      </c>
      <c r="Q18" s="10" t="s">
        <v>10</v>
      </c>
      <c r="R18" s="21" t="s">
        <v>2</v>
      </c>
      <c r="S18" s="22" t="s">
        <v>3</v>
      </c>
      <c r="T18" s="23" t="s">
        <v>4</v>
      </c>
      <c r="U18" s="2"/>
      <c r="V18" s="3"/>
      <c r="W18" s="3"/>
      <c r="Y18" s="11">
        <v>0.0</v>
      </c>
      <c r="Z18" s="11">
        <v>0.0</v>
      </c>
      <c r="AA18" s="11">
        <v>2800.0</v>
      </c>
      <c r="AB18" s="11">
        <v>2800.0</v>
      </c>
      <c r="AC18" s="13">
        <f t="shared" si="3"/>
        <v>0</v>
      </c>
      <c r="AD18" s="13"/>
      <c r="AE18" s="14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</row>
    <row r="19" ht="15.75" customHeight="1">
      <c r="A19" s="11">
        <v>0.0</v>
      </c>
      <c r="B19" s="11">
        <v>0.0</v>
      </c>
      <c r="C19" s="11">
        <v>20.1685198801661</v>
      </c>
      <c r="D19" s="11">
        <v>20.1685198801661</v>
      </c>
      <c r="F19" s="3">
        <f t="shared" si="1"/>
        <v>0</v>
      </c>
      <c r="J19" s="11">
        <v>0.0</v>
      </c>
      <c r="K19" s="11">
        <v>0.0</v>
      </c>
      <c r="L19" s="11">
        <v>2557.98059381667</v>
      </c>
      <c r="M19" s="11">
        <v>2557.98059381667</v>
      </c>
      <c r="O19" s="3">
        <f t="shared" si="2"/>
        <v>0</v>
      </c>
      <c r="Q19" s="10">
        <v>15.0</v>
      </c>
      <c r="R19" s="24">
        <f>AVERAGE(F3:F52)</f>
        <v>6.504600116</v>
      </c>
      <c r="S19" s="24">
        <f>AVERAGE($O$3:$O$52)</f>
        <v>6.049634705</v>
      </c>
      <c r="T19" s="24">
        <f>AVERAGE($AC$3:$AC$52)</f>
        <v>10.72</v>
      </c>
      <c r="U19" s="12"/>
      <c r="V19" s="3"/>
      <c r="W19" s="3"/>
      <c r="Y19" s="11">
        <v>0.0</v>
      </c>
      <c r="Z19" s="11">
        <v>0.0</v>
      </c>
      <c r="AA19" s="11">
        <v>28.0</v>
      </c>
      <c r="AB19" s="11">
        <v>28.0</v>
      </c>
      <c r="AC19" s="13">
        <f t="shared" si="3"/>
        <v>0</v>
      </c>
      <c r="AD19" s="13"/>
      <c r="AE19" s="14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0" ht="15.75" customHeight="1">
      <c r="A20" s="11">
        <v>0.0</v>
      </c>
      <c r="B20" s="11">
        <v>0.0</v>
      </c>
      <c r="C20" s="11">
        <v>1979.89898732233</v>
      </c>
      <c r="D20" s="11">
        <v>1979.89898732233</v>
      </c>
      <c r="F20" s="3">
        <f t="shared" si="1"/>
        <v>0</v>
      </c>
      <c r="J20" s="11">
        <v>0.0</v>
      </c>
      <c r="K20" s="11">
        <v>0.0</v>
      </c>
      <c r="L20" s="11">
        <v>209.164217603439</v>
      </c>
      <c r="M20" s="11">
        <v>209.164217603439</v>
      </c>
      <c r="O20" s="3">
        <f t="shared" si="2"/>
        <v>0</v>
      </c>
      <c r="Q20" s="10">
        <v>50.0</v>
      </c>
      <c r="R20" s="25">
        <f>AVERAGE($F$57:$F$106)</f>
        <v>81.76667614</v>
      </c>
      <c r="S20" s="24">
        <f>AVERAGE($O$57:$O$106)</f>
        <v>215.6134841</v>
      </c>
      <c r="T20" s="24">
        <f>AVERAGE($AC$57:$AC$106)</f>
        <v>152.52</v>
      </c>
      <c r="U20" s="12"/>
      <c r="V20" s="3"/>
      <c r="W20" s="3"/>
      <c r="Y20" s="11">
        <v>0.0</v>
      </c>
      <c r="Z20" s="11">
        <v>0.0</v>
      </c>
      <c r="AA20" s="11">
        <v>2800.0</v>
      </c>
      <c r="AB20" s="11">
        <v>2800.0</v>
      </c>
      <c r="AC20" s="13">
        <f t="shared" si="3"/>
        <v>0</v>
      </c>
      <c r="AD20" s="13"/>
      <c r="AE20" s="14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</row>
    <row r="21" ht="15.75" customHeight="1">
      <c r="A21" s="11">
        <v>0.0</v>
      </c>
      <c r="B21" s="11">
        <v>0.0</v>
      </c>
      <c r="C21" s="11">
        <v>58.2100825667493</v>
      </c>
      <c r="D21" s="11">
        <v>95.4604405920101</v>
      </c>
      <c r="F21" s="3">
        <f t="shared" si="1"/>
        <v>37.25035803</v>
      </c>
      <c r="J21" s="11">
        <v>0.0</v>
      </c>
      <c r="K21" s="11">
        <v>0.0</v>
      </c>
      <c r="L21" s="11">
        <v>96.6372397509686</v>
      </c>
      <c r="M21" s="11">
        <v>96.6372397509686</v>
      </c>
      <c r="O21" s="3">
        <f t="shared" si="2"/>
        <v>0</v>
      </c>
      <c r="Q21" s="10">
        <v>75.0</v>
      </c>
      <c r="R21" s="24">
        <f>AVERAGE($F$111:$F$160)</f>
        <v>263.9151408</v>
      </c>
      <c r="S21" s="24">
        <f>AVERAGE($O$111:$O$160)</f>
        <v>615.8386847</v>
      </c>
      <c r="T21" s="24">
        <f>AVERAGE($AC$111:$AC$160)</f>
        <v>254.8</v>
      </c>
      <c r="U21" s="12"/>
      <c r="V21" s="3"/>
      <c r="W21" s="3"/>
      <c r="Y21" s="11">
        <v>0.0</v>
      </c>
      <c r="Z21" s="11">
        <v>0.0</v>
      </c>
      <c r="AA21" s="11">
        <v>70.0</v>
      </c>
      <c r="AB21" s="11">
        <v>112.0</v>
      </c>
      <c r="AC21" s="13">
        <f t="shared" si="3"/>
        <v>42</v>
      </c>
      <c r="AD21" s="13"/>
      <c r="AE21" s="14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</row>
    <row r="22" ht="15.75" customHeight="1">
      <c r="A22" s="11">
        <v>0.0</v>
      </c>
      <c r="B22" s="11">
        <v>0.0</v>
      </c>
      <c r="C22" s="11">
        <v>1979.89898732233</v>
      </c>
      <c r="D22" s="11">
        <v>1979.89898732233</v>
      </c>
      <c r="F22" s="3">
        <f t="shared" si="1"/>
        <v>0</v>
      </c>
      <c r="J22" s="11">
        <v>0.0</v>
      </c>
      <c r="K22" s="11">
        <v>0.0</v>
      </c>
      <c r="L22" s="11">
        <v>61.9471301083597</v>
      </c>
      <c r="M22" s="11">
        <v>61.9471301083597</v>
      </c>
      <c r="O22" s="3">
        <f t="shared" si="2"/>
        <v>0</v>
      </c>
      <c r="Q22" s="10">
        <v>100.0</v>
      </c>
      <c r="R22" s="24">
        <f>AVERAGE($F$165:$F$214)</f>
        <v>329.3708007</v>
      </c>
      <c r="S22" s="24">
        <f>AVERAGE($O$165:$O$214)</f>
        <v>968.80551</v>
      </c>
      <c r="T22" s="24">
        <f>AVERAGE($AC$165:$AC$214)</f>
        <v>704.56</v>
      </c>
      <c r="U22" s="12"/>
      <c r="V22" s="3"/>
      <c r="W22" s="3"/>
      <c r="Y22" s="11">
        <v>0.0</v>
      </c>
      <c r="Z22" s="11">
        <v>0.0</v>
      </c>
      <c r="AA22" s="11">
        <v>56.0</v>
      </c>
      <c r="AB22" s="11">
        <v>110.0</v>
      </c>
      <c r="AC22" s="13">
        <f t="shared" si="3"/>
        <v>54</v>
      </c>
      <c r="AD22" s="13"/>
      <c r="AE22" s="14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</row>
    <row r="23" ht="15.75" customHeight="1">
      <c r="A23" s="11">
        <v>0.0</v>
      </c>
      <c r="B23" s="11">
        <v>0.0</v>
      </c>
      <c r="C23" s="11">
        <v>1979.89898732233</v>
      </c>
      <c r="D23" s="11">
        <v>1979.89898732233</v>
      </c>
      <c r="F23" s="3">
        <f t="shared" si="1"/>
        <v>0</v>
      </c>
      <c r="J23" s="11">
        <v>0.0</v>
      </c>
      <c r="K23" s="11">
        <v>0.0</v>
      </c>
      <c r="L23" s="11">
        <v>102.294699845803</v>
      </c>
      <c r="M23" s="11">
        <v>112.286024068037</v>
      </c>
      <c r="O23" s="3">
        <f t="shared" si="2"/>
        <v>9.991324222</v>
      </c>
      <c r="Q23" s="10">
        <v>130.0</v>
      </c>
      <c r="R23" s="24">
        <f>AVERAGE($F$219:$F$268)</f>
        <v>850.4118134</v>
      </c>
      <c r="S23" s="24">
        <f>AVERAGE($O$219:$O$268)</f>
        <v>1665.690003</v>
      </c>
      <c r="T23" s="24">
        <f>AVERAGE($AC$219:$AC$268)</f>
        <v>1040.56</v>
      </c>
      <c r="U23" s="12"/>
      <c r="V23" s="3"/>
      <c r="W23" s="3"/>
      <c r="Y23" s="11">
        <v>0.0</v>
      </c>
      <c r="Z23" s="11">
        <v>0.0</v>
      </c>
      <c r="AA23" s="11">
        <v>62.0</v>
      </c>
      <c r="AB23" s="11">
        <v>64.0</v>
      </c>
      <c r="AC23" s="13">
        <f t="shared" si="3"/>
        <v>2</v>
      </c>
      <c r="AD23" s="13"/>
      <c r="AE23" s="1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</row>
    <row r="24" ht="15.75" customHeight="1">
      <c r="A24" s="11">
        <v>0.0</v>
      </c>
      <c r="B24" s="11">
        <v>0.0</v>
      </c>
      <c r="C24" s="11">
        <v>23.2303533464635</v>
      </c>
      <c r="D24" s="11">
        <v>23.2303533464635</v>
      </c>
      <c r="F24" s="3">
        <f t="shared" si="1"/>
        <v>0</v>
      </c>
      <c r="J24" s="11">
        <v>0.0</v>
      </c>
      <c r="K24" s="11">
        <v>0.0</v>
      </c>
      <c r="L24" s="11">
        <v>37.1036018153975</v>
      </c>
      <c r="M24" s="11">
        <v>37.1036018153975</v>
      </c>
      <c r="O24" s="3">
        <f t="shared" si="2"/>
        <v>0</v>
      </c>
      <c r="Q24" s="3"/>
      <c r="R24" s="3"/>
      <c r="S24" s="3"/>
      <c r="T24" s="3"/>
      <c r="U24" s="3"/>
      <c r="V24" s="3"/>
      <c r="W24" s="3"/>
      <c r="Y24" s="11">
        <v>0.0</v>
      </c>
      <c r="Z24" s="11">
        <v>0.0</v>
      </c>
      <c r="AA24" s="11">
        <v>80.0</v>
      </c>
      <c r="AB24" s="11">
        <v>120.0</v>
      </c>
      <c r="AC24" s="13">
        <f t="shared" si="3"/>
        <v>40</v>
      </c>
      <c r="AD24" s="13"/>
      <c r="AE24" s="14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</row>
    <row r="25" ht="15.75" customHeight="1">
      <c r="A25" s="11">
        <v>0.0</v>
      </c>
      <c r="B25" s="11">
        <v>0.0</v>
      </c>
      <c r="C25" s="11">
        <v>41.4164069622946</v>
      </c>
      <c r="D25" s="11">
        <v>43.0963039326234</v>
      </c>
      <c r="F25" s="3">
        <f t="shared" si="1"/>
        <v>1.67989697</v>
      </c>
      <c r="J25" s="11">
        <v>0.0</v>
      </c>
      <c r="K25" s="11">
        <v>0.0</v>
      </c>
      <c r="L25" s="11">
        <v>101.933742981954</v>
      </c>
      <c r="M25" s="11">
        <v>101.933742981954</v>
      </c>
      <c r="O25" s="3">
        <f t="shared" si="2"/>
        <v>0</v>
      </c>
      <c r="Q25" s="3"/>
      <c r="R25" s="3"/>
      <c r="S25" s="3"/>
      <c r="T25" s="3"/>
      <c r="U25" s="3"/>
      <c r="V25" s="3"/>
      <c r="W25" s="3"/>
      <c r="Y25" s="11">
        <v>0.0</v>
      </c>
      <c r="Z25" s="11">
        <v>0.0</v>
      </c>
      <c r="AA25" s="11">
        <v>2800.0</v>
      </c>
      <c r="AB25" s="11">
        <v>2800.0</v>
      </c>
      <c r="AC25" s="13">
        <f t="shared" si="3"/>
        <v>0</v>
      </c>
      <c r="AD25" s="13"/>
      <c r="AE25" s="14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</row>
    <row r="26" ht="15.75" customHeight="1">
      <c r="A26" s="11">
        <v>0.0</v>
      </c>
      <c r="B26" s="11">
        <v>0.0</v>
      </c>
      <c r="C26" s="11">
        <v>1979.89898732233</v>
      </c>
      <c r="D26" s="11">
        <v>1979.89898732233</v>
      </c>
      <c r="F26" s="3">
        <f t="shared" si="1"/>
        <v>0</v>
      </c>
      <c r="J26" s="11">
        <v>0.0</v>
      </c>
      <c r="K26" s="11">
        <v>0.0</v>
      </c>
      <c r="L26" s="11">
        <v>3083.87554910705</v>
      </c>
      <c r="M26" s="11">
        <v>3083.87554910705</v>
      </c>
      <c r="O26" s="3">
        <f t="shared" si="2"/>
        <v>0</v>
      </c>
      <c r="Q26" s="3"/>
      <c r="R26" s="3"/>
      <c r="S26" s="3"/>
      <c r="T26" s="3"/>
      <c r="U26" s="3"/>
      <c r="V26" s="3"/>
      <c r="W26" s="3"/>
      <c r="Y26" s="11">
        <v>0.0</v>
      </c>
      <c r="Z26" s="11">
        <v>0.0</v>
      </c>
      <c r="AA26" s="11">
        <v>2800.0</v>
      </c>
      <c r="AB26" s="11">
        <v>2800.0</v>
      </c>
      <c r="AC26" s="13">
        <f t="shared" si="3"/>
        <v>0</v>
      </c>
      <c r="AD26" s="13"/>
      <c r="AE26" s="14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</row>
    <row r="27" ht="15.75" customHeight="1">
      <c r="A27" s="11">
        <v>0.0</v>
      </c>
      <c r="B27" s="11">
        <v>0.0</v>
      </c>
      <c r="C27" s="11">
        <v>1979.89898732233</v>
      </c>
      <c r="D27" s="11">
        <v>1979.89898732233</v>
      </c>
      <c r="F27" s="3">
        <f t="shared" si="1"/>
        <v>0</v>
      </c>
      <c r="J27" s="11">
        <v>0.0</v>
      </c>
      <c r="K27" s="11">
        <v>0.0</v>
      </c>
      <c r="L27" s="11">
        <v>118.196961000803</v>
      </c>
      <c r="M27" s="11">
        <v>118.196961000803</v>
      </c>
      <c r="O27" s="3">
        <f t="shared" si="2"/>
        <v>0</v>
      </c>
      <c r="Q27" s="3"/>
      <c r="R27" s="3"/>
      <c r="S27" s="3"/>
      <c r="T27" s="3"/>
      <c r="U27" s="3"/>
      <c r="V27" s="3"/>
      <c r="W27" s="3"/>
      <c r="Y27" s="11">
        <v>0.0</v>
      </c>
      <c r="Z27" s="11">
        <v>0.0</v>
      </c>
      <c r="AA27" s="11">
        <v>28.0</v>
      </c>
      <c r="AB27" s="11">
        <v>28.0</v>
      </c>
      <c r="AC27" s="13">
        <f t="shared" si="3"/>
        <v>0</v>
      </c>
      <c r="AD27" s="13"/>
      <c r="AE27" s="14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</row>
    <row r="28" ht="15.75" customHeight="1">
      <c r="A28" s="11">
        <v>0.0</v>
      </c>
      <c r="B28" s="11">
        <v>0.0</v>
      </c>
      <c r="C28" s="11">
        <v>22.3800788115749</v>
      </c>
      <c r="D28" s="11">
        <v>22.3800788115749</v>
      </c>
      <c r="F28" s="3">
        <f t="shared" si="1"/>
        <v>0</v>
      </c>
      <c r="J28" s="11">
        <v>0.0</v>
      </c>
      <c r="K28" s="11">
        <v>0.0</v>
      </c>
      <c r="L28" s="11">
        <v>2881.81249786647</v>
      </c>
      <c r="M28" s="11">
        <v>2881.81249786647</v>
      </c>
      <c r="O28" s="3">
        <f t="shared" si="2"/>
        <v>0</v>
      </c>
      <c r="Q28" s="3"/>
      <c r="R28" s="3"/>
      <c r="S28" s="3"/>
      <c r="T28" s="3"/>
      <c r="U28" s="3"/>
      <c r="V28" s="3"/>
      <c r="W28" s="3"/>
      <c r="Y28" s="11">
        <v>0.0</v>
      </c>
      <c r="Z28" s="11">
        <v>0.0</v>
      </c>
      <c r="AA28" s="11">
        <v>42.0</v>
      </c>
      <c r="AB28" s="11">
        <v>42.0</v>
      </c>
      <c r="AC28" s="13">
        <f t="shared" si="3"/>
        <v>0</v>
      </c>
      <c r="AD28" s="13"/>
      <c r="AE28" s="14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</row>
    <row r="29" ht="15.75" customHeight="1">
      <c r="A29" s="11">
        <v>0.0</v>
      </c>
      <c r="B29" s="11">
        <v>0.0</v>
      </c>
      <c r="C29" s="11">
        <v>36.1103353864918</v>
      </c>
      <c r="D29" s="11">
        <v>36.1103353864918</v>
      </c>
      <c r="F29" s="3">
        <f t="shared" si="1"/>
        <v>0</v>
      </c>
      <c r="J29" s="11">
        <v>0.0</v>
      </c>
      <c r="K29" s="11">
        <v>0.0</v>
      </c>
      <c r="L29" s="11">
        <v>128.520175843964</v>
      </c>
      <c r="M29" s="11">
        <v>143.300176534184</v>
      </c>
      <c r="O29" s="3">
        <f t="shared" si="2"/>
        <v>14.78000069</v>
      </c>
      <c r="Q29" s="3"/>
      <c r="R29" s="3"/>
      <c r="S29" s="3"/>
      <c r="T29" s="3"/>
      <c r="U29" s="3"/>
      <c r="V29" s="3"/>
      <c r="W29" s="3"/>
      <c r="Y29" s="11">
        <v>0.0</v>
      </c>
      <c r="Z29" s="11">
        <v>0.0</v>
      </c>
      <c r="AA29" s="11">
        <v>68.0</v>
      </c>
      <c r="AB29" s="11">
        <v>72.0</v>
      </c>
      <c r="AC29" s="13">
        <f t="shared" si="3"/>
        <v>4</v>
      </c>
      <c r="AD29" s="13"/>
      <c r="AE29" s="14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</row>
    <row r="30" ht="15.75" customHeight="1">
      <c r="A30" s="11">
        <v>0.0</v>
      </c>
      <c r="B30" s="11">
        <v>0.0</v>
      </c>
      <c r="C30" s="11">
        <v>52.2713242157803</v>
      </c>
      <c r="D30" s="11">
        <v>73.9577646122455</v>
      </c>
      <c r="F30" s="3">
        <f t="shared" si="1"/>
        <v>21.6864404</v>
      </c>
      <c r="J30" s="11">
        <v>0.0</v>
      </c>
      <c r="K30" s="11">
        <v>0.0</v>
      </c>
      <c r="L30" s="11">
        <v>78.7425306290307</v>
      </c>
      <c r="M30" s="11">
        <v>78.7425306290307</v>
      </c>
      <c r="O30" s="3">
        <f t="shared" si="2"/>
        <v>0</v>
      </c>
      <c r="Q30" s="3"/>
      <c r="R30" s="3"/>
      <c r="S30" s="3"/>
      <c r="T30" s="3"/>
      <c r="U30" s="3"/>
      <c r="V30" s="3"/>
      <c r="W30" s="3"/>
      <c r="Y30" s="11">
        <v>0.0</v>
      </c>
      <c r="Z30" s="11">
        <v>0.0</v>
      </c>
      <c r="AA30" s="11">
        <v>88.0</v>
      </c>
      <c r="AB30" s="11">
        <v>90.0</v>
      </c>
      <c r="AC30" s="13">
        <f t="shared" si="3"/>
        <v>2</v>
      </c>
      <c r="AD30" s="13"/>
      <c r="AE30" s="14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</row>
    <row r="31" ht="15.75" customHeight="1">
      <c r="A31" s="11">
        <v>0.0</v>
      </c>
      <c r="B31" s="11">
        <v>0.0</v>
      </c>
      <c r="C31" s="11">
        <v>65.3137873106015</v>
      </c>
      <c r="D31" s="11">
        <v>82.1467912461546</v>
      </c>
      <c r="F31" s="3">
        <f t="shared" si="1"/>
        <v>16.83300394</v>
      </c>
      <c r="J31" s="11">
        <v>0.0</v>
      </c>
      <c r="K31" s="11">
        <v>0.0</v>
      </c>
      <c r="L31" s="11">
        <v>3038.28089594991</v>
      </c>
      <c r="M31" s="11">
        <v>3038.28089594991</v>
      </c>
      <c r="O31" s="3">
        <f t="shared" si="2"/>
        <v>0</v>
      </c>
      <c r="Q31" s="3"/>
      <c r="R31" s="3"/>
      <c r="S31" s="3"/>
      <c r="T31" s="3"/>
      <c r="U31" s="3"/>
      <c r="V31" s="3"/>
      <c r="W31" s="3"/>
      <c r="Y31" s="11">
        <v>0.0</v>
      </c>
      <c r="Z31" s="11">
        <v>0.0</v>
      </c>
      <c r="AA31" s="11">
        <v>68.0</v>
      </c>
      <c r="AB31" s="11">
        <v>68.0</v>
      </c>
      <c r="AC31" s="13">
        <f t="shared" si="3"/>
        <v>0</v>
      </c>
      <c r="AD31" s="13"/>
      <c r="AE31" s="14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</row>
    <row r="32" ht="15.75" customHeight="1">
      <c r="A32" s="11">
        <v>0.0</v>
      </c>
      <c r="B32" s="11">
        <v>0.0</v>
      </c>
      <c r="C32" s="11">
        <v>75.8315165244585</v>
      </c>
      <c r="D32" s="11">
        <v>79.0853762331111</v>
      </c>
      <c r="F32" s="3">
        <f t="shared" si="1"/>
        <v>3.253859709</v>
      </c>
      <c r="J32" s="11">
        <v>0.0</v>
      </c>
      <c r="K32" s="11">
        <v>0.0</v>
      </c>
      <c r="L32" s="11">
        <v>87.9384134233403</v>
      </c>
      <c r="M32" s="11">
        <v>87.9384134233403</v>
      </c>
      <c r="O32" s="3">
        <f t="shared" si="2"/>
        <v>0</v>
      </c>
      <c r="Q32" s="3"/>
      <c r="R32" s="3"/>
      <c r="S32" s="3"/>
      <c r="T32" s="3"/>
      <c r="U32" s="3"/>
      <c r="V32" s="3"/>
      <c r="W32" s="3"/>
      <c r="Y32" s="11">
        <v>0.0</v>
      </c>
      <c r="Z32" s="11">
        <v>0.0</v>
      </c>
      <c r="AA32" s="11">
        <v>58.0</v>
      </c>
      <c r="AB32" s="11">
        <v>70.0</v>
      </c>
      <c r="AC32" s="13">
        <f t="shared" si="3"/>
        <v>12</v>
      </c>
      <c r="AD32" s="13"/>
      <c r="AE32" s="14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</row>
    <row r="33" ht="15.75" customHeight="1">
      <c r="A33" s="11">
        <v>0.0</v>
      </c>
      <c r="B33" s="11">
        <v>0.0</v>
      </c>
      <c r="C33" s="11">
        <v>1979.89898732233</v>
      </c>
      <c r="D33" s="11">
        <v>1979.89898732233</v>
      </c>
      <c r="F33" s="3">
        <f t="shared" si="1"/>
        <v>0</v>
      </c>
      <c r="J33" s="11">
        <v>0.0</v>
      </c>
      <c r="K33" s="11">
        <v>0.0</v>
      </c>
      <c r="L33" s="11">
        <v>123.758251042264</v>
      </c>
      <c r="M33" s="11">
        <v>123.758251042264</v>
      </c>
      <c r="O33" s="3">
        <f t="shared" si="2"/>
        <v>0</v>
      </c>
      <c r="Q33" s="3"/>
      <c r="R33" s="3"/>
      <c r="S33" s="3"/>
      <c r="T33" s="3"/>
      <c r="U33" s="3"/>
      <c r="V33" s="3"/>
      <c r="W33" s="3"/>
      <c r="Y33" s="11">
        <v>0.0</v>
      </c>
      <c r="Z33" s="11">
        <v>0.0</v>
      </c>
      <c r="AA33" s="11">
        <v>68.0</v>
      </c>
      <c r="AB33" s="11">
        <v>102.0</v>
      </c>
      <c r="AC33" s="13">
        <f t="shared" si="3"/>
        <v>34</v>
      </c>
      <c r="AD33" s="13"/>
      <c r="AE33" s="14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</row>
    <row r="34" ht="15.75" customHeight="1">
      <c r="A34" s="11">
        <v>0.0</v>
      </c>
      <c r="B34" s="11">
        <v>0.0</v>
      </c>
      <c r="C34" s="11">
        <v>1979.89898732233</v>
      </c>
      <c r="D34" s="11">
        <v>1979.89898732233</v>
      </c>
      <c r="F34" s="3">
        <f t="shared" si="1"/>
        <v>0</v>
      </c>
      <c r="J34" s="11">
        <v>0.0</v>
      </c>
      <c r="K34" s="11">
        <v>0.0</v>
      </c>
      <c r="L34" s="11">
        <v>120.068644217547</v>
      </c>
      <c r="M34" s="11">
        <v>212.736875245757</v>
      </c>
      <c r="O34" s="3">
        <f t="shared" si="2"/>
        <v>92.66823103</v>
      </c>
      <c r="Q34" s="3"/>
      <c r="R34" s="3"/>
      <c r="S34" s="3"/>
      <c r="T34" s="3"/>
      <c r="U34" s="3"/>
      <c r="V34" s="3"/>
      <c r="W34" s="3"/>
      <c r="Y34" s="11">
        <v>0.001</v>
      </c>
      <c r="Z34" s="11">
        <v>0.0</v>
      </c>
      <c r="AA34" s="11">
        <v>54.0</v>
      </c>
      <c r="AB34" s="11">
        <v>82.0</v>
      </c>
      <c r="AC34" s="13">
        <f t="shared" si="3"/>
        <v>28</v>
      </c>
      <c r="AD34" s="13"/>
      <c r="AE34" s="14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</row>
    <row r="35" ht="15.75" customHeight="1">
      <c r="A35" s="11">
        <v>0.0</v>
      </c>
      <c r="B35" s="11">
        <v>0.0</v>
      </c>
      <c r="C35" s="11">
        <v>39.8415294926633</v>
      </c>
      <c r="D35" s="11">
        <v>39.8415294926633</v>
      </c>
      <c r="F35" s="3">
        <f t="shared" si="1"/>
        <v>0</v>
      </c>
      <c r="J35" s="11">
        <v>0.0</v>
      </c>
      <c r="K35" s="11">
        <v>0.0</v>
      </c>
      <c r="L35" s="11">
        <v>46.6025824004948</v>
      </c>
      <c r="M35" s="11">
        <v>46.6025824004948</v>
      </c>
      <c r="O35" s="3">
        <f t="shared" si="2"/>
        <v>0</v>
      </c>
      <c r="Q35" s="3"/>
      <c r="R35" s="3"/>
      <c r="S35" s="3"/>
      <c r="T35" s="3"/>
      <c r="U35" s="3"/>
      <c r="V35" s="3"/>
      <c r="W35" s="3"/>
      <c r="Y35" s="11">
        <v>0.0</v>
      </c>
      <c r="Z35" s="11">
        <v>0.0</v>
      </c>
      <c r="AA35" s="11">
        <v>50.0</v>
      </c>
      <c r="AB35" s="11">
        <v>50.0</v>
      </c>
      <c r="AC35" s="13">
        <f t="shared" si="3"/>
        <v>0</v>
      </c>
      <c r="AD35" s="13"/>
      <c r="AE35" s="14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</row>
    <row r="36" ht="15.75" customHeight="1">
      <c r="A36" s="11">
        <v>0.0</v>
      </c>
      <c r="B36" s="11">
        <v>0.001</v>
      </c>
      <c r="C36" s="11">
        <v>25.1945410167582</v>
      </c>
      <c r="D36" s="11">
        <v>25.1945410167582</v>
      </c>
      <c r="F36" s="3">
        <f t="shared" si="1"/>
        <v>0</v>
      </c>
      <c r="J36" s="11">
        <v>0.0</v>
      </c>
      <c r="K36" s="11">
        <v>0.0</v>
      </c>
      <c r="L36" s="11">
        <v>2761.55431127631</v>
      </c>
      <c r="M36" s="11">
        <v>2761.55431127631</v>
      </c>
      <c r="O36" s="3">
        <f t="shared" si="2"/>
        <v>0</v>
      </c>
      <c r="Q36" s="3"/>
      <c r="R36" s="3"/>
      <c r="S36" s="3"/>
      <c r="T36" s="3"/>
      <c r="U36" s="3"/>
      <c r="V36" s="3"/>
      <c r="W36" s="3"/>
      <c r="Y36" s="11">
        <v>0.0</v>
      </c>
      <c r="Z36" s="11">
        <v>0.0</v>
      </c>
      <c r="AA36" s="11">
        <v>32.0</v>
      </c>
      <c r="AB36" s="11">
        <v>32.0</v>
      </c>
      <c r="AC36" s="13">
        <f t="shared" si="3"/>
        <v>0</v>
      </c>
      <c r="AD36" s="13"/>
      <c r="AE36" s="14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</row>
    <row r="37" ht="15.75" customHeight="1">
      <c r="A37" s="11">
        <v>0.0</v>
      </c>
      <c r="B37" s="11">
        <v>0.0</v>
      </c>
      <c r="C37" s="11">
        <v>47.1673179349215</v>
      </c>
      <c r="D37" s="11">
        <v>47.1673179349215</v>
      </c>
      <c r="F37" s="3">
        <f t="shared" si="1"/>
        <v>0</v>
      </c>
      <c r="J37" s="11">
        <v>0.0</v>
      </c>
      <c r="K37" s="11">
        <v>0.0</v>
      </c>
      <c r="L37" s="11">
        <v>3097.1053229649</v>
      </c>
      <c r="M37" s="11">
        <v>3097.1053229649</v>
      </c>
      <c r="O37" s="3">
        <f t="shared" si="2"/>
        <v>0</v>
      </c>
      <c r="Q37" s="3"/>
      <c r="R37" s="3"/>
      <c r="S37" s="3"/>
      <c r="T37" s="3"/>
      <c r="U37" s="3"/>
      <c r="V37" s="3"/>
      <c r="W37" s="3"/>
      <c r="Y37" s="11">
        <v>0.0</v>
      </c>
      <c r="Z37" s="11">
        <v>0.0</v>
      </c>
      <c r="AA37" s="11">
        <v>2800.0</v>
      </c>
      <c r="AB37" s="11">
        <v>2800.0</v>
      </c>
      <c r="AC37" s="13">
        <f t="shared" si="3"/>
        <v>0</v>
      </c>
      <c r="AD37" s="13"/>
      <c r="AE37" s="14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</row>
    <row r="38" ht="15.75" customHeight="1">
      <c r="A38" s="11">
        <v>0.0</v>
      </c>
      <c r="B38" s="11">
        <v>0.0</v>
      </c>
      <c r="C38" s="11">
        <v>1979.89898732233</v>
      </c>
      <c r="D38" s="11">
        <v>1979.89898732233</v>
      </c>
      <c r="F38" s="3">
        <f t="shared" si="1"/>
        <v>0</v>
      </c>
      <c r="J38" s="11">
        <v>0.0</v>
      </c>
      <c r="K38" s="11">
        <v>0.0</v>
      </c>
      <c r="L38" s="11">
        <v>119.730470646258</v>
      </c>
      <c r="M38" s="11">
        <v>157.043901859301</v>
      </c>
      <c r="O38" s="3">
        <f t="shared" si="2"/>
        <v>37.31343121</v>
      </c>
      <c r="Q38" s="10" t="s">
        <v>22</v>
      </c>
      <c r="R38" s="10" t="s">
        <v>23</v>
      </c>
      <c r="S38" s="10" t="s">
        <v>24</v>
      </c>
      <c r="T38" s="10" t="s">
        <v>25</v>
      </c>
      <c r="U38" s="3"/>
      <c r="V38" s="3"/>
      <c r="W38" s="3"/>
      <c r="Y38" s="11">
        <v>0.0</v>
      </c>
      <c r="Z38" s="11">
        <v>0.0</v>
      </c>
      <c r="AA38" s="11">
        <v>80.0</v>
      </c>
      <c r="AB38" s="11">
        <v>140.0</v>
      </c>
      <c r="AC38" s="13">
        <f t="shared" si="3"/>
        <v>60</v>
      </c>
      <c r="AD38" s="13"/>
      <c r="AE38" s="14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</row>
    <row r="39" ht="15.75" customHeight="1">
      <c r="A39" s="11">
        <v>0.0</v>
      </c>
      <c r="B39" s="11">
        <v>0.0</v>
      </c>
      <c r="C39" s="11">
        <v>71.0052225521525</v>
      </c>
      <c r="D39" s="11">
        <v>97.8430363283532</v>
      </c>
      <c r="F39" s="3">
        <f t="shared" si="1"/>
        <v>26.83781378</v>
      </c>
      <c r="J39" s="11">
        <v>0.0</v>
      </c>
      <c r="K39" s="11">
        <v>0.0</v>
      </c>
      <c r="L39" s="11">
        <v>2093.70250915832</v>
      </c>
      <c r="M39" s="11">
        <v>2093.70250915832</v>
      </c>
      <c r="O39" s="3">
        <f t="shared" si="2"/>
        <v>0</v>
      </c>
      <c r="Q39" s="10" t="s">
        <v>26</v>
      </c>
      <c r="R39" s="3"/>
      <c r="S39" s="3"/>
      <c r="T39" s="3"/>
      <c r="U39" s="3"/>
      <c r="V39" s="3"/>
      <c r="W39" s="3"/>
      <c r="Y39" s="11">
        <v>0.0</v>
      </c>
      <c r="Z39" s="11">
        <v>0.0</v>
      </c>
      <c r="AA39" s="11">
        <v>2800.0</v>
      </c>
      <c r="AB39" s="11">
        <v>2800.0</v>
      </c>
      <c r="AC39" s="13">
        <f t="shared" si="3"/>
        <v>0</v>
      </c>
      <c r="AD39" s="13"/>
      <c r="AE39" s="14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</row>
    <row r="40" ht="15.75" customHeight="1">
      <c r="A40" s="11">
        <v>0.0</v>
      </c>
      <c r="B40" s="11">
        <v>0.0</v>
      </c>
      <c r="C40" s="11">
        <v>28.2180983729065</v>
      </c>
      <c r="D40" s="11">
        <v>28.2180983729065</v>
      </c>
      <c r="F40" s="3">
        <f t="shared" si="1"/>
        <v>0</v>
      </c>
      <c r="J40" s="11">
        <v>0.0</v>
      </c>
      <c r="K40" s="11">
        <v>0.0</v>
      </c>
      <c r="L40" s="11">
        <v>2017.34519844938</v>
      </c>
      <c r="M40" s="11">
        <v>2017.34519844938</v>
      </c>
      <c r="O40" s="3">
        <f t="shared" si="2"/>
        <v>0</v>
      </c>
      <c r="Q40" s="10" t="s">
        <v>27</v>
      </c>
      <c r="R40" s="3"/>
      <c r="S40" s="3"/>
      <c r="T40" s="3"/>
      <c r="U40" s="3"/>
      <c r="V40" s="3"/>
      <c r="W40" s="3"/>
      <c r="Y40" s="11">
        <v>0.0</v>
      </c>
      <c r="Z40" s="11">
        <v>0.0</v>
      </c>
      <c r="AA40" s="11">
        <v>100.0</v>
      </c>
      <c r="AB40" s="11">
        <v>104.0</v>
      </c>
      <c r="AC40" s="13">
        <f t="shared" si="3"/>
        <v>4</v>
      </c>
      <c r="AD40" s="13"/>
      <c r="AE40" s="14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</row>
    <row r="41" ht="15.75" customHeight="1">
      <c r="A41" s="11">
        <v>0.0</v>
      </c>
      <c r="B41" s="11">
        <v>0.0</v>
      </c>
      <c r="C41" s="11">
        <v>23.8660687473185</v>
      </c>
      <c r="D41" s="11">
        <v>23.8660687473185</v>
      </c>
      <c r="F41" s="3">
        <f t="shared" si="1"/>
        <v>0</v>
      </c>
      <c r="J41" s="11">
        <v>0.0</v>
      </c>
      <c r="K41" s="11">
        <v>0.0</v>
      </c>
      <c r="L41" s="11">
        <v>90.8861794491724</v>
      </c>
      <c r="M41" s="11">
        <v>90.8861794491724</v>
      </c>
      <c r="O41" s="3">
        <f t="shared" si="2"/>
        <v>0</v>
      </c>
      <c r="Q41" s="10" t="s">
        <v>28</v>
      </c>
      <c r="R41" s="3"/>
      <c r="S41" s="3"/>
      <c r="T41" s="3"/>
      <c r="U41" s="3"/>
      <c r="V41" s="3"/>
      <c r="W41" s="3"/>
      <c r="Y41" s="11">
        <v>0.0</v>
      </c>
      <c r="Z41" s="11">
        <v>0.0</v>
      </c>
      <c r="AA41" s="11">
        <v>118.0</v>
      </c>
      <c r="AB41" s="11">
        <v>118.0</v>
      </c>
      <c r="AC41" s="13">
        <f t="shared" si="3"/>
        <v>0</v>
      </c>
      <c r="AD41" s="13"/>
      <c r="AE41" s="14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</row>
    <row r="42" ht="15.75" customHeight="1">
      <c r="A42" s="11">
        <v>0.0</v>
      </c>
      <c r="B42" s="11">
        <v>0.0</v>
      </c>
      <c r="C42" s="11">
        <v>1979.89898732233</v>
      </c>
      <c r="D42" s="11">
        <v>1979.89898732233</v>
      </c>
      <c r="F42" s="3">
        <f t="shared" si="1"/>
        <v>0</v>
      </c>
      <c r="J42" s="11">
        <v>0.0</v>
      </c>
      <c r="K42" s="11">
        <v>0.0</v>
      </c>
      <c r="L42" s="11">
        <v>3162.43019249827</v>
      </c>
      <c r="M42" s="11">
        <v>3162.43019249827</v>
      </c>
      <c r="O42" s="3">
        <f t="shared" si="2"/>
        <v>0</v>
      </c>
      <c r="Q42" s="10" t="s">
        <v>29</v>
      </c>
      <c r="R42" s="3"/>
      <c r="S42" s="3"/>
      <c r="T42" s="3"/>
      <c r="U42" s="3"/>
      <c r="V42" s="3"/>
      <c r="W42" s="3"/>
      <c r="Y42" s="11">
        <v>0.0</v>
      </c>
      <c r="Z42" s="11">
        <v>0.0</v>
      </c>
      <c r="AA42" s="11">
        <v>2800.0</v>
      </c>
      <c r="AB42" s="11">
        <v>2800.0</v>
      </c>
      <c r="AC42" s="13">
        <f t="shared" si="3"/>
        <v>0</v>
      </c>
      <c r="AD42" s="13"/>
      <c r="AE42" s="14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1">
        <v>0.0</v>
      </c>
      <c r="B43" s="11">
        <v>0.0</v>
      </c>
      <c r="C43" s="11">
        <v>37.9562777221461</v>
      </c>
      <c r="D43" s="11">
        <v>85.3016940789373</v>
      </c>
      <c r="F43" s="3">
        <f t="shared" si="1"/>
        <v>47.34541636</v>
      </c>
      <c r="J43" s="11">
        <v>0.0</v>
      </c>
      <c r="K43" s="11">
        <v>0.0</v>
      </c>
      <c r="L43" s="11">
        <v>96.3909827034663</v>
      </c>
      <c r="M43" s="11">
        <v>113.98330568665</v>
      </c>
      <c r="O43" s="3">
        <f t="shared" si="2"/>
        <v>17.59232298</v>
      </c>
      <c r="Q43" s="3"/>
      <c r="R43" s="3"/>
      <c r="S43" s="3"/>
      <c r="T43" s="3"/>
      <c r="U43" s="3"/>
      <c r="V43" s="3"/>
      <c r="W43" s="3"/>
      <c r="Y43" s="11">
        <v>0.0</v>
      </c>
      <c r="Z43" s="11">
        <v>0.0</v>
      </c>
      <c r="AA43" s="11">
        <v>70.0</v>
      </c>
      <c r="AB43" s="11">
        <v>140.0</v>
      </c>
      <c r="AC43" s="13">
        <f t="shared" si="3"/>
        <v>70</v>
      </c>
      <c r="AD43" s="13"/>
      <c r="AE43" s="14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1">
        <v>0.0</v>
      </c>
      <c r="B44" s="11">
        <v>0.0</v>
      </c>
      <c r="C44" s="11">
        <v>23.1644562546839</v>
      </c>
      <c r="D44" s="11">
        <v>23.1644562546839</v>
      </c>
      <c r="F44" s="3">
        <f t="shared" si="1"/>
        <v>0</v>
      </c>
      <c r="J44" s="11">
        <v>0.0</v>
      </c>
      <c r="K44" s="11">
        <v>0.001</v>
      </c>
      <c r="L44" s="11">
        <v>2954.69069849515</v>
      </c>
      <c r="M44" s="11">
        <v>2954.69069849515</v>
      </c>
      <c r="O44" s="3">
        <f t="shared" si="2"/>
        <v>0</v>
      </c>
      <c r="Q44" s="3"/>
      <c r="R44" s="3"/>
      <c r="S44" s="3"/>
      <c r="T44" s="3"/>
      <c r="U44" s="3"/>
      <c r="V44" s="3"/>
      <c r="W44" s="3"/>
      <c r="Y44" s="11">
        <v>0.0</v>
      </c>
      <c r="Z44" s="11">
        <v>0.0</v>
      </c>
      <c r="AA44" s="11">
        <v>50.0</v>
      </c>
      <c r="AB44" s="11">
        <v>52.0</v>
      </c>
      <c r="AC44" s="13">
        <f t="shared" si="3"/>
        <v>2</v>
      </c>
      <c r="AD44" s="13"/>
      <c r="AE44" s="14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</row>
    <row r="45" ht="15.75" customHeight="1">
      <c r="A45" s="11">
        <v>0.0</v>
      </c>
      <c r="B45" s="11">
        <v>0.0</v>
      </c>
      <c r="C45" s="11">
        <v>1979.89898732233</v>
      </c>
      <c r="D45" s="11">
        <v>1979.89898732233</v>
      </c>
      <c r="F45" s="3">
        <f t="shared" si="1"/>
        <v>0</v>
      </c>
      <c r="J45" s="11">
        <v>0.0</v>
      </c>
      <c r="K45" s="11">
        <v>0.0</v>
      </c>
      <c r="L45" s="11">
        <v>84.8346511162216</v>
      </c>
      <c r="M45" s="11">
        <v>163.560209853084</v>
      </c>
      <c r="O45" s="3">
        <f t="shared" si="2"/>
        <v>78.72555874</v>
      </c>
      <c r="Q45" s="3"/>
      <c r="R45" s="3"/>
      <c r="S45" s="3"/>
      <c r="T45" s="3"/>
      <c r="U45" s="3"/>
      <c r="V45" s="3"/>
      <c r="W45" s="3"/>
      <c r="Y45" s="11">
        <v>0.0</v>
      </c>
      <c r="Z45" s="11">
        <v>0.0</v>
      </c>
      <c r="AA45" s="11">
        <v>70.0</v>
      </c>
      <c r="AB45" s="11">
        <v>72.0</v>
      </c>
      <c r="AC45" s="13">
        <f t="shared" si="3"/>
        <v>2</v>
      </c>
      <c r="AD45" s="13"/>
      <c r="AE45" s="14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</row>
    <row r="46" ht="15.75" customHeight="1">
      <c r="A46" s="11">
        <v>0.0</v>
      </c>
      <c r="B46" s="11">
        <v>0.0</v>
      </c>
      <c r="C46" s="11">
        <v>1979.89898732233</v>
      </c>
      <c r="D46" s="11">
        <v>1979.89898732233</v>
      </c>
      <c r="F46" s="3">
        <f t="shared" si="1"/>
        <v>0</v>
      </c>
      <c r="J46" s="11">
        <v>0.0</v>
      </c>
      <c r="K46" s="11">
        <v>0.0</v>
      </c>
      <c r="L46" s="11">
        <v>2453.33262482347</v>
      </c>
      <c r="M46" s="11">
        <v>2453.33262482347</v>
      </c>
      <c r="O46" s="3">
        <f t="shared" si="2"/>
        <v>0</v>
      </c>
      <c r="Q46" s="3"/>
      <c r="R46" s="3"/>
      <c r="S46" s="3"/>
      <c r="T46" s="3"/>
      <c r="U46" s="3"/>
      <c r="V46" s="3"/>
      <c r="W46" s="3"/>
      <c r="Y46" s="11">
        <v>0.0</v>
      </c>
      <c r="Z46" s="11">
        <v>0.0</v>
      </c>
      <c r="AA46" s="11">
        <v>110.0</v>
      </c>
      <c r="AB46" s="11">
        <v>156.0</v>
      </c>
      <c r="AC46" s="13">
        <f t="shared" si="3"/>
        <v>46</v>
      </c>
      <c r="AD46" s="13"/>
      <c r="AE46" s="14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</row>
    <row r="47" ht="15.75" customHeight="1">
      <c r="A47" s="11">
        <v>0.0</v>
      </c>
      <c r="B47" s="11">
        <v>0.0</v>
      </c>
      <c r="C47" s="11">
        <v>55.3890322519078</v>
      </c>
      <c r="D47" s="11">
        <v>55.3890322519078</v>
      </c>
      <c r="F47" s="3">
        <f t="shared" si="1"/>
        <v>0</v>
      </c>
      <c r="J47" s="11">
        <v>0.0</v>
      </c>
      <c r="K47" s="11">
        <v>0.0</v>
      </c>
      <c r="L47" s="11">
        <v>2935.05203764735</v>
      </c>
      <c r="M47" s="11">
        <v>2935.05203764735</v>
      </c>
      <c r="O47" s="3">
        <f t="shared" si="2"/>
        <v>0</v>
      </c>
      <c r="Q47" s="3"/>
      <c r="R47" s="3"/>
      <c r="S47" s="3"/>
      <c r="T47" s="3"/>
      <c r="U47" s="3"/>
      <c r="V47" s="3"/>
      <c r="W47" s="3"/>
      <c r="Y47" s="11">
        <v>0.0</v>
      </c>
      <c r="Z47" s="11">
        <v>0.0</v>
      </c>
      <c r="AA47" s="11">
        <v>2800.0</v>
      </c>
      <c r="AB47" s="11">
        <v>2800.0</v>
      </c>
      <c r="AC47" s="13">
        <f t="shared" si="3"/>
        <v>0</v>
      </c>
      <c r="AD47" s="13"/>
      <c r="AE47" s="14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</row>
    <row r="48" ht="15.75" customHeight="1">
      <c r="A48" s="11">
        <v>0.0</v>
      </c>
      <c r="B48" s="11">
        <v>0.0</v>
      </c>
      <c r="C48" s="11">
        <v>1979.89898732233</v>
      </c>
      <c r="D48" s="11">
        <v>1979.89898732233</v>
      </c>
      <c r="F48" s="3">
        <f t="shared" si="1"/>
        <v>0</v>
      </c>
      <c r="J48" s="11">
        <v>0.0</v>
      </c>
      <c r="K48" s="11">
        <v>0.0</v>
      </c>
      <c r="L48" s="11">
        <v>110.947613533835</v>
      </c>
      <c r="M48" s="11">
        <v>114.700253137356</v>
      </c>
      <c r="O48" s="3">
        <f t="shared" si="2"/>
        <v>3.752639604</v>
      </c>
      <c r="Q48" s="3"/>
      <c r="R48" s="3"/>
      <c r="S48" s="3"/>
      <c r="T48" s="3"/>
      <c r="U48" s="3"/>
      <c r="V48" s="3"/>
      <c r="W48" s="3"/>
      <c r="Y48" s="11">
        <v>0.0</v>
      </c>
      <c r="Z48" s="11">
        <v>0.0</v>
      </c>
      <c r="AA48" s="11">
        <v>48.0</v>
      </c>
      <c r="AB48" s="11">
        <v>48.0</v>
      </c>
      <c r="AC48" s="13">
        <f t="shared" si="3"/>
        <v>0</v>
      </c>
      <c r="AD48" s="13"/>
      <c r="AE48" s="14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</row>
    <row r="49" ht="15.75" customHeight="1">
      <c r="A49" s="11">
        <v>0.0</v>
      </c>
      <c r="B49" s="11">
        <v>0.001</v>
      </c>
      <c r="C49" s="11">
        <v>74.1495531319017</v>
      </c>
      <c r="D49" s="11">
        <v>116.995986757913</v>
      </c>
      <c r="F49" s="3">
        <f t="shared" si="1"/>
        <v>42.84643363</v>
      </c>
      <c r="J49" s="11">
        <v>0.0</v>
      </c>
      <c r="K49" s="11">
        <v>0.0</v>
      </c>
      <c r="L49" s="11">
        <v>33.4440279266762</v>
      </c>
      <c r="M49" s="11">
        <v>33.4440279266762</v>
      </c>
      <c r="O49" s="3">
        <f t="shared" si="2"/>
        <v>0</v>
      </c>
      <c r="Q49" s="3"/>
      <c r="R49" s="3"/>
      <c r="S49" s="3"/>
      <c r="T49" s="3"/>
      <c r="U49" s="3"/>
      <c r="V49" s="3"/>
      <c r="W49" s="3"/>
      <c r="Y49" s="11">
        <v>0.0</v>
      </c>
      <c r="Z49" s="11">
        <v>0.0</v>
      </c>
      <c r="AA49" s="11">
        <v>2800.0</v>
      </c>
      <c r="AB49" s="11">
        <v>2800.0</v>
      </c>
      <c r="AC49" s="13">
        <f t="shared" si="3"/>
        <v>0</v>
      </c>
      <c r="AD49" s="13"/>
      <c r="AE49" s="14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</row>
    <row r="50" ht="15.75" customHeight="1">
      <c r="A50" s="11">
        <v>0.0</v>
      </c>
      <c r="B50" s="11">
        <v>0.0</v>
      </c>
      <c r="C50" s="11">
        <v>34.6459684011075</v>
      </c>
      <c r="D50" s="11">
        <v>35.3975263138924</v>
      </c>
      <c r="F50" s="3">
        <f t="shared" si="1"/>
        <v>0.7515579128</v>
      </c>
      <c r="J50" s="11">
        <v>0.0</v>
      </c>
      <c r="K50" s="11">
        <v>0.0</v>
      </c>
      <c r="L50" s="11">
        <v>2101.53050683891</v>
      </c>
      <c r="M50" s="11">
        <v>2101.53050683891</v>
      </c>
      <c r="O50" s="3">
        <f t="shared" si="2"/>
        <v>0</v>
      </c>
      <c r="Q50" s="3"/>
      <c r="R50" s="3"/>
      <c r="S50" s="3"/>
      <c r="T50" s="3"/>
      <c r="U50" s="3"/>
      <c r="V50" s="3"/>
      <c r="W50" s="3"/>
      <c r="Y50" s="11">
        <v>0.0</v>
      </c>
      <c r="Z50" s="11">
        <v>0.0</v>
      </c>
      <c r="AA50" s="11">
        <v>56.0</v>
      </c>
      <c r="AB50" s="11">
        <v>64.0</v>
      </c>
      <c r="AC50" s="13">
        <f t="shared" si="3"/>
        <v>8</v>
      </c>
      <c r="AD50" s="13"/>
      <c r="AE50" s="14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</row>
    <row r="51" ht="15.75" customHeight="1">
      <c r="A51" s="11">
        <v>0.0</v>
      </c>
      <c r="B51" s="11">
        <v>0.0</v>
      </c>
      <c r="C51" s="11">
        <v>64.6362538349217</v>
      </c>
      <c r="D51" s="11">
        <v>64.6362538349217</v>
      </c>
      <c r="F51" s="3">
        <f t="shared" si="1"/>
        <v>0</v>
      </c>
      <c r="J51" s="11">
        <v>0.0</v>
      </c>
      <c r="K51" s="11">
        <v>0.0</v>
      </c>
      <c r="L51" s="11">
        <v>2738.98587351881</v>
      </c>
      <c r="M51" s="11">
        <v>2738.98587351881</v>
      </c>
      <c r="O51" s="3">
        <f t="shared" si="2"/>
        <v>0</v>
      </c>
      <c r="Q51" s="3"/>
      <c r="R51" s="3"/>
      <c r="S51" s="3"/>
      <c r="T51" s="3"/>
      <c r="U51" s="3"/>
      <c r="V51" s="3"/>
      <c r="W51" s="3"/>
      <c r="Y51" s="11">
        <v>0.0</v>
      </c>
      <c r="Z51" s="11">
        <v>0.0</v>
      </c>
      <c r="AA51" s="11">
        <v>2800.0</v>
      </c>
      <c r="AB51" s="11">
        <v>2800.0</v>
      </c>
      <c r="AC51" s="13">
        <f t="shared" si="3"/>
        <v>0</v>
      </c>
      <c r="AD51" s="13"/>
      <c r="AE51" s="14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</row>
    <row r="52" ht="15.75" customHeight="1">
      <c r="A52" s="11">
        <v>0.0</v>
      </c>
      <c r="B52" s="11">
        <v>0.0</v>
      </c>
      <c r="C52" s="11">
        <v>23.4974374768295</v>
      </c>
      <c r="D52" s="11">
        <v>57.0223487571545</v>
      </c>
      <c r="F52" s="3">
        <f t="shared" si="1"/>
        <v>33.52491128</v>
      </c>
      <c r="J52" s="11">
        <v>0.0</v>
      </c>
      <c r="K52" s="11">
        <v>0.0</v>
      </c>
      <c r="L52" s="11">
        <v>113.153006830739</v>
      </c>
      <c r="M52" s="11">
        <v>113.153006830739</v>
      </c>
      <c r="O52" s="3">
        <f t="shared" si="2"/>
        <v>0</v>
      </c>
      <c r="Q52" s="3"/>
      <c r="R52" s="3"/>
      <c r="S52" s="3"/>
      <c r="T52" s="3"/>
      <c r="U52" s="3"/>
      <c r="V52" s="3"/>
      <c r="W52" s="3"/>
      <c r="Y52" s="11">
        <v>0.0</v>
      </c>
      <c r="Z52" s="11">
        <v>0.0</v>
      </c>
      <c r="AA52" s="11">
        <v>2800.0</v>
      </c>
      <c r="AB52" s="11">
        <v>2800.0</v>
      </c>
      <c r="AC52" s="13">
        <f t="shared" si="3"/>
        <v>0</v>
      </c>
      <c r="AD52" s="13"/>
      <c r="AE52" s="14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</row>
    <row r="53" ht="15.75" customHeight="1">
      <c r="A53" s="26">
        <f>AVERAGE($A$3:$A$52)</f>
        <v>0.00002</v>
      </c>
      <c r="B53" s="26">
        <f>AVERAGE($B$3:$B$52)</f>
        <v>0.00004</v>
      </c>
      <c r="J53" s="26">
        <f t="shared" ref="J53:K53" si="4">AVERAGE(J3:J52)</f>
        <v>0.00002</v>
      </c>
      <c r="K53" s="26">
        <f t="shared" si="4"/>
        <v>0.00002</v>
      </c>
      <c r="Q53" s="3"/>
      <c r="R53" s="3"/>
      <c r="S53" s="3"/>
      <c r="T53" s="3"/>
      <c r="U53" s="3"/>
      <c r="V53" s="3"/>
      <c r="W53" s="3"/>
      <c r="AC53" s="13"/>
      <c r="AE53" s="27"/>
    </row>
    <row r="54" ht="15.75" customHeight="1">
      <c r="A54" s="26" t="s">
        <v>30</v>
      </c>
      <c r="B54" s="26" t="s">
        <v>31</v>
      </c>
      <c r="J54" s="26" t="s">
        <v>30</v>
      </c>
      <c r="K54" s="26" t="s">
        <v>31</v>
      </c>
      <c r="Q54" s="3"/>
      <c r="R54" s="3"/>
      <c r="S54" s="3"/>
      <c r="T54" s="3"/>
      <c r="U54" s="3"/>
      <c r="V54" s="3"/>
      <c r="W54" s="3"/>
      <c r="AC54" s="13"/>
      <c r="AD54" s="2"/>
      <c r="AE54" s="27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ht="15.75" customHeight="1">
      <c r="A55" s="1" t="s">
        <v>32</v>
      </c>
      <c r="B55" s="1"/>
      <c r="C55" s="1"/>
      <c r="D55" s="1"/>
      <c r="J55" s="1" t="s">
        <v>32</v>
      </c>
      <c r="K55" s="1"/>
      <c r="L55" s="1"/>
      <c r="M55" s="1"/>
      <c r="Q55" s="3"/>
      <c r="R55" s="3"/>
      <c r="S55" s="3"/>
      <c r="T55" s="3"/>
      <c r="U55" s="3"/>
      <c r="V55" s="3"/>
      <c r="W55" s="3"/>
      <c r="Y55" s="1" t="s">
        <v>32</v>
      </c>
      <c r="Z55" s="1"/>
      <c r="AA55" s="1"/>
      <c r="AB55" s="1"/>
      <c r="AC55" s="13"/>
      <c r="AE55" s="27"/>
    </row>
    <row r="56" ht="15.75" customHeight="1">
      <c r="A56" s="1" t="s">
        <v>5</v>
      </c>
      <c r="B56" s="1" t="s">
        <v>6</v>
      </c>
      <c r="C56" s="1" t="s">
        <v>7</v>
      </c>
      <c r="D56" s="1" t="s">
        <v>8</v>
      </c>
      <c r="J56" s="1" t="s">
        <v>5</v>
      </c>
      <c r="K56" s="1" t="s">
        <v>6</v>
      </c>
      <c r="L56" s="1" t="s">
        <v>7</v>
      </c>
      <c r="M56" s="1" t="s">
        <v>8</v>
      </c>
      <c r="Q56" s="3"/>
      <c r="R56" s="3"/>
      <c r="S56" s="3"/>
      <c r="T56" s="3"/>
      <c r="U56" s="3"/>
      <c r="V56" s="3"/>
      <c r="W56" s="3"/>
      <c r="Y56" s="1" t="s">
        <v>5</v>
      </c>
      <c r="Z56" s="1" t="s">
        <v>6</v>
      </c>
      <c r="AA56" s="1" t="s">
        <v>7</v>
      </c>
      <c r="AB56" s="1" t="s">
        <v>8</v>
      </c>
      <c r="AC56" s="13"/>
      <c r="AE56" s="27"/>
    </row>
    <row r="57" ht="15.75" customHeight="1">
      <c r="A57" s="11">
        <v>0.001</v>
      </c>
      <c r="B57" s="11">
        <v>0.003</v>
      </c>
      <c r="C57" s="11">
        <v>142.246327357545</v>
      </c>
      <c r="D57" s="11">
        <v>142.246327357545</v>
      </c>
      <c r="F57" s="3">
        <f t="shared" ref="F57:F106" si="5">ABS(C57-D57)</f>
        <v>0</v>
      </c>
      <c r="J57" s="11">
        <v>0.003</v>
      </c>
      <c r="K57" s="11">
        <v>0.003</v>
      </c>
      <c r="L57" s="11">
        <v>9149.86802000696</v>
      </c>
      <c r="M57" s="11">
        <v>9149.86802000696</v>
      </c>
      <c r="O57" s="3">
        <f t="shared" ref="O57:O106" si="6">ABS(L57-M57)</f>
        <v>0</v>
      </c>
      <c r="Q57" s="3"/>
      <c r="R57" s="3"/>
      <c r="S57" s="3"/>
      <c r="T57" s="3"/>
      <c r="U57" s="3"/>
      <c r="V57" s="3"/>
      <c r="W57" s="3"/>
      <c r="Y57" s="11">
        <v>0.002</v>
      </c>
      <c r="Z57" s="11">
        <v>0.003</v>
      </c>
      <c r="AA57" s="11">
        <v>338.0</v>
      </c>
      <c r="AB57" s="11">
        <v>338.0</v>
      </c>
      <c r="AC57" s="13">
        <f t="shared" ref="AC57:AC106" si="7">ABS(AA57-AB57)</f>
        <v>0</v>
      </c>
      <c r="AE57" s="27"/>
    </row>
    <row r="58" ht="15.75" customHeight="1">
      <c r="A58" s="11">
        <v>0.003</v>
      </c>
      <c r="B58" s="11">
        <v>0.003</v>
      </c>
      <c r="C58" s="11">
        <v>233.523651777204</v>
      </c>
      <c r="D58" s="11">
        <v>563.083745304065</v>
      </c>
      <c r="F58" s="3">
        <f t="shared" si="5"/>
        <v>329.5600935</v>
      </c>
      <c r="J58" s="11">
        <v>0.003</v>
      </c>
      <c r="K58" s="11">
        <v>0.003</v>
      </c>
      <c r="L58" s="11">
        <v>755.353625945203</v>
      </c>
      <c r="M58" s="11">
        <v>755.353625945203</v>
      </c>
      <c r="O58" s="3">
        <f t="shared" si="6"/>
        <v>0</v>
      </c>
      <c r="Q58" s="3"/>
      <c r="R58" s="3"/>
      <c r="S58" s="3"/>
      <c r="T58" s="3"/>
      <c r="U58" s="3"/>
      <c r="V58" s="3"/>
      <c r="W58" s="3"/>
      <c r="Y58" s="11">
        <v>0.003</v>
      </c>
      <c r="Z58" s="11">
        <v>0.003</v>
      </c>
      <c r="AA58" s="11">
        <v>478.0</v>
      </c>
      <c r="AB58" s="11">
        <v>970.0</v>
      </c>
      <c r="AC58" s="13">
        <f t="shared" si="7"/>
        <v>492</v>
      </c>
      <c r="AE58" s="27"/>
    </row>
    <row r="59" ht="15.75" customHeight="1">
      <c r="A59" s="11">
        <v>0.0</v>
      </c>
      <c r="B59" s="11">
        <v>0.003</v>
      </c>
      <c r="C59" s="11">
        <v>124.619611023882</v>
      </c>
      <c r="D59" s="11">
        <v>124.619611023882</v>
      </c>
      <c r="F59" s="3">
        <f t="shared" si="5"/>
        <v>0</v>
      </c>
      <c r="J59" s="11">
        <v>0.003</v>
      </c>
      <c r="K59" s="11">
        <v>0.003</v>
      </c>
      <c r="L59" s="11">
        <v>9080.74359604382</v>
      </c>
      <c r="M59" s="11">
        <v>9080.74359604382</v>
      </c>
      <c r="O59" s="3">
        <f t="shared" si="6"/>
        <v>0</v>
      </c>
      <c r="Q59" s="3"/>
      <c r="R59" s="3"/>
      <c r="S59" s="3"/>
      <c r="T59" s="3"/>
      <c r="U59" s="3"/>
      <c r="V59" s="3"/>
      <c r="W59" s="3"/>
      <c r="Y59" s="11">
        <v>0.0</v>
      </c>
      <c r="Z59" s="11">
        <v>0.0</v>
      </c>
      <c r="AA59" s="11">
        <v>9800.0</v>
      </c>
      <c r="AB59" s="11">
        <v>9800.0</v>
      </c>
      <c r="AC59" s="13">
        <f t="shared" si="7"/>
        <v>0</v>
      </c>
      <c r="AE59" s="27"/>
    </row>
    <row r="60" ht="15.75" customHeight="1">
      <c r="A60" s="11">
        <v>0.003</v>
      </c>
      <c r="B60" s="11">
        <v>0.002</v>
      </c>
      <c r="C60" s="11">
        <v>6929.64645562816</v>
      </c>
      <c r="D60" s="11">
        <v>6929.64645562816</v>
      </c>
      <c r="F60" s="3">
        <f t="shared" si="5"/>
        <v>0</v>
      </c>
      <c r="J60" s="11">
        <v>0.0</v>
      </c>
      <c r="K60" s="11">
        <v>0.0</v>
      </c>
      <c r="L60" s="11">
        <v>11100.9163308074</v>
      </c>
      <c r="M60" s="11">
        <v>11100.9163308074</v>
      </c>
      <c r="O60" s="3">
        <f t="shared" si="6"/>
        <v>0</v>
      </c>
      <c r="Q60" s="3"/>
      <c r="R60" s="3"/>
      <c r="S60" s="3"/>
      <c r="T60" s="3"/>
      <c r="U60" s="3"/>
      <c r="V60" s="3"/>
      <c r="W60" s="3"/>
      <c r="Y60" s="11">
        <v>0.003</v>
      </c>
      <c r="Z60" s="11">
        <v>0.003</v>
      </c>
      <c r="AA60" s="11">
        <v>306.0</v>
      </c>
      <c r="AB60" s="11">
        <v>310.0</v>
      </c>
      <c r="AC60" s="13">
        <f t="shared" si="7"/>
        <v>4</v>
      </c>
      <c r="AE60" s="27"/>
    </row>
    <row r="61" ht="15.75" customHeight="1">
      <c r="A61" s="11">
        <v>0.003</v>
      </c>
      <c r="B61" s="11">
        <v>0.003</v>
      </c>
      <c r="C61" s="11">
        <v>6929.64645562816</v>
      </c>
      <c r="D61" s="11">
        <v>6929.64645562816</v>
      </c>
      <c r="F61" s="3">
        <f t="shared" si="5"/>
        <v>0</v>
      </c>
      <c r="J61" s="11">
        <v>0.0</v>
      </c>
      <c r="K61" s="11">
        <v>0.004</v>
      </c>
      <c r="L61" s="11">
        <v>234.126902094018</v>
      </c>
      <c r="M61" s="11">
        <v>234.126902094018</v>
      </c>
      <c r="O61" s="3">
        <f t="shared" si="6"/>
        <v>0</v>
      </c>
      <c r="Q61" s="3"/>
      <c r="R61" s="3"/>
      <c r="S61" s="3"/>
      <c r="T61" s="3"/>
      <c r="U61" s="3"/>
      <c r="V61" s="3"/>
      <c r="W61" s="3"/>
      <c r="Y61" s="11">
        <v>0.002</v>
      </c>
      <c r="Z61" s="11">
        <v>0.003</v>
      </c>
      <c r="AA61" s="11">
        <v>388.0</v>
      </c>
      <c r="AB61" s="11">
        <v>388.0</v>
      </c>
      <c r="AC61" s="13">
        <f t="shared" si="7"/>
        <v>0</v>
      </c>
      <c r="AE61" s="27"/>
    </row>
    <row r="62" ht="15.75" customHeight="1">
      <c r="A62" s="11">
        <v>0.0</v>
      </c>
      <c r="B62" s="11">
        <v>0.0</v>
      </c>
      <c r="C62" s="11">
        <v>6929.64645562816</v>
      </c>
      <c r="D62" s="11">
        <v>6929.64645562816</v>
      </c>
      <c r="F62" s="3">
        <f t="shared" si="5"/>
        <v>0</v>
      </c>
      <c r="J62" s="11">
        <v>0.003</v>
      </c>
      <c r="K62" s="11">
        <v>0.003</v>
      </c>
      <c r="L62" s="11">
        <v>536.245129146643</v>
      </c>
      <c r="M62" s="11">
        <v>984.005662222098</v>
      </c>
      <c r="O62" s="3">
        <f t="shared" si="6"/>
        <v>447.7605331</v>
      </c>
      <c r="Q62" s="3"/>
      <c r="R62" s="3"/>
      <c r="S62" s="3"/>
      <c r="T62" s="3"/>
      <c r="U62" s="3"/>
      <c r="V62" s="3"/>
      <c r="W62" s="3"/>
      <c r="Y62" s="11">
        <v>0.003</v>
      </c>
      <c r="Z62" s="11">
        <v>0.003</v>
      </c>
      <c r="AA62" s="11">
        <v>272.0</v>
      </c>
      <c r="AB62" s="11">
        <v>472.0</v>
      </c>
      <c r="AC62" s="13">
        <f t="shared" si="7"/>
        <v>200</v>
      </c>
      <c r="AE62" s="27"/>
    </row>
    <row r="63" ht="15.75" customHeight="1">
      <c r="A63" s="11">
        <v>0.0</v>
      </c>
      <c r="B63" s="11">
        <v>0.003</v>
      </c>
      <c r="C63" s="11">
        <v>116.627143839305</v>
      </c>
      <c r="D63" s="11">
        <v>116.627143839305</v>
      </c>
      <c r="F63" s="3">
        <f t="shared" si="5"/>
        <v>0</v>
      </c>
      <c r="J63" s="11">
        <v>0.001</v>
      </c>
      <c r="K63" s="11">
        <v>0.003</v>
      </c>
      <c r="L63" s="11">
        <v>572.906896948103</v>
      </c>
      <c r="M63" s="11">
        <v>944.685905632911</v>
      </c>
      <c r="O63" s="3">
        <f t="shared" si="6"/>
        <v>371.7790087</v>
      </c>
      <c r="Q63" s="3"/>
      <c r="R63" s="3"/>
      <c r="S63" s="3"/>
      <c r="T63" s="3"/>
      <c r="U63" s="3"/>
      <c r="V63" s="3"/>
      <c r="W63" s="3"/>
      <c r="Y63" s="11">
        <v>0.003</v>
      </c>
      <c r="Z63" s="11">
        <v>0.003</v>
      </c>
      <c r="AA63" s="11">
        <v>554.0</v>
      </c>
      <c r="AB63" s="11">
        <v>1532.0</v>
      </c>
      <c r="AC63" s="13">
        <f t="shared" si="7"/>
        <v>978</v>
      </c>
      <c r="AE63" s="27"/>
    </row>
    <row r="64" ht="15.75" customHeight="1">
      <c r="A64" s="11">
        <v>0.0</v>
      </c>
      <c r="B64" s="11">
        <v>0.0</v>
      </c>
      <c r="C64" s="11">
        <v>6929.64645562816</v>
      </c>
      <c r="D64" s="11">
        <v>6929.64645562816</v>
      </c>
      <c r="F64" s="3">
        <f t="shared" si="5"/>
        <v>0</v>
      </c>
      <c r="J64" s="11">
        <v>0.002</v>
      </c>
      <c r="K64" s="11">
        <v>0.004</v>
      </c>
      <c r="L64" s="11">
        <v>604.965596415145</v>
      </c>
      <c r="M64" s="11">
        <v>915.757285678118</v>
      </c>
      <c r="O64" s="3">
        <f t="shared" si="6"/>
        <v>310.7916893</v>
      </c>
      <c r="Q64" s="3"/>
      <c r="R64" s="3"/>
      <c r="S64" s="3"/>
      <c r="T64" s="3"/>
      <c r="U64" s="3"/>
      <c r="V64" s="3"/>
      <c r="W64" s="3"/>
      <c r="Y64" s="11">
        <v>0.0</v>
      </c>
      <c r="Z64" s="11">
        <v>0.0</v>
      </c>
      <c r="AA64" s="11">
        <v>9800.0</v>
      </c>
      <c r="AB64" s="11">
        <v>9800.0</v>
      </c>
      <c r="AC64" s="13">
        <f t="shared" si="7"/>
        <v>0</v>
      </c>
      <c r="AE64" s="27"/>
    </row>
    <row r="65" ht="15.75" customHeight="1">
      <c r="A65" s="11">
        <v>0.0</v>
      </c>
      <c r="B65" s="11">
        <v>0.003</v>
      </c>
      <c r="C65" s="11">
        <v>127.611953912971</v>
      </c>
      <c r="D65" s="11">
        <v>242.128216556599</v>
      </c>
      <c r="F65" s="3">
        <f t="shared" si="5"/>
        <v>114.5162626</v>
      </c>
      <c r="J65" s="11">
        <v>0.003</v>
      </c>
      <c r="K65" s="11">
        <v>0.003</v>
      </c>
      <c r="L65" s="11">
        <v>471.35165605415</v>
      </c>
      <c r="M65" s="11">
        <v>755.007903516688</v>
      </c>
      <c r="O65" s="3">
        <f t="shared" si="6"/>
        <v>283.6562475</v>
      </c>
      <c r="Q65" s="3"/>
      <c r="R65" s="3"/>
      <c r="S65" s="3"/>
      <c r="T65" s="3"/>
      <c r="U65" s="3"/>
      <c r="V65" s="3"/>
      <c r="W65" s="3"/>
      <c r="Y65" s="11">
        <v>0.003</v>
      </c>
      <c r="Z65" s="11">
        <v>0.003</v>
      </c>
      <c r="AA65" s="11">
        <v>338.0</v>
      </c>
      <c r="AB65" s="11">
        <v>338.0</v>
      </c>
      <c r="AC65" s="13">
        <f t="shared" si="7"/>
        <v>0</v>
      </c>
      <c r="AE65" s="27"/>
    </row>
    <row r="66" ht="15.75" customHeight="1">
      <c r="A66" s="11">
        <v>0.003</v>
      </c>
      <c r="B66" s="11">
        <v>0.003</v>
      </c>
      <c r="C66" s="11">
        <v>6929.64645562816</v>
      </c>
      <c r="D66" s="11">
        <v>6929.64645562816</v>
      </c>
      <c r="F66" s="3">
        <f t="shared" si="5"/>
        <v>0</v>
      </c>
      <c r="J66" s="11">
        <v>0.0</v>
      </c>
      <c r="K66" s="11">
        <v>0.0</v>
      </c>
      <c r="L66" s="11">
        <v>9528.4501300567</v>
      </c>
      <c r="M66" s="11">
        <v>9528.4501300567</v>
      </c>
      <c r="O66" s="3">
        <f t="shared" si="6"/>
        <v>0</v>
      </c>
      <c r="Q66" s="3"/>
      <c r="R66" s="3"/>
      <c r="S66" s="3"/>
      <c r="T66" s="3"/>
      <c r="U66" s="3"/>
      <c r="V66" s="3"/>
      <c r="W66" s="3"/>
      <c r="Y66" s="11">
        <v>0.001</v>
      </c>
      <c r="Z66" s="11">
        <v>0.003</v>
      </c>
      <c r="AA66" s="11">
        <v>160.0</v>
      </c>
      <c r="AB66" s="11">
        <v>160.0</v>
      </c>
      <c r="AC66" s="13">
        <f t="shared" si="7"/>
        <v>0</v>
      </c>
      <c r="AE66" s="27"/>
    </row>
    <row r="67" ht="15.75" customHeight="1">
      <c r="A67" s="11">
        <v>0.003</v>
      </c>
      <c r="B67" s="11">
        <v>0.004</v>
      </c>
      <c r="C67" s="11">
        <v>6929.64645562816</v>
      </c>
      <c r="D67" s="11">
        <v>6929.64645562816</v>
      </c>
      <c r="F67" s="3">
        <f t="shared" si="5"/>
        <v>0</v>
      </c>
      <c r="J67" s="11">
        <v>0.003</v>
      </c>
      <c r="K67" s="11">
        <v>0.003</v>
      </c>
      <c r="L67" s="11">
        <v>573.039786027948</v>
      </c>
      <c r="M67" s="11">
        <v>700.227670307101</v>
      </c>
      <c r="O67" s="3">
        <f t="shared" si="6"/>
        <v>127.1878843</v>
      </c>
      <c r="Q67" s="3"/>
      <c r="R67" s="3"/>
      <c r="S67" s="3"/>
      <c r="T67" s="3"/>
      <c r="U67" s="3"/>
      <c r="V67" s="3"/>
      <c r="W67" s="3"/>
      <c r="Y67" s="11">
        <v>0.001</v>
      </c>
      <c r="Z67" s="11">
        <v>0.003</v>
      </c>
      <c r="AA67" s="11">
        <v>198.0</v>
      </c>
      <c r="AB67" s="11">
        <v>302.0</v>
      </c>
      <c r="AC67" s="13">
        <f t="shared" si="7"/>
        <v>104</v>
      </c>
      <c r="AE67" s="27"/>
    </row>
    <row r="68" ht="15.75" customHeight="1">
      <c r="A68" s="11">
        <v>0.002</v>
      </c>
      <c r="B68" s="11">
        <v>0.003</v>
      </c>
      <c r="C68" s="11">
        <v>242.217368063728</v>
      </c>
      <c r="D68" s="11">
        <v>274.961972190028</v>
      </c>
      <c r="F68" s="3">
        <f t="shared" si="5"/>
        <v>32.74460413</v>
      </c>
      <c r="J68" s="11">
        <v>0.003</v>
      </c>
      <c r="K68" s="11">
        <v>0.003</v>
      </c>
      <c r="L68" s="11">
        <v>9716.74933352361</v>
      </c>
      <c r="M68" s="11">
        <v>9716.74933352361</v>
      </c>
      <c r="O68" s="3">
        <f t="shared" si="6"/>
        <v>0</v>
      </c>
      <c r="Q68" s="3"/>
      <c r="R68" s="3"/>
      <c r="S68" s="3"/>
      <c r="T68" s="3"/>
      <c r="U68" s="3"/>
      <c r="V68" s="3"/>
      <c r="W68" s="3"/>
      <c r="Y68" s="11">
        <v>0.003</v>
      </c>
      <c r="Z68" s="11">
        <v>0.003</v>
      </c>
      <c r="AA68" s="11">
        <v>9800.0</v>
      </c>
      <c r="AB68" s="11">
        <v>9800.0</v>
      </c>
      <c r="AC68" s="13">
        <f t="shared" si="7"/>
        <v>0</v>
      </c>
      <c r="AE68" s="27"/>
    </row>
    <row r="69" ht="15.75" customHeight="1">
      <c r="A69" s="11">
        <v>0.002</v>
      </c>
      <c r="B69" s="11">
        <v>0.002</v>
      </c>
      <c r="C69" s="11">
        <v>473.25518981358</v>
      </c>
      <c r="D69" s="11">
        <v>536.741906417798</v>
      </c>
      <c r="F69" s="3">
        <f t="shared" si="5"/>
        <v>63.4867166</v>
      </c>
      <c r="J69" s="11">
        <v>0.0</v>
      </c>
      <c r="K69" s="11">
        <v>0.0</v>
      </c>
      <c r="L69" s="11">
        <v>9083.9480395388</v>
      </c>
      <c r="M69" s="11">
        <v>9083.9480395388</v>
      </c>
      <c r="O69" s="3">
        <f t="shared" si="6"/>
        <v>0</v>
      </c>
      <c r="Q69" s="3"/>
      <c r="R69" s="3"/>
      <c r="S69" s="3"/>
      <c r="T69" s="3"/>
      <c r="U69" s="3"/>
      <c r="V69" s="3"/>
      <c r="W69" s="3"/>
      <c r="Y69" s="11">
        <v>0.003</v>
      </c>
      <c r="Z69" s="11">
        <v>0.003</v>
      </c>
      <c r="AA69" s="11">
        <v>242.0</v>
      </c>
      <c r="AB69" s="11">
        <v>404.0</v>
      </c>
      <c r="AC69" s="13">
        <f t="shared" si="7"/>
        <v>162</v>
      </c>
      <c r="AE69" s="27"/>
    </row>
    <row r="70" ht="15.75" customHeight="1">
      <c r="A70" s="11">
        <v>0.003</v>
      </c>
      <c r="B70" s="11">
        <v>0.003</v>
      </c>
      <c r="C70" s="11">
        <v>6929.64645562816</v>
      </c>
      <c r="D70" s="11">
        <v>6929.64645562816</v>
      </c>
      <c r="F70" s="3">
        <f t="shared" si="5"/>
        <v>0</v>
      </c>
      <c r="J70" s="11">
        <v>0.002</v>
      </c>
      <c r="K70" s="11">
        <v>0.003</v>
      </c>
      <c r="L70" s="11">
        <v>413.885052973235</v>
      </c>
      <c r="M70" s="11">
        <v>1548.90121824264</v>
      </c>
      <c r="O70" s="3">
        <f t="shared" si="6"/>
        <v>1135.016165</v>
      </c>
      <c r="Q70" s="3"/>
      <c r="R70" s="3"/>
      <c r="S70" s="3"/>
      <c r="T70" s="3"/>
      <c r="U70" s="3"/>
      <c r="V70" s="3"/>
      <c r="W70" s="3"/>
      <c r="Y70" s="11">
        <v>0.003</v>
      </c>
      <c r="Z70" s="11">
        <v>0.003</v>
      </c>
      <c r="AA70" s="11">
        <v>432.0</v>
      </c>
      <c r="AB70" s="11">
        <v>708.0</v>
      </c>
      <c r="AC70" s="13">
        <f t="shared" si="7"/>
        <v>276</v>
      </c>
      <c r="AE70" s="27"/>
    </row>
    <row r="71" ht="15.75" customHeight="1">
      <c r="A71" s="11">
        <v>0.001</v>
      </c>
      <c r="B71" s="11">
        <v>0.003</v>
      </c>
      <c r="C71" s="11">
        <v>210.898222136576</v>
      </c>
      <c r="D71" s="11">
        <v>558.160126019714</v>
      </c>
      <c r="F71" s="3">
        <f t="shared" si="5"/>
        <v>347.2619039</v>
      </c>
      <c r="J71" s="11">
        <v>0.0</v>
      </c>
      <c r="K71" s="11">
        <v>0.0</v>
      </c>
      <c r="L71" s="11">
        <v>7890.36913393255</v>
      </c>
      <c r="M71" s="11">
        <v>7890.36913393255</v>
      </c>
      <c r="O71" s="3">
        <f t="shared" si="6"/>
        <v>0</v>
      </c>
      <c r="Q71" s="3"/>
      <c r="R71" s="3"/>
      <c r="S71" s="3"/>
      <c r="T71" s="3"/>
      <c r="U71" s="3"/>
      <c r="V71" s="3"/>
      <c r="W71" s="3"/>
      <c r="Y71" s="11">
        <v>0.002</v>
      </c>
      <c r="Z71" s="11">
        <v>0.003</v>
      </c>
      <c r="AA71" s="11">
        <v>266.0</v>
      </c>
      <c r="AB71" s="11">
        <v>338.0</v>
      </c>
      <c r="AC71" s="13">
        <f t="shared" si="7"/>
        <v>72</v>
      </c>
      <c r="AE71" s="27"/>
    </row>
    <row r="72" ht="15.75" customHeight="1">
      <c r="A72" s="11">
        <v>0.003</v>
      </c>
      <c r="B72" s="11">
        <v>0.003</v>
      </c>
      <c r="C72" s="11">
        <v>384.428438434063</v>
      </c>
      <c r="D72" s="11">
        <v>411.692543079166</v>
      </c>
      <c r="F72" s="3">
        <f t="shared" si="5"/>
        <v>27.26410465</v>
      </c>
      <c r="J72" s="11">
        <v>0.002</v>
      </c>
      <c r="K72" s="11">
        <v>0.003</v>
      </c>
      <c r="L72" s="11">
        <v>444.220717839959</v>
      </c>
      <c r="M72" s="11">
        <v>1095.48516381885</v>
      </c>
      <c r="O72" s="3">
        <f t="shared" si="6"/>
        <v>651.264446</v>
      </c>
      <c r="Q72" s="3"/>
      <c r="R72" s="3"/>
      <c r="S72" s="3"/>
      <c r="T72" s="3"/>
      <c r="U72" s="3"/>
      <c r="V72" s="3"/>
      <c r="W72" s="3"/>
      <c r="Y72" s="11">
        <v>0.003</v>
      </c>
      <c r="Z72" s="11">
        <v>0.003</v>
      </c>
      <c r="AA72" s="11">
        <v>498.0</v>
      </c>
      <c r="AB72" s="11">
        <v>628.0</v>
      </c>
      <c r="AC72" s="13">
        <f t="shared" si="7"/>
        <v>130</v>
      </c>
      <c r="AE72" s="27"/>
    </row>
    <row r="73" ht="15.75" customHeight="1">
      <c r="A73" s="11">
        <v>0.002</v>
      </c>
      <c r="B73" s="11">
        <v>0.002</v>
      </c>
      <c r="C73" s="11">
        <v>210.150513669654</v>
      </c>
      <c r="D73" s="11">
        <v>513.037398673011</v>
      </c>
      <c r="F73" s="3">
        <f t="shared" si="5"/>
        <v>302.886885</v>
      </c>
      <c r="J73" s="11">
        <v>0.0</v>
      </c>
      <c r="K73" s="11">
        <v>0.004</v>
      </c>
      <c r="L73" s="11">
        <v>238.900945232659</v>
      </c>
      <c r="M73" s="11">
        <v>920.298341409805</v>
      </c>
      <c r="O73" s="3">
        <f t="shared" si="6"/>
        <v>681.3973962</v>
      </c>
      <c r="Q73" s="3"/>
      <c r="R73" s="3"/>
      <c r="S73" s="3"/>
      <c r="T73" s="3"/>
      <c r="U73" s="3"/>
      <c r="V73" s="3"/>
      <c r="W73" s="3"/>
      <c r="Y73" s="11">
        <v>0.0</v>
      </c>
      <c r="Z73" s="11">
        <v>0.0</v>
      </c>
      <c r="AA73" s="11">
        <v>9800.0</v>
      </c>
      <c r="AB73" s="11">
        <v>9800.0</v>
      </c>
      <c r="AC73" s="13">
        <f t="shared" si="7"/>
        <v>0</v>
      </c>
      <c r="AE73" s="27"/>
    </row>
    <row r="74" ht="15.75" customHeight="1">
      <c r="A74" s="11">
        <v>0.0</v>
      </c>
      <c r="B74" s="11">
        <v>0.0</v>
      </c>
      <c r="C74" s="11">
        <v>6929.64645562816</v>
      </c>
      <c r="D74" s="11">
        <v>6929.64645562816</v>
      </c>
      <c r="F74" s="3">
        <f t="shared" si="5"/>
        <v>0</v>
      </c>
      <c r="J74" s="11">
        <v>0.003</v>
      </c>
      <c r="K74" s="11">
        <v>0.004</v>
      </c>
      <c r="L74" s="11">
        <v>494.893571515273</v>
      </c>
      <c r="M74" s="11">
        <v>494.893571515273</v>
      </c>
      <c r="O74" s="3">
        <f t="shared" si="6"/>
        <v>0</v>
      </c>
      <c r="Q74" s="3"/>
      <c r="R74" s="3"/>
      <c r="S74" s="3"/>
      <c r="T74" s="3"/>
      <c r="U74" s="3"/>
      <c r="V74" s="3"/>
      <c r="W74" s="3"/>
      <c r="Y74" s="11">
        <v>0.003</v>
      </c>
      <c r="Z74" s="11">
        <v>0.003</v>
      </c>
      <c r="AA74" s="11">
        <v>9800.0</v>
      </c>
      <c r="AB74" s="11">
        <v>9800.0</v>
      </c>
      <c r="AC74" s="13">
        <f t="shared" si="7"/>
        <v>0</v>
      </c>
      <c r="AE74" s="27"/>
    </row>
    <row r="75" ht="15.75" customHeight="1">
      <c r="A75" s="11">
        <v>0.002</v>
      </c>
      <c r="B75" s="11">
        <v>0.003</v>
      </c>
      <c r="C75" s="11">
        <v>185.417030285078</v>
      </c>
      <c r="D75" s="11">
        <v>447.822119645715</v>
      </c>
      <c r="F75" s="3">
        <f t="shared" si="5"/>
        <v>262.4050894</v>
      </c>
      <c r="J75" s="11">
        <v>0.004</v>
      </c>
      <c r="K75" s="11">
        <v>0.003</v>
      </c>
      <c r="L75" s="11">
        <v>10667.5534962483</v>
      </c>
      <c r="M75" s="11">
        <v>10667.5534962483</v>
      </c>
      <c r="O75" s="3">
        <f t="shared" si="6"/>
        <v>0</v>
      </c>
      <c r="Q75" s="3"/>
      <c r="R75" s="3"/>
      <c r="S75" s="3"/>
      <c r="T75" s="3"/>
      <c r="U75" s="3"/>
      <c r="V75" s="3"/>
      <c r="W75" s="3"/>
      <c r="Y75" s="11">
        <v>0.002</v>
      </c>
      <c r="Z75" s="11">
        <v>0.004</v>
      </c>
      <c r="AA75" s="11">
        <v>410.0</v>
      </c>
      <c r="AB75" s="11">
        <v>490.0</v>
      </c>
      <c r="AC75" s="13">
        <f t="shared" si="7"/>
        <v>80</v>
      </c>
      <c r="AE75" s="27"/>
    </row>
    <row r="76" ht="15.75" customHeight="1">
      <c r="A76" s="11">
        <v>0.0</v>
      </c>
      <c r="B76" s="11">
        <v>0.0</v>
      </c>
      <c r="C76" s="11">
        <v>6929.64645562816</v>
      </c>
      <c r="D76" s="11">
        <v>6929.64645562816</v>
      </c>
      <c r="F76" s="3">
        <f t="shared" si="5"/>
        <v>0</v>
      </c>
      <c r="J76" s="11">
        <v>0.003</v>
      </c>
      <c r="K76" s="11">
        <v>0.003</v>
      </c>
      <c r="L76" s="11">
        <v>7788.5899048301</v>
      </c>
      <c r="M76" s="11">
        <v>7788.5899048301</v>
      </c>
      <c r="O76" s="3">
        <f t="shared" si="6"/>
        <v>0</v>
      </c>
      <c r="Q76" s="3"/>
      <c r="R76" s="3"/>
      <c r="S76" s="3"/>
      <c r="T76" s="3"/>
      <c r="U76" s="3"/>
      <c r="V76" s="3"/>
      <c r="W76" s="3"/>
      <c r="Y76" s="11">
        <v>0.003</v>
      </c>
      <c r="Z76" s="11">
        <v>0.003</v>
      </c>
      <c r="AA76" s="11">
        <v>246.0</v>
      </c>
      <c r="AB76" s="11">
        <v>396.0</v>
      </c>
      <c r="AC76" s="13">
        <f t="shared" si="7"/>
        <v>150</v>
      </c>
      <c r="AE76" s="27"/>
    </row>
    <row r="77" ht="15.75" customHeight="1">
      <c r="A77" s="11">
        <v>0.0</v>
      </c>
      <c r="B77" s="11">
        <v>0.0</v>
      </c>
      <c r="C77" s="11">
        <v>6929.64645562816</v>
      </c>
      <c r="D77" s="11">
        <v>6929.64645562816</v>
      </c>
      <c r="F77" s="3">
        <f t="shared" si="5"/>
        <v>0</v>
      </c>
      <c r="J77" s="11">
        <v>0.002</v>
      </c>
      <c r="K77" s="11">
        <v>0.003</v>
      </c>
      <c r="L77" s="11">
        <v>396.370834837868</v>
      </c>
      <c r="M77" s="11">
        <v>435.534104412857</v>
      </c>
      <c r="O77" s="3">
        <f t="shared" si="6"/>
        <v>39.16326957</v>
      </c>
      <c r="Q77" s="3"/>
      <c r="R77" s="3"/>
      <c r="S77" s="3"/>
      <c r="T77" s="3"/>
      <c r="U77" s="3"/>
      <c r="V77" s="3"/>
      <c r="W77" s="3"/>
      <c r="Y77" s="11">
        <v>0.0</v>
      </c>
      <c r="Z77" s="11">
        <v>0.002</v>
      </c>
      <c r="AA77" s="11">
        <v>200.0</v>
      </c>
      <c r="AB77" s="11">
        <v>362.0</v>
      </c>
      <c r="AC77" s="13">
        <f t="shared" si="7"/>
        <v>162</v>
      </c>
      <c r="AE77" s="27"/>
    </row>
    <row r="78" ht="15.75" customHeight="1">
      <c r="A78" s="11">
        <v>0.0</v>
      </c>
      <c r="B78" s="11">
        <v>0.0</v>
      </c>
      <c r="C78" s="11">
        <v>6929.64645562816</v>
      </c>
      <c r="D78" s="11">
        <v>6929.64645562816</v>
      </c>
      <c r="F78" s="3">
        <f t="shared" si="5"/>
        <v>0</v>
      </c>
      <c r="J78" s="11">
        <v>0.003</v>
      </c>
      <c r="K78" s="11">
        <v>0.003</v>
      </c>
      <c r="L78" s="11">
        <v>11654.522092702</v>
      </c>
      <c r="M78" s="11">
        <v>11654.522092702</v>
      </c>
      <c r="O78" s="3">
        <f t="shared" si="6"/>
        <v>0</v>
      </c>
      <c r="Q78" s="3"/>
      <c r="R78" s="3"/>
      <c r="S78" s="3"/>
      <c r="T78" s="3"/>
      <c r="U78" s="3"/>
      <c r="V78" s="3"/>
      <c r="W78" s="3"/>
      <c r="Y78" s="11">
        <v>0.0</v>
      </c>
      <c r="Z78" s="11">
        <v>0.003</v>
      </c>
      <c r="AA78" s="11">
        <v>294.0</v>
      </c>
      <c r="AB78" s="11">
        <v>942.0</v>
      </c>
      <c r="AC78" s="13">
        <f t="shared" si="7"/>
        <v>648</v>
      </c>
      <c r="AE78" s="27"/>
    </row>
    <row r="79" ht="15.75" customHeight="1">
      <c r="A79" s="11">
        <v>0.0</v>
      </c>
      <c r="B79" s="11">
        <v>0.0</v>
      </c>
      <c r="C79" s="11">
        <v>6929.64645562816</v>
      </c>
      <c r="D79" s="11">
        <v>6929.64645562816</v>
      </c>
      <c r="F79" s="3">
        <f t="shared" si="5"/>
        <v>0</v>
      </c>
      <c r="J79" s="11">
        <v>0.003</v>
      </c>
      <c r="K79" s="11">
        <v>0.004</v>
      </c>
      <c r="L79" s="11">
        <v>11318.9710810134</v>
      </c>
      <c r="M79" s="11">
        <v>11318.9710810134</v>
      </c>
      <c r="O79" s="3">
        <f t="shared" si="6"/>
        <v>0</v>
      </c>
      <c r="Q79" s="3"/>
      <c r="R79" s="3"/>
      <c r="S79" s="3"/>
      <c r="T79" s="3"/>
      <c r="U79" s="3"/>
      <c r="V79" s="3"/>
      <c r="W79" s="3"/>
      <c r="Y79" s="11">
        <v>0.0</v>
      </c>
      <c r="Z79" s="11">
        <v>0.0</v>
      </c>
      <c r="AA79" s="11">
        <v>9800.0</v>
      </c>
      <c r="AB79" s="11">
        <v>9800.0</v>
      </c>
      <c r="AC79" s="13">
        <f t="shared" si="7"/>
        <v>0</v>
      </c>
      <c r="AE79" s="27"/>
    </row>
    <row r="80" ht="15.75" customHeight="1">
      <c r="A80" s="11">
        <v>0.003</v>
      </c>
      <c r="B80" s="11">
        <v>0.003</v>
      </c>
      <c r="C80" s="11">
        <v>183.926556708697</v>
      </c>
      <c r="D80" s="11">
        <v>267.40380519579</v>
      </c>
      <c r="F80" s="3">
        <f t="shared" si="5"/>
        <v>83.47724849</v>
      </c>
      <c r="J80" s="11">
        <v>0.003</v>
      </c>
      <c r="K80" s="11">
        <v>0.003</v>
      </c>
      <c r="L80" s="11">
        <v>9342.4398148005</v>
      </c>
      <c r="M80" s="11">
        <v>9342.4398148005</v>
      </c>
      <c r="O80" s="3">
        <f t="shared" si="6"/>
        <v>0</v>
      </c>
      <c r="Q80" s="3"/>
      <c r="R80" s="3"/>
      <c r="S80" s="3"/>
      <c r="T80" s="3"/>
      <c r="U80" s="3"/>
      <c r="V80" s="3"/>
      <c r="W80" s="3"/>
      <c r="Y80" s="11">
        <v>0.0</v>
      </c>
      <c r="Z80" s="11">
        <v>0.0</v>
      </c>
      <c r="AA80" s="11">
        <v>9800.0</v>
      </c>
      <c r="AB80" s="11">
        <v>9800.0</v>
      </c>
      <c r="AC80" s="13">
        <f t="shared" si="7"/>
        <v>0</v>
      </c>
      <c r="AE80" s="27"/>
    </row>
    <row r="81" ht="15.75" customHeight="1">
      <c r="A81" s="11">
        <v>0.0</v>
      </c>
      <c r="B81" s="11">
        <v>0.0</v>
      </c>
      <c r="C81" s="11">
        <v>6929.64645562816</v>
      </c>
      <c r="D81" s="11">
        <v>6929.64645562816</v>
      </c>
      <c r="F81" s="3">
        <f t="shared" si="5"/>
        <v>0</v>
      </c>
      <c r="J81" s="11">
        <v>0.002</v>
      </c>
      <c r="K81" s="11">
        <v>0.004</v>
      </c>
      <c r="L81" s="11">
        <v>327.965105163111</v>
      </c>
      <c r="M81" s="11">
        <v>443.077961368203</v>
      </c>
      <c r="O81" s="3">
        <f t="shared" si="6"/>
        <v>115.1128562</v>
      </c>
      <c r="Q81" s="3"/>
      <c r="R81" s="3"/>
      <c r="S81" s="3"/>
      <c r="T81" s="3"/>
      <c r="U81" s="3"/>
      <c r="V81" s="3"/>
      <c r="W81" s="3"/>
      <c r="Y81" s="11">
        <v>0.003</v>
      </c>
      <c r="Z81" s="11">
        <v>0.003</v>
      </c>
      <c r="AA81" s="11">
        <v>420.0</v>
      </c>
      <c r="AB81" s="11">
        <v>912.0</v>
      </c>
      <c r="AC81" s="13">
        <f t="shared" si="7"/>
        <v>492</v>
      </c>
      <c r="AE81" s="27"/>
    </row>
    <row r="82" ht="15.75" customHeight="1">
      <c r="A82" s="11">
        <v>0.0</v>
      </c>
      <c r="B82" s="11">
        <v>0.0</v>
      </c>
      <c r="C82" s="11">
        <v>6929.64645562816</v>
      </c>
      <c r="D82" s="11">
        <v>6929.64645562816</v>
      </c>
      <c r="F82" s="3">
        <f t="shared" si="5"/>
        <v>0</v>
      </c>
      <c r="J82" s="11">
        <v>0.001</v>
      </c>
      <c r="K82" s="11">
        <v>0.003</v>
      </c>
      <c r="L82" s="11">
        <v>364.738673338237</v>
      </c>
      <c r="M82" s="11">
        <v>575.319703646487</v>
      </c>
      <c r="O82" s="3">
        <f t="shared" si="6"/>
        <v>210.5810303</v>
      </c>
      <c r="Q82" s="3"/>
      <c r="R82" s="3"/>
      <c r="S82" s="3"/>
      <c r="T82" s="3"/>
      <c r="U82" s="3"/>
      <c r="V82" s="3"/>
      <c r="W82" s="3"/>
      <c r="Y82" s="11">
        <v>0.001</v>
      </c>
      <c r="Z82" s="11">
        <v>0.003</v>
      </c>
      <c r="AA82" s="11">
        <v>246.0</v>
      </c>
      <c r="AB82" s="11">
        <v>634.0</v>
      </c>
      <c r="AC82" s="13">
        <f t="shared" si="7"/>
        <v>388</v>
      </c>
      <c r="AE82" s="27"/>
    </row>
    <row r="83" ht="15.75" customHeight="1">
      <c r="A83" s="11">
        <v>0.001</v>
      </c>
      <c r="B83" s="11">
        <v>0.003</v>
      </c>
      <c r="C83" s="11">
        <v>251.294698939569</v>
      </c>
      <c r="D83" s="11">
        <v>386.008117077704</v>
      </c>
      <c r="F83" s="3">
        <f t="shared" si="5"/>
        <v>134.7134181</v>
      </c>
      <c r="J83" s="11">
        <v>0.0</v>
      </c>
      <c r="K83" s="11">
        <v>0.003</v>
      </c>
      <c r="L83" s="11">
        <v>268.505759477088</v>
      </c>
      <c r="M83" s="11">
        <v>268.505759477088</v>
      </c>
      <c r="O83" s="3">
        <f t="shared" si="6"/>
        <v>0</v>
      </c>
      <c r="Q83" s="3"/>
      <c r="R83" s="3"/>
      <c r="S83" s="3"/>
      <c r="T83" s="3"/>
      <c r="U83" s="3"/>
      <c r="V83" s="3"/>
      <c r="W83" s="3"/>
      <c r="Y83" s="11">
        <v>0.003</v>
      </c>
      <c r="Z83" s="11">
        <v>0.003</v>
      </c>
      <c r="AA83" s="11">
        <v>318.0</v>
      </c>
      <c r="AB83" s="11">
        <v>634.0</v>
      </c>
      <c r="AC83" s="13">
        <f t="shared" si="7"/>
        <v>316</v>
      </c>
      <c r="AE83" s="27"/>
    </row>
    <row r="84" ht="15.75" customHeight="1">
      <c r="A84" s="11">
        <v>0.003</v>
      </c>
      <c r="B84" s="11">
        <v>0.003</v>
      </c>
      <c r="C84" s="11">
        <v>6929.64645562816</v>
      </c>
      <c r="D84" s="11">
        <v>6929.64645562816</v>
      </c>
      <c r="F84" s="3">
        <f t="shared" si="5"/>
        <v>0</v>
      </c>
      <c r="J84" s="11">
        <v>0.0</v>
      </c>
      <c r="K84" s="11">
        <v>0.0</v>
      </c>
      <c r="L84" s="11">
        <v>7737.92917909995</v>
      </c>
      <c r="M84" s="11">
        <v>7737.92917909995</v>
      </c>
      <c r="O84" s="3">
        <f t="shared" si="6"/>
        <v>0</v>
      </c>
      <c r="Q84" s="3"/>
      <c r="R84" s="3"/>
      <c r="S84" s="3"/>
      <c r="T84" s="3"/>
      <c r="U84" s="3"/>
      <c r="V84" s="3"/>
      <c r="W84" s="3"/>
      <c r="Y84" s="11">
        <v>0.003</v>
      </c>
      <c r="Z84" s="11">
        <v>0.003</v>
      </c>
      <c r="AA84" s="11">
        <v>9800.0</v>
      </c>
      <c r="AB84" s="11">
        <v>9800.0</v>
      </c>
      <c r="AC84" s="13">
        <f t="shared" si="7"/>
        <v>0</v>
      </c>
      <c r="AE84" s="27"/>
    </row>
    <row r="85" ht="15.75" customHeight="1">
      <c r="A85" s="11">
        <v>0.003</v>
      </c>
      <c r="B85" s="11">
        <v>0.003</v>
      </c>
      <c r="C85" s="11">
        <v>6929.64645562816</v>
      </c>
      <c r="D85" s="11">
        <v>6929.64645562816</v>
      </c>
      <c r="F85" s="3">
        <f t="shared" si="5"/>
        <v>0</v>
      </c>
      <c r="J85" s="11">
        <v>0.001</v>
      </c>
      <c r="K85" s="11">
        <v>0.004</v>
      </c>
      <c r="L85" s="11">
        <v>328.503457457601</v>
      </c>
      <c r="M85" s="11">
        <v>380.453983560207</v>
      </c>
      <c r="O85" s="3">
        <f t="shared" si="6"/>
        <v>51.9505261</v>
      </c>
      <c r="Q85" s="3"/>
      <c r="R85" s="3"/>
      <c r="S85" s="3"/>
      <c r="T85" s="3"/>
      <c r="U85" s="3"/>
      <c r="V85" s="3"/>
      <c r="W85" s="3"/>
      <c r="Y85" s="11">
        <v>0.003</v>
      </c>
      <c r="Z85" s="11">
        <v>0.003</v>
      </c>
      <c r="AA85" s="11">
        <v>9800.0</v>
      </c>
      <c r="AB85" s="11">
        <v>9800.0</v>
      </c>
      <c r="AC85" s="13">
        <f t="shared" si="7"/>
        <v>0</v>
      </c>
      <c r="AE85" s="27"/>
    </row>
    <row r="86" ht="15.75" customHeight="1">
      <c r="A86" s="11">
        <v>0.001</v>
      </c>
      <c r="B86" s="11">
        <v>0.003</v>
      </c>
      <c r="C86" s="11">
        <v>169.470445606774</v>
      </c>
      <c r="D86" s="11">
        <v>499.677117967688</v>
      </c>
      <c r="F86" s="3">
        <f t="shared" si="5"/>
        <v>330.2066724</v>
      </c>
      <c r="J86" s="11">
        <v>0.0</v>
      </c>
      <c r="K86" s="11">
        <v>0.0</v>
      </c>
      <c r="L86" s="11">
        <v>11586.0080389284</v>
      </c>
      <c r="M86" s="11">
        <v>11586.0080389284</v>
      </c>
      <c r="O86" s="3">
        <f t="shared" si="6"/>
        <v>0</v>
      </c>
      <c r="Q86" s="3"/>
      <c r="R86" s="3"/>
      <c r="S86" s="3"/>
      <c r="T86" s="3"/>
      <c r="U86" s="3"/>
      <c r="V86" s="3"/>
      <c r="W86" s="3"/>
      <c r="Y86" s="11">
        <v>0.001</v>
      </c>
      <c r="Z86" s="11">
        <v>0.002</v>
      </c>
      <c r="AA86" s="11">
        <v>160.0</v>
      </c>
      <c r="AB86" s="11">
        <v>390.0</v>
      </c>
      <c r="AC86" s="13">
        <f t="shared" si="7"/>
        <v>230</v>
      </c>
      <c r="AE86" s="27"/>
    </row>
    <row r="87" ht="15.75" customHeight="1">
      <c r="A87" s="11">
        <v>0.002</v>
      </c>
      <c r="B87" s="11">
        <v>0.003</v>
      </c>
      <c r="C87" s="11">
        <v>232.090698497021</v>
      </c>
      <c r="D87" s="11">
        <v>232.090698497021</v>
      </c>
      <c r="F87" s="3">
        <f t="shared" si="5"/>
        <v>0</v>
      </c>
      <c r="J87" s="11">
        <v>0.0</v>
      </c>
      <c r="K87" s="11">
        <v>0.004</v>
      </c>
      <c r="L87" s="11">
        <v>377.094332480078</v>
      </c>
      <c r="M87" s="11">
        <v>1533.8899806096</v>
      </c>
      <c r="O87" s="3">
        <f t="shared" si="6"/>
        <v>1156.795648</v>
      </c>
      <c r="Q87" s="3"/>
      <c r="R87" s="3"/>
      <c r="S87" s="3"/>
      <c r="T87" s="3"/>
      <c r="U87" s="3"/>
      <c r="V87" s="3"/>
      <c r="W87" s="3"/>
      <c r="Y87" s="11">
        <v>0.002</v>
      </c>
      <c r="Z87" s="11">
        <v>0.003</v>
      </c>
      <c r="AA87" s="11">
        <v>268.0</v>
      </c>
      <c r="AB87" s="11">
        <v>268.0</v>
      </c>
      <c r="AC87" s="13">
        <f t="shared" si="7"/>
        <v>0</v>
      </c>
      <c r="AE87" s="27"/>
    </row>
    <row r="88" ht="15.75" customHeight="1">
      <c r="A88" s="11">
        <v>0.0</v>
      </c>
      <c r="B88" s="11">
        <v>0.0</v>
      </c>
      <c r="C88" s="11">
        <v>6929.64645562816</v>
      </c>
      <c r="D88" s="11">
        <v>6929.64645562816</v>
      </c>
      <c r="F88" s="3">
        <f t="shared" si="5"/>
        <v>0</v>
      </c>
      <c r="J88" s="11">
        <v>0.0</v>
      </c>
      <c r="K88" s="11">
        <v>0.0</v>
      </c>
      <c r="L88" s="11">
        <v>11380.9236552497</v>
      </c>
      <c r="M88" s="11">
        <v>11380.9236552497</v>
      </c>
      <c r="O88" s="3">
        <f t="shared" si="6"/>
        <v>0</v>
      </c>
      <c r="Q88" s="3"/>
      <c r="R88" s="3"/>
      <c r="S88" s="3"/>
      <c r="T88" s="3"/>
      <c r="U88" s="3"/>
      <c r="V88" s="3"/>
      <c r="W88" s="3"/>
      <c r="Y88" s="11">
        <v>0.001</v>
      </c>
      <c r="Z88" s="11">
        <v>0.003</v>
      </c>
      <c r="AA88" s="11">
        <v>328.0</v>
      </c>
      <c r="AB88" s="11">
        <v>628.0</v>
      </c>
      <c r="AC88" s="13">
        <f t="shared" si="7"/>
        <v>300</v>
      </c>
      <c r="AE88" s="27"/>
    </row>
    <row r="89" ht="15.75" customHeight="1">
      <c r="A89" s="11">
        <v>0.003</v>
      </c>
      <c r="B89" s="11">
        <v>0.003</v>
      </c>
      <c r="C89" s="11">
        <v>6929.64645562816</v>
      </c>
      <c r="D89" s="11">
        <v>6929.64645562816</v>
      </c>
      <c r="F89" s="3">
        <f t="shared" si="5"/>
        <v>0</v>
      </c>
      <c r="J89" s="11">
        <v>0.0</v>
      </c>
      <c r="K89" s="11">
        <v>0.004</v>
      </c>
      <c r="L89" s="11">
        <v>161.05124057741</v>
      </c>
      <c r="M89" s="11">
        <v>161.05124057741</v>
      </c>
      <c r="O89" s="3">
        <f t="shared" si="6"/>
        <v>0</v>
      </c>
      <c r="Q89" s="3"/>
      <c r="R89" s="3"/>
      <c r="S89" s="3"/>
      <c r="T89" s="3"/>
      <c r="U89" s="3"/>
      <c r="V89" s="3"/>
      <c r="W89" s="3"/>
      <c r="Y89" s="11">
        <v>0.0</v>
      </c>
      <c r="Z89" s="11">
        <v>0.0</v>
      </c>
      <c r="AA89" s="11">
        <v>9800.0</v>
      </c>
      <c r="AB89" s="11">
        <v>9800.0</v>
      </c>
      <c r="AC89" s="13">
        <f t="shared" si="7"/>
        <v>0</v>
      </c>
      <c r="AE89" s="27"/>
    </row>
    <row r="90" ht="15.75" customHeight="1">
      <c r="A90" s="11">
        <v>0.003</v>
      </c>
      <c r="B90" s="11">
        <v>0.002</v>
      </c>
      <c r="C90" s="11">
        <v>6929.64645562816</v>
      </c>
      <c r="D90" s="11">
        <v>6929.64645562816</v>
      </c>
      <c r="F90" s="3">
        <f t="shared" si="5"/>
        <v>0</v>
      </c>
      <c r="J90" s="11">
        <v>0.001</v>
      </c>
      <c r="K90" s="11">
        <v>0.003</v>
      </c>
      <c r="L90" s="11">
        <v>303.885489418659</v>
      </c>
      <c r="M90" s="11">
        <v>471.092204969248</v>
      </c>
      <c r="O90" s="3">
        <f t="shared" si="6"/>
        <v>167.2067156</v>
      </c>
      <c r="Q90" s="3"/>
      <c r="R90" s="3"/>
      <c r="S90" s="3"/>
      <c r="T90" s="3"/>
      <c r="U90" s="3"/>
      <c r="V90" s="3"/>
      <c r="W90" s="3"/>
      <c r="Y90" s="11">
        <v>0.002</v>
      </c>
      <c r="Z90" s="11">
        <v>0.003</v>
      </c>
      <c r="AA90" s="11">
        <v>226.0</v>
      </c>
      <c r="AB90" s="11">
        <v>226.0</v>
      </c>
      <c r="AC90" s="13">
        <f t="shared" si="7"/>
        <v>0</v>
      </c>
      <c r="AE90" s="27"/>
    </row>
    <row r="91" ht="15.75" customHeight="1">
      <c r="A91" s="11">
        <v>0.003</v>
      </c>
      <c r="B91" s="11">
        <v>0.003</v>
      </c>
      <c r="C91" s="11">
        <v>298.116564775002</v>
      </c>
      <c r="D91" s="11">
        <v>406.703182703167</v>
      </c>
      <c r="F91" s="3">
        <f t="shared" si="5"/>
        <v>108.5866179</v>
      </c>
      <c r="J91" s="11">
        <v>0.002</v>
      </c>
      <c r="K91" s="11">
        <v>0.003</v>
      </c>
      <c r="L91" s="11">
        <v>322.660011509727</v>
      </c>
      <c r="M91" s="11">
        <v>520.368607981926</v>
      </c>
      <c r="O91" s="3">
        <f t="shared" si="6"/>
        <v>197.7085965</v>
      </c>
      <c r="Q91" s="3"/>
      <c r="R91" s="3"/>
      <c r="S91" s="3"/>
      <c r="T91" s="3"/>
      <c r="U91" s="3"/>
      <c r="V91" s="3"/>
      <c r="W91" s="3"/>
      <c r="Y91" s="11">
        <v>0.002</v>
      </c>
      <c r="Z91" s="11">
        <v>0.003</v>
      </c>
      <c r="AA91" s="11">
        <v>314.0</v>
      </c>
      <c r="AB91" s="11">
        <v>1166.0</v>
      </c>
      <c r="AC91" s="13">
        <f t="shared" si="7"/>
        <v>852</v>
      </c>
      <c r="AE91" s="27"/>
    </row>
    <row r="92" ht="15.75" customHeight="1">
      <c r="A92" s="11">
        <v>0.003</v>
      </c>
      <c r="B92" s="11">
        <v>0.004</v>
      </c>
      <c r="C92" s="11">
        <v>226.25267169371</v>
      </c>
      <c r="D92" s="11">
        <v>226.25267169371</v>
      </c>
      <c r="F92" s="3">
        <f t="shared" si="5"/>
        <v>0</v>
      </c>
      <c r="J92" s="11">
        <v>0.003</v>
      </c>
      <c r="K92" s="11">
        <v>0.004</v>
      </c>
      <c r="L92" s="11">
        <v>8139.09498616193</v>
      </c>
      <c r="M92" s="11">
        <v>8139.09498616193</v>
      </c>
      <c r="O92" s="3">
        <f t="shared" si="6"/>
        <v>0</v>
      </c>
      <c r="Q92" s="3"/>
      <c r="R92" s="3"/>
      <c r="S92" s="3"/>
      <c r="T92" s="3"/>
      <c r="U92" s="3"/>
      <c r="V92" s="3"/>
      <c r="W92" s="3"/>
      <c r="Y92" s="11">
        <v>0.0</v>
      </c>
      <c r="Z92" s="11">
        <v>0.003</v>
      </c>
      <c r="AA92" s="11">
        <v>248.0</v>
      </c>
      <c r="AB92" s="11">
        <v>362.0</v>
      </c>
      <c r="AC92" s="13">
        <f t="shared" si="7"/>
        <v>114</v>
      </c>
      <c r="AE92" s="27"/>
    </row>
    <row r="93" ht="15.75" customHeight="1">
      <c r="A93" s="11">
        <v>0.003</v>
      </c>
      <c r="B93" s="11">
        <v>0.003</v>
      </c>
      <c r="C93" s="11">
        <v>356.085627308317</v>
      </c>
      <c r="D93" s="11">
        <v>585.889793114303</v>
      </c>
      <c r="F93" s="3">
        <f t="shared" si="5"/>
        <v>229.8041658</v>
      </c>
      <c r="J93" s="11">
        <v>0.003</v>
      </c>
      <c r="K93" s="11">
        <v>0.003</v>
      </c>
      <c r="L93" s="11">
        <v>8731.76444018579</v>
      </c>
      <c r="M93" s="11">
        <v>8731.76444018579</v>
      </c>
      <c r="O93" s="3">
        <f t="shared" si="6"/>
        <v>0</v>
      </c>
      <c r="Q93" s="3"/>
      <c r="R93" s="3"/>
      <c r="S93" s="3"/>
      <c r="T93" s="3"/>
      <c r="U93" s="3"/>
      <c r="V93" s="3"/>
      <c r="W93" s="3"/>
      <c r="Y93" s="11">
        <v>0.003</v>
      </c>
      <c r="Z93" s="11">
        <v>0.003</v>
      </c>
      <c r="AA93" s="11">
        <v>352.0</v>
      </c>
      <c r="AB93" s="11">
        <v>436.0</v>
      </c>
      <c r="AC93" s="13">
        <f t="shared" si="7"/>
        <v>84</v>
      </c>
      <c r="AE93" s="27"/>
    </row>
    <row r="94" ht="15.75" customHeight="1">
      <c r="A94" s="11">
        <v>0.003</v>
      </c>
      <c r="B94" s="11">
        <v>0.003</v>
      </c>
      <c r="C94" s="11">
        <v>6929.64645562816</v>
      </c>
      <c r="D94" s="11">
        <v>6929.64645562816</v>
      </c>
      <c r="F94" s="3">
        <f t="shared" si="5"/>
        <v>0</v>
      </c>
      <c r="J94" s="11">
        <v>0.001</v>
      </c>
      <c r="K94" s="11">
        <v>0.004</v>
      </c>
      <c r="L94" s="11">
        <v>412.135730268589</v>
      </c>
      <c r="M94" s="11">
        <v>613.886228828211</v>
      </c>
      <c r="O94" s="3">
        <f t="shared" si="6"/>
        <v>201.7504986</v>
      </c>
      <c r="Q94" s="3"/>
      <c r="R94" s="3"/>
      <c r="S94" s="3"/>
      <c r="T94" s="3"/>
      <c r="U94" s="3"/>
      <c r="V94" s="3"/>
      <c r="W94" s="3"/>
      <c r="Y94" s="11">
        <v>0.002</v>
      </c>
      <c r="Z94" s="11">
        <v>0.002</v>
      </c>
      <c r="AA94" s="11">
        <v>252.0</v>
      </c>
      <c r="AB94" s="11">
        <v>346.0</v>
      </c>
      <c r="AC94" s="13">
        <f t="shared" si="7"/>
        <v>94</v>
      </c>
      <c r="AE94" s="27"/>
    </row>
    <row r="95" ht="15.75" customHeight="1">
      <c r="A95" s="11">
        <v>0.002</v>
      </c>
      <c r="B95" s="11">
        <v>0.003</v>
      </c>
      <c r="C95" s="11">
        <v>152.241113241972</v>
      </c>
      <c r="D95" s="11">
        <v>210.848595039847</v>
      </c>
      <c r="F95" s="3">
        <f t="shared" si="5"/>
        <v>58.6074818</v>
      </c>
      <c r="J95" s="11">
        <v>0.0</v>
      </c>
      <c r="K95" s="11">
        <v>0.0</v>
      </c>
      <c r="L95" s="11">
        <v>8116.66388169707</v>
      </c>
      <c r="M95" s="11">
        <v>8116.66388169707</v>
      </c>
      <c r="O95" s="3">
        <f t="shared" si="6"/>
        <v>0</v>
      </c>
      <c r="Q95" s="3"/>
      <c r="R95" s="3"/>
      <c r="S95" s="3"/>
      <c r="T95" s="3"/>
      <c r="U95" s="3"/>
      <c r="V95" s="3"/>
      <c r="W95" s="3"/>
      <c r="Y95" s="11">
        <v>0.002</v>
      </c>
      <c r="Z95" s="11">
        <v>0.002</v>
      </c>
      <c r="AA95" s="11">
        <v>312.0</v>
      </c>
      <c r="AB95" s="11">
        <v>594.0</v>
      </c>
      <c r="AC95" s="13">
        <f t="shared" si="7"/>
        <v>282</v>
      </c>
      <c r="AE95" s="27"/>
    </row>
    <row r="96" ht="15.75" customHeight="1">
      <c r="A96" s="11">
        <v>0.001</v>
      </c>
      <c r="B96" s="11">
        <v>0.004</v>
      </c>
      <c r="C96" s="11">
        <v>239.828024527074</v>
      </c>
      <c r="D96" s="11">
        <v>284.76438036906</v>
      </c>
      <c r="F96" s="3">
        <f t="shared" si="5"/>
        <v>44.93635584</v>
      </c>
      <c r="J96" s="11">
        <v>0.003</v>
      </c>
      <c r="K96" s="11">
        <v>0.004</v>
      </c>
      <c r="L96" s="11">
        <v>490.936260888384</v>
      </c>
      <c r="M96" s="11">
        <v>999.417697988645</v>
      </c>
      <c r="O96" s="3">
        <f t="shared" si="6"/>
        <v>508.4814371</v>
      </c>
      <c r="Q96" s="3"/>
      <c r="R96" s="3"/>
      <c r="S96" s="3"/>
      <c r="T96" s="3"/>
      <c r="U96" s="3"/>
      <c r="V96" s="3"/>
      <c r="W96" s="3"/>
      <c r="Y96" s="11">
        <v>0.003</v>
      </c>
      <c r="Z96" s="11">
        <v>0.003</v>
      </c>
      <c r="AA96" s="11">
        <v>350.0</v>
      </c>
      <c r="AB96" s="11">
        <v>428.0</v>
      </c>
      <c r="AC96" s="13">
        <f t="shared" si="7"/>
        <v>78</v>
      </c>
      <c r="AE96" s="27"/>
    </row>
    <row r="97" ht="15.75" customHeight="1">
      <c r="A97" s="11">
        <v>0.001</v>
      </c>
      <c r="B97" s="11">
        <v>0.003</v>
      </c>
      <c r="C97" s="11">
        <v>174.498305217995</v>
      </c>
      <c r="D97" s="11">
        <v>388.625785370179</v>
      </c>
      <c r="F97" s="3">
        <f t="shared" si="5"/>
        <v>214.1274802</v>
      </c>
      <c r="J97" s="11">
        <v>0.001</v>
      </c>
      <c r="K97" s="11">
        <v>0.003</v>
      </c>
      <c r="L97" s="11">
        <v>394.917010139531</v>
      </c>
      <c r="M97" s="11">
        <v>394.917010139531</v>
      </c>
      <c r="O97" s="3">
        <f t="shared" si="6"/>
        <v>0</v>
      </c>
      <c r="Q97" s="3"/>
      <c r="R97" s="3"/>
      <c r="S97" s="3"/>
      <c r="T97" s="3"/>
      <c r="U97" s="3"/>
      <c r="V97" s="3"/>
      <c r="W97" s="3"/>
      <c r="Y97" s="11">
        <v>0.0</v>
      </c>
      <c r="Z97" s="11">
        <v>0.0</v>
      </c>
      <c r="AA97" s="11">
        <v>9800.0</v>
      </c>
      <c r="AB97" s="11">
        <v>9800.0</v>
      </c>
      <c r="AC97" s="13">
        <f t="shared" si="7"/>
        <v>0</v>
      </c>
      <c r="AE97" s="27"/>
    </row>
    <row r="98" ht="15.75" customHeight="1">
      <c r="A98" s="11">
        <v>0.003</v>
      </c>
      <c r="B98" s="11">
        <v>0.003</v>
      </c>
      <c r="C98" s="11">
        <v>215.033928870537</v>
      </c>
      <c r="D98" s="11">
        <v>460.974162918492</v>
      </c>
      <c r="F98" s="3">
        <f t="shared" si="5"/>
        <v>245.940234</v>
      </c>
      <c r="J98" s="11">
        <v>0.002</v>
      </c>
      <c r="K98" s="11">
        <v>0.003</v>
      </c>
      <c r="L98" s="11">
        <v>614.93481851897</v>
      </c>
      <c r="M98" s="11">
        <v>2402.18097881089</v>
      </c>
      <c r="O98" s="3">
        <f t="shared" si="6"/>
        <v>1787.24616</v>
      </c>
      <c r="Q98" s="3"/>
      <c r="R98" s="3"/>
      <c r="S98" s="3"/>
      <c r="T98" s="3"/>
      <c r="U98" s="3"/>
      <c r="V98" s="3"/>
      <c r="W98" s="3"/>
      <c r="Y98" s="11">
        <v>0.0</v>
      </c>
      <c r="Z98" s="11">
        <v>0.0</v>
      </c>
      <c r="AA98" s="11">
        <v>9800.0</v>
      </c>
      <c r="AB98" s="11">
        <v>9800.0</v>
      </c>
      <c r="AC98" s="13">
        <f t="shared" si="7"/>
        <v>0</v>
      </c>
      <c r="AE98" s="27"/>
    </row>
    <row r="99" ht="15.75" customHeight="1">
      <c r="A99" s="11">
        <v>0.002</v>
      </c>
      <c r="B99" s="11">
        <v>0.004</v>
      </c>
      <c r="C99" s="11">
        <v>193.714010206593</v>
      </c>
      <c r="D99" s="11">
        <v>381.43633873658</v>
      </c>
      <c r="F99" s="3">
        <f t="shared" si="5"/>
        <v>187.7223285</v>
      </c>
      <c r="J99" s="11">
        <v>0.003</v>
      </c>
      <c r="K99" s="11">
        <v>0.003</v>
      </c>
      <c r="L99" s="11">
        <v>481.71571953339</v>
      </c>
      <c r="M99" s="11">
        <v>517.842426636523</v>
      </c>
      <c r="O99" s="3">
        <f t="shared" si="6"/>
        <v>36.1267071</v>
      </c>
      <c r="Q99" s="3"/>
      <c r="R99" s="3"/>
      <c r="S99" s="3"/>
      <c r="T99" s="3"/>
      <c r="U99" s="3"/>
      <c r="V99" s="3"/>
      <c r="W99" s="3"/>
      <c r="Y99" s="11">
        <v>0.0</v>
      </c>
      <c r="Z99" s="11">
        <v>0.003</v>
      </c>
      <c r="AA99" s="11">
        <v>178.0</v>
      </c>
      <c r="AB99" s="11">
        <v>178.0</v>
      </c>
      <c r="AC99" s="13">
        <f t="shared" si="7"/>
        <v>0</v>
      </c>
      <c r="AE99" s="27"/>
    </row>
    <row r="100" ht="15.75" customHeight="1">
      <c r="A100" s="11">
        <v>0.003</v>
      </c>
      <c r="B100" s="11">
        <v>0.003</v>
      </c>
      <c r="C100" s="11">
        <v>248.135948060544</v>
      </c>
      <c r="D100" s="11">
        <v>474.385664796978</v>
      </c>
      <c r="F100" s="3">
        <f t="shared" si="5"/>
        <v>226.2497167</v>
      </c>
      <c r="J100" s="11">
        <v>0.003</v>
      </c>
      <c r="K100" s="11">
        <v>0.003</v>
      </c>
      <c r="L100" s="11">
        <v>505.880603901269</v>
      </c>
      <c r="M100" s="11">
        <v>878.039119834561</v>
      </c>
      <c r="O100" s="3">
        <f t="shared" si="6"/>
        <v>372.1585159</v>
      </c>
      <c r="Q100" s="3"/>
      <c r="R100" s="3"/>
      <c r="S100" s="3"/>
      <c r="T100" s="3"/>
      <c r="U100" s="3"/>
      <c r="V100" s="3"/>
      <c r="W100" s="3"/>
      <c r="Y100" s="11">
        <v>0.003</v>
      </c>
      <c r="Z100" s="11">
        <v>0.003</v>
      </c>
      <c r="AA100" s="11">
        <v>318.0</v>
      </c>
      <c r="AB100" s="11">
        <v>580.0</v>
      </c>
      <c r="AC100" s="13">
        <f t="shared" si="7"/>
        <v>262</v>
      </c>
      <c r="AE100" s="27"/>
    </row>
    <row r="101" ht="15.75" customHeight="1">
      <c r="A101" s="11">
        <v>0.0</v>
      </c>
      <c r="B101" s="11">
        <v>0.0</v>
      </c>
      <c r="C101" s="11">
        <v>6929.64645562816</v>
      </c>
      <c r="D101" s="11">
        <v>6929.64645562816</v>
      </c>
      <c r="F101" s="3">
        <f t="shared" si="5"/>
        <v>0</v>
      </c>
      <c r="J101" s="11">
        <v>0.001</v>
      </c>
      <c r="K101" s="11">
        <v>0.004</v>
      </c>
      <c r="L101" s="11">
        <v>405.643975311537</v>
      </c>
      <c r="M101" s="11">
        <v>935.956425668739</v>
      </c>
      <c r="O101" s="3">
        <f t="shared" si="6"/>
        <v>530.3124504</v>
      </c>
      <c r="Q101" s="3"/>
      <c r="R101" s="3"/>
      <c r="S101" s="3"/>
      <c r="T101" s="3"/>
      <c r="U101" s="3"/>
      <c r="V101" s="3"/>
      <c r="W101" s="3"/>
      <c r="Y101" s="11">
        <v>0.003</v>
      </c>
      <c r="Z101" s="11">
        <v>0.004</v>
      </c>
      <c r="AA101" s="11">
        <v>238.0</v>
      </c>
      <c r="AB101" s="11">
        <v>568.0</v>
      </c>
      <c r="AC101" s="13">
        <f t="shared" si="7"/>
        <v>330</v>
      </c>
      <c r="AE101" s="27"/>
    </row>
    <row r="102" ht="15.75" customHeight="1">
      <c r="A102" s="11">
        <v>0.001</v>
      </c>
      <c r="B102" s="11">
        <v>0.004</v>
      </c>
      <c r="C102" s="11">
        <v>239.866965019521</v>
      </c>
      <c r="D102" s="11">
        <v>382.317140691173</v>
      </c>
      <c r="F102" s="3">
        <f t="shared" si="5"/>
        <v>142.4501757</v>
      </c>
      <c r="J102" s="11">
        <v>0.001</v>
      </c>
      <c r="K102" s="11">
        <v>0.004</v>
      </c>
      <c r="L102" s="11">
        <v>286.172728046069</v>
      </c>
      <c r="M102" s="11">
        <v>286.172728046069</v>
      </c>
      <c r="O102" s="3">
        <f t="shared" si="6"/>
        <v>0</v>
      </c>
      <c r="Q102" s="3"/>
      <c r="R102" s="3"/>
      <c r="S102" s="3"/>
      <c r="T102" s="3"/>
      <c r="U102" s="3"/>
      <c r="V102" s="3"/>
      <c r="W102" s="3"/>
      <c r="Y102" s="11">
        <v>0.002</v>
      </c>
      <c r="Z102" s="11">
        <v>0.002</v>
      </c>
      <c r="AA102" s="11">
        <v>286.0</v>
      </c>
      <c r="AB102" s="11">
        <v>546.0</v>
      </c>
      <c r="AC102" s="13">
        <f t="shared" si="7"/>
        <v>260</v>
      </c>
      <c r="AE102" s="27"/>
    </row>
    <row r="103" ht="15.75" customHeight="1">
      <c r="A103" s="11">
        <v>0.001</v>
      </c>
      <c r="B103" s="11">
        <v>0.003</v>
      </c>
      <c r="C103" s="11">
        <v>175.293517382442</v>
      </c>
      <c r="D103" s="11">
        <v>194.526065655074</v>
      </c>
      <c r="F103" s="3">
        <f t="shared" si="5"/>
        <v>19.23254827</v>
      </c>
      <c r="J103" s="11">
        <v>0.002</v>
      </c>
      <c r="K103" s="11">
        <v>0.003</v>
      </c>
      <c r="L103" s="11">
        <v>433.131078481548</v>
      </c>
      <c r="M103" s="11">
        <v>567.489062849528</v>
      </c>
      <c r="O103" s="3">
        <f t="shared" si="6"/>
        <v>134.3579844</v>
      </c>
      <c r="Q103" s="3"/>
      <c r="R103" s="3"/>
      <c r="S103" s="3"/>
      <c r="T103" s="3"/>
      <c r="U103" s="3"/>
      <c r="V103" s="3"/>
      <c r="W103" s="3"/>
      <c r="Y103" s="11">
        <v>0.0</v>
      </c>
      <c r="Z103" s="11">
        <v>0.003</v>
      </c>
      <c r="AA103" s="11">
        <v>122.0</v>
      </c>
      <c r="AB103" s="11">
        <v>122.0</v>
      </c>
      <c r="AC103" s="13">
        <f t="shared" si="7"/>
        <v>0</v>
      </c>
      <c r="AE103" s="27"/>
    </row>
    <row r="104" ht="15.75" customHeight="1">
      <c r="A104" s="11">
        <v>0.002</v>
      </c>
      <c r="B104" s="11">
        <v>0.003</v>
      </c>
      <c r="C104" s="11">
        <v>207.87110866528</v>
      </c>
      <c r="D104" s="11">
        <v>232.0287762467</v>
      </c>
      <c r="F104" s="3">
        <f t="shared" si="5"/>
        <v>24.15766758</v>
      </c>
      <c r="J104" s="11">
        <v>0.003</v>
      </c>
      <c r="K104" s="11">
        <v>0.004</v>
      </c>
      <c r="L104" s="11">
        <v>564.021068641344</v>
      </c>
      <c r="M104" s="11">
        <v>1144.84394389523</v>
      </c>
      <c r="O104" s="3">
        <f t="shared" si="6"/>
        <v>580.8228753</v>
      </c>
      <c r="Q104" s="3"/>
      <c r="R104" s="3"/>
      <c r="S104" s="3"/>
      <c r="T104" s="3"/>
      <c r="U104" s="3"/>
      <c r="V104" s="3"/>
      <c r="W104" s="3"/>
      <c r="Y104" s="11">
        <v>0.0</v>
      </c>
      <c r="Z104" s="11">
        <v>0.0</v>
      </c>
      <c r="AA104" s="11">
        <v>9800.0</v>
      </c>
      <c r="AB104" s="11">
        <v>9800.0</v>
      </c>
      <c r="AC104" s="13">
        <f t="shared" si="7"/>
        <v>0</v>
      </c>
      <c r="AE104" s="27"/>
    </row>
    <row r="105" ht="15.75" customHeight="1">
      <c r="A105" s="11">
        <v>0.003</v>
      </c>
      <c r="B105" s="11">
        <v>0.003</v>
      </c>
      <c r="C105" s="11">
        <v>265.858780507241</v>
      </c>
      <c r="D105" s="11">
        <v>823.854816286428</v>
      </c>
      <c r="F105" s="3">
        <f t="shared" si="5"/>
        <v>557.9960358</v>
      </c>
      <c r="J105" s="11">
        <v>0.002</v>
      </c>
      <c r="K105" s="11">
        <v>0.003</v>
      </c>
      <c r="L105" s="11">
        <v>458.02351723318</v>
      </c>
      <c r="M105" s="11">
        <v>1140.06907862793</v>
      </c>
      <c r="O105" s="3">
        <f t="shared" si="6"/>
        <v>682.0455614</v>
      </c>
      <c r="Q105" s="3"/>
      <c r="R105" s="3"/>
      <c r="S105" s="3"/>
      <c r="T105" s="3"/>
      <c r="U105" s="3"/>
      <c r="V105" s="3"/>
      <c r="W105" s="3"/>
      <c r="Y105" s="11">
        <v>0.002</v>
      </c>
      <c r="Z105" s="11">
        <v>0.004</v>
      </c>
      <c r="AA105" s="11">
        <v>292.0</v>
      </c>
      <c r="AB105" s="11">
        <v>378.0</v>
      </c>
      <c r="AC105" s="13">
        <f t="shared" si="7"/>
        <v>86</v>
      </c>
      <c r="AE105" s="27"/>
    </row>
    <row r="106" ht="15.75" customHeight="1">
      <c r="A106" s="11">
        <v>0.0</v>
      </c>
      <c r="B106" s="11">
        <v>0.0</v>
      </c>
      <c r="C106" s="11">
        <v>6929.64645562816</v>
      </c>
      <c r="D106" s="11">
        <v>6929.64645562816</v>
      </c>
      <c r="F106" s="3">
        <f t="shared" si="5"/>
        <v>0</v>
      </c>
      <c r="J106" s="11">
        <v>0.0</v>
      </c>
      <c r="K106" s="11">
        <v>0.0</v>
      </c>
      <c r="L106" s="11">
        <v>10220.1521473301</v>
      </c>
      <c r="M106" s="11">
        <v>10220.1521473301</v>
      </c>
      <c r="O106" s="3">
        <f t="shared" si="6"/>
        <v>0</v>
      </c>
      <c r="Q106" s="3"/>
      <c r="R106" s="3"/>
      <c r="S106" s="3"/>
      <c r="T106" s="3"/>
      <c r="U106" s="3"/>
      <c r="V106" s="3"/>
      <c r="W106" s="3"/>
      <c r="Y106" s="11">
        <v>0.0</v>
      </c>
      <c r="Z106" s="11">
        <v>0.003</v>
      </c>
      <c r="AA106" s="11">
        <v>204.0</v>
      </c>
      <c r="AB106" s="11">
        <v>204.0</v>
      </c>
      <c r="AC106" s="13">
        <f t="shared" si="7"/>
        <v>0</v>
      </c>
      <c r="AE106" s="27"/>
    </row>
    <row r="107" ht="15.75" customHeight="1">
      <c r="A107" s="26">
        <f>AVERAGE($A$57:$A$106)</f>
        <v>0.00162</v>
      </c>
      <c r="B107" s="26">
        <f>AVERAGE($B$57:$B$106)</f>
        <v>0.0023</v>
      </c>
      <c r="J107" s="26">
        <f>AVERAGE($J$57:$J$106)</f>
        <v>0.00168</v>
      </c>
      <c r="K107" s="26">
        <f>AVERAGE($K$57:$K$106)</f>
        <v>0.00276</v>
      </c>
      <c r="Q107" s="3"/>
      <c r="R107" s="3"/>
      <c r="S107" s="3"/>
      <c r="T107" s="3"/>
      <c r="U107" s="3"/>
      <c r="V107" s="3"/>
      <c r="W107" s="3"/>
      <c r="AC107" s="13"/>
      <c r="AE107" s="27"/>
    </row>
    <row r="108" ht="15.75" customHeight="1">
      <c r="A108" s="26" t="s">
        <v>30</v>
      </c>
      <c r="B108" s="26" t="s">
        <v>31</v>
      </c>
      <c r="J108" s="26" t="s">
        <v>30</v>
      </c>
      <c r="K108" s="26" t="s">
        <v>31</v>
      </c>
      <c r="Q108" s="3"/>
      <c r="R108" s="3"/>
      <c r="S108" s="3"/>
      <c r="T108" s="3"/>
      <c r="U108" s="3"/>
      <c r="V108" s="3"/>
      <c r="W108" s="3"/>
      <c r="AC108" s="13"/>
      <c r="AE108" s="27"/>
    </row>
    <row r="109" ht="15.75" customHeight="1">
      <c r="A109" s="1" t="s">
        <v>33</v>
      </c>
      <c r="B109" s="1"/>
      <c r="C109" s="1"/>
      <c r="D109" s="1"/>
      <c r="J109" s="1" t="s">
        <v>33</v>
      </c>
      <c r="K109" s="1"/>
      <c r="L109" s="1"/>
      <c r="M109" s="1"/>
      <c r="Q109" s="3"/>
      <c r="R109" s="3"/>
      <c r="S109" s="3"/>
      <c r="T109" s="3"/>
      <c r="U109" s="3"/>
      <c r="V109" s="3"/>
      <c r="W109" s="3"/>
      <c r="Y109" s="1" t="s">
        <v>33</v>
      </c>
      <c r="Z109" s="1"/>
      <c r="AA109" s="1"/>
      <c r="AB109" s="1"/>
      <c r="AC109" s="13"/>
      <c r="AE109" s="27"/>
    </row>
    <row r="110" ht="15.75" customHeight="1">
      <c r="A110" s="1" t="s">
        <v>5</v>
      </c>
      <c r="B110" s="1" t="s">
        <v>6</v>
      </c>
      <c r="C110" s="1" t="s">
        <v>7</v>
      </c>
      <c r="D110" s="1" t="s">
        <v>8</v>
      </c>
      <c r="J110" s="1" t="s">
        <v>5</v>
      </c>
      <c r="K110" s="1" t="s">
        <v>6</v>
      </c>
      <c r="L110" s="1" t="s">
        <v>7</v>
      </c>
      <c r="M110" s="1" t="s">
        <v>8</v>
      </c>
      <c r="Q110" s="3"/>
      <c r="R110" s="3"/>
      <c r="S110" s="3"/>
      <c r="T110" s="3"/>
      <c r="U110" s="3"/>
      <c r="V110" s="3"/>
      <c r="W110" s="3"/>
      <c r="Y110" s="1" t="s">
        <v>5</v>
      </c>
      <c r="Z110" s="1" t="s">
        <v>6</v>
      </c>
      <c r="AA110" s="1" t="s">
        <v>7</v>
      </c>
      <c r="AB110" s="1" t="s">
        <v>8</v>
      </c>
      <c r="AC110" s="13"/>
      <c r="AE110" s="27"/>
    </row>
    <row r="111" ht="15.75" customHeight="1">
      <c r="A111" s="11">
        <v>0.016</v>
      </c>
      <c r="B111" s="11">
        <v>0.014</v>
      </c>
      <c r="C111" s="11">
        <v>10465.1803615609</v>
      </c>
      <c r="D111" s="11">
        <v>10465.1803615609</v>
      </c>
      <c r="F111" s="3">
        <f t="shared" ref="F111:F160" si="8">ABS(C111-D111)</f>
        <v>0</v>
      </c>
      <c r="J111" s="11">
        <v>0.0</v>
      </c>
      <c r="K111" s="11">
        <v>0.0</v>
      </c>
      <c r="L111" s="11">
        <v>10569.7825527898</v>
      </c>
      <c r="M111" s="11">
        <v>10569.7825527898</v>
      </c>
      <c r="O111" s="3">
        <f t="shared" ref="O111:O160" si="9">ABS(L111-M111)</f>
        <v>0</v>
      </c>
      <c r="Q111" s="3"/>
      <c r="R111" s="3"/>
      <c r="S111" s="3"/>
      <c r="T111" s="3"/>
      <c r="U111" s="3"/>
      <c r="V111" s="3"/>
      <c r="W111" s="3"/>
      <c r="Y111" s="11">
        <v>0.001</v>
      </c>
      <c r="Z111" s="11">
        <v>0.017</v>
      </c>
      <c r="AA111" s="11">
        <v>260.0</v>
      </c>
      <c r="AB111" s="11">
        <v>460.0</v>
      </c>
      <c r="AC111" s="13">
        <f t="shared" ref="AC111:AC160" si="10">ABS(AA111-AB111)</f>
        <v>200</v>
      </c>
      <c r="AE111" s="27"/>
    </row>
    <row r="112" ht="15.75" customHeight="1">
      <c r="A112" s="11">
        <v>0.0</v>
      </c>
      <c r="B112" s="11">
        <v>0.0</v>
      </c>
      <c r="C112" s="11">
        <v>10465.1803615609</v>
      </c>
      <c r="D112" s="11">
        <v>10465.1803615609</v>
      </c>
      <c r="F112" s="3">
        <f t="shared" si="8"/>
        <v>0</v>
      </c>
      <c r="J112" s="11">
        <v>0.01</v>
      </c>
      <c r="K112" s="11">
        <v>0.016</v>
      </c>
      <c r="L112" s="11">
        <v>1032.93631849071</v>
      </c>
      <c r="M112" s="11">
        <v>1220.12110244033</v>
      </c>
      <c r="O112" s="3">
        <f t="shared" si="9"/>
        <v>187.1847839</v>
      </c>
      <c r="Q112" s="3"/>
      <c r="R112" s="3"/>
      <c r="S112" s="3"/>
      <c r="T112" s="3"/>
      <c r="U112" s="3"/>
      <c r="V112" s="3"/>
      <c r="W112" s="3"/>
      <c r="Y112" s="11">
        <v>0.0</v>
      </c>
      <c r="Z112" s="11">
        <v>0.0</v>
      </c>
      <c r="AA112" s="11">
        <v>14800.0</v>
      </c>
      <c r="AB112" s="11">
        <v>14800.0</v>
      </c>
      <c r="AC112" s="13">
        <f t="shared" si="10"/>
        <v>0</v>
      </c>
      <c r="AE112" s="27"/>
    </row>
    <row r="113" ht="15.75" customHeight="1">
      <c r="A113" s="11">
        <v>0.008</v>
      </c>
      <c r="B113" s="11">
        <v>0.0149999999999999</v>
      </c>
      <c r="C113" s="11">
        <v>412.579515175745</v>
      </c>
      <c r="D113" s="11">
        <v>1225.68843899956</v>
      </c>
      <c r="F113" s="3">
        <f t="shared" si="8"/>
        <v>813.1089238</v>
      </c>
      <c r="J113" s="11">
        <v>0.0</v>
      </c>
      <c r="K113" s="11">
        <v>0.0</v>
      </c>
      <c r="L113" s="11">
        <v>16393.6297160944</v>
      </c>
      <c r="M113" s="11">
        <v>16393.6297160944</v>
      </c>
      <c r="O113" s="3">
        <f t="shared" si="9"/>
        <v>0</v>
      </c>
      <c r="Q113" s="3"/>
      <c r="R113" s="3"/>
      <c r="S113" s="3"/>
      <c r="T113" s="3"/>
      <c r="U113" s="3"/>
      <c r="V113" s="3"/>
      <c r="W113" s="3"/>
      <c r="Y113" s="11">
        <v>0.0</v>
      </c>
      <c r="Z113" s="11">
        <v>0.0</v>
      </c>
      <c r="AA113" s="11">
        <v>14800.0</v>
      </c>
      <c r="AB113" s="11">
        <v>14800.0</v>
      </c>
      <c r="AC113" s="13">
        <f t="shared" si="10"/>
        <v>0</v>
      </c>
      <c r="AE113" s="27"/>
    </row>
    <row r="114" ht="15.75" customHeight="1">
      <c r="A114" s="11">
        <v>0.0129999999999999</v>
      </c>
      <c r="B114" s="11">
        <v>0.0149999999999999</v>
      </c>
      <c r="C114" s="11">
        <v>10465.1803615609</v>
      </c>
      <c r="D114" s="11">
        <v>10465.1803615609</v>
      </c>
      <c r="F114" s="3">
        <f t="shared" si="8"/>
        <v>0</v>
      </c>
      <c r="J114" s="11">
        <v>0.017</v>
      </c>
      <c r="K114" s="11">
        <v>0.0149999999999999</v>
      </c>
      <c r="L114" s="11">
        <v>11382.3378675883</v>
      </c>
      <c r="M114" s="11">
        <v>11382.3378675883</v>
      </c>
      <c r="O114" s="3">
        <f t="shared" si="9"/>
        <v>0</v>
      </c>
      <c r="Q114" s="3"/>
      <c r="R114" s="3"/>
      <c r="S114" s="3"/>
      <c r="T114" s="3"/>
      <c r="U114" s="3"/>
      <c r="V114" s="3"/>
      <c r="W114" s="3"/>
      <c r="Y114" s="11">
        <v>0.014</v>
      </c>
      <c r="Z114" s="11">
        <v>0.017</v>
      </c>
      <c r="AA114" s="11">
        <v>714.0</v>
      </c>
      <c r="AB114" s="11">
        <v>902.0</v>
      </c>
      <c r="AC114" s="13">
        <f t="shared" si="10"/>
        <v>188</v>
      </c>
      <c r="AE114" s="27"/>
    </row>
    <row r="115" ht="15.75" customHeight="1">
      <c r="A115" s="11">
        <v>0.005</v>
      </c>
      <c r="B115" s="11">
        <v>0.0129999999999999</v>
      </c>
      <c r="C115" s="11">
        <v>475.167423762425</v>
      </c>
      <c r="D115" s="11">
        <v>475.167423762425</v>
      </c>
      <c r="F115" s="3">
        <f t="shared" si="8"/>
        <v>0</v>
      </c>
      <c r="J115" s="11">
        <v>0.014</v>
      </c>
      <c r="K115" s="11">
        <v>0.016</v>
      </c>
      <c r="L115" s="11">
        <v>13860.0593556708</v>
      </c>
      <c r="M115" s="11">
        <v>13860.0593556708</v>
      </c>
      <c r="O115" s="3">
        <f t="shared" si="9"/>
        <v>0</v>
      </c>
      <c r="Q115" s="3"/>
      <c r="R115" s="3"/>
      <c r="S115" s="3"/>
      <c r="T115" s="3"/>
      <c r="U115" s="3"/>
      <c r="V115" s="3"/>
      <c r="W115" s="3"/>
      <c r="Y115" s="11">
        <v>0.001</v>
      </c>
      <c r="Z115" s="11">
        <v>0.017</v>
      </c>
      <c r="AA115" s="11">
        <v>454.0</v>
      </c>
      <c r="AB115" s="11">
        <v>984.0</v>
      </c>
      <c r="AC115" s="13">
        <f t="shared" si="10"/>
        <v>530</v>
      </c>
      <c r="AE115" s="27"/>
    </row>
    <row r="116" ht="15.75" customHeight="1">
      <c r="A116" s="11">
        <v>0.0149999999999999</v>
      </c>
      <c r="B116" s="11">
        <v>0.0149999999999999</v>
      </c>
      <c r="C116" s="11">
        <v>10465.1803615609</v>
      </c>
      <c r="D116" s="11">
        <v>10465.1803615609</v>
      </c>
      <c r="F116" s="3">
        <f t="shared" si="8"/>
        <v>0</v>
      </c>
      <c r="J116" s="11">
        <v>0.0</v>
      </c>
      <c r="K116" s="11">
        <v>0.0</v>
      </c>
      <c r="L116" s="11">
        <v>13100.1484697185</v>
      </c>
      <c r="M116" s="11">
        <v>13100.1484697185</v>
      </c>
      <c r="O116" s="3">
        <f t="shared" si="9"/>
        <v>0</v>
      </c>
      <c r="Q116" s="3"/>
      <c r="R116" s="3"/>
      <c r="S116" s="3"/>
      <c r="T116" s="3"/>
      <c r="U116" s="3"/>
      <c r="V116" s="3"/>
      <c r="W116" s="3"/>
      <c r="Y116" s="11">
        <v>0.014</v>
      </c>
      <c r="Z116" s="11">
        <v>0.0179999999999999</v>
      </c>
      <c r="AA116" s="11">
        <v>14800.0</v>
      </c>
      <c r="AB116" s="11">
        <v>14800.0</v>
      </c>
      <c r="AC116" s="13">
        <f t="shared" si="10"/>
        <v>0</v>
      </c>
      <c r="AE116" s="27"/>
    </row>
    <row r="117" ht="15.75" customHeight="1">
      <c r="A117" s="11">
        <v>0.0149999999999999</v>
      </c>
      <c r="B117" s="11">
        <v>0.0149999999999999</v>
      </c>
      <c r="C117" s="11">
        <v>536.300455381648</v>
      </c>
      <c r="D117" s="11">
        <v>1455.8529494047</v>
      </c>
      <c r="F117" s="3">
        <f t="shared" si="8"/>
        <v>919.552494</v>
      </c>
      <c r="J117" s="11">
        <v>0.014</v>
      </c>
      <c r="K117" s="11">
        <v>0.0149999999999999</v>
      </c>
      <c r="L117" s="11">
        <v>971.046593547132</v>
      </c>
      <c r="M117" s="11">
        <v>2279.13886616142</v>
      </c>
      <c r="O117" s="3">
        <f t="shared" si="9"/>
        <v>1308.092273</v>
      </c>
      <c r="Q117" s="3"/>
      <c r="R117" s="3"/>
      <c r="S117" s="3"/>
      <c r="T117" s="3"/>
      <c r="U117" s="3"/>
      <c r="V117" s="3"/>
      <c r="W117" s="3"/>
      <c r="Y117" s="11">
        <v>0.0</v>
      </c>
      <c r="Z117" s="11">
        <v>0.0</v>
      </c>
      <c r="AA117" s="11">
        <v>14800.0</v>
      </c>
      <c r="AB117" s="11">
        <v>14800.0</v>
      </c>
      <c r="AC117" s="13">
        <f t="shared" si="10"/>
        <v>0</v>
      </c>
      <c r="AE117" s="27"/>
    </row>
    <row r="118" ht="15.75" customHeight="1">
      <c r="A118" s="11">
        <v>0.0</v>
      </c>
      <c r="B118" s="11">
        <v>0.0</v>
      </c>
      <c r="C118" s="11">
        <v>10465.1803615609</v>
      </c>
      <c r="D118" s="11">
        <v>10465.1803615609</v>
      </c>
      <c r="F118" s="3">
        <f t="shared" si="8"/>
        <v>0</v>
      </c>
      <c r="J118" s="11">
        <v>0.0129999999999999</v>
      </c>
      <c r="K118" s="11">
        <v>0.016</v>
      </c>
      <c r="L118" s="11">
        <v>800.363188381426</v>
      </c>
      <c r="M118" s="11">
        <v>1513.83034420904</v>
      </c>
      <c r="O118" s="3">
        <f t="shared" si="9"/>
        <v>713.4671558</v>
      </c>
      <c r="Q118" s="3"/>
      <c r="R118" s="3"/>
      <c r="S118" s="3"/>
      <c r="T118" s="3"/>
      <c r="U118" s="3"/>
      <c r="V118" s="3"/>
      <c r="W118" s="3"/>
      <c r="Y118" s="11">
        <v>0.00899999999999999</v>
      </c>
      <c r="Z118" s="11">
        <v>0.017</v>
      </c>
      <c r="AA118" s="11">
        <v>436.0</v>
      </c>
      <c r="AB118" s="11">
        <v>1026.0</v>
      </c>
      <c r="AC118" s="13">
        <f t="shared" si="10"/>
        <v>590</v>
      </c>
      <c r="AE118" s="27"/>
    </row>
    <row r="119" ht="15.75" customHeight="1">
      <c r="A119" s="11">
        <v>0.012</v>
      </c>
      <c r="B119" s="11">
        <v>0.0149999999999999</v>
      </c>
      <c r="C119" s="11">
        <v>381.583557644791</v>
      </c>
      <c r="D119" s="11">
        <v>761.99175257926</v>
      </c>
      <c r="F119" s="3">
        <f t="shared" si="8"/>
        <v>380.4081949</v>
      </c>
      <c r="J119" s="11">
        <v>0.016</v>
      </c>
      <c r="K119" s="11">
        <v>0.0149999999999999</v>
      </c>
      <c r="L119" s="11">
        <v>792.669870336764</v>
      </c>
      <c r="M119" s="11">
        <v>2655.7478282055</v>
      </c>
      <c r="O119" s="3">
        <f t="shared" si="9"/>
        <v>1863.077958</v>
      </c>
      <c r="Q119" s="3"/>
      <c r="R119" s="3"/>
      <c r="S119" s="3"/>
      <c r="T119" s="3"/>
      <c r="U119" s="3"/>
      <c r="V119" s="3"/>
      <c r="W119" s="3"/>
      <c r="Y119" s="11">
        <v>0.0</v>
      </c>
      <c r="Z119" s="11">
        <v>0.0</v>
      </c>
      <c r="AA119" s="11">
        <v>14800.0</v>
      </c>
      <c r="AB119" s="11">
        <v>14800.0</v>
      </c>
      <c r="AC119" s="13">
        <f t="shared" si="10"/>
        <v>0</v>
      </c>
      <c r="AE119" s="27"/>
    </row>
    <row r="120" ht="15.75" customHeight="1">
      <c r="A120" s="11">
        <v>0.014</v>
      </c>
      <c r="B120" s="11">
        <v>0.0149999999999999</v>
      </c>
      <c r="C120" s="11">
        <v>10465.1803615609</v>
      </c>
      <c r="D120" s="11">
        <v>10465.1803615609</v>
      </c>
      <c r="F120" s="3">
        <f t="shared" si="8"/>
        <v>0</v>
      </c>
      <c r="J120" s="11">
        <v>0.003</v>
      </c>
      <c r="K120" s="11">
        <v>0.0149999999999999</v>
      </c>
      <c r="L120" s="11">
        <v>559.005281703438</v>
      </c>
      <c r="M120" s="11">
        <v>1219.37867401717</v>
      </c>
      <c r="O120" s="3">
        <f t="shared" si="9"/>
        <v>660.3733923</v>
      </c>
      <c r="Q120" s="3"/>
      <c r="R120" s="3"/>
      <c r="S120" s="3"/>
      <c r="T120" s="3"/>
      <c r="U120" s="3"/>
      <c r="V120" s="3"/>
      <c r="W120" s="3"/>
      <c r="Y120" s="11">
        <v>0.0</v>
      </c>
      <c r="Z120" s="11">
        <v>0.0</v>
      </c>
      <c r="AA120" s="11">
        <v>14800.0</v>
      </c>
      <c r="AB120" s="11">
        <v>14800.0</v>
      </c>
      <c r="AC120" s="13">
        <f t="shared" si="10"/>
        <v>0</v>
      </c>
      <c r="AE120" s="27"/>
    </row>
    <row r="121" ht="15.75" customHeight="1">
      <c r="A121" s="11">
        <v>0.016</v>
      </c>
      <c r="B121" s="11">
        <v>0.0149999999999999</v>
      </c>
      <c r="C121" s="11">
        <v>533.277954379649</v>
      </c>
      <c r="D121" s="11">
        <v>1195.4470283017</v>
      </c>
      <c r="F121" s="3">
        <f t="shared" si="8"/>
        <v>662.1690739</v>
      </c>
      <c r="J121" s="11">
        <v>0.012</v>
      </c>
      <c r="K121" s="11">
        <v>0.016</v>
      </c>
      <c r="L121" s="11">
        <v>916.514017740144</v>
      </c>
      <c r="M121" s="11">
        <v>1318.29713760708</v>
      </c>
      <c r="O121" s="3">
        <f t="shared" si="9"/>
        <v>401.7831199</v>
      </c>
      <c r="Q121" s="3"/>
      <c r="R121" s="3"/>
      <c r="S121" s="3"/>
      <c r="T121" s="3"/>
      <c r="U121" s="3"/>
      <c r="V121" s="3"/>
      <c r="W121" s="3"/>
      <c r="Y121" s="11">
        <v>0.014</v>
      </c>
      <c r="Z121" s="11">
        <v>0.017</v>
      </c>
      <c r="AA121" s="11">
        <v>14800.0</v>
      </c>
      <c r="AB121" s="11">
        <v>14800.0</v>
      </c>
      <c r="AC121" s="13">
        <f t="shared" si="10"/>
        <v>0</v>
      </c>
      <c r="AE121" s="27"/>
    </row>
    <row r="122" ht="15.75" customHeight="1">
      <c r="A122" s="11">
        <v>0.002</v>
      </c>
      <c r="B122" s="11">
        <v>0.0149999999999999</v>
      </c>
      <c r="C122" s="11">
        <v>332.768936533697</v>
      </c>
      <c r="D122" s="11">
        <v>332.768936533697</v>
      </c>
      <c r="F122" s="3">
        <f t="shared" si="8"/>
        <v>0</v>
      </c>
      <c r="J122" s="11">
        <v>0.014</v>
      </c>
      <c r="K122" s="11">
        <v>0.016</v>
      </c>
      <c r="L122" s="11">
        <v>783.925754108879</v>
      </c>
      <c r="M122" s="11">
        <v>2935.51737614236</v>
      </c>
      <c r="O122" s="3">
        <f t="shared" si="9"/>
        <v>2151.591622</v>
      </c>
      <c r="Q122" s="3"/>
      <c r="R122" s="3"/>
      <c r="S122" s="3"/>
      <c r="T122" s="3"/>
      <c r="U122" s="3"/>
      <c r="V122" s="3"/>
      <c r="W122" s="3"/>
      <c r="Y122" s="11">
        <v>0.003</v>
      </c>
      <c r="Z122" s="11">
        <v>0.017</v>
      </c>
      <c r="AA122" s="11">
        <v>336.0</v>
      </c>
      <c r="AB122" s="11">
        <v>354.0</v>
      </c>
      <c r="AC122" s="13">
        <f t="shared" si="10"/>
        <v>18</v>
      </c>
      <c r="AE122" s="27"/>
    </row>
    <row r="123" ht="15.75" customHeight="1">
      <c r="A123" s="11">
        <v>0.012</v>
      </c>
      <c r="B123" s="11">
        <v>0.0149999999999999</v>
      </c>
      <c r="C123" s="11">
        <v>445.490119167344</v>
      </c>
      <c r="D123" s="11">
        <v>616.141080039587</v>
      </c>
      <c r="F123" s="3">
        <f t="shared" si="8"/>
        <v>170.6509609</v>
      </c>
      <c r="J123" s="11">
        <v>0.0</v>
      </c>
      <c r="K123" s="11">
        <v>0.0</v>
      </c>
      <c r="L123" s="11">
        <v>13907.4393416323</v>
      </c>
      <c r="M123" s="11">
        <v>13907.4393416323</v>
      </c>
      <c r="O123" s="3">
        <f t="shared" si="9"/>
        <v>0</v>
      </c>
      <c r="Q123" s="3"/>
      <c r="R123" s="3"/>
      <c r="S123" s="3"/>
      <c r="T123" s="3"/>
      <c r="U123" s="3"/>
      <c r="V123" s="3"/>
      <c r="W123" s="3"/>
      <c r="Y123" s="11">
        <v>0.012</v>
      </c>
      <c r="Z123" s="11">
        <v>0.017</v>
      </c>
      <c r="AA123" s="11">
        <v>496.0</v>
      </c>
      <c r="AB123" s="11">
        <v>2168.0</v>
      </c>
      <c r="AC123" s="13">
        <f t="shared" si="10"/>
        <v>1672</v>
      </c>
      <c r="AE123" s="27"/>
    </row>
    <row r="124" ht="15.75" customHeight="1">
      <c r="A124" s="11">
        <v>0.0</v>
      </c>
      <c r="B124" s="11">
        <v>0.0</v>
      </c>
      <c r="C124" s="11">
        <v>10465.1803615609</v>
      </c>
      <c r="D124" s="11">
        <v>10465.1803615609</v>
      </c>
      <c r="F124" s="3">
        <f t="shared" si="8"/>
        <v>0</v>
      </c>
      <c r="J124" s="11">
        <v>0.005</v>
      </c>
      <c r="K124" s="11">
        <v>0.016</v>
      </c>
      <c r="L124" s="11">
        <v>741.897645234521</v>
      </c>
      <c r="M124" s="11">
        <v>2560.91874598536</v>
      </c>
      <c r="O124" s="3">
        <f t="shared" si="9"/>
        <v>1819.021101</v>
      </c>
      <c r="Q124" s="3"/>
      <c r="R124" s="3"/>
      <c r="S124" s="3"/>
      <c r="T124" s="3"/>
      <c r="U124" s="3"/>
      <c r="V124" s="3"/>
      <c r="W124" s="3"/>
      <c r="Y124" s="11">
        <v>0.012</v>
      </c>
      <c r="Z124" s="11">
        <v>0.0149999999999999</v>
      </c>
      <c r="AA124" s="11">
        <v>466.0</v>
      </c>
      <c r="AB124" s="11">
        <v>578.0</v>
      </c>
      <c r="AC124" s="13">
        <f t="shared" si="10"/>
        <v>112</v>
      </c>
      <c r="AE124" s="27"/>
    </row>
    <row r="125" ht="15.75" customHeight="1">
      <c r="A125" s="11">
        <v>0.008</v>
      </c>
      <c r="B125" s="11">
        <v>0.014</v>
      </c>
      <c r="C125" s="11">
        <v>294.266078040911</v>
      </c>
      <c r="D125" s="11">
        <v>294.266078040911</v>
      </c>
      <c r="F125" s="3">
        <f t="shared" si="8"/>
        <v>0</v>
      </c>
      <c r="J125" s="11">
        <v>0.006</v>
      </c>
      <c r="K125" s="11">
        <v>0.016</v>
      </c>
      <c r="L125" s="11">
        <v>576.96808486476</v>
      </c>
      <c r="M125" s="11">
        <v>1949.88038836628</v>
      </c>
      <c r="O125" s="3">
        <f t="shared" si="9"/>
        <v>1372.912304</v>
      </c>
      <c r="Q125" s="3"/>
      <c r="R125" s="3"/>
      <c r="S125" s="3"/>
      <c r="T125" s="3"/>
      <c r="U125" s="3"/>
      <c r="V125" s="3"/>
      <c r="W125" s="3"/>
      <c r="Y125" s="11">
        <v>0.014</v>
      </c>
      <c r="Z125" s="11">
        <v>0.016</v>
      </c>
      <c r="AA125" s="11">
        <v>14800.0</v>
      </c>
      <c r="AB125" s="11">
        <v>14800.0</v>
      </c>
      <c r="AC125" s="13">
        <f t="shared" si="10"/>
        <v>0</v>
      </c>
      <c r="AE125" s="27"/>
    </row>
    <row r="126" ht="15.75" customHeight="1">
      <c r="A126" s="11">
        <v>0.0</v>
      </c>
      <c r="B126" s="11">
        <v>0.0</v>
      </c>
      <c r="C126" s="11">
        <v>10465.1803615609</v>
      </c>
      <c r="D126" s="11">
        <v>10465.1803615609</v>
      </c>
      <c r="F126" s="3">
        <f t="shared" si="8"/>
        <v>0</v>
      </c>
      <c r="J126" s="11">
        <v>0.0149999999999999</v>
      </c>
      <c r="K126" s="11">
        <v>0.016</v>
      </c>
      <c r="L126" s="11">
        <v>15532.092193587</v>
      </c>
      <c r="M126" s="11">
        <v>15532.092193587</v>
      </c>
      <c r="O126" s="3">
        <f t="shared" si="9"/>
        <v>0</v>
      </c>
      <c r="Q126" s="3"/>
      <c r="R126" s="3"/>
      <c r="S126" s="3"/>
      <c r="T126" s="3"/>
      <c r="U126" s="3"/>
      <c r="V126" s="3"/>
      <c r="W126" s="3"/>
      <c r="Y126" s="11">
        <v>0.0149999999999999</v>
      </c>
      <c r="Z126" s="11">
        <v>0.016</v>
      </c>
      <c r="AA126" s="11">
        <v>612.0</v>
      </c>
      <c r="AB126" s="11">
        <v>1976.0</v>
      </c>
      <c r="AC126" s="13">
        <f t="shared" si="10"/>
        <v>1364</v>
      </c>
      <c r="AE126" s="27"/>
    </row>
    <row r="127" ht="15.75" customHeight="1">
      <c r="A127" s="11">
        <v>0.005</v>
      </c>
      <c r="B127" s="11">
        <v>0.0149999999999999</v>
      </c>
      <c r="C127" s="11">
        <v>326.928871619992</v>
      </c>
      <c r="D127" s="11">
        <v>561.425739422107</v>
      </c>
      <c r="F127" s="3">
        <f t="shared" si="8"/>
        <v>234.4968678</v>
      </c>
      <c r="J127" s="11">
        <v>0.0</v>
      </c>
      <c r="K127" s="11">
        <v>0.0</v>
      </c>
      <c r="L127" s="11">
        <v>11242.2579090934</v>
      </c>
      <c r="M127" s="11">
        <v>11242.2579090934</v>
      </c>
      <c r="O127" s="3">
        <f t="shared" si="9"/>
        <v>0</v>
      </c>
      <c r="Q127" s="3"/>
      <c r="R127" s="3"/>
      <c r="S127" s="3"/>
      <c r="T127" s="3"/>
      <c r="U127" s="3"/>
      <c r="V127" s="3"/>
      <c r="W127" s="3"/>
      <c r="Y127" s="11">
        <v>0.012</v>
      </c>
      <c r="Z127" s="11">
        <v>0.017</v>
      </c>
      <c r="AA127" s="11">
        <v>618.0</v>
      </c>
      <c r="AB127" s="11">
        <v>1310.0</v>
      </c>
      <c r="AC127" s="13">
        <f t="shared" si="10"/>
        <v>692</v>
      </c>
      <c r="AE127" s="27"/>
    </row>
    <row r="128" ht="15.75" customHeight="1">
      <c r="A128" s="11">
        <v>0.001</v>
      </c>
      <c r="B128" s="11">
        <v>0.014</v>
      </c>
      <c r="C128" s="11">
        <v>256.4079653494</v>
      </c>
      <c r="D128" s="11">
        <v>256.4079653494</v>
      </c>
      <c r="F128" s="3">
        <f t="shared" si="8"/>
        <v>0</v>
      </c>
      <c r="J128" s="11">
        <v>0.001</v>
      </c>
      <c r="K128" s="11">
        <v>0.014</v>
      </c>
      <c r="L128" s="11">
        <v>558.039724544372</v>
      </c>
      <c r="M128" s="11">
        <v>624.121290608697</v>
      </c>
      <c r="O128" s="3">
        <f t="shared" si="9"/>
        <v>66.08156606</v>
      </c>
      <c r="Q128" s="3"/>
      <c r="R128" s="3"/>
      <c r="S128" s="3"/>
      <c r="T128" s="3"/>
      <c r="U128" s="3"/>
      <c r="V128" s="3"/>
      <c r="W128" s="3"/>
      <c r="Y128" s="11">
        <v>0.0</v>
      </c>
      <c r="Z128" s="11">
        <v>0.0</v>
      </c>
      <c r="AA128" s="11">
        <v>14800.0</v>
      </c>
      <c r="AB128" s="11">
        <v>14800.0</v>
      </c>
      <c r="AC128" s="13">
        <f t="shared" si="10"/>
        <v>0</v>
      </c>
      <c r="AE128" s="27"/>
    </row>
    <row r="129" ht="15.75" customHeight="1">
      <c r="A129" s="11">
        <v>0.003</v>
      </c>
      <c r="B129" s="11">
        <v>0.014</v>
      </c>
      <c r="C129" s="11">
        <v>309.260110799258</v>
      </c>
      <c r="D129" s="11">
        <v>1430.79821331737</v>
      </c>
      <c r="F129" s="3">
        <f t="shared" si="8"/>
        <v>1121.538103</v>
      </c>
      <c r="J129" s="11">
        <v>0.01</v>
      </c>
      <c r="K129" s="11">
        <v>0.0149999999999999</v>
      </c>
      <c r="L129" s="11">
        <v>703.877011588296</v>
      </c>
      <c r="M129" s="11">
        <v>1283.20934627946</v>
      </c>
      <c r="O129" s="3">
        <f t="shared" si="9"/>
        <v>579.3323347</v>
      </c>
      <c r="Q129" s="3"/>
      <c r="R129" s="3"/>
      <c r="S129" s="3"/>
      <c r="T129" s="3"/>
      <c r="U129" s="3"/>
      <c r="V129" s="3"/>
      <c r="W129" s="3"/>
      <c r="Y129" s="11">
        <v>0.0</v>
      </c>
      <c r="Z129" s="11">
        <v>0.0</v>
      </c>
      <c r="AA129" s="11">
        <v>14800.0</v>
      </c>
      <c r="AB129" s="11">
        <v>14800.0</v>
      </c>
      <c r="AC129" s="13">
        <f t="shared" si="10"/>
        <v>0</v>
      </c>
      <c r="AE129" s="27"/>
    </row>
    <row r="130" ht="15.75" customHeight="1">
      <c r="A130" s="11">
        <v>0.001</v>
      </c>
      <c r="B130" s="11">
        <v>0.014</v>
      </c>
      <c r="C130" s="11">
        <v>186.018953868152</v>
      </c>
      <c r="D130" s="11">
        <v>186.018953868152</v>
      </c>
      <c r="F130" s="3">
        <f t="shared" si="8"/>
        <v>0</v>
      </c>
      <c r="J130" s="11">
        <v>0.0189999999999999</v>
      </c>
      <c r="K130" s="11">
        <v>0.02</v>
      </c>
      <c r="L130" s="11">
        <v>1205.41134548007</v>
      </c>
      <c r="M130" s="11">
        <v>1399.01629412156</v>
      </c>
      <c r="O130" s="3">
        <f t="shared" si="9"/>
        <v>193.6049486</v>
      </c>
      <c r="Q130" s="3"/>
      <c r="R130" s="3"/>
      <c r="S130" s="3"/>
      <c r="T130" s="3"/>
      <c r="U130" s="3"/>
      <c r="V130" s="3"/>
      <c r="W130" s="3"/>
      <c r="Y130" s="11">
        <v>0.0</v>
      </c>
      <c r="Z130" s="11">
        <v>0.0179999999999999</v>
      </c>
      <c r="AA130" s="11">
        <v>218.0</v>
      </c>
      <c r="AB130" s="11">
        <v>218.0</v>
      </c>
      <c r="AC130" s="13">
        <f t="shared" si="10"/>
        <v>0</v>
      </c>
      <c r="AE130" s="27"/>
    </row>
    <row r="131" ht="15.75" customHeight="1">
      <c r="A131" s="11">
        <v>0.001</v>
      </c>
      <c r="B131" s="11">
        <v>0.0149999999999999</v>
      </c>
      <c r="C131" s="11">
        <v>312.064941560585</v>
      </c>
      <c r="D131" s="11">
        <v>1597.08009280897</v>
      </c>
      <c r="F131" s="3">
        <f t="shared" si="8"/>
        <v>1285.015151</v>
      </c>
      <c r="J131" s="11">
        <v>0.0</v>
      </c>
      <c r="K131" s="11">
        <v>0.0</v>
      </c>
      <c r="L131" s="11">
        <v>11483.5067265012</v>
      </c>
      <c r="M131" s="11">
        <v>11483.5067265012</v>
      </c>
      <c r="O131" s="3">
        <f t="shared" si="9"/>
        <v>0</v>
      </c>
      <c r="Q131" s="3"/>
      <c r="R131" s="3"/>
      <c r="S131" s="3"/>
      <c r="T131" s="3"/>
      <c r="U131" s="3"/>
      <c r="V131" s="3"/>
      <c r="W131" s="3"/>
      <c r="Y131" s="11">
        <v>0.006</v>
      </c>
      <c r="Z131" s="11">
        <v>0.016</v>
      </c>
      <c r="AA131" s="11">
        <v>404.0</v>
      </c>
      <c r="AB131" s="11">
        <v>648.0</v>
      </c>
      <c r="AC131" s="13">
        <f t="shared" si="10"/>
        <v>244</v>
      </c>
      <c r="AE131" s="27"/>
    </row>
    <row r="132" ht="15.75" customHeight="1">
      <c r="A132" s="11">
        <v>0.0</v>
      </c>
      <c r="B132" s="11">
        <v>0.0</v>
      </c>
      <c r="C132" s="11">
        <v>10465.1803615609</v>
      </c>
      <c r="D132" s="11">
        <v>10465.1803615609</v>
      </c>
      <c r="F132" s="3">
        <f t="shared" si="8"/>
        <v>0</v>
      </c>
      <c r="J132" s="11">
        <v>0.0149999999999999</v>
      </c>
      <c r="K132" s="11">
        <v>0.017</v>
      </c>
      <c r="L132" s="11">
        <v>824.267286092408</v>
      </c>
      <c r="M132" s="11">
        <v>1528.57541966969</v>
      </c>
      <c r="O132" s="3">
        <f t="shared" si="9"/>
        <v>704.3081336</v>
      </c>
      <c r="Q132" s="3"/>
      <c r="R132" s="3"/>
      <c r="S132" s="3"/>
      <c r="T132" s="3"/>
      <c r="U132" s="3"/>
      <c r="V132" s="3"/>
      <c r="W132" s="3"/>
      <c r="Y132" s="11">
        <v>0.012</v>
      </c>
      <c r="Z132" s="11">
        <v>0.017</v>
      </c>
      <c r="AA132" s="11">
        <v>660.0</v>
      </c>
      <c r="AB132" s="11">
        <v>710.0</v>
      </c>
      <c r="AC132" s="13">
        <f t="shared" si="10"/>
        <v>50</v>
      </c>
      <c r="AE132" s="27"/>
    </row>
    <row r="133" ht="15.75" customHeight="1">
      <c r="A133" s="11">
        <v>0.002</v>
      </c>
      <c r="B133" s="11">
        <v>0.0149999999999999</v>
      </c>
      <c r="C133" s="11">
        <v>303.062634287605</v>
      </c>
      <c r="D133" s="11">
        <v>303.062634287605</v>
      </c>
      <c r="F133" s="3">
        <f t="shared" si="8"/>
        <v>0</v>
      </c>
      <c r="J133" s="11">
        <v>0.0</v>
      </c>
      <c r="K133" s="11">
        <v>0.0</v>
      </c>
      <c r="L133" s="11">
        <v>12565.0064060568</v>
      </c>
      <c r="M133" s="11">
        <v>12565.0064060568</v>
      </c>
      <c r="O133" s="3">
        <f t="shared" si="9"/>
        <v>0</v>
      </c>
      <c r="Q133" s="3"/>
      <c r="R133" s="3"/>
      <c r="S133" s="3"/>
      <c r="T133" s="3"/>
      <c r="U133" s="3"/>
      <c r="V133" s="3"/>
      <c r="W133" s="3"/>
      <c r="Y133" s="11">
        <v>0.007</v>
      </c>
      <c r="Z133" s="11">
        <v>0.017</v>
      </c>
      <c r="AA133" s="11">
        <v>384.0</v>
      </c>
      <c r="AB133" s="11">
        <v>1072.0</v>
      </c>
      <c r="AC133" s="13">
        <f t="shared" si="10"/>
        <v>688</v>
      </c>
      <c r="AE133" s="27"/>
    </row>
    <row r="134" ht="15.75" customHeight="1">
      <c r="A134" s="11">
        <v>0.0</v>
      </c>
      <c r="B134" s="11">
        <v>0.0</v>
      </c>
      <c r="C134" s="11">
        <v>10465.1803615609</v>
      </c>
      <c r="D134" s="11">
        <v>10465.1803615609</v>
      </c>
      <c r="F134" s="3">
        <f t="shared" si="8"/>
        <v>0</v>
      </c>
      <c r="J134" s="11">
        <v>0.0149999999999999</v>
      </c>
      <c r="K134" s="11">
        <v>0.0149999999999999</v>
      </c>
      <c r="L134" s="11">
        <v>877.443836565881</v>
      </c>
      <c r="M134" s="11">
        <v>1012.12930180987</v>
      </c>
      <c r="O134" s="3">
        <f t="shared" si="9"/>
        <v>134.6854652</v>
      </c>
      <c r="Q134" s="3"/>
      <c r="R134" s="3"/>
      <c r="S134" s="3"/>
      <c r="T134" s="3"/>
      <c r="U134" s="3"/>
      <c r="V134" s="3"/>
      <c r="W134" s="3"/>
      <c r="Y134" s="11">
        <v>0.016</v>
      </c>
      <c r="Z134" s="11">
        <v>0.016</v>
      </c>
      <c r="AA134" s="11">
        <v>540.0</v>
      </c>
      <c r="AB134" s="11">
        <v>886.0</v>
      </c>
      <c r="AC134" s="13">
        <f t="shared" si="10"/>
        <v>346</v>
      </c>
      <c r="AE134" s="27"/>
    </row>
    <row r="135" ht="15.75" customHeight="1">
      <c r="A135" s="11">
        <v>0.0</v>
      </c>
      <c r="B135" s="11">
        <v>0.0</v>
      </c>
      <c r="C135" s="11">
        <v>10465.1803615609</v>
      </c>
      <c r="D135" s="11">
        <v>10465.1803615609</v>
      </c>
      <c r="F135" s="3">
        <f t="shared" si="8"/>
        <v>0</v>
      </c>
      <c r="J135" s="11">
        <v>0.007</v>
      </c>
      <c r="K135" s="11">
        <v>0.016</v>
      </c>
      <c r="L135" s="11">
        <v>575.220841700917</v>
      </c>
      <c r="M135" s="11">
        <v>1628.01206783734</v>
      </c>
      <c r="O135" s="3">
        <f t="shared" si="9"/>
        <v>1052.791226</v>
      </c>
      <c r="Q135" s="3"/>
      <c r="R135" s="3"/>
      <c r="S135" s="3"/>
      <c r="T135" s="3"/>
      <c r="U135" s="3"/>
      <c r="V135" s="3"/>
      <c r="W135" s="3"/>
      <c r="Y135" s="11">
        <v>0.014</v>
      </c>
      <c r="Z135" s="11">
        <v>0.0179999999999999</v>
      </c>
      <c r="AA135" s="11">
        <v>808.0</v>
      </c>
      <c r="AB135" s="11">
        <v>2972.0</v>
      </c>
      <c r="AC135" s="13">
        <f t="shared" si="10"/>
        <v>2164</v>
      </c>
      <c r="AE135" s="27"/>
    </row>
    <row r="136" ht="15.75" customHeight="1">
      <c r="A136" s="11">
        <v>0.0</v>
      </c>
      <c r="B136" s="11">
        <v>0.0</v>
      </c>
      <c r="C136" s="11">
        <v>10465.1803615609</v>
      </c>
      <c r="D136" s="11">
        <v>10465.1803615609</v>
      </c>
      <c r="F136" s="3">
        <f t="shared" si="8"/>
        <v>0</v>
      </c>
      <c r="J136" s="11">
        <v>0.0149999999999999</v>
      </c>
      <c r="K136" s="11">
        <v>0.0149999999999999</v>
      </c>
      <c r="L136" s="11">
        <v>928.502569802224</v>
      </c>
      <c r="M136" s="11">
        <v>2851.27044853354</v>
      </c>
      <c r="O136" s="3">
        <f t="shared" si="9"/>
        <v>1922.767879</v>
      </c>
      <c r="Q136" s="3"/>
      <c r="R136" s="3"/>
      <c r="S136" s="3"/>
      <c r="T136" s="3"/>
      <c r="U136" s="3"/>
      <c r="V136" s="3"/>
      <c r="W136" s="3"/>
      <c r="Y136" s="11">
        <v>0.014</v>
      </c>
      <c r="Z136" s="11">
        <v>0.017</v>
      </c>
      <c r="AA136" s="11">
        <v>14800.0</v>
      </c>
      <c r="AB136" s="11">
        <v>14800.0</v>
      </c>
      <c r="AC136" s="13">
        <f t="shared" si="10"/>
        <v>0</v>
      </c>
      <c r="AE136" s="27"/>
    </row>
    <row r="137" ht="15.75" customHeight="1">
      <c r="A137" s="11">
        <v>0.014</v>
      </c>
      <c r="B137" s="11">
        <v>0.014</v>
      </c>
      <c r="C137" s="11">
        <v>10465.1803615609</v>
      </c>
      <c r="D137" s="11">
        <v>10465.1803615609</v>
      </c>
      <c r="F137" s="3">
        <f t="shared" si="8"/>
        <v>0</v>
      </c>
      <c r="J137" s="11">
        <v>0.004</v>
      </c>
      <c r="K137" s="11">
        <v>0.0149999999999999</v>
      </c>
      <c r="L137" s="11">
        <v>685.477149291279</v>
      </c>
      <c r="M137" s="11">
        <v>1109.5202512106</v>
      </c>
      <c r="O137" s="3">
        <f t="shared" si="9"/>
        <v>424.0431019</v>
      </c>
      <c r="Q137" s="3"/>
      <c r="R137" s="3"/>
      <c r="S137" s="3"/>
      <c r="T137" s="3"/>
      <c r="U137" s="3"/>
      <c r="V137" s="3"/>
      <c r="W137" s="3"/>
      <c r="Y137" s="11">
        <v>0.0109999999999999</v>
      </c>
      <c r="Z137" s="11">
        <v>0.0149999999999999</v>
      </c>
      <c r="AA137" s="11">
        <v>460.0</v>
      </c>
      <c r="AB137" s="11">
        <v>1418.0</v>
      </c>
      <c r="AC137" s="13">
        <f t="shared" si="10"/>
        <v>958</v>
      </c>
      <c r="AE137" s="27"/>
    </row>
    <row r="138" ht="15.75" customHeight="1">
      <c r="A138" s="11">
        <v>0.014</v>
      </c>
      <c r="B138" s="11">
        <v>0.0149999999999999</v>
      </c>
      <c r="C138" s="11">
        <v>509.825830747193</v>
      </c>
      <c r="D138" s="11">
        <v>982.737746871573</v>
      </c>
      <c r="F138" s="3">
        <f t="shared" si="8"/>
        <v>472.9119161</v>
      </c>
      <c r="J138" s="11">
        <v>0.017</v>
      </c>
      <c r="K138" s="11">
        <v>0.0149999999999999</v>
      </c>
      <c r="L138" s="11">
        <v>10482.11813432</v>
      </c>
      <c r="M138" s="11">
        <v>10482.11813432</v>
      </c>
      <c r="O138" s="3">
        <f t="shared" si="9"/>
        <v>0</v>
      </c>
      <c r="Q138" s="3"/>
      <c r="R138" s="3"/>
      <c r="S138" s="3"/>
      <c r="T138" s="3"/>
      <c r="U138" s="3"/>
      <c r="V138" s="3"/>
      <c r="W138" s="3"/>
      <c r="Y138" s="11">
        <v>0.0129999999999999</v>
      </c>
      <c r="Z138" s="11">
        <v>0.017</v>
      </c>
      <c r="AA138" s="11">
        <v>540.0</v>
      </c>
      <c r="AB138" s="11">
        <v>1414.0</v>
      </c>
      <c r="AC138" s="13">
        <f t="shared" si="10"/>
        <v>874</v>
      </c>
      <c r="AE138" s="27"/>
    </row>
    <row r="139" ht="15.75" customHeight="1">
      <c r="A139" s="11">
        <v>0.0149999999999999</v>
      </c>
      <c r="B139" s="11">
        <v>0.014</v>
      </c>
      <c r="C139" s="11">
        <v>418.335391964793</v>
      </c>
      <c r="D139" s="11">
        <v>745.803877430829</v>
      </c>
      <c r="F139" s="3">
        <f t="shared" si="8"/>
        <v>327.4684855</v>
      </c>
      <c r="J139" s="11">
        <v>0.014</v>
      </c>
      <c r="K139" s="11">
        <v>0.014</v>
      </c>
      <c r="L139" s="11">
        <v>982.242819358157</v>
      </c>
      <c r="M139" s="11">
        <v>1758.28372142462</v>
      </c>
      <c r="O139" s="3">
        <f t="shared" si="9"/>
        <v>776.0409021</v>
      </c>
      <c r="Q139" s="3"/>
      <c r="R139" s="3"/>
      <c r="S139" s="3"/>
      <c r="T139" s="3"/>
      <c r="U139" s="3"/>
      <c r="V139" s="3"/>
      <c r="W139" s="3"/>
      <c r="Y139" s="11">
        <v>0.00899999999999999</v>
      </c>
      <c r="Z139" s="11">
        <v>0.017</v>
      </c>
      <c r="AA139" s="11">
        <v>482.0</v>
      </c>
      <c r="AB139" s="11">
        <v>730.0</v>
      </c>
      <c r="AC139" s="13">
        <f t="shared" si="10"/>
        <v>248</v>
      </c>
      <c r="AE139" s="27"/>
    </row>
    <row r="140" ht="15.75" customHeight="1">
      <c r="A140" s="11">
        <v>0.01</v>
      </c>
      <c r="B140" s="11">
        <v>0.0149999999999999</v>
      </c>
      <c r="C140" s="11">
        <v>346.032445278019</v>
      </c>
      <c r="D140" s="11">
        <v>1319.97519033221</v>
      </c>
      <c r="F140" s="3">
        <f t="shared" si="8"/>
        <v>973.9427451</v>
      </c>
      <c r="J140" s="11">
        <v>0.016</v>
      </c>
      <c r="K140" s="11">
        <v>0.0149999999999999</v>
      </c>
      <c r="L140" s="11">
        <v>10975.831321368</v>
      </c>
      <c r="M140" s="11">
        <v>10975.831321368</v>
      </c>
      <c r="O140" s="3">
        <f t="shared" si="9"/>
        <v>0</v>
      </c>
      <c r="Q140" s="3"/>
      <c r="R140" s="3"/>
      <c r="S140" s="3"/>
      <c r="T140" s="3"/>
      <c r="U140" s="3"/>
      <c r="V140" s="3"/>
      <c r="W140" s="3"/>
      <c r="Y140" s="11">
        <v>0.008</v>
      </c>
      <c r="Z140" s="11">
        <v>0.0179999999999999</v>
      </c>
      <c r="AA140" s="11">
        <v>448.0</v>
      </c>
      <c r="AB140" s="11">
        <v>644.0</v>
      </c>
      <c r="AC140" s="13">
        <f t="shared" si="10"/>
        <v>196</v>
      </c>
      <c r="AE140" s="27"/>
    </row>
    <row r="141" ht="15.75" customHeight="1">
      <c r="A141" s="11">
        <v>0.008</v>
      </c>
      <c r="B141" s="11">
        <v>0.0149999999999999</v>
      </c>
      <c r="C141" s="11">
        <v>355.807901183241</v>
      </c>
      <c r="D141" s="11">
        <v>2149.70020189209</v>
      </c>
      <c r="F141" s="3">
        <f t="shared" si="8"/>
        <v>1793.892301</v>
      </c>
      <c r="J141" s="11">
        <v>0.016</v>
      </c>
      <c r="K141" s="11">
        <v>0.0149999999999999</v>
      </c>
      <c r="L141" s="11">
        <v>17563.480480583</v>
      </c>
      <c r="M141" s="11">
        <v>17563.480480583</v>
      </c>
      <c r="O141" s="3">
        <f t="shared" si="9"/>
        <v>0</v>
      </c>
      <c r="Q141" s="3"/>
      <c r="R141" s="3"/>
      <c r="S141" s="3"/>
      <c r="T141" s="3"/>
      <c r="U141" s="3"/>
      <c r="V141" s="3"/>
      <c r="W141" s="3"/>
      <c r="Y141" s="11">
        <v>0.01</v>
      </c>
      <c r="Z141" s="11">
        <v>0.016</v>
      </c>
      <c r="AA141" s="11">
        <v>446.0</v>
      </c>
      <c r="AB141" s="11">
        <v>764.0</v>
      </c>
      <c r="AC141" s="13">
        <f t="shared" si="10"/>
        <v>318</v>
      </c>
      <c r="AE141" s="27"/>
    </row>
    <row r="142" ht="15.75" customHeight="1">
      <c r="A142" s="11">
        <v>0.0129999999999999</v>
      </c>
      <c r="B142" s="11">
        <v>0.016</v>
      </c>
      <c r="C142" s="11">
        <v>272.830684520313</v>
      </c>
      <c r="D142" s="11">
        <v>401.540426253597</v>
      </c>
      <c r="F142" s="3">
        <f t="shared" si="8"/>
        <v>128.7097417</v>
      </c>
      <c r="J142" s="11">
        <v>0.0109999999999999</v>
      </c>
      <c r="K142" s="11">
        <v>0.016</v>
      </c>
      <c r="L142" s="11">
        <v>729.970949103274</v>
      </c>
      <c r="M142" s="11">
        <v>1703.90465769406</v>
      </c>
      <c r="O142" s="3">
        <f t="shared" si="9"/>
        <v>973.9337086</v>
      </c>
      <c r="Q142" s="3"/>
      <c r="R142" s="3"/>
      <c r="S142" s="3"/>
      <c r="T142" s="3"/>
      <c r="U142" s="3"/>
      <c r="V142" s="3"/>
      <c r="W142" s="3"/>
      <c r="Y142" s="11">
        <v>0.0179999999999999</v>
      </c>
      <c r="Z142" s="11">
        <v>0.016</v>
      </c>
      <c r="AA142" s="11">
        <v>14800.0</v>
      </c>
      <c r="AB142" s="11">
        <v>14800.0</v>
      </c>
      <c r="AC142" s="13">
        <f t="shared" si="10"/>
        <v>0</v>
      </c>
      <c r="AE142" s="27"/>
    </row>
    <row r="143" ht="15.75" customHeight="1">
      <c r="A143" s="11">
        <v>0.005</v>
      </c>
      <c r="B143" s="11">
        <v>0.0149999999999999</v>
      </c>
      <c r="C143" s="11">
        <v>354.231962215502</v>
      </c>
      <c r="D143" s="11">
        <v>1160.68195249206</v>
      </c>
      <c r="F143" s="3">
        <f t="shared" si="8"/>
        <v>806.4499903</v>
      </c>
      <c r="J143" s="11">
        <v>0.0</v>
      </c>
      <c r="K143" s="11">
        <v>0.0</v>
      </c>
      <c r="L143" s="11">
        <v>13066.044035379</v>
      </c>
      <c r="M143" s="11">
        <v>13066.044035379</v>
      </c>
      <c r="O143" s="3">
        <f t="shared" si="9"/>
        <v>0</v>
      </c>
      <c r="Q143" s="3"/>
      <c r="R143" s="3"/>
      <c r="S143" s="3"/>
      <c r="T143" s="3"/>
      <c r="U143" s="3"/>
      <c r="V143" s="3"/>
      <c r="W143" s="3"/>
      <c r="Y143" s="11">
        <v>0.0149999999999999</v>
      </c>
      <c r="Z143" s="11">
        <v>0.017</v>
      </c>
      <c r="AA143" s="11">
        <v>14800.0</v>
      </c>
      <c r="AB143" s="11">
        <v>14800.0</v>
      </c>
      <c r="AC143" s="13">
        <f t="shared" si="10"/>
        <v>0</v>
      </c>
      <c r="AE143" s="27"/>
    </row>
    <row r="144" ht="15.75" customHeight="1">
      <c r="A144" s="11">
        <v>0.012</v>
      </c>
      <c r="B144" s="11">
        <v>0.0149999999999999</v>
      </c>
      <c r="C144" s="11">
        <v>375.835281453918</v>
      </c>
      <c r="D144" s="11">
        <v>1125.32679446088</v>
      </c>
      <c r="F144" s="3">
        <f t="shared" si="8"/>
        <v>749.491513</v>
      </c>
      <c r="J144" s="11">
        <v>0.001</v>
      </c>
      <c r="K144" s="11">
        <v>0.016</v>
      </c>
      <c r="L144" s="11">
        <v>453.86349300414</v>
      </c>
      <c r="M144" s="11">
        <v>1047.21239097059</v>
      </c>
      <c r="O144" s="3">
        <f t="shared" si="9"/>
        <v>593.348898</v>
      </c>
      <c r="Q144" s="3"/>
      <c r="R144" s="3"/>
      <c r="S144" s="3"/>
      <c r="T144" s="3"/>
      <c r="U144" s="3"/>
      <c r="V144" s="3"/>
      <c r="W144" s="3"/>
      <c r="Y144" s="11">
        <v>0.014</v>
      </c>
      <c r="Z144" s="11">
        <v>0.017</v>
      </c>
      <c r="AA144" s="11">
        <v>14800.0</v>
      </c>
      <c r="AB144" s="11">
        <v>14800.0</v>
      </c>
      <c r="AC144" s="13">
        <f t="shared" si="10"/>
        <v>0</v>
      </c>
      <c r="AE144" s="27"/>
    </row>
    <row r="145" ht="15.75" customHeight="1">
      <c r="A145" s="11">
        <v>0.0129999999999999</v>
      </c>
      <c r="B145" s="11">
        <v>0.0149999999999999</v>
      </c>
      <c r="C145" s="11">
        <v>564.67127633046</v>
      </c>
      <c r="D145" s="11">
        <v>960.06481367937</v>
      </c>
      <c r="F145" s="3">
        <f t="shared" si="8"/>
        <v>395.3935373</v>
      </c>
      <c r="J145" s="11">
        <v>0.016</v>
      </c>
      <c r="K145" s="11">
        <v>0.016</v>
      </c>
      <c r="L145" s="11">
        <v>697.133790032747</v>
      </c>
      <c r="M145" s="11">
        <v>1503.75240482946</v>
      </c>
      <c r="O145" s="3">
        <f t="shared" si="9"/>
        <v>806.6186148</v>
      </c>
      <c r="Q145" s="3"/>
      <c r="R145" s="3"/>
      <c r="S145" s="3"/>
      <c r="T145" s="3"/>
      <c r="U145" s="3"/>
      <c r="V145" s="3"/>
      <c r="W145" s="3"/>
      <c r="Y145" s="11">
        <v>0.008</v>
      </c>
      <c r="Z145" s="11">
        <v>0.017</v>
      </c>
      <c r="AA145" s="11">
        <v>436.0</v>
      </c>
      <c r="AB145" s="11">
        <v>1084.0</v>
      </c>
      <c r="AC145" s="13">
        <f t="shared" si="10"/>
        <v>648</v>
      </c>
      <c r="AE145" s="27"/>
    </row>
    <row r="146" ht="15.75" customHeight="1">
      <c r="A146" s="11">
        <v>0.008</v>
      </c>
      <c r="B146" s="11">
        <v>0.014</v>
      </c>
      <c r="C146" s="11">
        <v>580.777263554695</v>
      </c>
      <c r="D146" s="11">
        <v>1173.87419385771</v>
      </c>
      <c r="F146" s="3">
        <f t="shared" si="8"/>
        <v>593.0969303</v>
      </c>
      <c r="J146" s="11">
        <v>0.0</v>
      </c>
      <c r="K146" s="11">
        <v>0.0149999999999999</v>
      </c>
      <c r="L146" s="11">
        <v>315.081523533713</v>
      </c>
      <c r="M146" s="11">
        <v>1113.58881827252</v>
      </c>
      <c r="O146" s="3">
        <f t="shared" si="9"/>
        <v>798.5072947</v>
      </c>
      <c r="Q146" s="3"/>
      <c r="R146" s="3"/>
      <c r="S146" s="3"/>
      <c r="T146" s="3"/>
      <c r="U146" s="3"/>
      <c r="V146" s="3"/>
      <c r="W146" s="3"/>
      <c r="Y146" s="11">
        <v>0.002</v>
      </c>
      <c r="Z146" s="11">
        <v>0.017</v>
      </c>
      <c r="AA146" s="11">
        <v>418.0</v>
      </c>
      <c r="AB146" s="11">
        <v>418.0</v>
      </c>
      <c r="AC146" s="13">
        <f t="shared" si="10"/>
        <v>0</v>
      </c>
      <c r="AE146" s="27"/>
    </row>
    <row r="147" ht="15.75" customHeight="1">
      <c r="A147" s="11">
        <v>0.0</v>
      </c>
      <c r="B147" s="11">
        <v>0.001</v>
      </c>
      <c r="C147" s="11">
        <v>10465.1803615609</v>
      </c>
      <c r="D147" s="11">
        <v>10465.1803615609</v>
      </c>
      <c r="F147" s="3">
        <f t="shared" si="8"/>
        <v>0</v>
      </c>
      <c r="J147" s="11">
        <v>0.014</v>
      </c>
      <c r="K147" s="11">
        <v>0.0149999999999999</v>
      </c>
      <c r="L147" s="11">
        <v>936.294405772076</v>
      </c>
      <c r="M147" s="11">
        <v>1275.83081672444</v>
      </c>
      <c r="O147" s="3">
        <f t="shared" si="9"/>
        <v>339.536411</v>
      </c>
      <c r="Q147" s="3"/>
      <c r="R147" s="3"/>
      <c r="S147" s="3"/>
      <c r="T147" s="3"/>
      <c r="U147" s="3"/>
      <c r="V147" s="3"/>
      <c r="W147" s="3"/>
      <c r="Y147" s="11">
        <v>0.0</v>
      </c>
      <c r="Z147" s="11">
        <v>0.017</v>
      </c>
      <c r="AA147" s="11">
        <v>344.0</v>
      </c>
      <c r="AB147" s="11">
        <v>344.0</v>
      </c>
      <c r="AC147" s="13">
        <f t="shared" si="10"/>
        <v>0</v>
      </c>
      <c r="AE147" s="27"/>
    </row>
    <row r="148" ht="15.75" customHeight="1">
      <c r="A148" s="11">
        <v>0.003</v>
      </c>
      <c r="B148" s="11">
        <v>0.014</v>
      </c>
      <c r="C148" s="11">
        <v>275.688845400938</v>
      </c>
      <c r="D148" s="11">
        <v>529.896280538693</v>
      </c>
      <c r="F148" s="3">
        <f t="shared" si="8"/>
        <v>254.2074351</v>
      </c>
      <c r="J148" s="11">
        <v>0.002</v>
      </c>
      <c r="K148" s="11">
        <v>0.0149999999999999</v>
      </c>
      <c r="L148" s="11">
        <v>512.672231863869</v>
      </c>
      <c r="M148" s="11">
        <v>1482.03847523498</v>
      </c>
      <c r="O148" s="3">
        <f t="shared" si="9"/>
        <v>969.3662434</v>
      </c>
      <c r="Q148" s="3"/>
      <c r="R148" s="3"/>
      <c r="S148" s="3"/>
      <c r="T148" s="3"/>
      <c r="U148" s="3"/>
      <c r="V148" s="3"/>
      <c r="W148" s="3"/>
      <c r="Y148" s="11">
        <v>0.0</v>
      </c>
      <c r="Z148" s="11">
        <v>0.0</v>
      </c>
      <c r="AA148" s="11">
        <v>14800.0</v>
      </c>
      <c r="AB148" s="11">
        <v>14800.0</v>
      </c>
      <c r="AC148" s="13">
        <f t="shared" si="10"/>
        <v>0</v>
      </c>
      <c r="AE148" s="27"/>
    </row>
    <row r="149" ht="15.75" customHeight="1">
      <c r="A149" s="11">
        <v>0.01</v>
      </c>
      <c r="B149" s="11">
        <v>0.014</v>
      </c>
      <c r="C149" s="11">
        <v>354.300400884649</v>
      </c>
      <c r="D149" s="11">
        <v>527.359798607478</v>
      </c>
      <c r="F149" s="3">
        <f t="shared" si="8"/>
        <v>173.0593977</v>
      </c>
      <c r="J149" s="11">
        <v>0.006</v>
      </c>
      <c r="K149" s="11">
        <v>0.0149999999999999</v>
      </c>
      <c r="L149" s="11">
        <v>620.742139682057</v>
      </c>
      <c r="M149" s="11">
        <v>1153.25505682917</v>
      </c>
      <c r="O149" s="3">
        <f t="shared" si="9"/>
        <v>532.5129171</v>
      </c>
      <c r="Q149" s="3"/>
      <c r="R149" s="3"/>
      <c r="S149" s="3"/>
      <c r="T149" s="3"/>
      <c r="U149" s="3"/>
      <c r="V149" s="3"/>
      <c r="W149" s="3"/>
      <c r="Y149" s="11">
        <v>0.0149999999999999</v>
      </c>
      <c r="Z149" s="11">
        <v>0.017</v>
      </c>
      <c r="AA149" s="11">
        <v>14800.0</v>
      </c>
      <c r="AB149" s="11">
        <v>14800.0</v>
      </c>
      <c r="AC149" s="13">
        <f t="shared" si="10"/>
        <v>0</v>
      </c>
      <c r="AE149" s="27"/>
    </row>
    <row r="150" ht="15.75" customHeight="1">
      <c r="A150" s="11">
        <v>0.014</v>
      </c>
      <c r="B150" s="11">
        <v>0.0149999999999999</v>
      </c>
      <c r="C150" s="11">
        <v>359.200969324979</v>
      </c>
      <c r="D150" s="11">
        <v>380.4341738765</v>
      </c>
      <c r="F150" s="3">
        <f t="shared" si="8"/>
        <v>21.23320455</v>
      </c>
      <c r="J150" s="11">
        <v>0.0109999999999999</v>
      </c>
      <c r="K150" s="11">
        <v>0.0149999999999999</v>
      </c>
      <c r="L150" s="11">
        <v>1129.24570470371</v>
      </c>
      <c r="M150" s="11">
        <v>2142.94205330746</v>
      </c>
      <c r="O150" s="3">
        <f t="shared" si="9"/>
        <v>1013.696349</v>
      </c>
      <c r="Q150" s="3"/>
      <c r="R150" s="3"/>
      <c r="S150" s="3"/>
      <c r="T150" s="3"/>
      <c r="U150" s="3"/>
      <c r="V150" s="3"/>
      <c r="W150" s="3"/>
      <c r="Y150" s="11">
        <v>0.002</v>
      </c>
      <c r="Z150" s="11">
        <v>0.017</v>
      </c>
      <c r="AA150" s="11">
        <v>466.0</v>
      </c>
      <c r="AB150" s="11">
        <v>768.0</v>
      </c>
      <c r="AC150" s="13">
        <f t="shared" si="10"/>
        <v>302</v>
      </c>
      <c r="AE150" s="27"/>
    </row>
    <row r="151" ht="15.75" customHeight="1">
      <c r="A151" s="11">
        <v>0.0149999999999999</v>
      </c>
      <c r="B151" s="11">
        <v>0.014</v>
      </c>
      <c r="C151" s="11">
        <v>439.068278066374</v>
      </c>
      <c r="D151" s="11">
        <v>505.451381176587</v>
      </c>
      <c r="F151" s="3">
        <f t="shared" si="8"/>
        <v>66.38310311</v>
      </c>
      <c r="J151" s="11">
        <v>0.005</v>
      </c>
      <c r="K151" s="11">
        <v>0.0149999999999999</v>
      </c>
      <c r="L151" s="11">
        <v>723.11997006755</v>
      </c>
      <c r="M151" s="11">
        <v>1293.84461558262</v>
      </c>
      <c r="O151" s="3">
        <f t="shared" si="9"/>
        <v>570.7246455</v>
      </c>
      <c r="Q151" s="3"/>
      <c r="R151" s="3"/>
      <c r="S151" s="3"/>
      <c r="T151" s="3"/>
      <c r="U151" s="3"/>
      <c r="V151" s="3"/>
      <c r="W151" s="3"/>
      <c r="Y151" s="11">
        <v>0.016</v>
      </c>
      <c r="Z151" s="11">
        <v>0.017</v>
      </c>
      <c r="AA151" s="11">
        <v>14800.0</v>
      </c>
      <c r="AB151" s="11">
        <v>14800.0</v>
      </c>
      <c r="AC151" s="13">
        <f t="shared" si="10"/>
        <v>0</v>
      </c>
      <c r="AE151" s="27"/>
    </row>
    <row r="152" ht="15.75" customHeight="1">
      <c r="A152" s="11">
        <v>0.014</v>
      </c>
      <c r="B152" s="11">
        <v>0.0149999999999999</v>
      </c>
      <c r="C152" s="11">
        <v>470.318014802565</v>
      </c>
      <c r="D152" s="11">
        <v>1009.23072426564</v>
      </c>
      <c r="F152" s="3">
        <f t="shared" si="8"/>
        <v>538.9127095</v>
      </c>
      <c r="J152" s="11">
        <v>0.001</v>
      </c>
      <c r="K152" s="11">
        <v>0.0149999999999999</v>
      </c>
      <c r="L152" s="11">
        <v>552.433360795197</v>
      </c>
      <c r="M152" s="11">
        <v>2957.5234544452</v>
      </c>
      <c r="O152" s="3">
        <f t="shared" si="9"/>
        <v>2405.090094</v>
      </c>
      <c r="Q152" s="3"/>
      <c r="R152" s="3"/>
      <c r="S152" s="3"/>
      <c r="T152" s="3"/>
      <c r="U152" s="3"/>
      <c r="V152" s="3"/>
      <c r="W152" s="3"/>
      <c r="Y152" s="11">
        <v>0.0129999999999999</v>
      </c>
      <c r="Z152" s="11">
        <v>0.017</v>
      </c>
      <c r="AA152" s="11">
        <v>696.0</v>
      </c>
      <c r="AB152" s="11">
        <v>696.0</v>
      </c>
      <c r="AC152" s="13">
        <f t="shared" si="10"/>
        <v>0</v>
      </c>
      <c r="AE152" s="27"/>
    </row>
    <row r="153" ht="15.75" customHeight="1">
      <c r="A153" s="11">
        <v>0.0</v>
      </c>
      <c r="B153" s="11">
        <v>0.0</v>
      </c>
      <c r="C153" s="11">
        <v>10465.1803615609</v>
      </c>
      <c r="D153" s="11">
        <v>10465.1803615609</v>
      </c>
      <c r="F153" s="3">
        <f t="shared" si="8"/>
        <v>0</v>
      </c>
      <c r="J153" s="11">
        <v>0.0</v>
      </c>
      <c r="K153" s="11">
        <v>0.0</v>
      </c>
      <c r="L153" s="11">
        <v>15844.2965455264</v>
      </c>
      <c r="M153" s="11">
        <v>15844.2965455264</v>
      </c>
      <c r="O153" s="3">
        <f t="shared" si="9"/>
        <v>0</v>
      </c>
      <c r="Q153" s="3"/>
      <c r="R153" s="3"/>
      <c r="S153" s="3"/>
      <c r="T153" s="3"/>
      <c r="U153" s="3"/>
      <c r="V153" s="3"/>
      <c r="W153" s="3"/>
      <c r="Y153" s="11">
        <v>0.01</v>
      </c>
      <c r="Z153" s="11">
        <v>0.017</v>
      </c>
      <c r="AA153" s="11">
        <v>490.0</v>
      </c>
      <c r="AB153" s="11">
        <v>828.0</v>
      </c>
      <c r="AC153" s="13">
        <f t="shared" si="10"/>
        <v>338</v>
      </c>
      <c r="AE153" s="27"/>
    </row>
    <row r="154" ht="15.75" customHeight="1">
      <c r="A154" s="11">
        <v>0.0</v>
      </c>
      <c r="B154" s="11">
        <v>0.0</v>
      </c>
      <c r="C154" s="11">
        <v>10465.1803615609</v>
      </c>
      <c r="D154" s="11">
        <v>10465.1803615609</v>
      </c>
      <c r="F154" s="3">
        <f t="shared" si="8"/>
        <v>0</v>
      </c>
      <c r="J154" s="11">
        <v>0.0149999999999999</v>
      </c>
      <c r="K154" s="11">
        <v>0.0149999999999999</v>
      </c>
      <c r="L154" s="11">
        <v>817.976094516524</v>
      </c>
      <c r="M154" s="11">
        <v>1958.68235082587</v>
      </c>
      <c r="O154" s="3">
        <f t="shared" si="9"/>
        <v>1140.706256</v>
      </c>
      <c r="Q154" s="3"/>
      <c r="R154" s="3"/>
      <c r="S154" s="3"/>
      <c r="T154" s="3"/>
      <c r="U154" s="3"/>
      <c r="V154" s="3"/>
      <c r="W154" s="3"/>
      <c r="Y154" s="11">
        <v>0.0</v>
      </c>
      <c r="Z154" s="11">
        <v>0.0</v>
      </c>
      <c r="AA154" s="11">
        <v>14800.0</v>
      </c>
      <c r="AB154" s="11">
        <v>14800.0</v>
      </c>
      <c r="AC154" s="13">
        <f t="shared" si="10"/>
        <v>0</v>
      </c>
      <c r="AE154" s="27"/>
    </row>
    <row r="155" ht="15.75" customHeight="1">
      <c r="A155" s="11">
        <v>0.0</v>
      </c>
      <c r="B155" s="11">
        <v>0.0</v>
      </c>
      <c r="C155" s="11">
        <v>10465.1803615609</v>
      </c>
      <c r="D155" s="11">
        <v>10465.1803615609</v>
      </c>
      <c r="F155" s="3">
        <f t="shared" si="8"/>
        <v>0</v>
      </c>
      <c r="J155" s="11">
        <v>0.014</v>
      </c>
      <c r="K155" s="11">
        <v>0.014</v>
      </c>
      <c r="L155" s="11">
        <v>14253.9770167322</v>
      </c>
      <c r="M155" s="11">
        <v>14253.9770167322</v>
      </c>
      <c r="O155" s="3">
        <f t="shared" si="9"/>
        <v>0</v>
      </c>
      <c r="Q155" s="3"/>
      <c r="R155" s="3"/>
      <c r="S155" s="3"/>
      <c r="T155" s="3"/>
      <c r="U155" s="3"/>
      <c r="V155" s="3"/>
      <c r="W155" s="3"/>
      <c r="Y155" s="11">
        <v>0.001</v>
      </c>
      <c r="Z155" s="11">
        <v>0.0</v>
      </c>
      <c r="AA155" s="11">
        <v>14800.0</v>
      </c>
      <c r="AB155" s="11">
        <v>14800.0</v>
      </c>
      <c r="AC155" s="13">
        <f t="shared" si="10"/>
        <v>0</v>
      </c>
      <c r="AE155" s="27"/>
    </row>
    <row r="156" ht="15.75" customHeight="1">
      <c r="A156" s="11">
        <v>0.0</v>
      </c>
      <c r="B156" s="11">
        <v>0.0</v>
      </c>
      <c r="C156" s="11">
        <v>10465.1803615609</v>
      </c>
      <c r="D156" s="11">
        <v>10465.1803615609</v>
      </c>
      <c r="F156" s="3">
        <f t="shared" si="8"/>
        <v>0</v>
      </c>
      <c r="J156" s="11">
        <v>0.014</v>
      </c>
      <c r="K156" s="11">
        <v>0.0149999999999999</v>
      </c>
      <c r="L156" s="11">
        <v>833.87116503288</v>
      </c>
      <c r="M156" s="11">
        <v>2470.27430316101</v>
      </c>
      <c r="O156" s="3">
        <f t="shared" si="9"/>
        <v>1636.403138</v>
      </c>
      <c r="Q156" s="3"/>
      <c r="R156" s="3"/>
      <c r="S156" s="3"/>
      <c r="T156" s="3"/>
      <c r="U156" s="3"/>
      <c r="V156" s="3"/>
      <c r="W156" s="3"/>
      <c r="Y156" s="11">
        <v>0.0</v>
      </c>
      <c r="Z156" s="11">
        <v>0.0</v>
      </c>
      <c r="AA156" s="11">
        <v>14800.0</v>
      </c>
      <c r="AB156" s="11">
        <v>14800.0</v>
      </c>
      <c r="AC156" s="13">
        <f t="shared" si="10"/>
        <v>0</v>
      </c>
      <c r="AE156" s="27"/>
    </row>
    <row r="157" ht="15.75" customHeight="1">
      <c r="A157" s="11">
        <v>0.0</v>
      </c>
      <c r="B157" s="11">
        <v>0.0</v>
      </c>
      <c r="C157" s="11">
        <v>10465.1803615609</v>
      </c>
      <c r="D157" s="11">
        <v>10465.1803615609</v>
      </c>
      <c r="F157" s="3">
        <f t="shared" si="8"/>
        <v>0</v>
      </c>
      <c r="J157" s="11">
        <v>0.014</v>
      </c>
      <c r="K157" s="11">
        <v>0.0149999999999999</v>
      </c>
      <c r="L157" s="11">
        <v>17936.340370106</v>
      </c>
      <c r="M157" s="11">
        <v>17936.340370106</v>
      </c>
      <c r="O157" s="3">
        <f t="shared" si="9"/>
        <v>0</v>
      </c>
      <c r="Q157" s="3"/>
      <c r="R157" s="3"/>
      <c r="S157" s="3"/>
      <c r="T157" s="3"/>
      <c r="U157" s="3"/>
      <c r="V157" s="3"/>
      <c r="W157" s="3"/>
      <c r="Y157" s="11">
        <v>0.014</v>
      </c>
      <c r="Z157" s="11">
        <v>0.0179999999999999</v>
      </c>
      <c r="AA157" s="11">
        <v>14800.0</v>
      </c>
      <c r="AB157" s="11">
        <v>14800.0</v>
      </c>
      <c r="AC157" s="13">
        <f t="shared" si="10"/>
        <v>0</v>
      </c>
      <c r="AE157" s="27"/>
    </row>
    <row r="158" ht="15.75" customHeight="1">
      <c r="A158" s="11">
        <v>0.016</v>
      </c>
      <c r="B158" s="11">
        <v>0.014</v>
      </c>
      <c r="C158" s="11">
        <v>10465.1803615609</v>
      </c>
      <c r="D158" s="11">
        <v>10465.1803615609</v>
      </c>
      <c r="F158" s="3">
        <f t="shared" si="8"/>
        <v>0</v>
      </c>
      <c r="J158" s="11">
        <v>0.0</v>
      </c>
      <c r="K158" s="11">
        <v>0.0</v>
      </c>
      <c r="L158" s="11">
        <v>15024.6456772748</v>
      </c>
      <c r="M158" s="11">
        <v>15024.6456772748</v>
      </c>
      <c r="O158" s="3">
        <f t="shared" si="9"/>
        <v>0</v>
      </c>
      <c r="Q158" s="3"/>
      <c r="R158" s="3"/>
      <c r="S158" s="3"/>
      <c r="T158" s="3"/>
      <c r="U158" s="3"/>
      <c r="V158" s="3"/>
      <c r="W158" s="3"/>
      <c r="Y158" s="11">
        <v>0.014</v>
      </c>
      <c r="Z158" s="11">
        <v>0.017</v>
      </c>
      <c r="AA158" s="11">
        <v>14800.0</v>
      </c>
      <c r="AB158" s="11">
        <v>14800.0</v>
      </c>
      <c r="AC158" s="13">
        <f t="shared" si="10"/>
        <v>0</v>
      </c>
      <c r="AE158" s="27"/>
    </row>
    <row r="159" ht="15.75" customHeight="1">
      <c r="A159" s="11">
        <v>0.003</v>
      </c>
      <c r="B159" s="11">
        <v>0.0149999999999999</v>
      </c>
      <c r="C159" s="11">
        <v>246.184670194133</v>
      </c>
      <c r="D159" s="11">
        <v>559.848930998121</v>
      </c>
      <c r="F159" s="3">
        <f t="shared" si="8"/>
        <v>313.6642608</v>
      </c>
      <c r="J159" s="11">
        <v>0.008</v>
      </c>
      <c r="K159" s="11">
        <v>0.014</v>
      </c>
      <c r="L159" s="11">
        <v>878.725364917737</v>
      </c>
      <c r="M159" s="11">
        <v>1252.8197718276</v>
      </c>
      <c r="O159" s="3">
        <f t="shared" si="9"/>
        <v>374.0944069</v>
      </c>
      <c r="Q159" s="3"/>
      <c r="R159" s="3"/>
      <c r="S159" s="3"/>
      <c r="T159" s="3"/>
      <c r="U159" s="3"/>
      <c r="V159" s="3"/>
      <c r="W159" s="3"/>
      <c r="Y159" s="11">
        <v>0.0</v>
      </c>
      <c r="Z159" s="11">
        <v>0.0</v>
      </c>
      <c r="AA159" s="11">
        <v>14800.0</v>
      </c>
      <c r="AB159" s="11">
        <v>14800.0</v>
      </c>
      <c r="AC159" s="13">
        <f t="shared" si="10"/>
        <v>0</v>
      </c>
      <c r="AE159" s="27"/>
    </row>
    <row r="160" ht="15.75" customHeight="1">
      <c r="A160" s="11">
        <v>0.014</v>
      </c>
      <c r="B160" s="11">
        <v>0.016</v>
      </c>
      <c r="C160" s="11">
        <v>10465.1803615609</v>
      </c>
      <c r="D160" s="11">
        <v>10465.1803615609</v>
      </c>
      <c r="F160" s="3">
        <f t="shared" si="8"/>
        <v>0</v>
      </c>
      <c r="J160" s="11">
        <v>0.01</v>
      </c>
      <c r="K160" s="11">
        <v>0.014</v>
      </c>
      <c r="L160" s="11">
        <v>602.961131080401</v>
      </c>
      <c r="M160" s="11">
        <v>2909.19712396191</v>
      </c>
      <c r="O160" s="3">
        <f t="shared" si="9"/>
        <v>2306.235993</v>
      </c>
      <c r="Q160" s="3"/>
      <c r="R160" s="3"/>
      <c r="S160" s="3"/>
      <c r="T160" s="3"/>
      <c r="U160" s="3"/>
      <c r="V160" s="3"/>
      <c r="W160" s="3"/>
      <c r="Y160" s="11">
        <v>0.0</v>
      </c>
      <c r="Z160" s="11">
        <v>0.0179999999999999</v>
      </c>
      <c r="AA160" s="11">
        <v>212.0</v>
      </c>
      <c r="AB160" s="11">
        <v>212.0</v>
      </c>
      <c r="AC160" s="13">
        <f t="shared" si="10"/>
        <v>0</v>
      </c>
      <c r="AE160" s="27"/>
    </row>
    <row r="161" ht="15.75" customHeight="1">
      <c r="A161" s="26">
        <f>AVERAGE($A$111:$A$160)</f>
        <v>0.007</v>
      </c>
      <c r="B161" s="26">
        <f>AVERAGE($B$111:$B$160)</f>
        <v>0.01058</v>
      </c>
      <c r="J161" s="26">
        <f>AVERAGE($J$111:$J$160)</f>
        <v>0.0086</v>
      </c>
      <c r="K161" s="26">
        <f>AVERAGE($K$111:$K$160)</f>
        <v>0.01228</v>
      </c>
      <c r="Q161" s="3"/>
      <c r="R161" s="3"/>
      <c r="S161" s="3"/>
      <c r="T161" s="3"/>
      <c r="U161" s="3"/>
      <c r="V161" s="3"/>
      <c r="W161" s="3"/>
      <c r="AC161" s="13"/>
      <c r="AE161" s="27"/>
    </row>
    <row r="162" ht="15.75" customHeight="1">
      <c r="A162" s="26" t="s">
        <v>30</v>
      </c>
      <c r="B162" s="26" t="s">
        <v>31</v>
      </c>
      <c r="J162" s="26" t="s">
        <v>30</v>
      </c>
      <c r="K162" s="26" t="s">
        <v>31</v>
      </c>
      <c r="Q162" s="3"/>
      <c r="R162" s="3"/>
      <c r="S162" s="3"/>
      <c r="T162" s="3"/>
      <c r="U162" s="3"/>
      <c r="V162" s="3"/>
      <c r="W162" s="3"/>
      <c r="AC162" s="13"/>
      <c r="AE162" s="27"/>
    </row>
    <row r="163" ht="15.75" customHeight="1">
      <c r="A163" s="1" t="s">
        <v>34</v>
      </c>
      <c r="B163" s="1"/>
      <c r="C163" s="1"/>
      <c r="D163" s="1"/>
      <c r="J163" s="1" t="s">
        <v>34</v>
      </c>
      <c r="K163" s="1"/>
      <c r="L163" s="1"/>
      <c r="M163" s="1"/>
      <c r="Q163" s="3"/>
      <c r="R163" s="3"/>
      <c r="S163" s="3"/>
      <c r="T163" s="3"/>
      <c r="U163" s="3"/>
      <c r="V163" s="3"/>
      <c r="W163" s="3"/>
      <c r="Y163" s="1" t="s">
        <v>34</v>
      </c>
      <c r="Z163" s="1"/>
      <c r="AA163" s="1"/>
      <c r="AB163" s="1"/>
      <c r="AC163" s="13"/>
      <c r="AE163" s="27"/>
    </row>
    <row r="164" ht="15.75" customHeight="1">
      <c r="A164" s="1" t="s">
        <v>5</v>
      </c>
      <c r="B164" s="1" t="s">
        <v>6</v>
      </c>
      <c r="C164" s="1" t="s">
        <v>7</v>
      </c>
      <c r="D164" s="1" t="s">
        <v>8</v>
      </c>
      <c r="J164" s="1" t="s">
        <v>5</v>
      </c>
      <c r="K164" s="1" t="s">
        <v>6</v>
      </c>
      <c r="L164" s="1" t="s">
        <v>7</v>
      </c>
      <c r="M164" s="1" t="s">
        <v>8</v>
      </c>
      <c r="Q164" s="3"/>
      <c r="R164" s="3"/>
      <c r="S164" s="3"/>
      <c r="T164" s="3"/>
      <c r="U164" s="3"/>
      <c r="V164" s="3"/>
      <c r="W164" s="3"/>
      <c r="Y164" s="1" t="s">
        <v>5</v>
      </c>
      <c r="Z164" s="1" t="s">
        <v>6</v>
      </c>
      <c r="AA164" s="1" t="s">
        <v>7</v>
      </c>
      <c r="AB164" s="1" t="s">
        <v>8</v>
      </c>
      <c r="AC164" s="13"/>
      <c r="AE164" s="27"/>
    </row>
    <row r="165" ht="15.75" customHeight="1">
      <c r="A165" s="11">
        <v>0.0379999999999999</v>
      </c>
      <c r="B165" s="11">
        <v>0.0509999999999999</v>
      </c>
      <c r="C165" s="11">
        <v>571.674980463456</v>
      </c>
      <c r="D165" s="11">
        <v>1411.58424202489</v>
      </c>
      <c r="F165" s="3">
        <f t="shared" ref="F165:F214" si="11">ABS(C165-D165)</f>
        <v>839.9092616</v>
      </c>
      <c r="J165" s="11">
        <v>0.021</v>
      </c>
      <c r="K165" s="11">
        <v>0.049</v>
      </c>
      <c r="L165" s="11">
        <v>875.518395912313</v>
      </c>
      <c r="M165" s="11">
        <v>1225.27281612257</v>
      </c>
      <c r="O165" s="3">
        <f t="shared" ref="O165:O214" si="12">ABS(L165-M165)</f>
        <v>349.7544202</v>
      </c>
      <c r="Q165" s="3"/>
      <c r="R165" s="3"/>
      <c r="S165" s="3"/>
      <c r="T165" s="3"/>
      <c r="U165" s="3"/>
      <c r="V165" s="3"/>
      <c r="W165" s="3"/>
      <c r="Y165" s="11">
        <v>0.033</v>
      </c>
      <c r="Z165" s="11">
        <v>0.0459999999999999</v>
      </c>
      <c r="AA165" s="11">
        <v>584.0</v>
      </c>
      <c r="AB165" s="11">
        <v>1894.0</v>
      </c>
      <c r="AC165" s="13">
        <f t="shared" ref="AC165:AC214" si="13">ABS(AA165-AB165)</f>
        <v>1310</v>
      </c>
      <c r="AE165" s="27"/>
    </row>
    <row r="166" ht="15.75" customHeight="1">
      <c r="A166" s="11">
        <v>0.025</v>
      </c>
      <c r="B166" s="11">
        <v>0.049</v>
      </c>
      <c r="C166" s="11">
        <v>503.855629351863</v>
      </c>
      <c r="D166" s="11">
        <v>1443.47754064927</v>
      </c>
      <c r="F166" s="3">
        <f t="shared" si="11"/>
        <v>939.6219113</v>
      </c>
      <c r="J166" s="11">
        <v>0.0379999999999999</v>
      </c>
      <c r="K166" s="11">
        <v>0.0519999999999999</v>
      </c>
      <c r="L166" s="11">
        <v>1048.36070181002</v>
      </c>
      <c r="M166" s="11">
        <v>3695.59668066644</v>
      </c>
      <c r="O166" s="3">
        <f t="shared" si="12"/>
        <v>2647.235979</v>
      </c>
      <c r="Q166" s="3"/>
      <c r="R166" s="3"/>
      <c r="S166" s="3"/>
      <c r="T166" s="3"/>
      <c r="U166" s="3"/>
      <c r="V166" s="3"/>
      <c r="W166" s="3"/>
      <c r="Y166" s="11">
        <v>0.0</v>
      </c>
      <c r="Z166" s="11">
        <v>0.0</v>
      </c>
      <c r="AA166" s="11">
        <v>19800.0</v>
      </c>
      <c r="AB166" s="11">
        <v>19800.0</v>
      </c>
      <c r="AC166" s="13">
        <f t="shared" si="13"/>
        <v>0</v>
      </c>
      <c r="AE166" s="27"/>
    </row>
    <row r="167" ht="15.75" customHeight="1">
      <c r="A167" s="11">
        <v>0.02</v>
      </c>
      <c r="B167" s="11">
        <v>0.049</v>
      </c>
      <c r="C167" s="11">
        <v>516.232152319645</v>
      </c>
      <c r="D167" s="11">
        <v>516.232152319645</v>
      </c>
      <c r="F167" s="3">
        <f t="shared" si="11"/>
        <v>0</v>
      </c>
      <c r="J167" s="11">
        <v>0.0449999999999999</v>
      </c>
      <c r="K167" s="11">
        <v>0.0459999999999999</v>
      </c>
      <c r="L167" s="11">
        <v>15508.3286356079</v>
      </c>
      <c r="M167" s="11">
        <v>15508.3286356079</v>
      </c>
      <c r="O167" s="3">
        <f t="shared" si="12"/>
        <v>0</v>
      </c>
      <c r="Q167" s="3"/>
      <c r="R167" s="3"/>
      <c r="S167" s="3"/>
      <c r="T167" s="3"/>
      <c r="U167" s="3"/>
      <c r="V167" s="3"/>
      <c r="W167" s="3"/>
      <c r="Y167" s="11">
        <v>0.049</v>
      </c>
      <c r="Z167" s="11">
        <v>0.049</v>
      </c>
      <c r="AA167" s="11">
        <v>840.0</v>
      </c>
      <c r="AB167" s="11">
        <v>936.0</v>
      </c>
      <c r="AC167" s="13">
        <f t="shared" si="13"/>
        <v>96</v>
      </c>
      <c r="AE167" s="27"/>
    </row>
    <row r="168" ht="15.75" customHeight="1">
      <c r="A168" s="11">
        <v>0.0</v>
      </c>
      <c r="B168" s="11">
        <v>0.0</v>
      </c>
      <c r="C168" s="11">
        <v>14000.7142674936</v>
      </c>
      <c r="D168" s="11">
        <v>14000.7142674936</v>
      </c>
      <c r="F168" s="3">
        <f t="shared" si="11"/>
        <v>0</v>
      </c>
      <c r="J168" s="11">
        <v>0.003</v>
      </c>
      <c r="K168" s="11">
        <v>0.047</v>
      </c>
      <c r="L168" s="11">
        <v>622.411613443521</v>
      </c>
      <c r="M168" s="11">
        <v>832.143145429314</v>
      </c>
      <c r="O168" s="3">
        <f t="shared" si="12"/>
        <v>209.731532</v>
      </c>
      <c r="Q168" s="3"/>
      <c r="R168" s="3"/>
      <c r="S168" s="3"/>
      <c r="T168" s="3"/>
      <c r="U168" s="3"/>
      <c r="V168" s="3"/>
      <c r="W168" s="3"/>
      <c r="Y168" s="11">
        <v>0.028</v>
      </c>
      <c r="Z168" s="11">
        <v>0.0459999999999999</v>
      </c>
      <c r="AA168" s="11">
        <v>596.0</v>
      </c>
      <c r="AB168" s="11">
        <v>1118.0</v>
      </c>
      <c r="AC168" s="13">
        <f t="shared" si="13"/>
        <v>522</v>
      </c>
      <c r="AE168" s="27"/>
    </row>
    <row r="169" ht="15.75" customHeight="1">
      <c r="A169" s="11">
        <v>0.0</v>
      </c>
      <c r="B169" s="11">
        <v>0.0</v>
      </c>
      <c r="C169" s="11">
        <v>14000.7142674936</v>
      </c>
      <c r="D169" s="11">
        <v>14000.7142674936</v>
      </c>
      <c r="F169" s="3">
        <f t="shared" si="11"/>
        <v>0</v>
      </c>
      <c r="J169" s="11">
        <v>0.042</v>
      </c>
      <c r="K169" s="11">
        <v>0.049</v>
      </c>
      <c r="L169" s="11">
        <v>956.609157901557</v>
      </c>
      <c r="M169" s="11">
        <v>3138.00156739658</v>
      </c>
      <c r="O169" s="3">
        <f t="shared" si="12"/>
        <v>2181.392409</v>
      </c>
      <c r="Q169" s="3"/>
      <c r="R169" s="3"/>
      <c r="S169" s="3"/>
      <c r="T169" s="3"/>
      <c r="U169" s="3"/>
      <c r="V169" s="3"/>
      <c r="W169" s="3"/>
      <c r="Y169" s="11">
        <v>0.0459999999999999</v>
      </c>
      <c r="Z169" s="11">
        <v>0.048</v>
      </c>
      <c r="AA169" s="11">
        <v>834.0</v>
      </c>
      <c r="AB169" s="11">
        <v>1666.0</v>
      </c>
      <c r="AC169" s="13">
        <f t="shared" si="13"/>
        <v>832</v>
      </c>
      <c r="AE169" s="27"/>
    </row>
    <row r="170" ht="15.75" customHeight="1">
      <c r="A170" s="11">
        <v>0.0459999999999999</v>
      </c>
      <c r="B170" s="11">
        <v>0.047</v>
      </c>
      <c r="C170" s="11">
        <v>951.52547767041</v>
      </c>
      <c r="D170" s="11">
        <v>2559.68221314467</v>
      </c>
      <c r="F170" s="3">
        <f t="shared" si="11"/>
        <v>1608.156735</v>
      </c>
      <c r="J170" s="11">
        <v>0.0</v>
      </c>
      <c r="K170" s="11">
        <v>0.047</v>
      </c>
      <c r="L170" s="11">
        <v>340.227412533411</v>
      </c>
      <c r="M170" s="11">
        <v>340.227412533411</v>
      </c>
      <c r="O170" s="3">
        <f t="shared" si="12"/>
        <v>0</v>
      </c>
      <c r="Q170" s="3"/>
      <c r="R170" s="3"/>
      <c r="S170" s="3"/>
      <c r="T170" s="3"/>
      <c r="U170" s="3"/>
      <c r="V170" s="3"/>
      <c r="W170" s="3"/>
      <c r="Y170" s="11">
        <v>0.047</v>
      </c>
      <c r="Z170" s="11">
        <v>0.0519999999999999</v>
      </c>
      <c r="AA170" s="11">
        <v>754.0</v>
      </c>
      <c r="AB170" s="11">
        <v>1372.0</v>
      </c>
      <c r="AC170" s="13">
        <f t="shared" si="13"/>
        <v>618</v>
      </c>
      <c r="AE170" s="27"/>
    </row>
    <row r="171" ht="15.75" customHeight="1">
      <c r="A171" s="11">
        <v>0.0449999999999999</v>
      </c>
      <c r="B171" s="11">
        <v>0.0509999999999999</v>
      </c>
      <c r="C171" s="11">
        <v>604.501312742395</v>
      </c>
      <c r="D171" s="11">
        <v>747.611930584734</v>
      </c>
      <c r="F171" s="3">
        <f t="shared" si="11"/>
        <v>143.1106178</v>
      </c>
      <c r="J171" s="11">
        <v>0.049</v>
      </c>
      <c r="K171" s="11">
        <v>0.05</v>
      </c>
      <c r="L171" s="11">
        <v>1205.85105028554</v>
      </c>
      <c r="M171" s="11">
        <v>1418.39768039577</v>
      </c>
      <c r="O171" s="3">
        <f t="shared" si="12"/>
        <v>212.5466301</v>
      </c>
      <c r="Q171" s="3"/>
      <c r="R171" s="3"/>
      <c r="S171" s="3"/>
      <c r="T171" s="3"/>
      <c r="U171" s="3"/>
      <c r="V171" s="3"/>
      <c r="W171" s="3"/>
      <c r="Y171" s="11">
        <v>0.016</v>
      </c>
      <c r="Z171" s="11">
        <v>0.049</v>
      </c>
      <c r="AA171" s="11">
        <v>976.0</v>
      </c>
      <c r="AB171" s="11">
        <v>1596.0</v>
      </c>
      <c r="AC171" s="13">
        <f t="shared" si="13"/>
        <v>620</v>
      </c>
      <c r="AE171" s="27"/>
    </row>
    <row r="172" ht="15.75" customHeight="1">
      <c r="A172" s="11">
        <v>0.033</v>
      </c>
      <c r="B172" s="11">
        <v>0.0529999999999999</v>
      </c>
      <c r="C172" s="11">
        <v>502.862121328797</v>
      </c>
      <c r="D172" s="11">
        <v>1500.77876777673</v>
      </c>
      <c r="F172" s="3">
        <f t="shared" si="11"/>
        <v>997.9166464</v>
      </c>
      <c r="J172" s="11">
        <v>0.035</v>
      </c>
      <c r="K172" s="11">
        <v>0.049</v>
      </c>
      <c r="L172" s="11">
        <v>1080.26409485898</v>
      </c>
      <c r="M172" s="11">
        <v>3285.03062950605</v>
      </c>
      <c r="O172" s="3">
        <f t="shared" si="12"/>
        <v>2204.766535</v>
      </c>
      <c r="Q172" s="3"/>
      <c r="R172" s="3"/>
      <c r="S172" s="3"/>
      <c r="T172" s="3"/>
      <c r="U172" s="3"/>
      <c r="V172" s="3"/>
      <c r="W172" s="3"/>
      <c r="Y172" s="11">
        <v>0.0</v>
      </c>
      <c r="Z172" s="11">
        <v>0.0</v>
      </c>
      <c r="AA172" s="11">
        <v>19800.0</v>
      </c>
      <c r="AB172" s="11">
        <v>19800.0</v>
      </c>
      <c r="AC172" s="13">
        <f t="shared" si="13"/>
        <v>0</v>
      </c>
      <c r="AE172" s="27"/>
    </row>
    <row r="173" ht="15.75" customHeight="1">
      <c r="A173" s="11">
        <v>0.047</v>
      </c>
      <c r="B173" s="11">
        <v>0.048</v>
      </c>
      <c r="C173" s="11">
        <v>745.338692739807</v>
      </c>
      <c r="D173" s="11">
        <v>928.402552872198</v>
      </c>
      <c r="F173" s="3">
        <f t="shared" si="11"/>
        <v>183.0638601</v>
      </c>
      <c r="J173" s="11">
        <v>0.048</v>
      </c>
      <c r="K173" s="11">
        <v>0.0459999999999999</v>
      </c>
      <c r="L173" s="11">
        <v>21203.3876889237</v>
      </c>
      <c r="M173" s="11">
        <v>21203.3876889237</v>
      </c>
      <c r="O173" s="3">
        <f t="shared" si="12"/>
        <v>0</v>
      </c>
      <c r="Q173" s="3"/>
      <c r="R173" s="3"/>
      <c r="S173" s="3"/>
      <c r="T173" s="3"/>
      <c r="U173" s="3"/>
      <c r="V173" s="3"/>
      <c r="W173" s="3"/>
      <c r="Y173" s="11">
        <v>0.049</v>
      </c>
      <c r="Z173" s="11">
        <v>0.049</v>
      </c>
      <c r="AA173" s="11">
        <v>19800.0</v>
      </c>
      <c r="AB173" s="11">
        <v>19800.0</v>
      </c>
      <c r="AC173" s="13">
        <f t="shared" si="13"/>
        <v>0</v>
      </c>
      <c r="AE173" s="27"/>
    </row>
    <row r="174" ht="15.75" customHeight="1">
      <c r="A174" s="11">
        <v>0.048</v>
      </c>
      <c r="B174" s="11">
        <v>0.05</v>
      </c>
      <c r="C174" s="11">
        <v>623.021695757973</v>
      </c>
      <c r="D174" s="11">
        <v>989.020845161484</v>
      </c>
      <c r="F174" s="3">
        <f t="shared" si="11"/>
        <v>365.9991494</v>
      </c>
      <c r="J174" s="11">
        <v>0.0109999999999999</v>
      </c>
      <c r="K174" s="11">
        <v>0.047</v>
      </c>
      <c r="L174" s="11">
        <v>958.510640130969</v>
      </c>
      <c r="M174" s="11">
        <v>2363.09800174778</v>
      </c>
      <c r="O174" s="3">
        <f t="shared" si="12"/>
        <v>1404.587362</v>
      </c>
      <c r="Q174" s="3"/>
      <c r="R174" s="3"/>
      <c r="S174" s="3"/>
      <c r="T174" s="3"/>
      <c r="U174" s="3"/>
      <c r="V174" s="3"/>
      <c r="W174" s="3"/>
      <c r="Y174" s="11">
        <v>0.0299999999999999</v>
      </c>
      <c r="Z174" s="11">
        <v>0.0509999999999999</v>
      </c>
      <c r="AA174" s="11">
        <v>686.0</v>
      </c>
      <c r="AB174" s="11">
        <v>1294.0</v>
      </c>
      <c r="AC174" s="13">
        <f t="shared" si="13"/>
        <v>608</v>
      </c>
      <c r="AE174" s="27"/>
    </row>
    <row r="175" ht="15.75" customHeight="1">
      <c r="A175" s="11">
        <v>0.003</v>
      </c>
      <c r="B175" s="11">
        <v>0.05</v>
      </c>
      <c r="C175" s="11">
        <v>317.479615439831</v>
      </c>
      <c r="D175" s="11">
        <v>1170.72892224236</v>
      </c>
      <c r="F175" s="3">
        <f t="shared" si="11"/>
        <v>853.2493068</v>
      </c>
      <c r="J175" s="11">
        <v>0.05</v>
      </c>
      <c r="K175" s="11">
        <v>0.0519999999999999</v>
      </c>
      <c r="L175" s="11">
        <v>1134.10403732286</v>
      </c>
      <c r="M175" s="11">
        <v>2204.22341695203</v>
      </c>
      <c r="O175" s="3">
        <f t="shared" si="12"/>
        <v>1070.11938</v>
      </c>
      <c r="Q175" s="3"/>
      <c r="R175" s="3"/>
      <c r="S175" s="3"/>
      <c r="T175" s="3"/>
      <c r="U175" s="3"/>
      <c r="V175" s="3"/>
      <c r="W175" s="3"/>
      <c r="Y175" s="11">
        <v>0.0</v>
      </c>
      <c r="Z175" s="11">
        <v>0.0</v>
      </c>
      <c r="AA175" s="11">
        <v>19800.0</v>
      </c>
      <c r="AB175" s="11">
        <v>19800.0</v>
      </c>
      <c r="AC175" s="13">
        <f t="shared" si="13"/>
        <v>0</v>
      </c>
      <c r="AE175" s="27"/>
    </row>
    <row r="176" ht="15.75" customHeight="1">
      <c r="A176" s="11">
        <v>0.0439999999999999</v>
      </c>
      <c r="B176" s="11">
        <v>0.0509999999999999</v>
      </c>
      <c r="C176" s="11">
        <v>558.879770204467</v>
      </c>
      <c r="D176" s="11">
        <v>1395.64000664152</v>
      </c>
      <c r="F176" s="3">
        <f t="shared" si="11"/>
        <v>836.7602364</v>
      </c>
      <c r="J176" s="11">
        <v>0.0429999999999999</v>
      </c>
      <c r="K176" s="11">
        <v>0.0459999999999999</v>
      </c>
      <c r="L176" s="11">
        <v>1168.52660963985</v>
      </c>
      <c r="M176" s="11">
        <v>2057.80861804247</v>
      </c>
      <c r="O176" s="3">
        <f t="shared" si="12"/>
        <v>889.2820084</v>
      </c>
      <c r="Q176" s="3"/>
      <c r="R176" s="3"/>
      <c r="S176" s="3"/>
      <c r="T176" s="3"/>
      <c r="U176" s="3"/>
      <c r="V176" s="3"/>
      <c r="W176" s="3"/>
      <c r="Y176" s="11">
        <v>0.016</v>
      </c>
      <c r="Z176" s="11">
        <v>0.0459999999999999</v>
      </c>
      <c r="AA176" s="11">
        <v>558.0</v>
      </c>
      <c r="AB176" s="11">
        <v>1908.0</v>
      </c>
      <c r="AC176" s="13">
        <f t="shared" si="13"/>
        <v>1350</v>
      </c>
      <c r="AE176" s="27"/>
    </row>
    <row r="177" ht="15.75" customHeight="1">
      <c r="A177" s="11">
        <v>0.008</v>
      </c>
      <c r="B177" s="11">
        <v>0.0509999999999999</v>
      </c>
      <c r="C177" s="11">
        <v>535.561579549373</v>
      </c>
      <c r="D177" s="11">
        <v>535.561579549373</v>
      </c>
      <c r="F177" s="3">
        <f t="shared" si="11"/>
        <v>0</v>
      </c>
      <c r="J177" s="11">
        <v>0.0449999999999999</v>
      </c>
      <c r="K177" s="11">
        <v>0.048</v>
      </c>
      <c r="L177" s="11">
        <v>1228.94129544446</v>
      </c>
      <c r="M177" s="11">
        <v>3183.17278078224</v>
      </c>
      <c r="O177" s="3">
        <f t="shared" si="12"/>
        <v>1954.231485</v>
      </c>
      <c r="Q177" s="3"/>
      <c r="R177" s="3"/>
      <c r="S177" s="3"/>
      <c r="T177" s="3"/>
      <c r="U177" s="3"/>
      <c r="V177" s="3"/>
      <c r="W177" s="3"/>
      <c r="Y177" s="11">
        <v>0.0459999999999999</v>
      </c>
      <c r="Z177" s="11">
        <v>0.048</v>
      </c>
      <c r="AA177" s="11">
        <v>822.0</v>
      </c>
      <c r="AB177" s="11">
        <v>1340.0</v>
      </c>
      <c r="AC177" s="13">
        <f t="shared" si="13"/>
        <v>518</v>
      </c>
      <c r="AE177" s="27"/>
    </row>
    <row r="178" ht="15.75" customHeight="1">
      <c r="A178" s="11">
        <v>0.0439999999999999</v>
      </c>
      <c r="B178" s="11">
        <v>0.049</v>
      </c>
      <c r="C178" s="11">
        <v>587.566854746079</v>
      </c>
      <c r="D178" s="11">
        <v>1422.43825488656</v>
      </c>
      <c r="F178" s="3">
        <f t="shared" si="11"/>
        <v>834.8714001</v>
      </c>
      <c r="J178" s="11">
        <v>0.0369999999999999</v>
      </c>
      <c r="K178" s="11">
        <v>0.0519999999999999</v>
      </c>
      <c r="L178" s="11">
        <v>971.4790115241</v>
      </c>
      <c r="M178" s="11">
        <v>3083.28024370139</v>
      </c>
      <c r="O178" s="3">
        <f t="shared" si="12"/>
        <v>2111.801232</v>
      </c>
      <c r="Q178" s="3"/>
      <c r="R178" s="3"/>
      <c r="S178" s="3"/>
      <c r="T178" s="3"/>
      <c r="U178" s="3"/>
      <c r="V178" s="3"/>
      <c r="W178" s="3"/>
      <c r="Y178" s="11">
        <v>0.0259999999999999</v>
      </c>
      <c r="Z178" s="11">
        <v>0.05</v>
      </c>
      <c r="AA178" s="11">
        <v>562.0</v>
      </c>
      <c r="AB178" s="11">
        <v>1218.0</v>
      </c>
      <c r="AC178" s="13">
        <f t="shared" si="13"/>
        <v>656</v>
      </c>
      <c r="AE178" s="27"/>
    </row>
    <row r="179" ht="15.75" customHeight="1">
      <c r="A179" s="11">
        <v>0.048</v>
      </c>
      <c r="B179" s="11">
        <v>0.049</v>
      </c>
      <c r="C179" s="11">
        <v>14000.7142674936</v>
      </c>
      <c r="D179" s="11">
        <v>14000.7142674936</v>
      </c>
      <c r="F179" s="3">
        <f t="shared" si="11"/>
        <v>0</v>
      </c>
      <c r="J179" s="11">
        <v>0.007</v>
      </c>
      <c r="K179" s="11">
        <v>0.05</v>
      </c>
      <c r="L179" s="11">
        <v>653.621255638712</v>
      </c>
      <c r="M179" s="11">
        <v>704.092646110534</v>
      </c>
      <c r="O179" s="3">
        <f t="shared" si="12"/>
        <v>50.47139047</v>
      </c>
      <c r="Q179" s="3"/>
      <c r="R179" s="3"/>
      <c r="S179" s="3"/>
      <c r="T179" s="3"/>
      <c r="U179" s="3"/>
      <c r="V179" s="3"/>
      <c r="W179" s="3"/>
      <c r="Y179" s="11">
        <v>0.0</v>
      </c>
      <c r="Z179" s="11">
        <v>0.0</v>
      </c>
      <c r="AA179" s="11">
        <v>19800.0</v>
      </c>
      <c r="AB179" s="11">
        <v>19800.0</v>
      </c>
      <c r="AC179" s="13">
        <f t="shared" si="13"/>
        <v>0</v>
      </c>
      <c r="AE179" s="27"/>
    </row>
    <row r="180" ht="15.75" customHeight="1">
      <c r="A180" s="11">
        <v>0.0429999999999999</v>
      </c>
      <c r="B180" s="11">
        <v>0.048</v>
      </c>
      <c r="C180" s="11">
        <v>609.490741405739</v>
      </c>
      <c r="D180" s="11">
        <v>1012.88818874574</v>
      </c>
      <c r="F180" s="3">
        <f t="shared" si="11"/>
        <v>403.3974473</v>
      </c>
      <c r="J180" s="11">
        <v>0.048</v>
      </c>
      <c r="K180" s="11">
        <v>0.049</v>
      </c>
      <c r="L180" s="11">
        <v>20619.5686026479</v>
      </c>
      <c r="M180" s="11">
        <v>20619.5686026479</v>
      </c>
      <c r="O180" s="3">
        <f t="shared" si="12"/>
        <v>0</v>
      </c>
      <c r="Q180" s="3"/>
      <c r="R180" s="3"/>
      <c r="S180" s="3"/>
      <c r="T180" s="3"/>
      <c r="U180" s="3"/>
      <c r="V180" s="3"/>
      <c r="W180" s="3"/>
      <c r="Y180" s="11">
        <v>0.008</v>
      </c>
      <c r="Z180" s="11">
        <v>0.048</v>
      </c>
      <c r="AA180" s="11">
        <v>502.0</v>
      </c>
      <c r="AB180" s="11">
        <v>1382.0</v>
      </c>
      <c r="AC180" s="13">
        <f t="shared" si="13"/>
        <v>880</v>
      </c>
      <c r="AE180" s="27"/>
    </row>
    <row r="181" ht="15.75" customHeight="1">
      <c r="A181" s="11">
        <v>0.0509999999999999</v>
      </c>
      <c r="B181" s="11">
        <v>0.05</v>
      </c>
      <c r="C181" s="11">
        <v>14000.7142674936</v>
      </c>
      <c r="D181" s="11">
        <v>14000.7142674936</v>
      </c>
      <c r="F181" s="3">
        <f t="shared" si="11"/>
        <v>0</v>
      </c>
      <c r="J181" s="11">
        <v>0.0</v>
      </c>
      <c r="K181" s="11">
        <v>0.0</v>
      </c>
      <c r="L181" s="11">
        <v>20585.6930571295</v>
      </c>
      <c r="M181" s="11">
        <v>20585.6930571295</v>
      </c>
      <c r="O181" s="3">
        <f t="shared" si="12"/>
        <v>0</v>
      </c>
      <c r="Q181" s="3"/>
      <c r="R181" s="3"/>
      <c r="S181" s="3"/>
      <c r="T181" s="3"/>
      <c r="U181" s="3"/>
      <c r="V181" s="3"/>
      <c r="W181" s="3"/>
      <c r="Y181" s="11">
        <v>0.042</v>
      </c>
      <c r="Z181" s="11">
        <v>0.049</v>
      </c>
      <c r="AA181" s="11">
        <v>672.0</v>
      </c>
      <c r="AB181" s="11">
        <v>1610.0</v>
      </c>
      <c r="AC181" s="13">
        <f t="shared" si="13"/>
        <v>938</v>
      </c>
      <c r="AE181" s="27"/>
    </row>
    <row r="182" ht="15.75" customHeight="1">
      <c r="A182" s="11">
        <v>0.048</v>
      </c>
      <c r="B182" s="11">
        <v>0.0519999999999999</v>
      </c>
      <c r="C182" s="11">
        <v>14000.7142674936</v>
      </c>
      <c r="D182" s="11">
        <v>14000.7142674936</v>
      </c>
      <c r="F182" s="3">
        <f t="shared" si="11"/>
        <v>0</v>
      </c>
      <c r="J182" s="11">
        <v>0.047</v>
      </c>
      <c r="K182" s="11">
        <v>0.048</v>
      </c>
      <c r="L182" s="11">
        <v>1480.13324950906</v>
      </c>
      <c r="M182" s="11">
        <v>4771.2587429804</v>
      </c>
      <c r="O182" s="3">
        <f t="shared" si="12"/>
        <v>3291.125493</v>
      </c>
      <c r="Q182" s="3"/>
      <c r="R182" s="3"/>
      <c r="S182" s="3"/>
      <c r="T182" s="3"/>
      <c r="U182" s="3"/>
      <c r="V182" s="3"/>
      <c r="W182" s="3"/>
      <c r="Y182" s="11">
        <v>0.0449999999999999</v>
      </c>
      <c r="Z182" s="11">
        <v>0.049</v>
      </c>
      <c r="AA182" s="11">
        <v>900.0</v>
      </c>
      <c r="AB182" s="11">
        <v>2582.0</v>
      </c>
      <c r="AC182" s="13">
        <f t="shared" si="13"/>
        <v>1682</v>
      </c>
      <c r="AE182" s="27"/>
    </row>
    <row r="183" ht="15.75" customHeight="1">
      <c r="A183" s="11">
        <v>0.049</v>
      </c>
      <c r="B183" s="11">
        <v>0.0509999999999999</v>
      </c>
      <c r="C183" s="11">
        <v>14000.7142674936</v>
      </c>
      <c r="D183" s="11">
        <v>14000.7142674936</v>
      </c>
      <c r="F183" s="3">
        <f t="shared" si="11"/>
        <v>0</v>
      </c>
      <c r="J183" s="11">
        <v>0.0109999999999999</v>
      </c>
      <c r="K183" s="11">
        <v>0.048</v>
      </c>
      <c r="L183" s="11">
        <v>1075.05644789495</v>
      </c>
      <c r="M183" s="11">
        <v>2429.80521275539</v>
      </c>
      <c r="O183" s="3">
        <f t="shared" si="12"/>
        <v>1354.748765</v>
      </c>
      <c r="Q183" s="3"/>
      <c r="R183" s="3"/>
      <c r="S183" s="3"/>
      <c r="T183" s="3"/>
      <c r="U183" s="3"/>
      <c r="V183" s="3"/>
      <c r="W183" s="3"/>
      <c r="Y183" s="11">
        <v>0.047</v>
      </c>
      <c r="Z183" s="11">
        <v>0.048</v>
      </c>
      <c r="AA183" s="11">
        <v>1002.0</v>
      </c>
      <c r="AB183" s="11">
        <v>1602.0</v>
      </c>
      <c r="AC183" s="13">
        <f t="shared" si="13"/>
        <v>600</v>
      </c>
      <c r="AE183" s="27"/>
    </row>
    <row r="184" ht="15.75" customHeight="1">
      <c r="A184" s="11">
        <v>0.0</v>
      </c>
      <c r="B184" s="11">
        <v>0.0</v>
      </c>
      <c r="C184" s="11">
        <v>14000.7142674936</v>
      </c>
      <c r="D184" s="11">
        <v>14000.7142674936</v>
      </c>
      <c r="F184" s="3">
        <f t="shared" si="11"/>
        <v>0</v>
      </c>
      <c r="J184" s="11">
        <v>0.0</v>
      </c>
      <c r="K184" s="11">
        <v>0.0</v>
      </c>
      <c r="L184" s="11">
        <v>21638.5816340514</v>
      </c>
      <c r="M184" s="11">
        <v>21638.5816340514</v>
      </c>
      <c r="O184" s="3">
        <f t="shared" si="12"/>
        <v>0</v>
      </c>
      <c r="Q184" s="3"/>
      <c r="R184" s="3"/>
      <c r="S184" s="3"/>
      <c r="T184" s="3"/>
      <c r="U184" s="3"/>
      <c r="V184" s="3"/>
      <c r="W184" s="3"/>
      <c r="Y184" s="11">
        <v>0.007</v>
      </c>
      <c r="Z184" s="11">
        <v>0.048</v>
      </c>
      <c r="AA184" s="11">
        <v>416.0</v>
      </c>
      <c r="AB184" s="11">
        <v>3070.0</v>
      </c>
      <c r="AC184" s="13">
        <f t="shared" si="13"/>
        <v>2654</v>
      </c>
      <c r="AE184" s="27"/>
    </row>
    <row r="185" ht="15.75" customHeight="1">
      <c r="A185" s="11">
        <v>0.0</v>
      </c>
      <c r="B185" s="11">
        <v>0.0</v>
      </c>
      <c r="C185" s="11">
        <v>14000.7142674936</v>
      </c>
      <c r="D185" s="11">
        <v>14000.7142674936</v>
      </c>
      <c r="F185" s="3">
        <f t="shared" si="11"/>
        <v>0</v>
      </c>
      <c r="J185" s="11">
        <v>0.04</v>
      </c>
      <c r="K185" s="11">
        <v>0.048</v>
      </c>
      <c r="L185" s="11">
        <v>1063.66480514381</v>
      </c>
      <c r="M185" s="11">
        <v>1140.76391041115</v>
      </c>
      <c r="O185" s="3">
        <f t="shared" si="12"/>
        <v>77.09910527</v>
      </c>
      <c r="Q185" s="3"/>
      <c r="R185" s="3"/>
      <c r="S185" s="3"/>
      <c r="T185" s="3"/>
      <c r="U185" s="3"/>
      <c r="V185" s="3"/>
      <c r="W185" s="3"/>
      <c r="Y185" s="11">
        <v>0.034</v>
      </c>
      <c r="Z185" s="11">
        <v>0.0509999999999999</v>
      </c>
      <c r="AA185" s="11">
        <v>688.0</v>
      </c>
      <c r="AB185" s="11">
        <v>1030.0</v>
      </c>
      <c r="AC185" s="13">
        <f t="shared" si="13"/>
        <v>342</v>
      </c>
      <c r="AE185" s="27"/>
    </row>
    <row r="186" ht="15.75" customHeight="1">
      <c r="A186" s="11">
        <v>0.0</v>
      </c>
      <c r="B186" s="11">
        <v>0.0</v>
      </c>
      <c r="C186" s="11">
        <v>14000.7142674936</v>
      </c>
      <c r="D186" s="11">
        <v>14000.7142674936</v>
      </c>
      <c r="F186" s="3">
        <f t="shared" si="11"/>
        <v>0</v>
      </c>
      <c r="J186" s="11">
        <v>0.0</v>
      </c>
      <c r="K186" s="11">
        <v>0.0</v>
      </c>
      <c r="L186" s="11">
        <v>22238.5755303495</v>
      </c>
      <c r="M186" s="11">
        <v>22238.5755303495</v>
      </c>
      <c r="O186" s="3">
        <f t="shared" si="12"/>
        <v>0</v>
      </c>
      <c r="Q186" s="3"/>
      <c r="R186" s="3"/>
      <c r="S186" s="3"/>
      <c r="T186" s="3"/>
      <c r="U186" s="3"/>
      <c r="V186" s="3"/>
      <c r="W186" s="3"/>
      <c r="Y186" s="11">
        <v>0.0429999999999999</v>
      </c>
      <c r="Z186" s="11">
        <v>0.049</v>
      </c>
      <c r="AA186" s="11">
        <v>664.0</v>
      </c>
      <c r="AB186" s="11">
        <v>1520.0</v>
      </c>
      <c r="AC186" s="13">
        <f t="shared" si="13"/>
        <v>856</v>
      </c>
      <c r="AE186" s="27"/>
    </row>
    <row r="187" ht="15.75" customHeight="1">
      <c r="A187" s="11">
        <v>0.0369999999999999</v>
      </c>
      <c r="B187" s="11">
        <v>0.0509999999999999</v>
      </c>
      <c r="C187" s="11">
        <v>500.922241035852</v>
      </c>
      <c r="D187" s="11">
        <v>614.096222303208</v>
      </c>
      <c r="F187" s="3">
        <f t="shared" si="11"/>
        <v>113.1739813</v>
      </c>
      <c r="J187" s="11">
        <v>0.034</v>
      </c>
      <c r="K187" s="11">
        <v>0.0519999999999999</v>
      </c>
      <c r="L187" s="11">
        <v>1079.33799486676</v>
      </c>
      <c r="M187" s="11">
        <v>1963.85592588516</v>
      </c>
      <c r="O187" s="3">
        <f t="shared" si="12"/>
        <v>884.517931</v>
      </c>
      <c r="Q187" s="3"/>
      <c r="R187" s="3"/>
      <c r="S187" s="3"/>
      <c r="T187" s="3"/>
      <c r="U187" s="3"/>
      <c r="V187" s="3"/>
      <c r="W187" s="3"/>
      <c r="Y187" s="11">
        <v>0.0229999999999999</v>
      </c>
      <c r="Z187" s="11">
        <v>0.0459999999999999</v>
      </c>
      <c r="AA187" s="11">
        <v>768.0</v>
      </c>
      <c r="AB187" s="11">
        <v>1190.0</v>
      </c>
      <c r="AC187" s="13">
        <f t="shared" si="13"/>
        <v>422</v>
      </c>
      <c r="AE187" s="27"/>
    </row>
    <row r="188" ht="15.75" customHeight="1">
      <c r="A188" s="11">
        <v>0.0449999999999999</v>
      </c>
      <c r="B188" s="11">
        <v>0.058</v>
      </c>
      <c r="C188" s="11">
        <v>619.575593169753</v>
      </c>
      <c r="D188" s="11">
        <v>1153.16452991288</v>
      </c>
      <c r="F188" s="3">
        <f t="shared" si="11"/>
        <v>533.5889367</v>
      </c>
      <c r="J188" s="11">
        <v>0.028</v>
      </c>
      <c r="K188" s="11">
        <v>0.048</v>
      </c>
      <c r="L188" s="11">
        <v>914.680027596072</v>
      </c>
      <c r="M188" s="11">
        <v>3082.5099567531</v>
      </c>
      <c r="O188" s="3">
        <f t="shared" si="12"/>
        <v>2167.829929</v>
      </c>
      <c r="Q188" s="3"/>
      <c r="R188" s="3"/>
      <c r="S188" s="3"/>
      <c r="T188" s="3"/>
      <c r="U188" s="3"/>
      <c r="V188" s="3"/>
      <c r="W188" s="3"/>
      <c r="Y188" s="11">
        <v>0.012</v>
      </c>
      <c r="Z188" s="11">
        <v>0.048</v>
      </c>
      <c r="AA188" s="11">
        <v>644.0</v>
      </c>
      <c r="AB188" s="11">
        <v>1172.0</v>
      </c>
      <c r="AC188" s="13">
        <f t="shared" si="13"/>
        <v>528</v>
      </c>
      <c r="AE188" s="27"/>
    </row>
    <row r="189" ht="15.75" customHeight="1">
      <c r="A189" s="11">
        <v>0.05</v>
      </c>
      <c r="B189" s="11">
        <v>0.0529999999999999</v>
      </c>
      <c r="C189" s="11">
        <v>577.91339615491</v>
      </c>
      <c r="D189" s="11">
        <v>2086.4312038289</v>
      </c>
      <c r="F189" s="3">
        <f t="shared" si="11"/>
        <v>1508.517808</v>
      </c>
      <c r="J189" s="11">
        <v>0.0529999999999999</v>
      </c>
      <c r="K189" s="11">
        <v>0.047</v>
      </c>
      <c r="L189" s="11">
        <v>1471.5168394598</v>
      </c>
      <c r="M189" s="11">
        <v>3084.33728259666</v>
      </c>
      <c r="O189" s="3">
        <f t="shared" si="12"/>
        <v>1612.820443</v>
      </c>
      <c r="Q189" s="3"/>
      <c r="R189" s="3"/>
      <c r="S189" s="3"/>
      <c r="T189" s="3"/>
      <c r="U189" s="3"/>
      <c r="V189" s="3"/>
      <c r="W189" s="3"/>
      <c r="Y189" s="11">
        <v>0.0429999999999999</v>
      </c>
      <c r="Z189" s="11">
        <v>0.0509999999999999</v>
      </c>
      <c r="AA189" s="11">
        <v>1038.0</v>
      </c>
      <c r="AB189" s="11">
        <v>1370.0</v>
      </c>
      <c r="AC189" s="13">
        <f t="shared" si="13"/>
        <v>332</v>
      </c>
      <c r="AE189" s="27"/>
    </row>
    <row r="190" ht="15.75" customHeight="1">
      <c r="A190" s="11">
        <v>0.048</v>
      </c>
      <c r="B190" s="11">
        <v>0.056</v>
      </c>
      <c r="C190" s="11">
        <v>747.30442363316</v>
      </c>
      <c r="D190" s="11">
        <v>2160.84727115593</v>
      </c>
      <c r="F190" s="3">
        <f t="shared" si="11"/>
        <v>1413.542848</v>
      </c>
      <c r="J190" s="11">
        <v>0.0309999999999999</v>
      </c>
      <c r="K190" s="11">
        <v>0.049</v>
      </c>
      <c r="L190" s="11">
        <v>964.0527301153</v>
      </c>
      <c r="M190" s="11">
        <v>3278.97711207717</v>
      </c>
      <c r="O190" s="3">
        <f t="shared" si="12"/>
        <v>2314.924382</v>
      </c>
      <c r="Q190" s="3"/>
      <c r="R190" s="3"/>
      <c r="S190" s="3"/>
      <c r="T190" s="3"/>
      <c r="U190" s="3"/>
      <c r="V190" s="3"/>
      <c r="W190" s="3"/>
      <c r="Y190" s="11">
        <v>0.041</v>
      </c>
      <c r="Z190" s="11">
        <v>0.0459999999999999</v>
      </c>
      <c r="AA190" s="11">
        <v>940.0</v>
      </c>
      <c r="AB190" s="11">
        <v>2262.0</v>
      </c>
      <c r="AC190" s="13">
        <f t="shared" si="13"/>
        <v>1322</v>
      </c>
      <c r="AE190" s="27"/>
    </row>
    <row r="191" ht="15.75" customHeight="1">
      <c r="A191" s="11">
        <v>0.0439999999999999</v>
      </c>
      <c r="B191" s="11">
        <v>0.0529999999999999</v>
      </c>
      <c r="C191" s="11">
        <v>776.907455788704</v>
      </c>
      <c r="D191" s="11">
        <v>1313.80439609032</v>
      </c>
      <c r="F191" s="3">
        <f t="shared" si="11"/>
        <v>536.8969403</v>
      </c>
      <c r="J191" s="11">
        <v>0.0</v>
      </c>
      <c r="K191" s="11">
        <v>0.0</v>
      </c>
      <c r="L191" s="11">
        <v>20398.0042238521</v>
      </c>
      <c r="M191" s="11">
        <v>20398.0042238521</v>
      </c>
      <c r="O191" s="3">
        <f t="shared" si="12"/>
        <v>0</v>
      </c>
      <c r="Q191" s="3"/>
      <c r="R191" s="3"/>
      <c r="S191" s="3"/>
      <c r="T191" s="3"/>
      <c r="U191" s="3"/>
      <c r="V191" s="3"/>
      <c r="W191" s="3"/>
      <c r="Y191" s="11">
        <v>0.035</v>
      </c>
      <c r="Z191" s="11">
        <v>0.049</v>
      </c>
      <c r="AA191" s="11">
        <v>694.0</v>
      </c>
      <c r="AB191" s="11">
        <v>824.0</v>
      </c>
      <c r="AC191" s="13">
        <f t="shared" si="13"/>
        <v>130</v>
      </c>
      <c r="AE191" s="27"/>
    </row>
    <row r="192" ht="15.75" customHeight="1">
      <c r="A192" s="11">
        <v>0.0</v>
      </c>
      <c r="B192" s="11">
        <v>0.0</v>
      </c>
      <c r="C192" s="11">
        <v>14000.7142674936</v>
      </c>
      <c r="D192" s="11">
        <v>14000.7142674936</v>
      </c>
      <c r="F192" s="3">
        <f t="shared" si="11"/>
        <v>0</v>
      </c>
      <c r="J192" s="11">
        <v>0.049</v>
      </c>
      <c r="K192" s="11">
        <v>0.05</v>
      </c>
      <c r="L192" s="11">
        <v>1629.6287334905</v>
      </c>
      <c r="M192" s="11">
        <v>6485.1979145836</v>
      </c>
      <c r="O192" s="3">
        <f t="shared" si="12"/>
        <v>4855.569181</v>
      </c>
      <c r="Q192" s="3"/>
      <c r="R192" s="3"/>
      <c r="S192" s="3"/>
      <c r="T192" s="3"/>
      <c r="U192" s="3"/>
      <c r="V192" s="3"/>
      <c r="W192" s="3"/>
      <c r="Y192" s="11">
        <v>0.004</v>
      </c>
      <c r="Z192" s="11">
        <v>0.0439999999999999</v>
      </c>
      <c r="AA192" s="11">
        <v>500.0</v>
      </c>
      <c r="AB192" s="11">
        <v>1712.0</v>
      </c>
      <c r="AC192" s="13">
        <f t="shared" si="13"/>
        <v>1212</v>
      </c>
      <c r="AE192" s="27"/>
    </row>
    <row r="193" ht="15.75" customHeight="1">
      <c r="A193" s="11">
        <v>0.056</v>
      </c>
      <c r="B193" s="11">
        <v>0.055</v>
      </c>
      <c r="C193" s="11">
        <v>14000.7142674936</v>
      </c>
      <c r="D193" s="11">
        <v>14000.7142674936</v>
      </c>
      <c r="F193" s="3">
        <f t="shared" si="11"/>
        <v>0</v>
      </c>
      <c r="J193" s="11">
        <v>0.0</v>
      </c>
      <c r="K193" s="11">
        <v>0.0</v>
      </c>
      <c r="L193" s="11">
        <v>21159.746220373</v>
      </c>
      <c r="M193" s="11">
        <v>21159.746220373</v>
      </c>
      <c r="O193" s="3">
        <f t="shared" si="12"/>
        <v>0</v>
      </c>
      <c r="Q193" s="3"/>
      <c r="R193" s="3"/>
      <c r="S193" s="3"/>
      <c r="T193" s="3"/>
      <c r="U193" s="3"/>
      <c r="V193" s="3"/>
      <c r="W193" s="3"/>
      <c r="Y193" s="11">
        <v>0.0</v>
      </c>
      <c r="Z193" s="11">
        <v>0.0</v>
      </c>
      <c r="AA193" s="11">
        <v>19800.0</v>
      </c>
      <c r="AB193" s="11">
        <v>19800.0</v>
      </c>
      <c r="AC193" s="13">
        <f t="shared" si="13"/>
        <v>0</v>
      </c>
      <c r="AE193" s="27"/>
    </row>
    <row r="194" ht="15.75" customHeight="1">
      <c r="A194" s="11">
        <v>0.032</v>
      </c>
      <c r="B194" s="11">
        <v>0.0519999999999999</v>
      </c>
      <c r="C194" s="11">
        <v>501.592915284781</v>
      </c>
      <c r="D194" s="11">
        <v>917.78821585491</v>
      </c>
      <c r="F194" s="3">
        <f t="shared" si="11"/>
        <v>416.1953006</v>
      </c>
      <c r="J194" s="11">
        <v>0.0359999999999999</v>
      </c>
      <c r="K194" s="11">
        <v>0.0519999999999999</v>
      </c>
      <c r="L194" s="11">
        <v>1242.99576612758</v>
      </c>
      <c r="M194" s="11">
        <v>2770.24622176466</v>
      </c>
      <c r="O194" s="3">
        <f t="shared" si="12"/>
        <v>1527.250456</v>
      </c>
      <c r="Q194" s="3"/>
      <c r="R194" s="3"/>
      <c r="S194" s="3"/>
      <c r="T194" s="3"/>
      <c r="U194" s="3"/>
      <c r="V194" s="3"/>
      <c r="W194" s="3"/>
      <c r="Y194" s="11">
        <v>0.04</v>
      </c>
      <c r="Z194" s="11">
        <v>0.047</v>
      </c>
      <c r="AA194" s="11">
        <v>914.0</v>
      </c>
      <c r="AB194" s="11">
        <v>1896.0</v>
      </c>
      <c r="AC194" s="13">
        <f t="shared" si="13"/>
        <v>982</v>
      </c>
      <c r="AE194" s="27"/>
    </row>
    <row r="195" ht="15.75" customHeight="1">
      <c r="A195" s="11">
        <v>0.0539999999999999</v>
      </c>
      <c r="B195" s="11">
        <v>0.047</v>
      </c>
      <c r="C195" s="11">
        <v>591.223361621842</v>
      </c>
      <c r="D195" s="11">
        <v>786.05019697446</v>
      </c>
      <c r="F195" s="3">
        <f t="shared" si="11"/>
        <v>194.8268354</v>
      </c>
      <c r="J195" s="11">
        <v>0.014</v>
      </c>
      <c r="K195" s="11">
        <v>0.049</v>
      </c>
      <c r="L195" s="11">
        <v>1024.71597313816</v>
      </c>
      <c r="M195" s="11">
        <v>2090.68546376291</v>
      </c>
      <c r="O195" s="3">
        <f t="shared" si="12"/>
        <v>1065.969491</v>
      </c>
      <c r="Q195" s="3"/>
      <c r="R195" s="3"/>
      <c r="S195" s="3"/>
      <c r="T195" s="3"/>
      <c r="U195" s="3"/>
      <c r="V195" s="3"/>
      <c r="W195" s="3"/>
      <c r="Y195" s="11">
        <v>0.042</v>
      </c>
      <c r="Z195" s="11">
        <v>0.048</v>
      </c>
      <c r="AA195" s="11">
        <v>770.0</v>
      </c>
      <c r="AB195" s="11">
        <v>1960.0</v>
      </c>
      <c r="AC195" s="13">
        <f t="shared" si="13"/>
        <v>1190</v>
      </c>
      <c r="AE195" s="27"/>
    </row>
    <row r="196" ht="15.75" customHeight="1">
      <c r="A196" s="11">
        <v>0.042</v>
      </c>
      <c r="B196" s="11">
        <v>0.0509999999999999</v>
      </c>
      <c r="C196" s="11">
        <v>695.393773446419</v>
      </c>
      <c r="D196" s="11">
        <v>730.448995300368</v>
      </c>
      <c r="F196" s="3">
        <f t="shared" si="11"/>
        <v>35.05522185</v>
      </c>
      <c r="J196" s="11">
        <v>0.0439999999999999</v>
      </c>
      <c r="K196" s="11">
        <v>0.048</v>
      </c>
      <c r="L196" s="11">
        <v>1615.62782016752</v>
      </c>
      <c r="M196" s="11">
        <v>3317.87390695406</v>
      </c>
      <c r="O196" s="3">
        <f t="shared" si="12"/>
        <v>1702.246087</v>
      </c>
      <c r="Q196" s="3"/>
      <c r="R196" s="3"/>
      <c r="S196" s="3"/>
      <c r="T196" s="3"/>
      <c r="U196" s="3"/>
      <c r="V196" s="3"/>
      <c r="W196" s="3"/>
      <c r="Y196" s="11">
        <v>0.032</v>
      </c>
      <c r="Z196" s="11">
        <v>0.0439999999999999</v>
      </c>
      <c r="AA196" s="11">
        <v>618.0</v>
      </c>
      <c r="AB196" s="11">
        <v>1830.0</v>
      </c>
      <c r="AC196" s="13">
        <f t="shared" si="13"/>
        <v>1212</v>
      </c>
      <c r="AE196" s="27"/>
    </row>
    <row r="197" ht="15.75" customHeight="1">
      <c r="A197" s="11">
        <v>0.049</v>
      </c>
      <c r="B197" s="11">
        <v>0.05</v>
      </c>
      <c r="C197" s="11">
        <v>14000.7142674936</v>
      </c>
      <c r="D197" s="11">
        <v>14000.7142674936</v>
      </c>
      <c r="F197" s="3">
        <f t="shared" si="11"/>
        <v>0</v>
      </c>
      <c r="J197" s="11">
        <v>0.017</v>
      </c>
      <c r="K197" s="11">
        <v>0.049</v>
      </c>
      <c r="L197" s="11">
        <v>831.895256435957</v>
      </c>
      <c r="M197" s="11">
        <v>831.895256435957</v>
      </c>
      <c r="O197" s="3">
        <f t="shared" si="12"/>
        <v>0</v>
      </c>
      <c r="Q197" s="3"/>
      <c r="R197" s="3"/>
      <c r="S197" s="3"/>
      <c r="T197" s="3"/>
      <c r="U197" s="3"/>
      <c r="V197" s="3"/>
      <c r="W197" s="3"/>
      <c r="Y197" s="11">
        <v>0.029</v>
      </c>
      <c r="Z197" s="11">
        <v>0.0459999999999999</v>
      </c>
      <c r="AA197" s="11">
        <v>682.0</v>
      </c>
      <c r="AB197" s="11">
        <v>1072.0</v>
      </c>
      <c r="AC197" s="13">
        <f t="shared" si="13"/>
        <v>390</v>
      </c>
      <c r="AE197" s="27"/>
    </row>
    <row r="198" ht="15.75" customHeight="1">
      <c r="A198" s="11">
        <v>0.048</v>
      </c>
      <c r="B198" s="11">
        <v>0.0519999999999999</v>
      </c>
      <c r="C198" s="11">
        <v>14000.7142674936</v>
      </c>
      <c r="D198" s="11">
        <v>14000.7142674936</v>
      </c>
      <c r="F198" s="3">
        <f t="shared" si="11"/>
        <v>0</v>
      </c>
      <c r="J198" s="11">
        <v>0.014</v>
      </c>
      <c r="K198" s="11">
        <v>0.047</v>
      </c>
      <c r="L198" s="11">
        <v>977.986831731563</v>
      </c>
      <c r="M198" s="11">
        <v>1933.79706863749</v>
      </c>
      <c r="O198" s="3">
        <f t="shared" si="12"/>
        <v>955.8102369</v>
      </c>
      <c r="Q198" s="3"/>
      <c r="R198" s="3"/>
      <c r="S198" s="3"/>
      <c r="T198" s="3"/>
      <c r="U198" s="3"/>
      <c r="V198" s="3"/>
      <c r="W198" s="3"/>
      <c r="Y198" s="11">
        <v>0.0369999999999999</v>
      </c>
      <c r="Z198" s="11">
        <v>0.048</v>
      </c>
      <c r="AA198" s="11">
        <v>668.0</v>
      </c>
      <c r="AB198" s="11">
        <v>3084.0</v>
      </c>
      <c r="AC198" s="13">
        <f t="shared" si="13"/>
        <v>2416</v>
      </c>
      <c r="AE198" s="27"/>
    </row>
    <row r="199" ht="15.75" customHeight="1">
      <c r="A199" s="11">
        <v>0.047</v>
      </c>
      <c r="B199" s="11">
        <v>0.0539999999999999</v>
      </c>
      <c r="C199" s="11">
        <v>14000.7142674936</v>
      </c>
      <c r="D199" s="11">
        <v>14000.7142674936</v>
      </c>
      <c r="F199" s="3">
        <f t="shared" si="11"/>
        <v>0</v>
      </c>
      <c r="J199" s="11">
        <v>0.048</v>
      </c>
      <c r="K199" s="11">
        <v>0.048</v>
      </c>
      <c r="L199" s="11">
        <v>17744.4198249142</v>
      </c>
      <c r="M199" s="11">
        <v>17744.4198249142</v>
      </c>
      <c r="O199" s="3">
        <f t="shared" si="12"/>
        <v>0</v>
      </c>
      <c r="Q199" s="3"/>
      <c r="R199" s="3"/>
      <c r="S199" s="3"/>
      <c r="T199" s="3"/>
      <c r="U199" s="3"/>
      <c r="V199" s="3"/>
      <c r="W199" s="3"/>
      <c r="Y199" s="11">
        <v>0.0</v>
      </c>
      <c r="Z199" s="11">
        <v>0.0</v>
      </c>
      <c r="AA199" s="11">
        <v>19800.0</v>
      </c>
      <c r="AB199" s="11">
        <v>19800.0</v>
      </c>
      <c r="AC199" s="13">
        <f t="shared" si="13"/>
        <v>0</v>
      </c>
      <c r="AE199" s="27"/>
    </row>
    <row r="200" ht="15.75" customHeight="1">
      <c r="A200" s="11">
        <v>0.048</v>
      </c>
      <c r="B200" s="11">
        <v>0.0519999999999999</v>
      </c>
      <c r="C200" s="11">
        <v>14000.7142674936</v>
      </c>
      <c r="D200" s="11">
        <v>14000.7142674936</v>
      </c>
      <c r="F200" s="3">
        <f t="shared" si="11"/>
        <v>0</v>
      </c>
      <c r="J200" s="11">
        <v>0.049</v>
      </c>
      <c r="K200" s="11">
        <v>0.048</v>
      </c>
      <c r="L200" s="11">
        <v>1377.16661098417</v>
      </c>
      <c r="M200" s="11">
        <v>4259.39500549443</v>
      </c>
      <c r="O200" s="3">
        <f t="shared" si="12"/>
        <v>2882.228395</v>
      </c>
      <c r="Q200" s="3"/>
      <c r="R200" s="3"/>
      <c r="S200" s="3"/>
      <c r="T200" s="3"/>
      <c r="U200" s="3"/>
      <c r="V200" s="3"/>
      <c r="W200" s="3"/>
      <c r="Y200" s="11">
        <v>0.041</v>
      </c>
      <c r="Z200" s="11">
        <v>0.047</v>
      </c>
      <c r="AA200" s="11">
        <v>694.0</v>
      </c>
      <c r="AB200" s="11">
        <v>1052.0</v>
      </c>
      <c r="AC200" s="13">
        <f t="shared" si="13"/>
        <v>358</v>
      </c>
      <c r="AE200" s="27"/>
    </row>
    <row r="201" ht="15.75" customHeight="1">
      <c r="A201" s="11">
        <v>0.042</v>
      </c>
      <c r="B201" s="11">
        <v>0.049</v>
      </c>
      <c r="C201" s="11">
        <v>668.914315779144</v>
      </c>
      <c r="D201" s="11">
        <v>764.160736026795</v>
      </c>
      <c r="F201" s="3">
        <f t="shared" si="11"/>
        <v>95.24642025</v>
      </c>
      <c r="J201" s="11">
        <v>0.047</v>
      </c>
      <c r="K201" s="11">
        <v>0.049</v>
      </c>
      <c r="L201" s="11">
        <v>19336.8756493717</v>
      </c>
      <c r="M201" s="11">
        <v>19336.8756493717</v>
      </c>
      <c r="O201" s="3">
        <f t="shared" si="12"/>
        <v>0</v>
      </c>
      <c r="Q201" s="3"/>
      <c r="R201" s="3"/>
      <c r="S201" s="3"/>
      <c r="T201" s="3"/>
      <c r="U201" s="3"/>
      <c r="V201" s="3"/>
      <c r="W201" s="3"/>
      <c r="Y201" s="11">
        <v>0.0</v>
      </c>
      <c r="Z201" s="11">
        <v>0.0</v>
      </c>
      <c r="AA201" s="11">
        <v>19800.0</v>
      </c>
      <c r="AB201" s="11">
        <v>19800.0</v>
      </c>
      <c r="AC201" s="13">
        <f t="shared" si="13"/>
        <v>0</v>
      </c>
      <c r="AE201" s="27"/>
    </row>
    <row r="202" ht="15.75" customHeight="1">
      <c r="A202" s="11">
        <v>0.0</v>
      </c>
      <c r="B202" s="11">
        <v>0.0</v>
      </c>
      <c r="C202" s="11">
        <v>14000.7142674936</v>
      </c>
      <c r="D202" s="11">
        <v>14000.7142674936</v>
      </c>
      <c r="F202" s="3">
        <f t="shared" si="11"/>
        <v>0</v>
      </c>
      <c r="J202" s="11">
        <v>0.00899999999999999</v>
      </c>
      <c r="K202" s="11">
        <v>0.05</v>
      </c>
      <c r="L202" s="11">
        <v>785.426498401638</v>
      </c>
      <c r="M202" s="11">
        <v>785.426498401638</v>
      </c>
      <c r="O202" s="3">
        <f t="shared" si="12"/>
        <v>0</v>
      </c>
      <c r="Q202" s="3"/>
      <c r="R202" s="3"/>
      <c r="S202" s="3"/>
      <c r="T202" s="3"/>
      <c r="U202" s="3"/>
      <c r="V202" s="3"/>
      <c r="W202" s="3"/>
      <c r="Y202" s="11">
        <v>0.0</v>
      </c>
      <c r="Z202" s="11">
        <v>0.0</v>
      </c>
      <c r="AA202" s="11">
        <v>19800.0</v>
      </c>
      <c r="AB202" s="11">
        <v>19800.0</v>
      </c>
      <c r="AC202" s="13">
        <f t="shared" si="13"/>
        <v>0</v>
      </c>
      <c r="AE202" s="27"/>
    </row>
    <row r="203" ht="15.75" customHeight="1">
      <c r="A203" s="11">
        <v>0.041</v>
      </c>
      <c r="B203" s="11">
        <v>0.048</v>
      </c>
      <c r="C203" s="11">
        <v>648.512729108136</v>
      </c>
      <c r="D203" s="11">
        <v>1018.32946084244</v>
      </c>
      <c r="F203" s="3">
        <f t="shared" si="11"/>
        <v>369.8167317</v>
      </c>
      <c r="J203" s="11">
        <v>0.0129999999999999</v>
      </c>
      <c r="K203" s="11">
        <v>0.0459999999999999</v>
      </c>
      <c r="L203" s="11">
        <v>1376.20222249409</v>
      </c>
      <c r="M203" s="11">
        <v>1376.20222249409</v>
      </c>
      <c r="O203" s="3">
        <f t="shared" si="12"/>
        <v>0</v>
      </c>
      <c r="Q203" s="3"/>
      <c r="R203" s="3"/>
      <c r="S203" s="3"/>
      <c r="T203" s="3"/>
      <c r="U203" s="3"/>
      <c r="V203" s="3"/>
      <c r="W203" s="3"/>
      <c r="Y203" s="11">
        <v>0.0449999999999999</v>
      </c>
      <c r="Z203" s="11">
        <v>0.0449999999999999</v>
      </c>
      <c r="AA203" s="11">
        <v>1134.0</v>
      </c>
      <c r="AB203" s="11">
        <v>5196.0</v>
      </c>
      <c r="AC203" s="13">
        <f t="shared" si="13"/>
        <v>4062</v>
      </c>
      <c r="AE203" s="27"/>
    </row>
    <row r="204" ht="15.75" customHeight="1">
      <c r="A204" s="11">
        <v>0.0459999999999999</v>
      </c>
      <c r="B204" s="11">
        <v>0.0509999999999999</v>
      </c>
      <c r="C204" s="11">
        <v>665.828547103658</v>
      </c>
      <c r="D204" s="11">
        <v>936.085188256863</v>
      </c>
      <c r="F204" s="3">
        <f t="shared" si="11"/>
        <v>270.2566412</v>
      </c>
      <c r="J204" s="11">
        <v>0.0</v>
      </c>
      <c r="K204" s="11">
        <v>0.0</v>
      </c>
      <c r="L204" s="11">
        <v>20307.3642507084</v>
      </c>
      <c r="M204" s="11">
        <v>20307.3642507084</v>
      </c>
      <c r="O204" s="3">
        <f t="shared" si="12"/>
        <v>0</v>
      </c>
      <c r="Q204" s="3"/>
      <c r="R204" s="3"/>
      <c r="S204" s="3"/>
      <c r="T204" s="3"/>
      <c r="U204" s="3"/>
      <c r="V204" s="3"/>
      <c r="W204" s="3"/>
      <c r="Y204" s="11">
        <v>0.0429999999999999</v>
      </c>
      <c r="Z204" s="11">
        <v>0.049</v>
      </c>
      <c r="AA204" s="11">
        <v>842.0</v>
      </c>
      <c r="AB204" s="11">
        <v>2060.0</v>
      </c>
      <c r="AC204" s="13">
        <f t="shared" si="13"/>
        <v>1218</v>
      </c>
      <c r="AE204" s="27"/>
    </row>
    <row r="205" ht="15.75" customHeight="1">
      <c r="A205" s="11">
        <v>0.01</v>
      </c>
      <c r="B205" s="11">
        <v>0.048</v>
      </c>
      <c r="C205" s="11">
        <v>444.763373701281</v>
      </c>
      <c r="D205" s="11">
        <v>846.411235930333</v>
      </c>
      <c r="F205" s="3">
        <f t="shared" si="11"/>
        <v>401.6478622</v>
      </c>
      <c r="J205" s="11">
        <v>0.0299999999999999</v>
      </c>
      <c r="K205" s="11">
        <v>0.049</v>
      </c>
      <c r="L205" s="11">
        <v>1144.13654887457</v>
      </c>
      <c r="M205" s="11">
        <v>2360.88221929755</v>
      </c>
      <c r="O205" s="3">
        <f t="shared" si="12"/>
        <v>1216.74567</v>
      </c>
      <c r="Q205" s="3"/>
      <c r="R205" s="3"/>
      <c r="S205" s="3"/>
      <c r="T205" s="3"/>
      <c r="U205" s="3"/>
      <c r="V205" s="3"/>
      <c r="W205" s="3"/>
      <c r="Y205" s="11">
        <v>0.0</v>
      </c>
      <c r="Z205" s="11">
        <v>0.0</v>
      </c>
      <c r="AA205" s="11">
        <v>19800.0</v>
      </c>
      <c r="AB205" s="11">
        <v>19800.0</v>
      </c>
      <c r="AC205" s="13">
        <f t="shared" si="13"/>
        <v>0</v>
      </c>
      <c r="AE205" s="27"/>
    </row>
    <row r="206" ht="15.75" customHeight="1">
      <c r="A206" s="11">
        <v>0.012</v>
      </c>
      <c r="B206" s="11">
        <v>0.0519999999999999</v>
      </c>
      <c r="C206" s="11">
        <v>481.811705789444</v>
      </c>
      <c r="D206" s="11">
        <v>481.811705789444</v>
      </c>
      <c r="F206" s="3">
        <f t="shared" si="11"/>
        <v>0</v>
      </c>
      <c r="J206" s="11">
        <v>0.0</v>
      </c>
      <c r="K206" s="11">
        <v>0.0</v>
      </c>
      <c r="L206" s="11">
        <v>23315.8789148522</v>
      </c>
      <c r="M206" s="11">
        <v>23315.8789148522</v>
      </c>
      <c r="O206" s="3">
        <f t="shared" si="12"/>
        <v>0</v>
      </c>
      <c r="Q206" s="3"/>
      <c r="R206" s="3"/>
      <c r="S206" s="3"/>
      <c r="T206" s="3"/>
      <c r="U206" s="3"/>
      <c r="V206" s="3"/>
      <c r="W206" s="3"/>
      <c r="Y206" s="11">
        <v>0.0</v>
      </c>
      <c r="Z206" s="11">
        <v>0.0</v>
      </c>
      <c r="AA206" s="11">
        <v>19800.0</v>
      </c>
      <c r="AB206" s="11">
        <v>19800.0</v>
      </c>
      <c r="AC206" s="13">
        <f t="shared" si="13"/>
        <v>0</v>
      </c>
      <c r="AE206" s="27"/>
    </row>
    <row r="207" ht="15.75" customHeight="1">
      <c r="A207" s="11">
        <v>0.05</v>
      </c>
      <c r="B207" s="11">
        <v>0.0539999999999999</v>
      </c>
      <c r="C207" s="11">
        <v>511.219884117371</v>
      </c>
      <c r="D207" s="11">
        <v>1334.82867963832</v>
      </c>
      <c r="F207" s="3">
        <f t="shared" si="11"/>
        <v>823.6087955</v>
      </c>
      <c r="J207" s="11">
        <v>0.0439999999999999</v>
      </c>
      <c r="K207" s="11">
        <v>0.0509999999999999</v>
      </c>
      <c r="L207" s="11">
        <v>983.87707649796</v>
      </c>
      <c r="M207" s="11">
        <v>1403.46707118245</v>
      </c>
      <c r="O207" s="3">
        <f t="shared" si="12"/>
        <v>419.5899947</v>
      </c>
      <c r="Q207" s="3"/>
      <c r="R207" s="3"/>
      <c r="S207" s="3"/>
      <c r="T207" s="3"/>
      <c r="U207" s="3"/>
      <c r="V207" s="3"/>
      <c r="W207" s="3"/>
      <c r="Y207" s="11">
        <v>0.02</v>
      </c>
      <c r="Z207" s="11">
        <v>0.048</v>
      </c>
      <c r="AA207" s="11">
        <v>506.0</v>
      </c>
      <c r="AB207" s="11">
        <v>1086.0</v>
      </c>
      <c r="AC207" s="13">
        <f t="shared" si="13"/>
        <v>580</v>
      </c>
      <c r="AE207" s="27"/>
    </row>
    <row r="208" ht="15.75" customHeight="1">
      <c r="A208" s="11">
        <v>0.0429999999999999</v>
      </c>
      <c r="B208" s="11">
        <v>0.05</v>
      </c>
      <c r="C208" s="11">
        <v>543.021355112557</v>
      </c>
      <c r="D208" s="11">
        <v>847.931571485889</v>
      </c>
      <c r="F208" s="3">
        <f t="shared" si="11"/>
        <v>304.9102164</v>
      </c>
      <c r="J208" s="11">
        <v>0.0429999999999999</v>
      </c>
      <c r="K208" s="11">
        <v>0.049</v>
      </c>
      <c r="L208" s="11">
        <v>1596.78437021351</v>
      </c>
      <c r="M208" s="11">
        <v>2914.37234368707</v>
      </c>
      <c r="O208" s="3">
        <f t="shared" si="12"/>
        <v>1317.587973</v>
      </c>
      <c r="Q208" s="3"/>
      <c r="R208" s="3"/>
      <c r="S208" s="3"/>
      <c r="T208" s="3"/>
      <c r="U208" s="3"/>
      <c r="V208" s="3"/>
      <c r="W208" s="3"/>
      <c r="Y208" s="11">
        <v>0.0449999999999999</v>
      </c>
      <c r="Z208" s="11">
        <v>0.048</v>
      </c>
      <c r="AA208" s="11">
        <v>770.0</v>
      </c>
      <c r="AB208" s="11">
        <v>1108.0</v>
      </c>
      <c r="AC208" s="13">
        <f t="shared" si="13"/>
        <v>338</v>
      </c>
      <c r="AE208" s="27"/>
    </row>
    <row r="209" ht="15.75" customHeight="1">
      <c r="A209" s="11">
        <v>0.0299999999999999</v>
      </c>
      <c r="B209" s="11">
        <v>0.049</v>
      </c>
      <c r="C209" s="11">
        <v>511.924529523408</v>
      </c>
      <c r="D209" s="11">
        <v>1526.38908057666</v>
      </c>
      <c r="F209" s="3">
        <f t="shared" si="11"/>
        <v>1014.464551</v>
      </c>
      <c r="J209" s="11">
        <v>0.0</v>
      </c>
      <c r="K209" s="11">
        <v>0.0</v>
      </c>
      <c r="L209" s="11">
        <v>21420.9846614875</v>
      </c>
      <c r="M209" s="11">
        <v>21420.9846614875</v>
      </c>
      <c r="O209" s="3">
        <f t="shared" si="12"/>
        <v>0</v>
      </c>
      <c r="Q209" s="3"/>
      <c r="R209" s="3"/>
      <c r="S209" s="3"/>
      <c r="T209" s="3"/>
      <c r="U209" s="3"/>
      <c r="V209" s="3"/>
      <c r="W209" s="3"/>
      <c r="Y209" s="11">
        <v>0.01</v>
      </c>
      <c r="Z209" s="11">
        <v>0.0459999999999999</v>
      </c>
      <c r="AA209" s="11">
        <v>658.0</v>
      </c>
      <c r="AB209" s="11">
        <v>1414.0</v>
      </c>
      <c r="AC209" s="13">
        <f t="shared" si="13"/>
        <v>756</v>
      </c>
      <c r="AE209" s="27"/>
    </row>
    <row r="210" ht="15.75" customHeight="1">
      <c r="A210" s="11">
        <v>0.0379999999999999</v>
      </c>
      <c r="B210" s="11">
        <v>0.05</v>
      </c>
      <c r="C210" s="11">
        <v>523.193315257666</v>
      </c>
      <c r="D210" s="11">
        <v>669.171478730219</v>
      </c>
      <c r="F210" s="3">
        <f t="shared" si="11"/>
        <v>145.9781635</v>
      </c>
      <c r="J210" s="11">
        <v>0.0439999999999999</v>
      </c>
      <c r="K210" s="11">
        <v>0.047</v>
      </c>
      <c r="L210" s="11">
        <v>1277.67644040645</v>
      </c>
      <c r="M210" s="11">
        <v>3443.77801891529</v>
      </c>
      <c r="O210" s="3">
        <f t="shared" si="12"/>
        <v>2166.101579</v>
      </c>
      <c r="Q210" s="3"/>
      <c r="R210" s="3"/>
      <c r="S210" s="3"/>
      <c r="T210" s="3"/>
      <c r="U210" s="3"/>
      <c r="V210" s="3"/>
      <c r="W210" s="3"/>
      <c r="Y210" s="11">
        <v>0.028</v>
      </c>
      <c r="Z210" s="11">
        <v>0.047</v>
      </c>
      <c r="AA210" s="11">
        <v>674.0</v>
      </c>
      <c r="AB210" s="11">
        <v>1926.0</v>
      </c>
      <c r="AC210" s="13">
        <f t="shared" si="13"/>
        <v>1252</v>
      </c>
      <c r="AE210" s="27"/>
    </row>
    <row r="211" ht="15.75" customHeight="1">
      <c r="A211" s="11">
        <v>0.01</v>
      </c>
      <c r="B211" s="11">
        <v>0.049</v>
      </c>
      <c r="C211" s="11">
        <v>555.304456021716</v>
      </c>
      <c r="D211" s="11">
        <v>840.060662674822</v>
      </c>
      <c r="F211" s="3">
        <f t="shared" si="11"/>
        <v>284.7562067</v>
      </c>
      <c r="J211" s="11">
        <v>0.0429999999999999</v>
      </c>
      <c r="K211" s="11">
        <v>0.049</v>
      </c>
      <c r="L211" s="11">
        <v>1096.4353979425</v>
      </c>
      <c r="M211" s="11">
        <v>3762.49164063655</v>
      </c>
      <c r="O211" s="3">
        <f t="shared" si="12"/>
        <v>2666.056243</v>
      </c>
      <c r="Q211" s="3"/>
      <c r="R211" s="3"/>
      <c r="S211" s="3"/>
      <c r="T211" s="3"/>
      <c r="U211" s="3"/>
      <c r="V211" s="3"/>
      <c r="W211" s="3"/>
      <c r="Y211" s="11">
        <v>0.0</v>
      </c>
      <c r="Z211" s="11">
        <v>0.0</v>
      </c>
      <c r="AA211" s="11">
        <v>19800.0</v>
      </c>
      <c r="AB211" s="11">
        <v>19800.0</v>
      </c>
      <c r="AC211" s="13">
        <f t="shared" si="13"/>
        <v>0</v>
      </c>
      <c r="AE211" s="27"/>
    </row>
    <row r="212" ht="15.75" customHeight="1">
      <c r="A212" s="11">
        <v>0.0</v>
      </c>
      <c r="B212" s="11">
        <v>0.0</v>
      </c>
      <c r="C212" s="11">
        <v>14000.7142674936</v>
      </c>
      <c r="D212" s="11">
        <v>14000.7142674936</v>
      </c>
      <c r="F212" s="3">
        <f t="shared" si="11"/>
        <v>0</v>
      </c>
      <c r="J212" s="11">
        <v>0.0</v>
      </c>
      <c r="K212" s="11">
        <v>0.0</v>
      </c>
      <c r="L212" s="11">
        <v>21879.6778589118</v>
      </c>
      <c r="M212" s="11">
        <v>21879.6778589118</v>
      </c>
      <c r="O212" s="3">
        <f t="shared" si="12"/>
        <v>0</v>
      </c>
      <c r="Q212" s="3"/>
      <c r="R212" s="3"/>
      <c r="S212" s="3"/>
      <c r="T212" s="3"/>
      <c r="U212" s="3"/>
      <c r="V212" s="3"/>
      <c r="W212" s="3"/>
      <c r="Y212" s="11">
        <v>0.021</v>
      </c>
      <c r="Z212" s="11">
        <v>0.0449999999999999</v>
      </c>
      <c r="AA212" s="11">
        <v>684.0</v>
      </c>
      <c r="AB212" s="11">
        <v>2130.0</v>
      </c>
      <c r="AC212" s="13">
        <f t="shared" si="13"/>
        <v>1446</v>
      </c>
      <c r="AE212" s="27"/>
    </row>
    <row r="213" ht="15.75" customHeight="1">
      <c r="A213" s="11">
        <v>0.0</v>
      </c>
      <c r="B213" s="11">
        <v>0.001</v>
      </c>
      <c r="C213" s="11">
        <v>14000.7142674936</v>
      </c>
      <c r="D213" s="11">
        <v>14000.7142674936</v>
      </c>
      <c r="F213" s="3">
        <f t="shared" si="11"/>
        <v>0</v>
      </c>
      <c r="J213" s="11">
        <v>0.049</v>
      </c>
      <c r="K213" s="11">
        <v>0.047</v>
      </c>
      <c r="L213" s="11">
        <v>16284.1091464877</v>
      </c>
      <c r="M213" s="11">
        <v>16284.1091464877</v>
      </c>
      <c r="O213" s="3">
        <f t="shared" si="12"/>
        <v>0</v>
      </c>
      <c r="Q213" s="3"/>
      <c r="R213" s="3"/>
      <c r="S213" s="3"/>
      <c r="T213" s="3"/>
      <c r="U213" s="3"/>
      <c r="V213" s="3"/>
      <c r="W213" s="3"/>
      <c r="Y213" s="11">
        <v>0.048</v>
      </c>
      <c r="Z213" s="11">
        <v>0.047</v>
      </c>
      <c r="AA213" s="11">
        <v>19800.0</v>
      </c>
      <c r="AB213" s="11">
        <v>19800.0</v>
      </c>
      <c r="AC213" s="13">
        <f t="shared" si="13"/>
        <v>0</v>
      </c>
      <c r="AE213" s="27"/>
    </row>
    <row r="214" ht="15.75" customHeight="1">
      <c r="A214" s="11">
        <v>0.05</v>
      </c>
      <c r="B214" s="11">
        <v>0.0509999999999999</v>
      </c>
      <c r="C214" s="11">
        <v>14000.7142674936</v>
      </c>
      <c r="D214" s="11">
        <v>14000.7142674936</v>
      </c>
      <c r="F214" s="3">
        <f t="shared" si="11"/>
        <v>0</v>
      </c>
      <c r="J214" s="11">
        <v>0.0189999999999999</v>
      </c>
      <c r="K214" s="11">
        <v>0.048</v>
      </c>
      <c r="L214" s="11">
        <v>680.494111602469</v>
      </c>
      <c r="M214" s="11">
        <v>1356.62789360008</v>
      </c>
      <c r="O214" s="3">
        <f t="shared" si="12"/>
        <v>676.133782</v>
      </c>
      <c r="Q214" s="3"/>
      <c r="R214" s="3"/>
      <c r="S214" s="3"/>
      <c r="T214" s="3"/>
      <c r="U214" s="3"/>
      <c r="V214" s="3"/>
      <c r="W214" s="3"/>
      <c r="Y214" s="11">
        <v>0.0439999999999999</v>
      </c>
      <c r="Z214" s="11">
        <v>0.0459999999999999</v>
      </c>
      <c r="AA214" s="11">
        <v>692.0</v>
      </c>
      <c r="AB214" s="11">
        <v>692.0</v>
      </c>
      <c r="AC214" s="13">
        <f t="shared" si="13"/>
        <v>0</v>
      </c>
      <c r="AE214" s="27"/>
    </row>
    <row r="215" ht="15.75" customHeight="1">
      <c r="A215" s="26">
        <f>AVERAGE($A$165:$A$214)</f>
        <v>0.03224</v>
      </c>
      <c r="B215" s="26">
        <f>AVERAGE($B$165:$B$214)</f>
        <v>0.0417</v>
      </c>
      <c r="J215" s="26">
        <f>AVERAGE($J$165:$J$214)</f>
        <v>0.02756</v>
      </c>
      <c r="K215" s="26">
        <f>AVERAGE($K$165:$K$214)</f>
        <v>0.0399</v>
      </c>
      <c r="Q215" s="3"/>
      <c r="R215" s="3"/>
      <c r="S215" s="3"/>
      <c r="T215" s="3"/>
      <c r="U215" s="3"/>
      <c r="V215" s="3"/>
      <c r="W215" s="3"/>
      <c r="AC215" s="13"/>
      <c r="AE215" s="27"/>
    </row>
    <row r="216" ht="15.75" customHeight="1">
      <c r="A216" s="26" t="s">
        <v>30</v>
      </c>
      <c r="B216" s="26" t="s">
        <v>31</v>
      </c>
      <c r="J216" s="26" t="s">
        <v>30</v>
      </c>
      <c r="K216" s="26" t="s">
        <v>31</v>
      </c>
      <c r="Q216" s="3"/>
      <c r="R216" s="3"/>
      <c r="S216" s="3"/>
      <c r="T216" s="3"/>
      <c r="U216" s="3"/>
      <c r="V216" s="3"/>
      <c r="W216" s="3"/>
      <c r="AC216" s="13"/>
      <c r="AE216" s="27"/>
    </row>
    <row r="217" ht="15.75" customHeight="1">
      <c r="A217" s="1" t="s">
        <v>35</v>
      </c>
      <c r="B217" s="1"/>
      <c r="C217" s="1"/>
      <c r="D217" s="1"/>
      <c r="J217" s="1" t="s">
        <v>35</v>
      </c>
      <c r="K217" s="1"/>
      <c r="L217" s="1"/>
      <c r="M217" s="1"/>
      <c r="Q217" s="3"/>
      <c r="R217" s="3"/>
      <c r="S217" s="3"/>
      <c r="T217" s="3"/>
      <c r="U217" s="3"/>
      <c r="V217" s="3"/>
      <c r="W217" s="3"/>
      <c r="Y217" s="1" t="s">
        <v>35</v>
      </c>
      <c r="Z217" s="1"/>
      <c r="AA217" s="1"/>
      <c r="AB217" s="1"/>
      <c r="AC217" s="13"/>
      <c r="AE217" s="27"/>
    </row>
    <row r="218" ht="15.75" customHeight="1">
      <c r="A218" s="1" t="s">
        <v>5</v>
      </c>
      <c r="B218" s="1" t="s">
        <v>6</v>
      </c>
      <c r="C218" s="1" t="s">
        <v>7</v>
      </c>
      <c r="D218" s="1" t="s">
        <v>8</v>
      </c>
      <c r="J218" s="1" t="s">
        <v>5</v>
      </c>
      <c r="K218" s="1" t="s">
        <v>6</v>
      </c>
      <c r="L218" s="1" t="s">
        <v>7</v>
      </c>
      <c r="M218" s="1" t="s">
        <v>8</v>
      </c>
      <c r="Q218" s="3"/>
      <c r="R218" s="3"/>
      <c r="S218" s="3"/>
      <c r="T218" s="3"/>
      <c r="U218" s="3"/>
      <c r="V218" s="3"/>
      <c r="W218" s="3"/>
      <c r="Y218" s="1" t="s">
        <v>5</v>
      </c>
      <c r="Z218" s="1" t="s">
        <v>6</v>
      </c>
      <c r="AA218" s="1" t="s">
        <v>7</v>
      </c>
      <c r="AB218" s="1" t="s">
        <v>8</v>
      </c>
      <c r="AC218" s="13"/>
      <c r="AE218" s="27"/>
    </row>
    <row r="219" ht="15.75" customHeight="1">
      <c r="A219" s="11">
        <v>0.02</v>
      </c>
      <c r="B219" s="11">
        <v>0.141999999999999</v>
      </c>
      <c r="C219" s="11">
        <v>608.287922414569</v>
      </c>
      <c r="D219" s="11">
        <v>608.287922414569</v>
      </c>
      <c r="F219" s="3">
        <f t="shared" ref="F219:F268" si="14">ABS(C219-D219)</f>
        <v>0</v>
      </c>
      <c r="J219" s="11">
        <v>0.152999999999999</v>
      </c>
      <c r="K219" s="11">
        <v>0.140999999999999</v>
      </c>
      <c r="L219" s="11">
        <v>19943.7852655965</v>
      </c>
      <c r="M219" s="11">
        <v>19943.7852655965</v>
      </c>
      <c r="O219" s="3">
        <f t="shared" ref="O219:O268" si="15">ABS(L219-M219)</f>
        <v>0</v>
      </c>
      <c r="Q219" s="3"/>
      <c r="R219" s="3"/>
      <c r="S219" s="3"/>
      <c r="T219" s="3"/>
      <c r="U219" s="3"/>
      <c r="V219" s="3"/>
      <c r="W219" s="3"/>
      <c r="Y219" s="11">
        <v>0.0619999999999999</v>
      </c>
      <c r="Z219" s="11">
        <v>0.146999999999999</v>
      </c>
      <c r="AA219" s="11">
        <v>808.0</v>
      </c>
      <c r="AB219" s="11">
        <v>2140.0</v>
      </c>
      <c r="AC219" s="13">
        <f t="shared" ref="AC219:AC268" si="16">ABS(AA219-AB219)</f>
        <v>1332</v>
      </c>
      <c r="AE219" s="27"/>
    </row>
    <row r="220" ht="15.75" customHeight="1">
      <c r="A220" s="11">
        <v>0.133</v>
      </c>
      <c r="B220" s="11">
        <v>0.141999999999999</v>
      </c>
      <c r="C220" s="11">
        <v>950.061658038729</v>
      </c>
      <c r="D220" s="11">
        <v>1464.84887089122</v>
      </c>
      <c r="F220" s="3">
        <f t="shared" si="14"/>
        <v>514.7872129</v>
      </c>
      <c r="J220" s="11">
        <v>0.0</v>
      </c>
      <c r="K220" s="11">
        <v>0.0</v>
      </c>
      <c r="L220" s="11">
        <v>30525.2544266427</v>
      </c>
      <c r="M220" s="11">
        <v>30525.2544266427</v>
      </c>
      <c r="O220" s="3">
        <f t="shared" si="15"/>
        <v>0</v>
      </c>
      <c r="Q220" s="3"/>
      <c r="R220" s="3"/>
      <c r="S220" s="3"/>
      <c r="T220" s="3"/>
      <c r="U220" s="3"/>
      <c r="V220" s="3"/>
      <c r="W220" s="3"/>
      <c r="Y220" s="11">
        <v>0.135</v>
      </c>
      <c r="Z220" s="11">
        <v>0.146999999999999</v>
      </c>
      <c r="AA220" s="11">
        <v>25800.0</v>
      </c>
      <c r="AB220" s="11">
        <v>25800.0</v>
      </c>
      <c r="AC220" s="13">
        <f t="shared" si="16"/>
        <v>0</v>
      </c>
      <c r="AE220" s="27"/>
    </row>
    <row r="221" ht="15.75" customHeight="1">
      <c r="A221" s="11">
        <v>0.0129999999999999</v>
      </c>
      <c r="B221" s="11">
        <v>0.140999999999999</v>
      </c>
      <c r="C221" s="11">
        <v>651.605566853836</v>
      </c>
      <c r="D221" s="11">
        <v>651.605566853836</v>
      </c>
      <c r="F221" s="3">
        <f t="shared" si="14"/>
        <v>0</v>
      </c>
      <c r="J221" s="11">
        <v>0.138</v>
      </c>
      <c r="K221" s="11">
        <v>0.153999999999999</v>
      </c>
      <c r="L221" s="11">
        <v>1727.09753016059</v>
      </c>
      <c r="M221" s="11">
        <v>1744.64423292507</v>
      </c>
      <c r="O221" s="3">
        <f t="shared" si="15"/>
        <v>17.54670276</v>
      </c>
      <c r="Q221" s="3"/>
      <c r="R221" s="3"/>
      <c r="S221" s="3"/>
      <c r="T221" s="3"/>
      <c r="U221" s="3"/>
      <c r="V221" s="3"/>
      <c r="W221" s="3"/>
      <c r="Y221" s="11">
        <v>0.138</v>
      </c>
      <c r="Z221" s="11">
        <v>0.149999999999999</v>
      </c>
      <c r="AA221" s="11">
        <v>1044.0</v>
      </c>
      <c r="AB221" s="11">
        <v>1410.0</v>
      </c>
      <c r="AC221" s="13">
        <f t="shared" si="16"/>
        <v>366</v>
      </c>
      <c r="AE221" s="27"/>
    </row>
    <row r="222" ht="15.75" customHeight="1">
      <c r="A222" s="11">
        <v>0.142999999999999</v>
      </c>
      <c r="B222" s="11">
        <v>0.141999999999999</v>
      </c>
      <c r="C222" s="11">
        <v>1017.14203435639</v>
      </c>
      <c r="D222" s="11">
        <v>2156.76437869437</v>
      </c>
      <c r="F222" s="3">
        <f t="shared" si="14"/>
        <v>1139.622344</v>
      </c>
      <c r="J222" s="11">
        <v>0.142999999999999</v>
      </c>
      <c r="K222" s="11">
        <v>0.145999999999999</v>
      </c>
      <c r="L222" s="11">
        <v>1619.36527931346</v>
      </c>
      <c r="M222" s="11">
        <v>4064.58932016833</v>
      </c>
      <c r="O222" s="3">
        <f t="shared" si="15"/>
        <v>2445.224041</v>
      </c>
      <c r="Q222" s="3"/>
      <c r="R222" s="3"/>
      <c r="S222" s="3"/>
      <c r="T222" s="3"/>
      <c r="U222" s="3"/>
      <c r="V222" s="3"/>
      <c r="W222" s="3"/>
      <c r="Y222" s="11">
        <v>0.139</v>
      </c>
      <c r="Z222" s="11">
        <v>0.145999999999999</v>
      </c>
      <c r="AA222" s="11">
        <v>1412.0</v>
      </c>
      <c r="AB222" s="11">
        <v>2522.0</v>
      </c>
      <c r="AC222" s="13">
        <f t="shared" si="16"/>
        <v>1110</v>
      </c>
      <c r="AE222" s="27"/>
    </row>
    <row r="223" ht="15.75" customHeight="1">
      <c r="A223" s="11">
        <v>0.0</v>
      </c>
      <c r="B223" s="11">
        <v>0.0</v>
      </c>
      <c r="C223" s="11">
        <v>18243.3549546129</v>
      </c>
      <c r="D223" s="11">
        <v>18243.3549546129</v>
      </c>
      <c r="F223" s="3">
        <f t="shared" si="14"/>
        <v>0</v>
      </c>
      <c r="J223" s="11">
        <v>0.146999999999999</v>
      </c>
      <c r="K223" s="11">
        <v>0.143999999999999</v>
      </c>
      <c r="L223" s="11">
        <v>30250.3131747734</v>
      </c>
      <c r="M223" s="11">
        <v>30250.3131747734</v>
      </c>
      <c r="O223" s="3">
        <f t="shared" si="15"/>
        <v>0</v>
      </c>
      <c r="Q223" s="3"/>
      <c r="R223" s="3"/>
      <c r="S223" s="3"/>
      <c r="T223" s="3"/>
      <c r="U223" s="3"/>
      <c r="V223" s="3"/>
      <c r="W223" s="3"/>
      <c r="Y223" s="11">
        <v>0.145999999999999</v>
      </c>
      <c r="Z223" s="11">
        <v>0.137</v>
      </c>
      <c r="AA223" s="11">
        <v>25800.0</v>
      </c>
      <c r="AB223" s="11">
        <v>25800.0</v>
      </c>
      <c r="AC223" s="13">
        <f t="shared" si="16"/>
        <v>0</v>
      </c>
      <c r="AE223" s="27"/>
    </row>
    <row r="224" ht="15.75" customHeight="1">
      <c r="A224" s="11">
        <v>0.1</v>
      </c>
      <c r="B224" s="11">
        <v>0.140999999999999</v>
      </c>
      <c r="C224" s="11">
        <v>705.912256980041</v>
      </c>
      <c r="D224" s="11">
        <v>1005.89867881178</v>
      </c>
      <c r="F224" s="3">
        <f t="shared" si="14"/>
        <v>299.9864218</v>
      </c>
      <c r="J224" s="11">
        <v>0.097</v>
      </c>
      <c r="K224" s="11">
        <v>0.149999999999999</v>
      </c>
      <c r="L224" s="11">
        <v>1371.07694909433</v>
      </c>
      <c r="M224" s="11">
        <v>5872.51718241066</v>
      </c>
      <c r="O224" s="3">
        <f t="shared" si="15"/>
        <v>4501.440233</v>
      </c>
      <c r="Q224" s="3"/>
      <c r="R224" s="3"/>
      <c r="S224" s="3"/>
      <c r="T224" s="3"/>
      <c r="U224" s="3"/>
      <c r="V224" s="3"/>
      <c r="W224" s="3"/>
      <c r="Y224" s="11">
        <v>0.0</v>
      </c>
      <c r="Z224" s="11">
        <v>0.0</v>
      </c>
      <c r="AA224" s="11">
        <v>25800.0</v>
      </c>
      <c r="AB224" s="11">
        <v>25800.0</v>
      </c>
      <c r="AC224" s="13">
        <f t="shared" si="16"/>
        <v>0</v>
      </c>
      <c r="AE224" s="27"/>
    </row>
    <row r="225" ht="15.75" customHeight="1">
      <c r="A225" s="11">
        <v>0.08</v>
      </c>
      <c r="B225" s="11">
        <v>0.152999999999999</v>
      </c>
      <c r="C225" s="11">
        <v>639.696020655839</v>
      </c>
      <c r="D225" s="11">
        <v>2091.72776220626</v>
      </c>
      <c r="F225" s="3">
        <f t="shared" si="14"/>
        <v>1452.031742</v>
      </c>
      <c r="J225" s="11">
        <v>0.0</v>
      </c>
      <c r="K225" s="11">
        <v>0.001</v>
      </c>
      <c r="L225" s="11">
        <v>20576.9833002045</v>
      </c>
      <c r="M225" s="11">
        <v>20576.9833002045</v>
      </c>
      <c r="O225" s="3">
        <f t="shared" si="15"/>
        <v>0</v>
      </c>
      <c r="Q225" s="3"/>
      <c r="R225" s="3"/>
      <c r="S225" s="3"/>
      <c r="T225" s="3"/>
      <c r="U225" s="3"/>
      <c r="V225" s="3"/>
      <c r="W225" s="3"/>
      <c r="Y225" s="11">
        <v>0.0</v>
      </c>
      <c r="Z225" s="11">
        <v>0.0</v>
      </c>
      <c r="AA225" s="11">
        <v>25800.0</v>
      </c>
      <c r="AB225" s="11">
        <v>25800.0</v>
      </c>
      <c r="AC225" s="13">
        <f t="shared" si="16"/>
        <v>0</v>
      </c>
      <c r="AE225" s="27"/>
    </row>
    <row r="226" ht="15.75" customHeight="1">
      <c r="A226" s="11">
        <v>0.113</v>
      </c>
      <c r="B226" s="11">
        <v>0.146999999999999</v>
      </c>
      <c r="C226" s="11">
        <v>739.87891215001</v>
      </c>
      <c r="D226" s="11">
        <v>3477.35841343043</v>
      </c>
      <c r="F226" s="3">
        <f t="shared" si="14"/>
        <v>2737.479501</v>
      </c>
      <c r="J226" s="11">
        <v>0.065</v>
      </c>
      <c r="K226" s="11">
        <v>0.140999999999999</v>
      </c>
      <c r="L226" s="11">
        <v>1388.50515000651</v>
      </c>
      <c r="M226" s="11">
        <v>2936.68992334488</v>
      </c>
      <c r="O226" s="3">
        <f t="shared" si="15"/>
        <v>1548.184773</v>
      </c>
      <c r="Q226" s="3"/>
      <c r="R226" s="3"/>
      <c r="S226" s="3"/>
      <c r="T226" s="3"/>
      <c r="U226" s="3"/>
      <c r="V226" s="3"/>
      <c r="W226" s="3"/>
      <c r="Y226" s="11">
        <v>0.132</v>
      </c>
      <c r="Z226" s="11">
        <v>0.137</v>
      </c>
      <c r="AA226" s="11">
        <v>25800.0</v>
      </c>
      <c r="AB226" s="11">
        <v>25800.0</v>
      </c>
      <c r="AC226" s="13">
        <f t="shared" si="16"/>
        <v>0</v>
      </c>
      <c r="AE226" s="27"/>
    </row>
    <row r="227" ht="15.75" customHeight="1">
      <c r="A227" s="11">
        <v>0.025</v>
      </c>
      <c r="B227" s="11">
        <v>0.137</v>
      </c>
      <c r="C227" s="11">
        <v>605.450289556676</v>
      </c>
      <c r="D227" s="11">
        <v>2369.95062460777</v>
      </c>
      <c r="F227" s="3">
        <f t="shared" si="14"/>
        <v>1764.500335</v>
      </c>
      <c r="J227" s="11">
        <v>0.0</v>
      </c>
      <c r="K227" s="11">
        <v>0.0</v>
      </c>
      <c r="L227" s="11">
        <v>27880.1846918485</v>
      </c>
      <c r="M227" s="11">
        <v>27880.1846918485</v>
      </c>
      <c r="O227" s="3">
        <f t="shared" si="15"/>
        <v>0</v>
      </c>
      <c r="Q227" s="3"/>
      <c r="R227" s="3"/>
      <c r="S227" s="3"/>
      <c r="T227" s="3"/>
      <c r="U227" s="3"/>
      <c r="V227" s="3"/>
      <c r="W227" s="3"/>
      <c r="Y227" s="11">
        <v>0.082</v>
      </c>
      <c r="Z227" s="11">
        <v>0.14</v>
      </c>
      <c r="AA227" s="11">
        <v>852.0</v>
      </c>
      <c r="AB227" s="11">
        <v>1770.0</v>
      </c>
      <c r="AC227" s="13">
        <f t="shared" si="16"/>
        <v>918</v>
      </c>
      <c r="AE227" s="27"/>
    </row>
    <row r="228" ht="15.75" customHeight="1">
      <c r="A228" s="11">
        <v>0.14</v>
      </c>
      <c r="B228" s="11">
        <v>0.141999999999999</v>
      </c>
      <c r="C228" s="11">
        <v>1245.13234555343</v>
      </c>
      <c r="D228" s="11">
        <v>1741.67034041282</v>
      </c>
      <c r="F228" s="3">
        <f t="shared" si="14"/>
        <v>496.5379949</v>
      </c>
      <c r="J228" s="11">
        <v>0.150999999999999</v>
      </c>
      <c r="K228" s="11">
        <v>0.14</v>
      </c>
      <c r="L228" s="11">
        <v>24214.3013335917</v>
      </c>
      <c r="M228" s="11">
        <v>24214.3013335917</v>
      </c>
      <c r="O228" s="3">
        <f t="shared" si="15"/>
        <v>0</v>
      </c>
      <c r="Q228" s="3"/>
      <c r="R228" s="3"/>
      <c r="S228" s="3"/>
      <c r="T228" s="3"/>
      <c r="U228" s="3"/>
      <c r="V228" s="3"/>
      <c r="W228" s="3"/>
      <c r="Y228" s="11">
        <v>0.139</v>
      </c>
      <c r="Z228" s="11">
        <v>0.140999999999999</v>
      </c>
      <c r="AA228" s="11">
        <v>25800.0</v>
      </c>
      <c r="AB228" s="11">
        <v>25800.0</v>
      </c>
      <c r="AC228" s="13">
        <f t="shared" si="16"/>
        <v>0</v>
      </c>
      <c r="AE228" s="27"/>
    </row>
    <row r="229" ht="15.75" customHeight="1">
      <c r="A229" s="11">
        <v>0.01</v>
      </c>
      <c r="B229" s="11">
        <v>0.143999999999999</v>
      </c>
      <c r="C229" s="11">
        <v>502.796950816532</v>
      </c>
      <c r="D229" s="11">
        <v>3789.92184352173</v>
      </c>
      <c r="F229" s="3">
        <f t="shared" si="14"/>
        <v>3287.124893</v>
      </c>
      <c r="J229" s="11">
        <v>0.0439999999999999</v>
      </c>
      <c r="K229" s="11">
        <v>0.140999999999999</v>
      </c>
      <c r="L229" s="11">
        <v>1097.9795091822</v>
      </c>
      <c r="M229" s="11">
        <v>8049.634852207</v>
      </c>
      <c r="O229" s="3">
        <f t="shared" si="15"/>
        <v>6951.655343</v>
      </c>
      <c r="Q229" s="3"/>
      <c r="R229" s="3"/>
      <c r="S229" s="3"/>
      <c r="T229" s="3"/>
      <c r="U229" s="3"/>
      <c r="V229" s="3"/>
      <c r="W229" s="3"/>
      <c r="Y229" s="11">
        <v>0.001</v>
      </c>
      <c r="Z229" s="11">
        <v>0.141999999999999</v>
      </c>
      <c r="AA229" s="11">
        <v>370.0</v>
      </c>
      <c r="AB229" s="11">
        <v>972.0</v>
      </c>
      <c r="AC229" s="13">
        <f t="shared" si="16"/>
        <v>602</v>
      </c>
      <c r="AE229" s="27"/>
    </row>
    <row r="230" ht="15.75" customHeight="1">
      <c r="A230" s="11">
        <v>0.118999999999999</v>
      </c>
      <c r="B230" s="11">
        <v>0.141999999999999</v>
      </c>
      <c r="C230" s="11">
        <v>871.866141277634</v>
      </c>
      <c r="D230" s="11">
        <v>2036.2752804426</v>
      </c>
      <c r="F230" s="3">
        <f t="shared" si="14"/>
        <v>1164.409139</v>
      </c>
      <c r="J230" s="11">
        <v>0.116</v>
      </c>
      <c r="K230" s="11">
        <v>0.133</v>
      </c>
      <c r="L230" s="11">
        <v>1460.43937004414</v>
      </c>
      <c r="M230" s="11">
        <v>5140.97793116546</v>
      </c>
      <c r="O230" s="3">
        <f t="shared" si="15"/>
        <v>3680.538561</v>
      </c>
      <c r="Q230" s="3"/>
      <c r="R230" s="3"/>
      <c r="S230" s="3"/>
      <c r="T230" s="3"/>
      <c r="U230" s="3"/>
      <c r="V230" s="3"/>
      <c r="W230" s="3"/>
      <c r="Y230" s="11">
        <v>0.0</v>
      </c>
      <c r="Z230" s="11">
        <v>0.0</v>
      </c>
      <c r="AA230" s="11">
        <v>25800.0</v>
      </c>
      <c r="AB230" s="11">
        <v>25800.0</v>
      </c>
      <c r="AC230" s="13">
        <f t="shared" si="16"/>
        <v>0</v>
      </c>
      <c r="AE230" s="27"/>
    </row>
    <row r="231" ht="15.75" customHeight="1">
      <c r="A231" s="11">
        <v>0.137</v>
      </c>
      <c r="B231" s="11">
        <v>0.140999999999999</v>
      </c>
      <c r="C231" s="11">
        <v>18243.3549546129</v>
      </c>
      <c r="D231" s="11">
        <v>18243.3549546129</v>
      </c>
      <c r="F231" s="3">
        <f t="shared" si="14"/>
        <v>0</v>
      </c>
      <c r="J231" s="11">
        <v>0.153999999999999</v>
      </c>
      <c r="K231" s="11">
        <v>0.140999999999999</v>
      </c>
      <c r="L231" s="11">
        <v>1738.08045414385</v>
      </c>
      <c r="M231" s="11">
        <v>2719.71750363393</v>
      </c>
      <c r="O231" s="3">
        <f t="shared" si="15"/>
        <v>981.6370495</v>
      </c>
      <c r="Q231" s="3"/>
      <c r="R231" s="3"/>
      <c r="S231" s="3"/>
      <c r="T231" s="3"/>
      <c r="U231" s="3"/>
      <c r="V231" s="3"/>
      <c r="W231" s="3"/>
      <c r="Y231" s="11">
        <v>0.0</v>
      </c>
      <c r="Z231" s="11">
        <v>0.0</v>
      </c>
      <c r="AA231" s="11">
        <v>25800.0</v>
      </c>
      <c r="AB231" s="11">
        <v>25800.0</v>
      </c>
      <c r="AC231" s="13">
        <f t="shared" si="16"/>
        <v>0</v>
      </c>
      <c r="AE231" s="27"/>
    </row>
    <row r="232" ht="15.75" customHeight="1">
      <c r="A232" s="11">
        <v>0.138</v>
      </c>
      <c r="B232" s="11">
        <v>0.143999999999999</v>
      </c>
      <c r="C232" s="11">
        <v>18243.3549546129</v>
      </c>
      <c r="D232" s="11">
        <v>18243.3549546129</v>
      </c>
      <c r="F232" s="3">
        <f t="shared" si="14"/>
        <v>0</v>
      </c>
      <c r="J232" s="11">
        <v>0.14</v>
      </c>
      <c r="K232" s="11">
        <v>0.139</v>
      </c>
      <c r="L232" s="11">
        <v>1516.11014449349</v>
      </c>
      <c r="M232" s="11">
        <v>2511.17884842269</v>
      </c>
      <c r="O232" s="3">
        <f t="shared" si="15"/>
        <v>995.0687039</v>
      </c>
      <c r="Q232" s="3"/>
      <c r="R232" s="3"/>
      <c r="S232" s="3"/>
      <c r="T232" s="3"/>
      <c r="U232" s="3"/>
      <c r="V232" s="3"/>
      <c r="W232" s="3"/>
      <c r="Y232" s="11">
        <v>0.137</v>
      </c>
      <c r="Z232" s="11">
        <v>0.140999999999999</v>
      </c>
      <c r="AA232" s="11">
        <v>1168.0</v>
      </c>
      <c r="AB232" s="11">
        <v>3962.0</v>
      </c>
      <c r="AC232" s="13">
        <f t="shared" si="16"/>
        <v>2794</v>
      </c>
      <c r="AE232" s="27"/>
    </row>
    <row r="233" ht="15.75" customHeight="1">
      <c r="A233" s="11">
        <v>0.140999999999999</v>
      </c>
      <c r="B233" s="11">
        <v>0.138</v>
      </c>
      <c r="C233" s="11">
        <v>18243.3549546129</v>
      </c>
      <c r="D233" s="11">
        <v>18243.3549546129</v>
      </c>
      <c r="F233" s="3">
        <f t="shared" si="14"/>
        <v>0</v>
      </c>
      <c r="J233" s="11">
        <v>0.153999999999999</v>
      </c>
      <c r="K233" s="11">
        <v>0.139</v>
      </c>
      <c r="L233" s="11">
        <v>20848.7506270882</v>
      </c>
      <c r="M233" s="11">
        <v>20848.7506270882</v>
      </c>
      <c r="O233" s="3">
        <f t="shared" si="15"/>
        <v>0</v>
      </c>
      <c r="Q233" s="3"/>
      <c r="R233" s="3"/>
      <c r="S233" s="3"/>
      <c r="T233" s="3"/>
      <c r="U233" s="3"/>
      <c r="V233" s="3"/>
      <c r="W233" s="3"/>
      <c r="Y233" s="11">
        <v>0.104999999999999</v>
      </c>
      <c r="Z233" s="11">
        <v>0.139</v>
      </c>
      <c r="AA233" s="11">
        <v>834.0</v>
      </c>
      <c r="AB233" s="11">
        <v>2628.0</v>
      </c>
      <c r="AC233" s="13">
        <f t="shared" si="16"/>
        <v>1794</v>
      </c>
      <c r="AE233" s="27"/>
    </row>
    <row r="234" ht="15.75" customHeight="1">
      <c r="A234" s="11">
        <v>0.145999999999999</v>
      </c>
      <c r="B234" s="11">
        <v>0.140999999999999</v>
      </c>
      <c r="C234" s="11">
        <v>967.835777026491</v>
      </c>
      <c r="D234" s="11">
        <v>2252.68359850331</v>
      </c>
      <c r="F234" s="3">
        <f t="shared" si="14"/>
        <v>1284.847821</v>
      </c>
      <c r="J234" s="11">
        <v>0.142999999999999</v>
      </c>
      <c r="K234" s="11">
        <v>0.146999999999999</v>
      </c>
      <c r="L234" s="11">
        <v>2004.55989522062</v>
      </c>
      <c r="M234" s="11">
        <v>3327.71669504202</v>
      </c>
      <c r="O234" s="3">
        <f t="shared" si="15"/>
        <v>1323.1568</v>
      </c>
      <c r="Q234" s="3"/>
      <c r="R234" s="3"/>
      <c r="S234" s="3"/>
      <c r="T234" s="3"/>
      <c r="U234" s="3"/>
      <c r="V234" s="3"/>
      <c r="W234" s="3"/>
      <c r="Y234" s="11">
        <v>0.029</v>
      </c>
      <c r="Z234" s="11">
        <v>0.138</v>
      </c>
      <c r="AA234" s="11">
        <v>870.0</v>
      </c>
      <c r="AB234" s="11">
        <v>2392.0</v>
      </c>
      <c r="AC234" s="13">
        <f t="shared" si="16"/>
        <v>1522</v>
      </c>
      <c r="AE234" s="27"/>
    </row>
    <row r="235" ht="15.75" customHeight="1">
      <c r="A235" s="11">
        <v>0.0</v>
      </c>
      <c r="B235" s="11">
        <v>0.0</v>
      </c>
      <c r="C235" s="11">
        <v>18243.3549546129</v>
      </c>
      <c r="D235" s="11">
        <v>18243.3549546129</v>
      </c>
      <c r="F235" s="3">
        <f t="shared" si="14"/>
        <v>0</v>
      </c>
      <c r="J235" s="11">
        <v>0.119999999999999</v>
      </c>
      <c r="K235" s="11">
        <v>0.151999999999999</v>
      </c>
      <c r="L235" s="11">
        <v>1244.66345373916</v>
      </c>
      <c r="M235" s="11">
        <v>2746.96790346891</v>
      </c>
      <c r="O235" s="3">
        <f t="shared" si="15"/>
        <v>1502.30445</v>
      </c>
      <c r="Q235" s="3"/>
      <c r="R235" s="3"/>
      <c r="S235" s="3"/>
      <c r="T235" s="3"/>
      <c r="U235" s="3"/>
      <c r="V235" s="3"/>
      <c r="W235" s="3"/>
      <c r="Y235" s="11">
        <v>0.123999999999999</v>
      </c>
      <c r="Z235" s="11">
        <v>0.139</v>
      </c>
      <c r="AA235" s="11">
        <v>1014.0</v>
      </c>
      <c r="AB235" s="11">
        <v>2422.0</v>
      </c>
      <c r="AC235" s="13">
        <f t="shared" si="16"/>
        <v>1408</v>
      </c>
      <c r="AE235" s="27"/>
    </row>
    <row r="236" ht="15.75" customHeight="1">
      <c r="A236" s="11">
        <v>0.116</v>
      </c>
      <c r="B236" s="11">
        <v>0.149999999999999</v>
      </c>
      <c r="C236" s="11">
        <v>685.268333545476</v>
      </c>
      <c r="D236" s="11">
        <v>2364.44928988131</v>
      </c>
      <c r="F236" s="3">
        <f t="shared" si="14"/>
        <v>1679.180956</v>
      </c>
      <c r="J236" s="11">
        <v>0.099</v>
      </c>
      <c r="K236" s="11">
        <v>0.146999999999999</v>
      </c>
      <c r="L236" s="11">
        <v>1623.23888959286</v>
      </c>
      <c r="M236" s="11">
        <v>5279.24171454492</v>
      </c>
      <c r="O236" s="3">
        <f t="shared" si="15"/>
        <v>3656.002825</v>
      </c>
      <c r="Q236" s="3"/>
      <c r="R236" s="3"/>
      <c r="S236" s="3"/>
      <c r="T236" s="3"/>
      <c r="U236" s="3"/>
      <c r="V236" s="3"/>
      <c r="W236" s="3"/>
      <c r="Y236" s="11">
        <v>0.004</v>
      </c>
      <c r="Z236" s="11">
        <v>0.140999999999999</v>
      </c>
      <c r="AA236" s="11">
        <v>602.0</v>
      </c>
      <c r="AB236" s="11">
        <v>1212.0</v>
      </c>
      <c r="AC236" s="13">
        <f t="shared" si="16"/>
        <v>610</v>
      </c>
      <c r="AE236" s="27"/>
    </row>
    <row r="237" ht="15.75" customHeight="1">
      <c r="A237" s="11">
        <v>0.125</v>
      </c>
      <c r="B237" s="11">
        <v>0.144999999999999</v>
      </c>
      <c r="C237" s="11">
        <v>808.00777342872</v>
      </c>
      <c r="D237" s="11">
        <v>2113.28901102247</v>
      </c>
      <c r="F237" s="3">
        <f t="shared" si="14"/>
        <v>1305.281238</v>
      </c>
      <c r="J237" s="11">
        <v>0.149999999999999</v>
      </c>
      <c r="K237" s="11">
        <v>0.144999999999999</v>
      </c>
      <c r="L237" s="11">
        <v>1373.47717998297</v>
      </c>
      <c r="M237" s="11">
        <v>4344.75252457422</v>
      </c>
      <c r="O237" s="3">
        <f t="shared" si="15"/>
        <v>2971.275345</v>
      </c>
      <c r="Q237" s="3"/>
      <c r="R237" s="3"/>
      <c r="S237" s="3"/>
      <c r="T237" s="3"/>
      <c r="U237" s="3"/>
      <c r="V237" s="3"/>
      <c r="W237" s="3"/>
      <c r="Y237" s="11">
        <v>0.140999999999999</v>
      </c>
      <c r="Z237" s="11">
        <v>0.144999999999999</v>
      </c>
      <c r="AA237" s="11">
        <v>1172.0</v>
      </c>
      <c r="AB237" s="11">
        <v>4916.0</v>
      </c>
      <c r="AC237" s="13">
        <f t="shared" si="16"/>
        <v>3744</v>
      </c>
      <c r="AE237" s="27"/>
    </row>
    <row r="238" ht="15.75" customHeight="1">
      <c r="A238" s="11">
        <v>0.143999999999999</v>
      </c>
      <c r="B238" s="11">
        <v>0.140999999999999</v>
      </c>
      <c r="C238" s="11">
        <v>1221.83850246232</v>
      </c>
      <c r="D238" s="11">
        <v>1276.69422559862</v>
      </c>
      <c r="F238" s="3">
        <f t="shared" si="14"/>
        <v>54.85572314</v>
      </c>
      <c r="J238" s="11">
        <v>0.004</v>
      </c>
      <c r="K238" s="11">
        <v>0.140999999999999</v>
      </c>
      <c r="L238" s="11">
        <v>968.968239478548</v>
      </c>
      <c r="M238" s="11">
        <v>4190.71019495685</v>
      </c>
      <c r="O238" s="3">
        <f t="shared" si="15"/>
        <v>3221.741955</v>
      </c>
      <c r="Q238" s="3"/>
      <c r="R238" s="3"/>
      <c r="S238" s="3"/>
      <c r="T238" s="3"/>
      <c r="U238" s="3"/>
      <c r="V238" s="3"/>
      <c r="W238" s="3"/>
      <c r="Y238" s="11">
        <v>0.133</v>
      </c>
      <c r="Z238" s="11">
        <v>0.145999999999999</v>
      </c>
      <c r="AA238" s="11">
        <v>1630.0</v>
      </c>
      <c r="AB238" s="11">
        <v>4674.0</v>
      </c>
      <c r="AC238" s="13">
        <f t="shared" si="16"/>
        <v>3044</v>
      </c>
      <c r="AE238" s="27"/>
    </row>
    <row r="239" ht="15.75" customHeight="1">
      <c r="A239" s="11">
        <v>0.0429999999999999</v>
      </c>
      <c r="B239" s="11">
        <v>0.146999999999999</v>
      </c>
      <c r="C239" s="11">
        <v>661.48804395662</v>
      </c>
      <c r="D239" s="11">
        <v>2009.04208383097</v>
      </c>
      <c r="F239" s="3">
        <f t="shared" si="14"/>
        <v>1347.55404</v>
      </c>
      <c r="J239" s="11">
        <v>0.0619999999999999</v>
      </c>
      <c r="K239" s="11">
        <v>0.142999999999999</v>
      </c>
      <c r="L239" s="11">
        <v>1752.13636137084</v>
      </c>
      <c r="M239" s="11">
        <v>4027.21111443322</v>
      </c>
      <c r="O239" s="3">
        <f t="shared" si="15"/>
        <v>2275.074753</v>
      </c>
      <c r="Q239" s="3"/>
      <c r="R239" s="3"/>
      <c r="S239" s="3"/>
      <c r="T239" s="3"/>
      <c r="U239" s="3"/>
      <c r="V239" s="3"/>
      <c r="W239" s="3"/>
      <c r="Y239" s="11">
        <v>0.001</v>
      </c>
      <c r="Z239" s="11">
        <v>0.140999999999999</v>
      </c>
      <c r="AA239" s="11">
        <v>482.0</v>
      </c>
      <c r="AB239" s="11">
        <v>3526.0</v>
      </c>
      <c r="AC239" s="13">
        <f t="shared" si="16"/>
        <v>3044</v>
      </c>
      <c r="AE239" s="27"/>
    </row>
    <row r="240" ht="15.75" customHeight="1">
      <c r="A240" s="11">
        <v>0.005</v>
      </c>
      <c r="B240" s="11">
        <v>0.140999999999999</v>
      </c>
      <c r="C240" s="11">
        <v>568.942690896965</v>
      </c>
      <c r="D240" s="11">
        <v>2087.73530713602</v>
      </c>
      <c r="F240" s="3">
        <f t="shared" si="14"/>
        <v>1518.792616</v>
      </c>
      <c r="J240" s="11">
        <v>0.16</v>
      </c>
      <c r="K240" s="11">
        <v>0.136</v>
      </c>
      <c r="L240" s="11">
        <v>19747.0019164953</v>
      </c>
      <c r="M240" s="11">
        <v>19747.0019164953</v>
      </c>
      <c r="O240" s="3">
        <f t="shared" si="15"/>
        <v>0</v>
      </c>
      <c r="Q240" s="3"/>
      <c r="R240" s="3"/>
      <c r="S240" s="3"/>
      <c r="T240" s="3"/>
      <c r="U240" s="3"/>
      <c r="V240" s="3"/>
      <c r="W240" s="3"/>
      <c r="Y240" s="11">
        <v>0.119999999999999</v>
      </c>
      <c r="Z240" s="11">
        <v>0.140999999999999</v>
      </c>
      <c r="AA240" s="11">
        <v>914.0</v>
      </c>
      <c r="AB240" s="11">
        <v>2646.0</v>
      </c>
      <c r="AC240" s="13">
        <f t="shared" si="16"/>
        <v>1732</v>
      </c>
      <c r="AE240" s="27"/>
    </row>
    <row r="241" ht="15.75" customHeight="1">
      <c r="A241" s="11">
        <v>0.139</v>
      </c>
      <c r="B241" s="11">
        <v>0.142999999999999</v>
      </c>
      <c r="C241" s="11">
        <v>1206.38631774247</v>
      </c>
      <c r="D241" s="11">
        <v>3500.69048730462</v>
      </c>
      <c r="F241" s="3">
        <f t="shared" si="14"/>
        <v>2294.30417</v>
      </c>
      <c r="J241" s="11">
        <v>0.149999999999999</v>
      </c>
      <c r="K241" s="11">
        <v>0.138</v>
      </c>
      <c r="L241" s="11">
        <v>19787.8662006836</v>
      </c>
      <c r="M241" s="11">
        <v>19787.8662006836</v>
      </c>
      <c r="O241" s="3">
        <f t="shared" si="15"/>
        <v>0</v>
      </c>
      <c r="Q241" s="3"/>
      <c r="R241" s="3"/>
      <c r="S241" s="3"/>
      <c r="T241" s="3"/>
      <c r="U241" s="3"/>
      <c r="V241" s="3"/>
      <c r="W241" s="3"/>
      <c r="Y241" s="11">
        <v>0.128</v>
      </c>
      <c r="Z241" s="11">
        <v>0.135</v>
      </c>
      <c r="AA241" s="11">
        <v>1216.0</v>
      </c>
      <c r="AB241" s="11">
        <v>2942.0</v>
      </c>
      <c r="AC241" s="13">
        <f t="shared" si="16"/>
        <v>1726</v>
      </c>
      <c r="AE241" s="27"/>
    </row>
    <row r="242" ht="15.75" customHeight="1">
      <c r="A242" s="11">
        <v>0.14</v>
      </c>
      <c r="B242" s="11">
        <v>0.151999999999999</v>
      </c>
      <c r="C242" s="11">
        <v>818.722169798808</v>
      </c>
      <c r="D242" s="11">
        <v>1554.5904570283</v>
      </c>
      <c r="F242" s="3">
        <f t="shared" si="14"/>
        <v>735.8682872</v>
      </c>
      <c r="J242" s="11">
        <v>0.0</v>
      </c>
      <c r="K242" s="11">
        <v>0.0</v>
      </c>
      <c r="L242" s="11">
        <v>27232.3072541826</v>
      </c>
      <c r="M242" s="11">
        <v>27232.3072541826</v>
      </c>
      <c r="O242" s="3">
        <f t="shared" si="15"/>
        <v>0</v>
      </c>
      <c r="Q242" s="3"/>
      <c r="R242" s="3"/>
      <c r="S242" s="3"/>
      <c r="T242" s="3"/>
      <c r="U242" s="3"/>
      <c r="V242" s="3"/>
      <c r="W242" s="3"/>
      <c r="Y242" s="11">
        <v>0.0</v>
      </c>
      <c r="Z242" s="11">
        <v>0.0</v>
      </c>
      <c r="AA242" s="11">
        <v>25800.0</v>
      </c>
      <c r="AB242" s="11">
        <v>25800.0</v>
      </c>
      <c r="AC242" s="13">
        <f t="shared" si="16"/>
        <v>0</v>
      </c>
      <c r="AE242" s="27"/>
    </row>
    <row r="243" ht="15.75" customHeight="1">
      <c r="A243" s="11">
        <v>0.1</v>
      </c>
      <c r="B243" s="11">
        <v>0.162</v>
      </c>
      <c r="C243" s="11">
        <v>807.911296151902</v>
      </c>
      <c r="D243" s="11">
        <v>2214.35100397575</v>
      </c>
      <c r="F243" s="3">
        <f t="shared" si="14"/>
        <v>1406.439708</v>
      </c>
      <c r="J243" s="11">
        <v>0.0</v>
      </c>
      <c r="K243" s="11">
        <v>0.0</v>
      </c>
      <c r="L243" s="11">
        <v>23819.9411541429</v>
      </c>
      <c r="M243" s="11">
        <v>23819.9411541429</v>
      </c>
      <c r="O243" s="3">
        <f t="shared" si="15"/>
        <v>0</v>
      </c>
      <c r="Q243" s="3"/>
      <c r="R243" s="3"/>
      <c r="S243" s="3"/>
      <c r="T243" s="3"/>
      <c r="U243" s="3"/>
      <c r="V243" s="3"/>
      <c r="W243" s="3"/>
      <c r="Y243" s="11">
        <v>0.0</v>
      </c>
      <c r="Z243" s="11">
        <v>0.0</v>
      </c>
      <c r="AA243" s="11">
        <v>25800.0</v>
      </c>
      <c r="AB243" s="11">
        <v>25800.0</v>
      </c>
      <c r="AC243" s="13">
        <f t="shared" si="16"/>
        <v>0</v>
      </c>
      <c r="AE243" s="27"/>
    </row>
    <row r="244" ht="15.75" customHeight="1">
      <c r="A244" s="11">
        <v>0.13</v>
      </c>
      <c r="B244" s="11">
        <v>0.153999999999999</v>
      </c>
      <c r="C244" s="11">
        <v>931.951072899082</v>
      </c>
      <c r="D244" s="11">
        <v>2284.98350666869</v>
      </c>
      <c r="F244" s="3">
        <f t="shared" si="14"/>
        <v>1353.032434</v>
      </c>
      <c r="J244" s="11">
        <v>0.145999999999999</v>
      </c>
      <c r="K244" s="11">
        <v>0.146999999999999</v>
      </c>
      <c r="L244" s="11">
        <v>2127.55009418611</v>
      </c>
      <c r="M244" s="11">
        <v>7674.2857012725</v>
      </c>
      <c r="O244" s="3">
        <f t="shared" si="15"/>
        <v>5546.735607</v>
      </c>
      <c r="Q244" s="3"/>
      <c r="R244" s="3"/>
      <c r="S244" s="3"/>
      <c r="T244" s="3"/>
      <c r="U244" s="3"/>
      <c r="V244" s="3"/>
      <c r="W244" s="3"/>
      <c r="Y244" s="11">
        <v>0.14</v>
      </c>
      <c r="Z244" s="11">
        <v>0.142999999999999</v>
      </c>
      <c r="AA244" s="11">
        <v>1868.0</v>
      </c>
      <c r="AB244" s="11">
        <v>4124.0</v>
      </c>
      <c r="AC244" s="13">
        <f t="shared" si="16"/>
        <v>2256</v>
      </c>
      <c r="AE244" s="27"/>
    </row>
    <row r="245" ht="15.75" customHeight="1">
      <c r="A245" s="11">
        <v>0.116</v>
      </c>
      <c r="B245" s="11">
        <v>0.142999999999999</v>
      </c>
      <c r="C245" s="11">
        <v>629.320470404754</v>
      </c>
      <c r="D245" s="11">
        <v>1072.55489312203</v>
      </c>
      <c r="F245" s="3">
        <f t="shared" si="14"/>
        <v>443.2344227</v>
      </c>
      <c r="J245" s="11">
        <v>0.127</v>
      </c>
      <c r="K245" s="11">
        <v>0.142999999999999</v>
      </c>
      <c r="L245" s="11">
        <v>1610.97427291276</v>
      </c>
      <c r="M245" s="11">
        <v>4647.67078122098</v>
      </c>
      <c r="O245" s="3">
        <f t="shared" si="15"/>
        <v>3036.696508</v>
      </c>
      <c r="Q245" s="3"/>
      <c r="R245" s="3"/>
      <c r="S245" s="3"/>
      <c r="T245" s="3"/>
      <c r="U245" s="3"/>
      <c r="V245" s="3"/>
      <c r="W245" s="3"/>
      <c r="Y245" s="11">
        <v>0.136</v>
      </c>
      <c r="Z245" s="11">
        <v>0.14</v>
      </c>
      <c r="AA245" s="11">
        <v>25800.0</v>
      </c>
      <c r="AB245" s="11">
        <v>25800.0</v>
      </c>
      <c r="AC245" s="13">
        <f t="shared" si="16"/>
        <v>0</v>
      </c>
      <c r="AE245" s="27"/>
    </row>
    <row r="246" ht="15.75" customHeight="1">
      <c r="A246" s="11">
        <v>0.104999999999999</v>
      </c>
      <c r="B246" s="11">
        <v>0.140999999999999</v>
      </c>
      <c r="C246" s="11">
        <v>711.762349624104</v>
      </c>
      <c r="D246" s="11">
        <v>2631.05655958779</v>
      </c>
      <c r="F246" s="3">
        <f t="shared" si="14"/>
        <v>1919.29421</v>
      </c>
      <c r="J246" s="11">
        <v>0.0</v>
      </c>
      <c r="K246" s="11">
        <v>0.0</v>
      </c>
      <c r="L246" s="11">
        <v>25625.1109896481</v>
      </c>
      <c r="M246" s="11">
        <v>25625.1109896481</v>
      </c>
      <c r="O246" s="3">
        <f t="shared" si="15"/>
        <v>0</v>
      </c>
      <c r="Q246" s="3"/>
      <c r="R246" s="3"/>
      <c r="S246" s="3"/>
      <c r="T246" s="3"/>
      <c r="U246" s="3"/>
      <c r="V246" s="3"/>
      <c r="W246" s="3"/>
      <c r="Y246" s="11">
        <v>0.0</v>
      </c>
      <c r="Z246" s="11">
        <v>0.0</v>
      </c>
      <c r="AA246" s="11">
        <v>25800.0</v>
      </c>
      <c r="AB246" s="11">
        <v>25800.0</v>
      </c>
      <c r="AC246" s="13">
        <f t="shared" si="16"/>
        <v>0</v>
      </c>
      <c r="AE246" s="27"/>
    </row>
    <row r="247" ht="15.75" customHeight="1">
      <c r="A247" s="11">
        <v>0.138</v>
      </c>
      <c r="B247" s="11">
        <v>0.14</v>
      </c>
      <c r="C247" s="11">
        <v>18243.3549546129</v>
      </c>
      <c r="D247" s="11">
        <v>18243.3549546129</v>
      </c>
      <c r="F247" s="3">
        <f t="shared" si="14"/>
        <v>0</v>
      </c>
      <c r="J247" s="11">
        <v>0.007</v>
      </c>
      <c r="K247" s="11">
        <v>0.142999999999999</v>
      </c>
      <c r="L247" s="11">
        <v>1139.17674201063</v>
      </c>
      <c r="M247" s="11">
        <v>2875.3095537756</v>
      </c>
      <c r="O247" s="3">
        <f t="shared" si="15"/>
        <v>1736.132812</v>
      </c>
      <c r="Q247" s="3"/>
      <c r="R247" s="3"/>
      <c r="S247" s="3"/>
      <c r="T247" s="3"/>
      <c r="U247" s="3"/>
      <c r="V247" s="3"/>
      <c r="W247" s="3"/>
      <c r="Y247" s="11">
        <v>0.0</v>
      </c>
      <c r="Z247" s="11">
        <v>0.0</v>
      </c>
      <c r="AA247" s="11">
        <v>25800.0</v>
      </c>
      <c r="AB247" s="11">
        <v>25800.0</v>
      </c>
      <c r="AC247" s="13">
        <f t="shared" si="16"/>
        <v>0</v>
      </c>
      <c r="AE247" s="27"/>
    </row>
    <row r="248" ht="15.75" customHeight="1">
      <c r="A248" s="11">
        <v>0.096</v>
      </c>
      <c r="B248" s="11">
        <v>0.143999999999999</v>
      </c>
      <c r="C248" s="11">
        <v>655.029108247403</v>
      </c>
      <c r="D248" s="11">
        <v>791.724927018885</v>
      </c>
      <c r="F248" s="3">
        <f t="shared" si="14"/>
        <v>136.6958188</v>
      </c>
      <c r="J248" s="11">
        <v>0.138</v>
      </c>
      <c r="K248" s="11">
        <v>0.149999999999999</v>
      </c>
      <c r="L248" s="11">
        <v>1524.64026319093</v>
      </c>
      <c r="M248" s="11">
        <v>4696.46561543596</v>
      </c>
      <c r="O248" s="3">
        <f t="shared" si="15"/>
        <v>3171.825352</v>
      </c>
      <c r="Q248" s="3"/>
      <c r="R248" s="3"/>
      <c r="S248" s="3"/>
      <c r="T248" s="3"/>
      <c r="U248" s="3"/>
      <c r="V248" s="3"/>
      <c r="W248" s="3"/>
      <c r="Y248" s="11">
        <v>0.116</v>
      </c>
      <c r="Z248" s="11">
        <v>0.138</v>
      </c>
      <c r="AA248" s="11">
        <v>1108.0</v>
      </c>
      <c r="AB248" s="11">
        <v>4574.0</v>
      </c>
      <c r="AC248" s="13">
        <f t="shared" si="16"/>
        <v>3466</v>
      </c>
      <c r="AE248" s="27"/>
    </row>
    <row r="249" ht="15.75" customHeight="1">
      <c r="A249" s="11">
        <v>0.142999999999999</v>
      </c>
      <c r="B249" s="11">
        <v>0.143999999999999</v>
      </c>
      <c r="C249" s="11">
        <v>18243.3549546129</v>
      </c>
      <c r="D249" s="11">
        <v>18243.3549546129</v>
      </c>
      <c r="F249" s="3">
        <f t="shared" si="14"/>
        <v>0</v>
      </c>
      <c r="J249" s="11">
        <v>0.0129999999999999</v>
      </c>
      <c r="K249" s="11">
        <v>0.147999999999999</v>
      </c>
      <c r="L249" s="11">
        <v>1003.91237355094</v>
      </c>
      <c r="M249" s="11">
        <v>3909.46292303087</v>
      </c>
      <c r="O249" s="3">
        <f t="shared" si="15"/>
        <v>2905.550549</v>
      </c>
      <c r="Q249" s="3"/>
      <c r="R249" s="3"/>
      <c r="S249" s="3"/>
      <c r="T249" s="3"/>
      <c r="U249" s="3"/>
      <c r="V249" s="3"/>
      <c r="W249" s="3"/>
      <c r="Y249" s="11">
        <v>0.0</v>
      </c>
      <c r="Z249" s="11">
        <v>0.0</v>
      </c>
      <c r="AA249" s="11">
        <v>25800.0</v>
      </c>
      <c r="AB249" s="11">
        <v>25800.0</v>
      </c>
      <c r="AC249" s="13">
        <f t="shared" si="16"/>
        <v>0</v>
      </c>
      <c r="AE249" s="27"/>
    </row>
    <row r="250" ht="15.75" customHeight="1">
      <c r="A250" s="11">
        <v>0.141999999999999</v>
      </c>
      <c r="B250" s="11">
        <v>0.147999999999999</v>
      </c>
      <c r="C250" s="11">
        <v>1088.9055528062</v>
      </c>
      <c r="D250" s="11">
        <v>2478.78175188434</v>
      </c>
      <c r="F250" s="3">
        <f t="shared" si="14"/>
        <v>1389.876199</v>
      </c>
      <c r="J250" s="11">
        <v>0.116</v>
      </c>
      <c r="K250" s="11">
        <v>0.145999999999999</v>
      </c>
      <c r="L250" s="11">
        <v>1329.7135852461</v>
      </c>
      <c r="M250" s="11">
        <v>4303.23719863466</v>
      </c>
      <c r="O250" s="3">
        <f t="shared" si="15"/>
        <v>2973.523613</v>
      </c>
      <c r="Q250" s="3"/>
      <c r="R250" s="3"/>
      <c r="S250" s="3"/>
      <c r="T250" s="3"/>
      <c r="U250" s="3"/>
      <c r="V250" s="3"/>
      <c r="W250" s="3"/>
      <c r="Y250" s="11">
        <v>0.133</v>
      </c>
      <c r="Z250" s="11">
        <v>0.139</v>
      </c>
      <c r="AA250" s="11">
        <v>25800.0</v>
      </c>
      <c r="AB250" s="11">
        <v>25800.0</v>
      </c>
      <c r="AC250" s="13">
        <f t="shared" si="16"/>
        <v>0</v>
      </c>
      <c r="AE250" s="27"/>
    </row>
    <row r="251" ht="15.75" customHeight="1">
      <c r="A251" s="11">
        <v>0.149999999999999</v>
      </c>
      <c r="B251" s="11">
        <v>0.147999999999999</v>
      </c>
      <c r="C251" s="11">
        <v>1036.34370550399</v>
      </c>
      <c r="D251" s="11">
        <v>4056.18766125918</v>
      </c>
      <c r="F251" s="3">
        <f t="shared" si="14"/>
        <v>3019.843956</v>
      </c>
      <c r="J251" s="11">
        <v>0.002</v>
      </c>
      <c r="K251" s="11">
        <v>0.14</v>
      </c>
      <c r="L251" s="11">
        <v>715.514889711423</v>
      </c>
      <c r="M251" s="11">
        <v>1888.6224668012</v>
      </c>
      <c r="O251" s="3">
        <f t="shared" si="15"/>
        <v>1173.107577</v>
      </c>
      <c r="Q251" s="3"/>
      <c r="R251" s="3"/>
      <c r="S251" s="3"/>
      <c r="T251" s="3"/>
      <c r="U251" s="3"/>
      <c r="V251" s="3"/>
      <c r="W251" s="3"/>
      <c r="Y251" s="11">
        <v>0.0729999999999999</v>
      </c>
      <c r="Z251" s="11">
        <v>0.139</v>
      </c>
      <c r="AA251" s="11">
        <v>1142.0</v>
      </c>
      <c r="AB251" s="11">
        <v>2440.0</v>
      </c>
      <c r="AC251" s="13">
        <f t="shared" si="16"/>
        <v>1298</v>
      </c>
      <c r="AE251" s="27"/>
    </row>
    <row r="252" ht="15.75" customHeight="1">
      <c r="A252" s="11">
        <v>0.117999999999999</v>
      </c>
      <c r="B252" s="11">
        <v>0.144999999999999</v>
      </c>
      <c r="C252" s="11">
        <v>841.850046698186</v>
      </c>
      <c r="D252" s="11">
        <v>1216.39313558664</v>
      </c>
      <c r="F252" s="3">
        <f t="shared" si="14"/>
        <v>374.5430889</v>
      </c>
      <c r="J252" s="11">
        <v>0.006</v>
      </c>
      <c r="K252" s="11">
        <v>0.14</v>
      </c>
      <c r="L252" s="11">
        <v>1252.83441764973</v>
      </c>
      <c r="M252" s="11">
        <v>6226.95601267554</v>
      </c>
      <c r="O252" s="3">
        <f t="shared" si="15"/>
        <v>4974.121595</v>
      </c>
      <c r="Q252" s="3"/>
      <c r="R252" s="3"/>
      <c r="S252" s="3"/>
      <c r="T252" s="3"/>
      <c r="U252" s="3"/>
      <c r="V252" s="3"/>
      <c r="W252" s="3"/>
      <c r="Y252" s="11">
        <v>0.117999999999999</v>
      </c>
      <c r="Z252" s="11">
        <v>0.144999999999999</v>
      </c>
      <c r="AA252" s="11">
        <v>1086.0</v>
      </c>
      <c r="AB252" s="11">
        <v>3452.0</v>
      </c>
      <c r="AC252" s="13">
        <f t="shared" si="16"/>
        <v>2366</v>
      </c>
      <c r="AE252" s="27"/>
    </row>
    <row r="253" ht="15.75" customHeight="1">
      <c r="A253" s="11">
        <v>0.0</v>
      </c>
      <c r="B253" s="11">
        <v>0.0</v>
      </c>
      <c r="C253" s="11">
        <v>18243.3549546129</v>
      </c>
      <c r="D253" s="11">
        <v>18243.3549546129</v>
      </c>
      <c r="F253" s="3">
        <f t="shared" si="14"/>
        <v>0</v>
      </c>
      <c r="J253" s="11">
        <v>0.144999999999999</v>
      </c>
      <c r="K253" s="11">
        <v>0.142999999999999</v>
      </c>
      <c r="L253" s="11">
        <v>1835.99115067917</v>
      </c>
      <c r="M253" s="11">
        <v>4060.71013482082</v>
      </c>
      <c r="O253" s="3">
        <f t="shared" si="15"/>
        <v>2224.718984</v>
      </c>
      <c r="Q253" s="3"/>
      <c r="R253" s="3"/>
      <c r="S253" s="3"/>
      <c r="T253" s="3"/>
      <c r="U253" s="3"/>
      <c r="V253" s="3"/>
      <c r="W253" s="3"/>
      <c r="Y253" s="11">
        <v>0.131</v>
      </c>
      <c r="Z253" s="11">
        <v>0.139</v>
      </c>
      <c r="AA253" s="11">
        <v>980.0</v>
      </c>
      <c r="AB253" s="11">
        <v>4268.0</v>
      </c>
      <c r="AC253" s="13">
        <f t="shared" si="16"/>
        <v>3288</v>
      </c>
      <c r="AE253" s="27"/>
    </row>
    <row r="254" ht="15.75" customHeight="1">
      <c r="A254" s="11">
        <v>0.153999999999999</v>
      </c>
      <c r="B254" s="11">
        <v>0.146999999999999</v>
      </c>
      <c r="C254" s="11">
        <v>864.306428282929</v>
      </c>
      <c r="D254" s="11">
        <v>1068.24579367207</v>
      </c>
      <c r="F254" s="3">
        <f t="shared" si="14"/>
        <v>203.9393654</v>
      </c>
      <c r="J254" s="11">
        <v>0.002</v>
      </c>
      <c r="K254" s="11">
        <v>0.141999999999999</v>
      </c>
      <c r="L254" s="11">
        <v>727.591282696126</v>
      </c>
      <c r="M254" s="11">
        <v>3070.15948486336</v>
      </c>
      <c r="O254" s="3">
        <f t="shared" si="15"/>
        <v>2342.568202</v>
      </c>
      <c r="Q254" s="3"/>
      <c r="R254" s="3"/>
      <c r="S254" s="3"/>
      <c r="T254" s="3"/>
      <c r="U254" s="3"/>
      <c r="V254" s="3"/>
      <c r="W254" s="3"/>
      <c r="Y254" s="11">
        <v>0.117999999999999</v>
      </c>
      <c r="Z254" s="11">
        <v>0.144999999999999</v>
      </c>
      <c r="AA254" s="11">
        <v>956.0</v>
      </c>
      <c r="AB254" s="11">
        <v>3570.0</v>
      </c>
      <c r="AC254" s="13">
        <f t="shared" si="16"/>
        <v>2614</v>
      </c>
      <c r="AE254" s="27"/>
    </row>
    <row r="255" ht="15.75" customHeight="1">
      <c r="A255" s="11">
        <v>0.138</v>
      </c>
      <c r="B255" s="11">
        <v>0.145999999999999</v>
      </c>
      <c r="C255" s="11">
        <v>940.394316429081</v>
      </c>
      <c r="D255" s="11">
        <v>1177.42335351456</v>
      </c>
      <c r="F255" s="3">
        <f t="shared" si="14"/>
        <v>237.0290371</v>
      </c>
      <c r="J255" s="11">
        <v>0.142999999999999</v>
      </c>
      <c r="K255" s="11">
        <v>0.145999999999999</v>
      </c>
      <c r="L255" s="11">
        <v>23762.0170231574</v>
      </c>
      <c r="M255" s="11">
        <v>23762.0170231574</v>
      </c>
      <c r="O255" s="3">
        <f t="shared" si="15"/>
        <v>0</v>
      </c>
      <c r="Q255" s="3"/>
      <c r="R255" s="3"/>
      <c r="S255" s="3"/>
      <c r="T255" s="3"/>
      <c r="U255" s="3"/>
      <c r="V255" s="3"/>
      <c r="W255" s="3"/>
      <c r="Y255" s="11">
        <v>0.137</v>
      </c>
      <c r="Z255" s="11">
        <v>0.144999999999999</v>
      </c>
      <c r="AA255" s="11">
        <v>25800.0</v>
      </c>
      <c r="AB255" s="11">
        <v>25800.0</v>
      </c>
      <c r="AC255" s="13">
        <f t="shared" si="16"/>
        <v>0</v>
      </c>
      <c r="AE255" s="27"/>
    </row>
    <row r="256" ht="15.75" customHeight="1">
      <c r="A256" s="11">
        <v>0.0219999999999999</v>
      </c>
      <c r="B256" s="11">
        <v>0.143999999999999</v>
      </c>
      <c r="C256" s="11">
        <v>534.223556765437</v>
      </c>
      <c r="D256" s="11">
        <v>840.364423056881</v>
      </c>
      <c r="F256" s="3">
        <f t="shared" si="14"/>
        <v>306.1408663</v>
      </c>
      <c r="J256" s="11">
        <v>0.143999999999999</v>
      </c>
      <c r="K256" s="11">
        <v>0.140999999999999</v>
      </c>
      <c r="L256" s="11">
        <v>1882.16209380704</v>
      </c>
      <c r="M256" s="11">
        <v>4766.88266089401</v>
      </c>
      <c r="O256" s="3">
        <f t="shared" si="15"/>
        <v>2884.720567</v>
      </c>
      <c r="Q256" s="3"/>
      <c r="R256" s="3"/>
      <c r="S256" s="3"/>
      <c r="T256" s="3"/>
      <c r="U256" s="3"/>
      <c r="V256" s="3"/>
      <c r="W256" s="3"/>
      <c r="Y256" s="11">
        <v>0.106999999999999</v>
      </c>
      <c r="Z256" s="11">
        <v>0.139</v>
      </c>
      <c r="AA256" s="11">
        <v>1064.0</v>
      </c>
      <c r="AB256" s="11">
        <v>3752.0</v>
      </c>
      <c r="AC256" s="13">
        <f t="shared" si="16"/>
        <v>2688</v>
      </c>
      <c r="AE256" s="27"/>
    </row>
    <row r="257" ht="15.75" customHeight="1">
      <c r="A257" s="11">
        <v>0.136</v>
      </c>
      <c r="B257" s="11">
        <v>0.139</v>
      </c>
      <c r="C257" s="11">
        <v>890.441281292533</v>
      </c>
      <c r="D257" s="11">
        <v>2183.79494315797</v>
      </c>
      <c r="F257" s="3">
        <f t="shared" si="14"/>
        <v>1293.353662</v>
      </c>
      <c r="J257" s="11">
        <v>0.118999999999999</v>
      </c>
      <c r="K257" s="11">
        <v>0.145999999999999</v>
      </c>
      <c r="L257" s="11">
        <v>1521.05968540263</v>
      </c>
      <c r="M257" s="11">
        <v>3699.73641064054</v>
      </c>
      <c r="O257" s="3">
        <f t="shared" si="15"/>
        <v>2178.676725</v>
      </c>
      <c r="Q257" s="3"/>
      <c r="R257" s="3"/>
      <c r="S257" s="3"/>
      <c r="T257" s="3"/>
      <c r="U257" s="3"/>
      <c r="V257" s="3"/>
      <c r="W257" s="3"/>
      <c r="Y257" s="11">
        <v>0.14</v>
      </c>
      <c r="Z257" s="11">
        <v>0.133</v>
      </c>
      <c r="AA257" s="11">
        <v>1378.0</v>
      </c>
      <c r="AB257" s="11">
        <v>2138.0</v>
      </c>
      <c r="AC257" s="13">
        <f t="shared" si="16"/>
        <v>760</v>
      </c>
      <c r="AE257" s="27"/>
    </row>
    <row r="258" ht="15.75" customHeight="1">
      <c r="A258" s="11">
        <v>0.144999999999999</v>
      </c>
      <c r="B258" s="11">
        <v>0.147999999999999</v>
      </c>
      <c r="C258" s="11">
        <v>785.315272018898</v>
      </c>
      <c r="D258" s="11">
        <v>1116.15831317144</v>
      </c>
      <c r="F258" s="3">
        <f t="shared" si="14"/>
        <v>330.8430412</v>
      </c>
      <c r="J258" s="11">
        <v>0.0</v>
      </c>
      <c r="K258" s="11">
        <v>0.0</v>
      </c>
      <c r="L258" s="11">
        <v>24989.1357706778</v>
      </c>
      <c r="M258" s="11">
        <v>24989.1357706778</v>
      </c>
      <c r="O258" s="3">
        <f t="shared" si="15"/>
        <v>0</v>
      </c>
      <c r="Q258" s="3"/>
      <c r="R258" s="3"/>
      <c r="S258" s="3"/>
      <c r="T258" s="3"/>
      <c r="U258" s="3"/>
      <c r="V258" s="3"/>
      <c r="W258" s="3"/>
      <c r="Y258" s="11">
        <v>0.004</v>
      </c>
      <c r="Z258" s="11">
        <v>0.14</v>
      </c>
      <c r="AA258" s="11">
        <v>564.0</v>
      </c>
      <c r="AB258" s="11">
        <v>2840.0</v>
      </c>
      <c r="AC258" s="13">
        <f t="shared" si="16"/>
        <v>2276</v>
      </c>
      <c r="AE258" s="27"/>
    </row>
    <row r="259" ht="15.75" customHeight="1">
      <c r="A259" s="11">
        <v>0.0</v>
      </c>
      <c r="B259" s="11">
        <v>0.0</v>
      </c>
      <c r="C259" s="11">
        <v>18243.3549546129</v>
      </c>
      <c r="D259" s="11">
        <v>18243.3549546129</v>
      </c>
      <c r="F259" s="3">
        <f t="shared" si="14"/>
        <v>0</v>
      </c>
      <c r="J259" s="11">
        <v>0.144999999999999</v>
      </c>
      <c r="K259" s="11">
        <v>0.137</v>
      </c>
      <c r="L259" s="11">
        <v>26759.3924313425</v>
      </c>
      <c r="M259" s="11">
        <v>26759.3924313425</v>
      </c>
      <c r="O259" s="3">
        <f t="shared" si="15"/>
        <v>0</v>
      </c>
      <c r="Q259" s="3"/>
      <c r="R259" s="3"/>
      <c r="S259" s="3"/>
      <c r="T259" s="3"/>
      <c r="U259" s="3"/>
      <c r="V259" s="3"/>
      <c r="W259" s="3"/>
      <c r="Y259" s="11">
        <v>0.126</v>
      </c>
      <c r="Z259" s="11">
        <v>0.136</v>
      </c>
      <c r="AA259" s="11">
        <v>1424.0</v>
      </c>
      <c r="AB259" s="11">
        <v>2414.0</v>
      </c>
      <c r="AC259" s="13">
        <f t="shared" si="16"/>
        <v>990</v>
      </c>
      <c r="AE259" s="27"/>
    </row>
    <row r="260" ht="15.75" customHeight="1">
      <c r="A260" s="11">
        <v>0.144999999999999</v>
      </c>
      <c r="B260" s="11">
        <v>0.157</v>
      </c>
      <c r="C260" s="11">
        <v>955.227283810073</v>
      </c>
      <c r="D260" s="11">
        <v>2416.07660494372</v>
      </c>
      <c r="F260" s="3">
        <f t="shared" si="14"/>
        <v>1460.849321</v>
      </c>
      <c r="J260" s="11">
        <v>0.0769999999999999</v>
      </c>
      <c r="K260" s="11">
        <v>0.143999999999999</v>
      </c>
      <c r="L260" s="11">
        <v>1674.97687481803</v>
      </c>
      <c r="M260" s="11">
        <v>2329.49090165728</v>
      </c>
      <c r="O260" s="3">
        <f t="shared" si="15"/>
        <v>654.5140268</v>
      </c>
      <c r="Q260" s="3"/>
      <c r="R260" s="3"/>
      <c r="S260" s="3"/>
      <c r="T260" s="3"/>
      <c r="U260" s="3"/>
      <c r="V260" s="3"/>
      <c r="W260" s="3"/>
      <c r="Y260" s="11">
        <v>0.0</v>
      </c>
      <c r="Z260" s="11">
        <v>0.0</v>
      </c>
      <c r="AA260" s="11">
        <v>25800.0</v>
      </c>
      <c r="AB260" s="11">
        <v>25800.0</v>
      </c>
      <c r="AC260" s="13">
        <f t="shared" si="16"/>
        <v>0</v>
      </c>
      <c r="AE260" s="27"/>
    </row>
    <row r="261" ht="15.75" customHeight="1">
      <c r="A261" s="11">
        <v>0.140999999999999</v>
      </c>
      <c r="B261" s="11">
        <v>0.154999999999999</v>
      </c>
      <c r="C261" s="11">
        <v>818.224537693787</v>
      </c>
      <c r="D261" s="11">
        <v>1948.73620943757</v>
      </c>
      <c r="F261" s="3">
        <f t="shared" si="14"/>
        <v>1130.511672</v>
      </c>
      <c r="J261" s="11">
        <v>0.0</v>
      </c>
      <c r="K261" s="11">
        <v>0.0</v>
      </c>
      <c r="L261" s="11">
        <v>25639.3936520829</v>
      </c>
      <c r="M261" s="11">
        <v>25639.3936520829</v>
      </c>
      <c r="O261" s="3">
        <f t="shared" si="15"/>
        <v>0</v>
      </c>
      <c r="Q261" s="3"/>
      <c r="R261" s="3"/>
      <c r="S261" s="3"/>
      <c r="T261" s="3"/>
      <c r="U261" s="3"/>
      <c r="V261" s="3"/>
      <c r="W261" s="3"/>
      <c r="Y261" s="11">
        <v>0.008</v>
      </c>
      <c r="Z261" s="11">
        <v>0.144999999999999</v>
      </c>
      <c r="AA261" s="11">
        <v>836.0</v>
      </c>
      <c r="AB261" s="11">
        <v>2442.0</v>
      </c>
      <c r="AC261" s="13">
        <f t="shared" si="16"/>
        <v>1606</v>
      </c>
      <c r="AE261" s="27"/>
    </row>
    <row r="262" ht="15.75" customHeight="1">
      <c r="A262" s="11">
        <v>0.0</v>
      </c>
      <c r="B262" s="11">
        <v>0.0</v>
      </c>
      <c r="C262" s="11">
        <v>18243.3549546129</v>
      </c>
      <c r="D262" s="11">
        <v>18243.3549546129</v>
      </c>
      <c r="F262" s="3">
        <f t="shared" si="14"/>
        <v>0</v>
      </c>
      <c r="J262" s="11">
        <v>0.0</v>
      </c>
      <c r="K262" s="11">
        <v>0.0</v>
      </c>
      <c r="L262" s="11">
        <v>28064.2723410077</v>
      </c>
      <c r="M262" s="11">
        <v>28064.2723410077</v>
      </c>
      <c r="O262" s="3">
        <f t="shared" si="15"/>
        <v>0</v>
      </c>
      <c r="Q262" s="3"/>
      <c r="R262" s="3"/>
      <c r="S262" s="3"/>
      <c r="T262" s="3"/>
      <c r="U262" s="3"/>
      <c r="V262" s="3"/>
      <c r="W262" s="3"/>
      <c r="Y262" s="11">
        <v>0.143999999999999</v>
      </c>
      <c r="Z262" s="11">
        <v>0.150999999999999</v>
      </c>
      <c r="AA262" s="11">
        <v>1246.0</v>
      </c>
      <c r="AB262" s="11">
        <v>2510.0</v>
      </c>
      <c r="AC262" s="13">
        <f t="shared" si="16"/>
        <v>1264</v>
      </c>
      <c r="AE262" s="27"/>
    </row>
    <row r="263" ht="15.75" customHeight="1">
      <c r="A263" s="11">
        <v>0.140999999999999</v>
      </c>
      <c r="B263" s="11">
        <v>0.163</v>
      </c>
      <c r="C263" s="11">
        <v>924.41240396115</v>
      </c>
      <c r="D263" s="11">
        <v>2108.96862072472</v>
      </c>
      <c r="F263" s="3">
        <f t="shared" si="14"/>
        <v>1184.556217</v>
      </c>
      <c r="J263" s="11">
        <v>0.063</v>
      </c>
      <c r="K263" s="11">
        <v>0.149999999999999</v>
      </c>
      <c r="L263" s="11">
        <v>1707.59021897374</v>
      </c>
      <c r="M263" s="11">
        <v>5495.58893307465</v>
      </c>
      <c r="O263" s="3">
        <f t="shared" si="15"/>
        <v>3787.998714</v>
      </c>
      <c r="Q263" s="3"/>
      <c r="R263" s="3"/>
      <c r="S263" s="3"/>
      <c r="T263" s="3"/>
      <c r="U263" s="3"/>
      <c r="V263" s="3"/>
      <c r="W263" s="3"/>
      <c r="Y263" s="11">
        <v>0.153999999999999</v>
      </c>
      <c r="Z263" s="11">
        <v>0.152999999999999</v>
      </c>
      <c r="AA263" s="11">
        <v>1110.0</v>
      </c>
      <c r="AB263" s="11">
        <v>1680.0</v>
      </c>
      <c r="AC263" s="13">
        <f t="shared" si="16"/>
        <v>570</v>
      </c>
      <c r="AE263" s="27"/>
    </row>
    <row r="264" ht="15.75" customHeight="1">
      <c r="A264" s="11">
        <v>0.0</v>
      </c>
      <c r="B264" s="11">
        <v>0.0</v>
      </c>
      <c r="C264" s="11">
        <v>18243.3549546129</v>
      </c>
      <c r="D264" s="11">
        <v>18243.3549546129</v>
      </c>
      <c r="F264" s="3">
        <f t="shared" si="14"/>
        <v>0</v>
      </c>
      <c r="J264" s="11">
        <v>0.1</v>
      </c>
      <c r="K264" s="11">
        <v>0.146999999999999</v>
      </c>
      <c r="L264" s="11">
        <v>1468.35593562735</v>
      </c>
      <c r="M264" s="11">
        <v>5042.27300576165</v>
      </c>
      <c r="O264" s="3">
        <f t="shared" si="15"/>
        <v>3573.91707</v>
      </c>
      <c r="Q264" s="3"/>
      <c r="R264" s="3"/>
      <c r="S264" s="3"/>
      <c r="T264" s="3"/>
      <c r="U264" s="3"/>
      <c r="V264" s="3"/>
      <c r="W264" s="3"/>
      <c r="Y264" s="11">
        <v>0.0</v>
      </c>
      <c r="Z264" s="11">
        <v>0.001</v>
      </c>
      <c r="AA264" s="11">
        <v>25800.0</v>
      </c>
      <c r="AB264" s="11">
        <v>25800.0</v>
      </c>
      <c r="AC264" s="13">
        <f t="shared" si="16"/>
        <v>0</v>
      </c>
      <c r="AE264" s="27"/>
    </row>
    <row r="265" ht="15.75" customHeight="1">
      <c r="A265" s="11">
        <v>0.0</v>
      </c>
      <c r="B265" s="11">
        <v>0.0</v>
      </c>
      <c r="C265" s="11">
        <v>18243.3549546129</v>
      </c>
      <c r="D265" s="11">
        <v>18243.3549546129</v>
      </c>
      <c r="F265" s="3">
        <f t="shared" si="14"/>
        <v>0</v>
      </c>
      <c r="J265" s="11">
        <v>0.142999999999999</v>
      </c>
      <c r="K265" s="11">
        <v>0.144999999999999</v>
      </c>
      <c r="L265" s="11">
        <v>1583.04952790118</v>
      </c>
      <c r="M265" s="11">
        <v>4625.07152944339</v>
      </c>
      <c r="O265" s="3">
        <f t="shared" si="15"/>
        <v>3042.022002</v>
      </c>
      <c r="Q265" s="3"/>
      <c r="R265" s="3"/>
      <c r="S265" s="3"/>
      <c r="T265" s="3"/>
      <c r="U265" s="3"/>
      <c r="V265" s="3"/>
      <c r="W265" s="3"/>
      <c r="Y265" s="11">
        <v>0.134</v>
      </c>
      <c r="Z265" s="11">
        <v>0.138</v>
      </c>
      <c r="AA265" s="11">
        <v>1068.0</v>
      </c>
      <c r="AB265" s="11">
        <v>1408.0</v>
      </c>
      <c r="AC265" s="13">
        <f t="shared" si="16"/>
        <v>340</v>
      </c>
      <c r="AE265" s="27"/>
    </row>
    <row r="266" ht="15.75" customHeight="1">
      <c r="A266" s="11">
        <v>0.0</v>
      </c>
      <c r="B266" s="11">
        <v>0.0</v>
      </c>
      <c r="C266" s="11">
        <v>18243.3549546129</v>
      </c>
      <c r="D266" s="11">
        <v>18243.3549546129</v>
      </c>
      <c r="F266" s="3">
        <f t="shared" si="14"/>
        <v>0</v>
      </c>
      <c r="J266" s="11">
        <v>0.0</v>
      </c>
      <c r="K266" s="11">
        <v>0.0</v>
      </c>
      <c r="L266" s="11">
        <v>18415.1436444533</v>
      </c>
      <c r="M266" s="11">
        <v>18415.1436444533</v>
      </c>
      <c r="O266" s="3">
        <f t="shared" si="15"/>
        <v>0</v>
      </c>
      <c r="Q266" s="3"/>
      <c r="R266" s="3"/>
      <c r="S266" s="3"/>
      <c r="T266" s="3"/>
      <c r="U266" s="3"/>
      <c r="V266" s="3"/>
      <c r="W266" s="3"/>
      <c r="Y266" s="11">
        <v>0.0</v>
      </c>
      <c r="Z266" s="11">
        <v>0.0</v>
      </c>
      <c r="AA266" s="11">
        <v>25800.0</v>
      </c>
      <c r="AB266" s="11">
        <v>25800.0</v>
      </c>
      <c r="AC266" s="13">
        <f t="shared" si="16"/>
        <v>0</v>
      </c>
      <c r="AE266" s="27"/>
    </row>
    <row r="267" ht="15.75" customHeight="1">
      <c r="A267" s="11">
        <v>0.121999999999999</v>
      </c>
      <c r="B267" s="11">
        <v>0.158</v>
      </c>
      <c r="C267" s="11">
        <v>835.244063367394</v>
      </c>
      <c r="D267" s="11">
        <v>2633.70846273707</v>
      </c>
      <c r="F267" s="3">
        <f t="shared" si="14"/>
        <v>1798.464399</v>
      </c>
      <c r="J267" s="11">
        <v>0.151999999999999</v>
      </c>
      <c r="K267" s="11">
        <v>0.137</v>
      </c>
      <c r="L267" s="11">
        <v>26098.8192937346</v>
      </c>
      <c r="M267" s="11">
        <v>26098.8192937346</v>
      </c>
      <c r="O267" s="3">
        <f t="shared" si="15"/>
        <v>0</v>
      </c>
      <c r="Q267" s="3"/>
      <c r="R267" s="3"/>
      <c r="S267" s="3"/>
      <c r="T267" s="3"/>
      <c r="U267" s="3"/>
      <c r="V267" s="3"/>
      <c r="W267" s="3"/>
      <c r="Y267" s="11">
        <v>0.047</v>
      </c>
      <c r="Z267" s="11">
        <v>0.142999999999999</v>
      </c>
      <c r="AA267" s="11">
        <v>902.0</v>
      </c>
      <c r="AB267" s="11">
        <v>902.0</v>
      </c>
      <c r="AC267" s="13">
        <f t="shared" si="16"/>
        <v>0</v>
      </c>
      <c r="AE267" s="27"/>
    </row>
    <row r="268" ht="15.75" customHeight="1">
      <c r="A268" s="11">
        <v>0.153999999999999</v>
      </c>
      <c r="B268" s="11">
        <v>0.153999999999999</v>
      </c>
      <c r="C268" s="11">
        <v>938.716258384528</v>
      </c>
      <c r="D268" s="11">
        <v>2393.49507784101</v>
      </c>
      <c r="F268" s="3">
        <f t="shared" si="14"/>
        <v>1454.778819</v>
      </c>
      <c r="J268" s="11">
        <v>0.1</v>
      </c>
      <c r="K268" s="11">
        <v>0.143999999999999</v>
      </c>
      <c r="L268" s="11">
        <v>1312.37061775296</v>
      </c>
      <c r="M268" s="11">
        <v>2319.18931671329</v>
      </c>
      <c r="O268" s="3">
        <f t="shared" si="15"/>
        <v>1006.818699</v>
      </c>
      <c r="Q268" s="3"/>
      <c r="R268" s="3"/>
      <c r="S268" s="3"/>
      <c r="T268" s="3"/>
      <c r="U268" s="3"/>
      <c r="V268" s="3"/>
      <c r="W268" s="3"/>
      <c r="Y268" s="11">
        <v>0.103999999999999</v>
      </c>
      <c r="Z268" s="11">
        <v>0.146999999999999</v>
      </c>
      <c r="AA268" s="11">
        <v>832.0</v>
      </c>
      <c r="AB268" s="11">
        <v>1332.0</v>
      </c>
      <c r="AC268" s="13">
        <f t="shared" si="16"/>
        <v>500</v>
      </c>
      <c r="AE268" s="27"/>
    </row>
    <row r="269" ht="15.75" customHeight="1">
      <c r="A269" s="26">
        <f>AVERAGE($A$219:$A$268)</f>
        <v>0.09412</v>
      </c>
      <c r="B269" s="26">
        <f>AVERAGE($B$219:$B$268)</f>
        <v>0.12272</v>
      </c>
      <c r="J269" s="26">
        <f>AVERAGE($J$219:$J$268)</f>
        <v>0.08556</v>
      </c>
      <c r="K269" s="26">
        <f>AVERAGE($K$219:$K$268)</f>
        <v>0.11476</v>
      </c>
      <c r="Q269" s="3"/>
      <c r="R269" s="3"/>
      <c r="S269" s="3"/>
      <c r="T269" s="3"/>
      <c r="U269" s="3"/>
      <c r="V269" s="3"/>
      <c r="W269" s="3"/>
    </row>
    <row r="270" ht="15.75" customHeight="1">
      <c r="A270" s="26" t="s">
        <v>30</v>
      </c>
      <c r="B270" s="26" t="s">
        <v>31</v>
      </c>
      <c r="J270" s="26" t="s">
        <v>30</v>
      </c>
      <c r="K270" s="26" t="s">
        <v>31</v>
      </c>
      <c r="Q270" s="3"/>
      <c r="R270" s="3"/>
      <c r="S270" s="3"/>
      <c r="T270" s="3"/>
      <c r="U270" s="3"/>
      <c r="V270" s="3"/>
      <c r="W270" s="3"/>
    </row>
    <row r="271" ht="15.75" customHeight="1">
      <c r="Q271" s="3"/>
      <c r="R271" s="3"/>
      <c r="S271" s="3"/>
      <c r="T271" s="3"/>
      <c r="U271" s="3"/>
      <c r="V271" s="3"/>
      <c r="W271" s="3"/>
    </row>
    <row r="272" ht="15.75" customHeight="1">
      <c r="Q272" s="3"/>
      <c r="R272" s="3"/>
      <c r="S272" s="3"/>
      <c r="T272" s="3"/>
      <c r="U272" s="3"/>
      <c r="V272" s="3"/>
      <c r="W272" s="3"/>
    </row>
    <row r="273" ht="15.75" customHeight="1">
      <c r="Q273" s="3"/>
      <c r="R273" s="3"/>
      <c r="S273" s="3"/>
      <c r="T273" s="3"/>
      <c r="U273" s="3"/>
      <c r="V273" s="3"/>
      <c r="W273" s="3"/>
    </row>
    <row r="274" ht="15.75" customHeight="1">
      <c r="Q274" s="3"/>
      <c r="R274" s="3"/>
      <c r="S274" s="3"/>
      <c r="T274" s="3"/>
      <c r="U274" s="3"/>
      <c r="V274" s="3"/>
      <c r="W274" s="3"/>
    </row>
    <row r="275" ht="15.75" customHeight="1">
      <c r="A275" s="2" t="s">
        <v>36</v>
      </c>
      <c r="B275" s="2" t="s">
        <v>36</v>
      </c>
      <c r="C275" s="2" t="s">
        <v>36</v>
      </c>
      <c r="D275" s="2" t="s">
        <v>36</v>
      </c>
      <c r="E275" s="2" t="s">
        <v>36</v>
      </c>
      <c r="F275" s="2" t="s">
        <v>36</v>
      </c>
      <c r="G275" s="2" t="s">
        <v>36</v>
      </c>
      <c r="H275" s="2" t="s">
        <v>36</v>
      </c>
      <c r="I275" s="2" t="s">
        <v>36</v>
      </c>
      <c r="J275" s="2" t="s">
        <v>36</v>
      </c>
      <c r="K275" s="2" t="s">
        <v>36</v>
      </c>
      <c r="L275" s="2" t="s">
        <v>36</v>
      </c>
      <c r="M275" s="2" t="s">
        <v>36</v>
      </c>
      <c r="N275" s="2" t="s">
        <v>36</v>
      </c>
      <c r="O275" s="2" t="s">
        <v>36</v>
      </c>
      <c r="P275" s="2" t="s">
        <v>36</v>
      </c>
      <c r="Q275" s="2" t="s">
        <v>36</v>
      </c>
      <c r="R275" s="2" t="s">
        <v>36</v>
      </c>
      <c r="S275" s="2" t="s">
        <v>36</v>
      </c>
      <c r="T275" s="2" t="s">
        <v>36</v>
      </c>
      <c r="U275" s="2" t="s">
        <v>36</v>
      </c>
      <c r="V275" s="2" t="s">
        <v>36</v>
      </c>
      <c r="W275" s="2" t="s">
        <v>36</v>
      </c>
      <c r="X275" s="2" t="s">
        <v>36</v>
      </c>
      <c r="Y275" s="2" t="s">
        <v>36</v>
      </c>
      <c r="Z275" s="2" t="s">
        <v>36</v>
      </c>
      <c r="AA275" s="2" t="s">
        <v>36</v>
      </c>
      <c r="AB275" s="2" t="s">
        <v>36</v>
      </c>
      <c r="AC275" s="2" t="s">
        <v>36</v>
      </c>
      <c r="AF275" s="2" t="s">
        <v>36</v>
      </c>
      <c r="AG275" s="2" t="s">
        <v>36</v>
      </c>
      <c r="AH275" s="2" t="s">
        <v>36</v>
      </c>
      <c r="AI275" s="2" t="s">
        <v>36</v>
      </c>
      <c r="AJ275" s="2" t="s">
        <v>36</v>
      </c>
      <c r="AK275" s="2" t="s">
        <v>36</v>
      </c>
      <c r="AL275" s="2" t="s">
        <v>36</v>
      </c>
      <c r="AM275" s="2" t="s">
        <v>36</v>
      </c>
      <c r="AN275" s="2" t="s">
        <v>36</v>
      </c>
      <c r="AO275" s="2" t="s">
        <v>36</v>
      </c>
      <c r="AP275" s="2" t="s">
        <v>36</v>
      </c>
      <c r="AQ275" s="2" t="s">
        <v>36</v>
      </c>
      <c r="AR275" s="2" t="s">
        <v>36</v>
      </c>
      <c r="AS275" s="2" t="s">
        <v>36</v>
      </c>
      <c r="AT275" s="2" t="s">
        <v>36</v>
      </c>
      <c r="AU275" s="2" t="s">
        <v>36</v>
      </c>
      <c r="AV275" s="2" t="s">
        <v>36</v>
      </c>
      <c r="AW275" s="2" t="s">
        <v>36</v>
      </c>
      <c r="AX275" s="2" t="s">
        <v>36</v>
      </c>
      <c r="AY275" s="2" t="s">
        <v>36</v>
      </c>
      <c r="AZ275" s="2" t="s">
        <v>36</v>
      </c>
      <c r="BA275" s="2" t="s">
        <v>36</v>
      </c>
      <c r="BB275" s="2" t="s">
        <v>36</v>
      </c>
      <c r="BC275" s="2" t="s">
        <v>36</v>
      </c>
      <c r="BD275" s="2" t="s">
        <v>36</v>
      </c>
      <c r="BE275" s="2" t="s">
        <v>36</v>
      </c>
      <c r="BF275" s="2" t="s">
        <v>36</v>
      </c>
      <c r="BG275" s="2" t="s">
        <v>36</v>
      </c>
      <c r="BH275" s="2" t="s">
        <v>36</v>
      </c>
    </row>
    <row r="276" ht="15.75" customHeight="1">
      <c r="Q276" s="3"/>
      <c r="R276" s="3"/>
      <c r="S276" s="3"/>
      <c r="T276" s="3"/>
      <c r="U276" s="3"/>
      <c r="V276" s="3"/>
      <c r="W276" s="3"/>
    </row>
    <row r="277" ht="15.75" customHeight="1">
      <c r="Q277" s="3"/>
      <c r="R277" s="3"/>
      <c r="S277" s="3"/>
      <c r="T277" s="3"/>
      <c r="U277" s="3"/>
      <c r="V277" s="3"/>
      <c r="W277" s="3"/>
    </row>
    <row r="278" ht="15.75" customHeight="1">
      <c r="Q278" s="3"/>
      <c r="R278" s="3"/>
      <c r="S278" s="3"/>
      <c r="T278" s="3"/>
      <c r="U278" s="3"/>
      <c r="V278" s="3"/>
      <c r="W278" s="3"/>
    </row>
    <row r="279" ht="15.75" customHeight="1">
      <c r="Q279" s="3"/>
      <c r="R279" s="3"/>
      <c r="S279" s="3"/>
      <c r="T279" s="3"/>
      <c r="U279" s="3"/>
      <c r="V279" s="3"/>
      <c r="W279" s="3"/>
    </row>
    <row r="280" ht="15.75" customHeight="1">
      <c r="Q280" s="3"/>
      <c r="R280" s="3"/>
      <c r="S280" s="3"/>
      <c r="T280" s="3"/>
      <c r="U280" s="3"/>
      <c r="V280" s="3"/>
      <c r="W280" s="3"/>
    </row>
    <row r="281" ht="15.75" customHeight="1">
      <c r="Q281" s="3"/>
      <c r="R281" s="3"/>
      <c r="S281" s="3"/>
      <c r="T281" s="3"/>
      <c r="U281" s="3"/>
      <c r="V281" s="3"/>
      <c r="W281" s="3"/>
    </row>
    <row r="282" ht="15.75" customHeight="1">
      <c r="Q282" s="3"/>
      <c r="R282" s="3"/>
      <c r="S282" s="3"/>
      <c r="T282" s="3"/>
      <c r="U282" s="3"/>
      <c r="V282" s="3"/>
      <c r="W282" s="3"/>
    </row>
    <row r="283" ht="15.75" customHeight="1">
      <c r="Q283" s="3"/>
      <c r="R283" s="3"/>
      <c r="S283" s="3"/>
      <c r="T283" s="3"/>
      <c r="U283" s="3"/>
      <c r="V283" s="3"/>
      <c r="W283" s="3"/>
    </row>
    <row r="284" ht="15.75" customHeight="1">
      <c r="Q284" s="3"/>
      <c r="R284" s="3"/>
      <c r="S284" s="3"/>
      <c r="T284" s="3"/>
      <c r="U284" s="3"/>
      <c r="V284" s="3"/>
      <c r="W284" s="3"/>
    </row>
    <row r="285" ht="15.75" customHeight="1">
      <c r="Q285" s="3"/>
      <c r="R285" s="3"/>
      <c r="S285" s="3"/>
      <c r="T285" s="3"/>
      <c r="U285" s="3"/>
      <c r="V285" s="3"/>
      <c r="W285" s="3"/>
    </row>
    <row r="286" ht="15.75" customHeight="1">
      <c r="Q286" s="3"/>
      <c r="R286" s="3"/>
      <c r="S286" s="3"/>
      <c r="T286" s="3"/>
      <c r="U286" s="3"/>
      <c r="V286" s="3"/>
      <c r="W286" s="3"/>
    </row>
    <row r="287" ht="15.75" customHeight="1">
      <c r="Q287" s="3"/>
      <c r="R287" s="3"/>
      <c r="S287" s="3"/>
      <c r="T287" s="3"/>
      <c r="U287" s="3"/>
      <c r="V287" s="3"/>
      <c r="W287" s="3"/>
    </row>
    <row r="288" ht="15.75" customHeight="1">
      <c r="Q288" s="3"/>
      <c r="R288" s="3"/>
      <c r="S288" s="3"/>
      <c r="T288" s="3"/>
      <c r="U288" s="3"/>
      <c r="V288" s="3"/>
      <c r="W288" s="3"/>
    </row>
    <row r="289" ht="15.75" customHeight="1">
      <c r="Q289" s="3"/>
      <c r="R289" s="3"/>
      <c r="S289" s="3"/>
      <c r="T289" s="3"/>
      <c r="U289" s="3"/>
      <c r="V289" s="3"/>
      <c r="W289" s="3"/>
    </row>
    <row r="290" ht="15.75" customHeight="1">
      <c r="Q290" s="3"/>
      <c r="R290" s="3"/>
      <c r="S290" s="3"/>
      <c r="T290" s="3"/>
      <c r="U290" s="3"/>
      <c r="V290" s="3"/>
      <c r="W290" s="3"/>
    </row>
    <row r="291" ht="15.75" customHeight="1">
      <c r="Q291" s="3"/>
      <c r="R291" s="3"/>
      <c r="S291" s="3"/>
      <c r="T291" s="3"/>
      <c r="U291" s="3"/>
      <c r="V291" s="3"/>
      <c r="W291" s="3"/>
    </row>
    <row r="292" ht="15.75" customHeight="1">
      <c r="Q292" s="3"/>
      <c r="R292" s="3"/>
      <c r="S292" s="3"/>
      <c r="T292" s="3"/>
      <c r="U292" s="3"/>
      <c r="V292" s="3"/>
      <c r="W292" s="3"/>
    </row>
    <row r="293" ht="15.75" customHeight="1">
      <c r="Q293" s="3"/>
      <c r="R293" s="3"/>
      <c r="S293" s="3"/>
      <c r="T293" s="3"/>
      <c r="U293" s="3"/>
      <c r="V293" s="3"/>
      <c r="W293" s="3"/>
    </row>
    <row r="294" ht="15.75" customHeight="1">
      <c r="Q294" s="3"/>
      <c r="R294" s="3"/>
      <c r="S294" s="3"/>
      <c r="T294" s="3"/>
      <c r="U294" s="3"/>
      <c r="V294" s="3"/>
      <c r="W294" s="3"/>
    </row>
    <row r="295" ht="15.75" customHeight="1">
      <c r="Q295" s="3"/>
      <c r="R295" s="3"/>
      <c r="S295" s="3"/>
      <c r="T295" s="3"/>
      <c r="U295" s="3"/>
      <c r="V295" s="3"/>
      <c r="W295" s="3"/>
    </row>
    <row r="296" ht="15.75" customHeight="1">
      <c r="Q296" s="3"/>
      <c r="R296" s="3"/>
      <c r="S296" s="3"/>
      <c r="T296" s="3"/>
      <c r="U296" s="3"/>
      <c r="V296" s="3"/>
      <c r="W296" s="3"/>
    </row>
    <row r="297" ht="15.75" customHeight="1">
      <c r="Q297" s="3"/>
      <c r="R297" s="3"/>
      <c r="S297" s="3"/>
      <c r="T297" s="3"/>
      <c r="U297" s="3"/>
      <c r="V297" s="3"/>
      <c r="W297" s="3"/>
    </row>
    <row r="298" ht="15.75" customHeight="1">
      <c r="Q298" s="3"/>
      <c r="R298" s="3"/>
      <c r="S298" s="3"/>
      <c r="T298" s="3"/>
      <c r="U298" s="3"/>
      <c r="V298" s="3"/>
      <c r="W298" s="3"/>
    </row>
    <row r="299" ht="15.75" customHeight="1">
      <c r="Q299" s="3"/>
      <c r="R299" s="3"/>
      <c r="S299" s="3"/>
      <c r="T299" s="3"/>
      <c r="U299" s="3"/>
      <c r="V299" s="3"/>
      <c r="W299" s="3"/>
    </row>
    <row r="300" ht="15.75" customHeight="1">
      <c r="Q300" s="3"/>
      <c r="R300" s="3"/>
      <c r="S300" s="3"/>
      <c r="T300" s="3"/>
      <c r="U300" s="3"/>
      <c r="V300" s="3"/>
      <c r="W300" s="3"/>
    </row>
    <row r="301" ht="15.75" customHeight="1">
      <c r="Q301" s="3"/>
      <c r="R301" s="3"/>
      <c r="S301" s="3"/>
      <c r="T301" s="3"/>
      <c r="U301" s="3"/>
      <c r="V301" s="3"/>
      <c r="W301" s="3"/>
    </row>
    <row r="302" ht="15.75" customHeight="1">
      <c r="Q302" s="3"/>
      <c r="R302" s="3"/>
      <c r="S302" s="3"/>
      <c r="T302" s="3"/>
      <c r="U302" s="3"/>
      <c r="V302" s="3"/>
      <c r="W302" s="3"/>
    </row>
    <row r="303" ht="15.75" customHeight="1">
      <c r="Q303" s="3"/>
      <c r="R303" s="3"/>
      <c r="S303" s="3"/>
      <c r="T303" s="3"/>
      <c r="U303" s="3"/>
      <c r="V303" s="3"/>
      <c r="W303" s="3"/>
    </row>
    <row r="304" ht="15.75" customHeight="1">
      <c r="Q304" s="3"/>
      <c r="R304" s="3"/>
      <c r="S304" s="3"/>
      <c r="T304" s="3"/>
      <c r="U304" s="3"/>
      <c r="V304" s="3"/>
      <c r="W304" s="3"/>
    </row>
    <row r="305" ht="15.75" customHeight="1">
      <c r="Q305" s="3"/>
      <c r="R305" s="3"/>
      <c r="S305" s="3"/>
      <c r="T305" s="3"/>
      <c r="U305" s="3"/>
      <c r="V305" s="3"/>
      <c r="W305" s="3"/>
    </row>
    <row r="306" ht="15.75" customHeight="1">
      <c r="Q306" s="3"/>
      <c r="R306" s="3"/>
      <c r="S306" s="3"/>
      <c r="T306" s="3"/>
      <c r="U306" s="3"/>
      <c r="V306" s="3"/>
      <c r="W306" s="3"/>
    </row>
    <row r="307" ht="15.75" customHeight="1">
      <c r="Q307" s="3"/>
      <c r="R307" s="3"/>
      <c r="S307" s="3"/>
      <c r="T307" s="3"/>
      <c r="U307" s="3"/>
      <c r="V307" s="3"/>
      <c r="W307" s="3"/>
    </row>
    <row r="308" ht="15.75" customHeight="1">
      <c r="Q308" s="3"/>
      <c r="R308" s="3"/>
      <c r="S308" s="3"/>
      <c r="T308" s="3"/>
      <c r="U308" s="3"/>
      <c r="V308" s="3"/>
      <c r="W308" s="3"/>
    </row>
    <row r="309" ht="15.75" customHeight="1">
      <c r="Q309" s="3"/>
      <c r="R309" s="3"/>
      <c r="S309" s="3"/>
      <c r="T309" s="3"/>
      <c r="U309" s="3"/>
      <c r="V309" s="3"/>
      <c r="W309" s="3"/>
    </row>
    <row r="310" ht="15.75" customHeight="1">
      <c r="Q310" s="3"/>
      <c r="R310" s="3"/>
      <c r="S310" s="3"/>
      <c r="T310" s="3"/>
      <c r="U310" s="3"/>
      <c r="V310" s="3"/>
      <c r="W310" s="3"/>
    </row>
    <row r="311" ht="15.75" customHeight="1">
      <c r="Q311" s="3"/>
      <c r="R311" s="3"/>
      <c r="S311" s="3"/>
      <c r="T311" s="3"/>
      <c r="U311" s="3"/>
      <c r="V311" s="3"/>
      <c r="W311" s="3"/>
    </row>
    <row r="312" ht="15.75" customHeight="1">
      <c r="Q312" s="3"/>
      <c r="R312" s="3"/>
      <c r="S312" s="3"/>
      <c r="T312" s="3"/>
      <c r="U312" s="3"/>
      <c r="V312" s="3"/>
      <c r="W312" s="3"/>
    </row>
    <row r="313" ht="15.75" customHeight="1">
      <c r="Q313" s="3"/>
      <c r="R313" s="3"/>
      <c r="S313" s="3"/>
      <c r="T313" s="3"/>
      <c r="U313" s="3"/>
      <c r="V313" s="3"/>
      <c r="W313" s="3"/>
    </row>
    <row r="314" ht="15.75" customHeight="1">
      <c r="Q314" s="3"/>
      <c r="R314" s="3"/>
      <c r="S314" s="3"/>
      <c r="T314" s="3"/>
      <c r="U314" s="3"/>
      <c r="V314" s="3"/>
      <c r="W314" s="3"/>
    </row>
    <row r="315" ht="15.75" customHeight="1">
      <c r="Q315" s="3"/>
      <c r="R315" s="3"/>
      <c r="S315" s="3"/>
      <c r="T315" s="3"/>
      <c r="U315" s="3"/>
      <c r="V315" s="3"/>
      <c r="W315" s="3"/>
    </row>
    <row r="316" ht="15.75" customHeight="1">
      <c r="Q316" s="3"/>
      <c r="R316" s="3"/>
      <c r="S316" s="3"/>
      <c r="T316" s="3"/>
      <c r="U316" s="3"/>
      <c r="V316" s="3"/>
      <c r="W316" s="3"/>
    </row>
    <row r="317" ht="15.75" customHeight="1">
      <c r="Q317" s="3"/>
      <c r="R317" s="3"/>
      <c r="S317" s="3"/>
      <c r="T317" s="3"/>
      <c r="U317" s="3"/>
      <c r="V317" s="3"/>
      <c r="W317" s="3"/>
    </row>
    <row r="318" ht="15.75" customHeight="1">
      <c r="Q318" s="3"/>
      <c r="R318" s="3"/>
      <c r="S318" s="3"/>
      <c r="T318" s="3"/>
      <c r="U318" s="3"/>
      <c r="V318" s="3"/>
      <c r="W318" s="3"/>
    </row>
    <row r="319" ht="15.75" customHeight="1">
      <c r="Q319" s="3"/>
      <c r="R319" s="3"/>
      <c r="S319" s="3"/>
      <c r="T319" s="3"/>
      <c r="U319" s="3"/>
      <c r="V319" s="3"/>
      <c r="W319" s="3"/>
    </row>
    <row r="320" ht="15.75" customHeight="1">
      <c r="Q320" s="3"/>
      <c r="R320" s="3"/>
      <c r="S320" s="3"/>
      <c r="T320" s="3"/>
      <c r="U320" s="3"/>
      <c r="V320" s="3"/>
      <c r="W320" s="3"/>
    </row>
    <row r="321" ht="15.75" customHeight="1">
      <c r="Q321" s="3"/>
      <c r="R321" s="3"/>
      <c r="S321" s="3"/>
      <c r="T321" s="3"/>
      <c r="U321" s="3"/>
      <c r="V321" s="3"/>
      <c r="W321" s="3"/>
    </row>
    <row r="322" ht="15.75" customHeight="1">
      <c r="Q322" s="3"/>
      <c r="R322" s="3"/>
      <c r="S322" s="3"/>
      <c r="T322" s="3"/>
      <c r="U322" s="3"/>
      <c r="V322" s="3"/>
      <c r="W322" s="3"/>
    </row>
    <row r="323" ht="15.75" customHeight="1">
      <c r="Q323" s="3"/>
      <c r="R323" s="3"/>
      <c r="S323" s="3"/>
      <c r="T323" s="3"/>
      <c r="U323" s="3"/>
      <c r="V323" s="3"/>
      <c r="W323" s="3"/>
    </row>
    <row r="324" ht="15.75" customHeight="1">
      <c r="Q324" s="3"/>
      <c r="R324" s="3"/>
      <c r="S324" s="3"/>
      <c r="T324" s="3"/>
      <c r="U324" s="3"/>
      <c r="V324" s="3"/>
      <c r="W324" s="3"/>
    </row>
    <row r="325" ht="15.75" customHeight="1">
      <c r="Q325" s="3"/>
      <c r="R325" s="3"/>
      <c r="S325" s="3"/>
      <c r="T325" s="3"/>
      <c r="U325" s="3"/>
      <c r="V325" s="3"/>
      <c r="W325" s="3"/>
    </row>
    <row r="326" ht="15.75" customHeight="1">
      <c r="Q326" s="3"/>
      <c r="R326" s="3"/>
      <c r="S326" s="3"/>
      <c r="T326" s="3"/>
      <c r="U326" s="3"/>
      <c r="V326" s="3"/>
      <c r="W326" s="3"/>
    </row>
    <row r="327" ht="15.75" customHeight="1">
      <c r="Q327" s="3"/>
      <c r="R327" s="3"/>
      <c r="S327" s="3"/>
      <c r="T327" s="3"/>
      <c r="U327" s="3"/>
      <c r="V327" s="3"/>
      <c r="W327" s="3"/>
    </row>
    <row r="328" ht="15.75" customHeight="1">
      <c r="Q328" s="3"/>
      <c r="R328" s="3"/>
      <c r="S328" s="3"/>
      <c r="T328" s="3"/>
      <c r="U328" s="3"/>
      <c r="V328" s="3"/>
      <c r="W328" s="3"/>
    </row>
    <row r="329" ht="15.75" customHeight="1">
      <c r="Q329" s="3"/>
      <c r="R329" s="3"/>
      <c r="S329" s="3"/>
      <c r="T329" s="3"/>
      <c r="U329" s="3"/>
      <c r="V329" s="3"/>
      <c r="W329" s="3"/>
    </row>
    <row r="330" ht="15.75" customHeight="1">
      <c r="Q330" s="3"/>
      <c r="R330" s="3"/>
      <c r="S330" s="3"/>
      <c r="T330" s="3"/>
      <c r="U330" s="3"/>
      <c r="V330" s="3"/>
      <c r="W330" s="3"/>
    </row>
    <row r="331" ht="15.75" customHeight="1">
      <c r="Q331" s="3"/>
      <c r="R331" s="3"/>
      <c r="S331" s="3"/>
      <c r="T331" s="3"/>
      <c r="U331" s="3"/>
      <c r="V331" s="3"/>
      <c r="W331" s="3"/>
    </row>
    <row r="332" ht="15.75" customHeight="1">
      <c r="Q332" s="3"/>
      <c r="R332" s="3"/>
      <c r="S332" s="3"/>
      <c r="T332" s="3"/>
      <c r="U332" s="3"/>
      <c r="V332" s="3"/>
      <c r="W332" s="3"/>
    </row>
    <row r="333" ht="15.75" customHeight="1">
      <c r="Q333" s="3"/>
      <c r="R333" s="3"/>
      <c r="S333" s="3"/>
      <c r="T333" s="3"/>
      <c r="U333" s="3"/>
      <c r="V333" s="3"/>
      <c r="W333" s="3"/>
    </row>
    <row r="334" ht="15.75" customHeight="1">
      <c r="Q334" s="3"/>
      <c r="R334" s="3"/>
      <c r="S334" s="3"/>
      <c r="T334" s="3"/>
      <c r="U334" s="3"/>
      <c r="V334" s="3"/>
      <c r="W334" s="3"/>
    </row>
    <row r="335" ht="15.75" customHeight="1">
      <c r="Q335" s="3"/>
      <c r="R335" s="3"/>
      <c r="S335" s="3"/>
      <c r="T335" s="3"/>
      <c r="U335" s="3"/>
      <c r="V335" s="3"/>
      <c r="W335" s="3"/>
    </row>
    <row r="336" ht="15.75" customHeight="1">
      <c r="Q336" s="3"/>
      <c r="R336" s="3"/>
      <c r="S336" s="3"/>
      <c r="T336" s="3"/>
      <c r="U336" s="3"/>
      <c r="V336" s="3"/>
      <c r="W336" s="3"/>
    </row>
    <row r="337" ht="15.75" customHeight="1">
      <c r="Q337" s="3"/>
      <c r="R337" s="3"/>
      <c r="S337" s="3"/>
      <c r="T337" s="3"/>
      <c r="U337" s="3"/>
      <c r="V337" s="3"/>
      <c r="W337" s="3"/>
    </row>
    <row r="338" ht="15.75" customHeight="1">
      <c r="Q338" s="3"/>
      <c r="R338" s="3"/>
      <c r="S338" s="3"/>
      <c r="T338" s="3"/>
      <c r="U338" s="3"/>
      <c r="V338" s="3"/>
      <c r="W338" s="3"/>
    </row>
    <row r="339" ht="15.75" customHeight="1">
      <c r="Q339" s="3"/>
      <c r="R339" s="3"/>
      <c r="S339" s="3"/>
      <c r="T339" s="3"/>
      <c r="U339" s="3"/>
      <c r="V339" s="3"/>
      <c r="W339" s="3"/>
    </row>
    <row r="340" ht="15.75" customHeight="1">
      <c r="Q340" s="3"/>
      <c r="R340" s="3"/>
      <c r="S340" s="3"/>
      <c r="T340" s="3"/>
      <c r="U340" s="3"/>
      <c r="V340" s="3"/>
      <c r="W340" s="3"/>
    </row>
    <row r="341" ht="15.75" customHeight="1">
      <c r="Q341" s="3"/>
      <c r="R341" s="3"/>
      <c r="S341" s="3"/>
      <c r="T341" s="3"/>
      <c r="U341" s="3"/>
      <c r="V341" s="3"/>
      <c r="W341" s="3"/>
    </row>
    <row r="342" ht="15.75" customHeight="1">
      <c r="Q342" s="3"/>
      <c r="R342" s="3"/>
      <c r="S342" s="3"/>
      <c r="T342" s="3"/>
      <c r="U342" s="3"/>
      <c r="V342" s="3"/>
      <c r="W342" s="3"/>
    </row>
    <row r="343" ht="15.75" customHeight="1">
      <c r="Q343" s="3"/>
      <c r="R343" s="3"/>
      <c r="S343" s="3"/>
      <c r="T343" s="3"/>
      <c r="U343" s="3"/>
      <c r="V343" s="3"/>
      <c r="W343" s="3"/>
    </row>
    <row r="344" ht="15.75" customHeight="1">
      <c r="Q344" s="3"/>
      <c r="R344" s="3"/>
      <c r="S344" s="3"/>
      <c r="T344" s="3"/>
      <c r="U344" s="3"/>
      <c r="V344" s="3"/>
      <c r="W344" s="3"/>
    </row>
    <row r="345" ht="15.75" customHeight="1">
      <c r="Q345" s="3"/>
      <c r="R345" s="3"/>
      <c r="S345" s="3"/>
      <c r="T345" s="3"/>
      <c r="U345" s="3"/>
      <c r="V345" s="3"/>
      <c r="W345" s="3"/>
    </row>
    <row r="346" ht="15.75" customHeight="1">
      <c r="Q346" s="3"/>
      <c r="R346" s="3"/>
      <c r="S346" s="3"/>
      <c r="T346" s="3"/>
      <c r="U346" s="3"/>
      <c r="V346" s="3"/>
      <c r="W346" s="3"/>
    </row>
    <row r="347" ht="15.75" customHeight="1">
      <c r="Q347" s="3"/>
      <c r="R347" s="3"/>
      <c r="S347" s="3"/>
      <c r="T347" s="3"/>
      <c r="U347" s="3"/>
      <c r="V347" s="3"/>
      <c r="W347" s="3"/>
    </row>
    <row r="348" ht="15.75" customHeight="1">
      <c r="Q348" s="3"/>
      <c r="R348" s="3"/>
      <c r="S348" s="3"/>
      <c r="T348" s="3"/>
      <c r="U348" s="3"/>
      <c r="V348" s="3"/>
      <c r="W348" s="3"/>
    </row>
    <row r="349" ht="15.75" customHeight="1">
      <c r="Q349" s="3"/>
      <c r="R349" s="3"/>
      <c r="S349" s="3"/>
      <c r="T349" s="3"/>
      <c r="U349" s="3"/>
      <c r="V349" s="3"/>
      <c r="W349" s="3"/>
    </row>
    <row r="350" ht="15.75" customHeight="1">
      <c r="Q350" s="3"/>
      <c r="R350" s="3"/>
      <c r="S350" s="3"/>
      <c r="T350" s="3"/>
      <c r="U350" s="3"/>
      <c r="V350" s="3"/>
      <c r="W350" s="3"/>
    </row>
    <row r="351" ht="15.75" customHeight="1">
      <c r="Q351" s="3"/>
      <c r="R351" s="3"/>
      <c r="S351" s="3"/>
      <c r="T351" s="3"/>
      <c r="U351" s="3"/>
      <c r="V351" s="3"/>
      <c r="W351" s="3"/>
    </row>
    <row r="352" ht="15.75" customHeight="1">
      <c r="Q352" s="3"/>
      <c r="R352" s="3"/>
      <c r="S352" s="3"/>
      <c r="T352" s="3"/>
      <c r="U352" s="3"/>
      <c r="V352" s="3"/>
      <c r="W352" s="3"/>
    </row>
    <row r="353" ht="15.75" customHeight="1">
      <c r="Q353" s="3"/>
      <c r="R353" s="3"/>
      <c r="S353" s="3"/>
      <c r="T353" s="3"/>
      <c r="U353" s="3"/>
      <c r="V353" s="3"/>
      <c r="W353" s="3"/>
    </row>
    <row r="354" ht="15.75" customHeight="1">
      <c r="Q354" s="3"/>
      <c r="R354" s="3"/>
      <c r="S354" s="3"/>
      <c r="T354" s="3"/>
      <c r="U354" s="3"/>
      <c r="V354" s="3"/>
      <c r="W354" s="3"/>
    </row>
    <row r="355" ht="15.75" customHeight="1">
      <c r="Q355" s="3"/>
      <c r="R355" s="3"/>
      <c r="S355" s="3"/>
      <c r="T355" s="3"/>
      <c r="U355" s="3"/>
      <c r="V355" s="3"/>
      <c r="W355" s="3"/>
    </row>
    <row r="356" ht="15.75" customHeight="1">
      <c r="Q356" s="3"/>
      <c r="R356" s="3"/>
      <c r="S356" s="3"/>
      <c r="T356" s="3"/>
      <c r="U356" s="3"/>
      <c r="V356" s="3"/>
      <c r="W356" s="3"/>
    </row>
    <row r="357" ht="15.75" customHeight="1">
      <c r="Q357" s="3"/>
      <c r="R357" s="3"/>
      <c r="S357" s="3"/>
      <c r="T357" s="3"/>
      <c r="U357" s="3"/>
      <c r="V357" s="3"/>
      <c r="W357" s="3"/>
    </row>
    <row r="358" ht="15.75" customHeight="1">
      <c r="Q358" s="3"/>
      <c r="R358" s="3"/>
      <c r="S358" s="3"/>
      <c r="T358" s="3"/>
      <c r="U358" s="3"/>
      <c r="V358" s="3"/>
      <c r="W358" s="3"/>
    </row>
    <row r="359" ht="15.75" customHeight="1">
      <c r="Q359" s="3"/>
      <c r="R359" s="3"/>
      <c r="S359" s="3"/>
      <c r="T359" s="3"/>
      <c r="U359" s="3"/>
      <c r="V359" s="3"/>
      <c r="W359" s="3"/>
    </row>
    <row r="360" ht="15.75" customHeight="1">
      <c r="Q360" s="3"/>
      <c r="R360" s="3"/>
      <c r="S360" s="3"/>
      <c r="T360" s="3"/>
      <c r="U360" s="3"/>
      <c r="V360" s="3"/>
      <c r="W360" s="3"/>
    </row>
    <row r="361" ht="15.75" customHeight="1">
      <c r="Q361" s="3"/>
      <c r="R361" s="3"/>
      <c r="S361" s="3"/>
      <c r="T361" s="3"/>
      <c r="U361" s="3"/>
      <c r="V361" s="3"/>
      <c r="W361" s="3"/>
    </row>
    <row r="362" ht="15.75" customHeight="1">
      <c r="Q362" s="3"/>
      <c r="R362" s="3"/>
      <c r="S362" s="3"/>
      <c r="T362" s="3"/>
      <c r="U362" s="3"/>
      <c r="V362" s="3"/>
      <c r="W362" s="3"/>
    </row>
    <row r="363" ht="15.75" customHeight="1">
      <c r="Q363" s="3"/>
      <c r="R363" s="3"/>
      <c r="S363" s="3"/>
      <c r="T363" s="3"/>
      <c r="U363" s="3"/>
      <c r="V363" s="3"/>
      <c r="W363" s="3"/>
    </row>
    <row r="364" ht="15.75" customHeight="1">
      <c r="Q364" s="3"/>
      <c r="R364" s="3"/>
      <c r="S364" s="3"/>
      <c r="T364" s="3"/>
      <c r="U364" s="3"/>
      <c r="V364" s="3"/>
      <c r="W364" s="3"/>
    </row>
    <row r="365" ht="15.75" customHeight="1">
      <c r="Q365" s="3"/>
      <c r="R365" s="3"/>
      <c r="S365" s="3"/>
      <c r="T365" s="3"/>
      <c r="U365" s="3"/>
      <c r="V365" s="3"/>
      <c r="W365" s="3"/>
    </row>
    <row r="366" ht="15.75" customHeight="1">
      <c r="Q366" s="3"/>
      <c r="R366" s="3"/>
      <c r="S366" s="3"/>
      <c r="T366" s="3"/>
      <c r="U366" s="3"/>
      <c r="V366" s="3"/>
      <c r="W366" s="3"/>
    </row>
    <row r="367" ht="15.75" customHeight="1">
      <c r="Q367" s="3"/>
      <c r="R367" s="3"/>
      <c r="S367" s="3"/>
      <c r="T367" s="3"/>
      <c r="U367" s="3"/>
      <c r="V367" s="3"/>
      <c r="W367" s="3"/>
    </row>
    <row r="368" ht="15.75" customHeight="1">
      <c r="Q368" s="3"/>
      <c r="R368" s="3"/>
      <c r="S368" s="3"/>
      <c r="T368" s="3"/>
      <c r="U368" s="3"/>
      <c r="V368" s="3"/>
      <c r="W368" s="3"/>
    </row>
    <row r="369" ht="15.75" customHeight="1">
      <c r="Q369" s="3"/>
      <c r="R369" s="3"/>
      <c r="S369" s="3"/>
      <c r="T369" s="3"/>
      <c r="U369" s="3"/>
      <c r="V369" s="3"/>
      <c r="W369" s="3"/>
    </row>
    <row r="370" ht="15.75" customHeight="1">
      <c r="Q370" s="3"/>
      <c r="R370" s="3"/>
      <c r="S370" s="3"/>
      <c r="T370" s="3"/>
      <c r="U370" s="3"/>
      <c r="V370" s="3"/>
      <c r="W370" s="3"/>
    </row>
    <row r="371" ht="15.75" customHeight="1">
      <c r="Q371" s="3"/>
      <c r="R371" s="3"/>
      <c r="S371" s="3"/>
      <c r="T371" s="3"/>
      <c r="U371" s="3"/>
      <c r="V371" s="3"/>
      <c r="W371" s="3"/>
    </row>
    <row r="372" ht="15.75" customHeight="1">
      <c r="Q372" s="3"/>
      <c r="R372" s="3"/>
      <c r="S372" s="3"/>
      <c r="T372" s="3"/>
      <c r="U372" s="3"/>
      <c r="V372" s="3"/>
      <c r="W372" s="3"/>
    </row>
    <row r="373" ht="15.75" customHeight="1">
      <c r="Q373" s="3"/>
      <c r="R373" s="3"/>
      <c r="S373" s="3"/>
      <c r="T373" s="3"/>
      <c r="U373" s="3"/>
      <c r="V373" s="3"/>
      <c r="W373" s="3"/>
    </row>
    <row r="374" ht="15.75" customHeight="1">
      <c r="Q374" s="3"/>
      <c r="R374" s="3"/>
      <c r="S374" s="3"/>
      <c r="T374" s="3"/>
      <c r="U374" s="3"/>
      <c r="V374" s="3"/>
      <c r="W374" s="3"/>
    </row>
    <row r="375" ht="15.75" customHeight="1">
      <c r="Q375" s="3"/>
      <c r="R375" s="3"/>
      <c r="S375" s="3"/>
      <c r="T375" s="3"/>
      <c r="U375" s="3"/>
      <c r="V375" s="3"/>
      <c r="W375" s="3"/>
    </row>
    <row r="376" ht="15.75" customHeight="1">
      <c r="Q376" s="3"/>
      <c r="R376" s="3"/>
      <c r="S376" s="3"/>
      <c r="T376" s="3"/>
      <c r="U376" s="3"/>
      <c r="V376" s="3"/>
      <c r="W376" s="3"/>
    </row>
    <row r="377" ht="15.75" customHeight="1">
      <c r="Q377" s="3"/>
      <c r="R377" s="3"/>
      <c r="S377" s="3"/>
      <c r="T377" s="3"/>
      <c r="U377" s="3"/>
      <c r="V377" s="3"/>
      <c r="W377" s="3"/>
    </row>
    <row r="378" ht="15.75" customHeight="1">
      <c r="Q378" s="3"/>
      <c r="R378" s="3"/>
      <c r="S378" s="3"/>
      <c r="T378" s="3"/>
      <c r="U378" s="3"/>
      <c r="V378" s="3"/>
      <c r="W378" s="3"/>
    </row>
    <row r="379" ht="15.75" customHeight="1">
      <c r="Q379" s="3"/>
      <c r="R379" s="3"/>
      <c r="S379" s="3"/>
      <c r="T379" s="3"/>
      <c r="U379" s="3"/>
      <c r="V379" s="3"/>
      <c r="W379" s="3"/>
    </row>
    <row r="380" ht="15.75" customHeight="1">
      <c r="Q380" s="3"/>
      <c r="R380" s="3"/>
      <c r="S380" s="3"/>
      <c r="T380" s="3"/>
      <c r="U380" s="3"/>
      <c r="V380" s="3"/>
      <c r="W380" s="3"/>
    </row>
    <row r="381" ht="15.75" customHeight="1">
      <c r="Q381" s="3"/>
      <c r="R381" s="3"/>
      <c r="S381" s="3"/>
      <c r="T381" s="3"/>
      <c r="U381" s="3"/>
      <c r="V381" s="3"/>
      <c r="W381" s="3"/>
    </row>
    <row r="382" ht="15.75" customHeight="1">
      <c r="Q382" s="3"/>
      <c r="R382" s="3"/>
      <c r="S382" s="3"/>
      <c r="T382" s="3"/>
      <c r="U382" s="3"/>
      <c r="V382" s="3"/>
      <c r="W382" s="3"/>
    </row>
    <row r="383" ht="15.75" customHeight="1">
      <c r="Q383" s="3"/>
      <c r="R383" s="3"/>
      <c r="S383" s="3"/>
      <c r="T383" s="3"/>
      <c r="U383" s="3"/>
      <c r="V383" s="3"/>
      <c r="W383" s="3"/>
    </row>
    <row r="384" ht="15.75" customHeight="1">
      <c r="Q384" s="3"/>
      <c r="R384" s="3"/>
      <c r="S384" s="3"/>
      <c r="T384" s="3"/>
      <c r="U384" s="3"/>
      <c r="V384" s="3"/>
      <c r="W384" s="3"/>
    </row>
    <row r="385" ht="15.75" customHeight="1">
      <c r="Q385" s="3"/>
      <c r="R385" s="3"/>
      <c r="S385" s="3"/>
      <c r="T385" s="3"/>
      <c r="U385" s="3"/>
      <c r="V385" s="3"/>
      <c r="W385" s="3"/>
    </row>
    <row r="386" ht="15.75" customHeight="1">
      <c r="Q386" s="3"/>
      <c r="R386" s="3"/>
      <c r="S386" s="3"/>
      <c r="T386" s="3"/>
      <c r="U386" s="3"/>
      <c r="V386" s="3"/>
      <c r="W386" s="3"/>
    </row>
    <row r="387" ht="15.75" customHeight="1">
      <c r="Q387" s="3"/>
      <c r="R387" s="3"/>
      <c r="S387" s="3"/>
      <c r="T387" s="3"/>
      <c r="U387" s="3"/>
      <c r="V387" s="3"/>
      <c r="W387" s="3"/>
    </row>
    <row r="388" ht="15.75" customHeight="1">
      <c r="Q388" s="3"/>
      <c r="R388" s="3"/>
      <c r="S388" s="3"/>
      <c r="T388" s="3"/>
      <c r="U388" s="3"/>
      <c r="V388" s="3"/>
      <c r="W388" s="3"/>
    </row>
    <row r="389" ht="15.75" customHeight="1">
      <c r="Q389" s="3"/>
      <c r="R389" s="3"/>
      <c r="S389" s="3"/>
      <c r="T389" s="3"/>
      <c r="U389" s="3"/>
      <c r="V389" s="3"/>
      <c r="W389" s="3"/>
    </row>
    <row r="390" ht="15.75" customHeight="1">
      <c r="Q390" s="3"/>
      <c r="R390" s="3"/>
      <c r="S390" s="3"/>
      <c r="T390" s="3"/>
      <c r="U390" s="3"/>
      <c r="V390" s="3"/>
      <c r="W390" s="3"/>
    </row>
    <row r="391" ht="15.75" customHeight="1">
      <c r="Q391" s="3"/>
      <c r="R391" s="3"/>
      <c r="S391" s="3"/>
      <c r="T391" s="3"/>
      <c r="U391" s="3"/>
      <c r="V391" s="3"/>
      <c r="W391" s="3"/>
    </row>
    <row r="392" ht="15.75" customHeight="1">
      <c r="Q392" s="3"/>
      <c r="R392" s="3"/>
      <c r="S392" s="3"/>
      <c r="T392" s="3"/>
      <c r="U392" s="3"/>
      <c r="V392" s="3"/>
      <c r="W392" s="3"/>
    </row>
    <row r="393" ht="15.75" customHeight="1">
      <c r="Q393" s="3"/>
      <c r="R393" s="3"/>
      <c r="S393" s="3"/>
      <c r="T393" s="3"/>
      <c r="U393" s="3"/>
      <c r="V393" s="3"/>
      <c r="W393" s="3"/>
    </row>
    <row r="394" ht="15.75" customHeight="1">
      <c r="Q394" s="3"/>
      <c r="R394" s="3"/>
      <c r="S394" s="3"/>
      <c r="T394" s="3"/>
      <c r="U394" s="3"/>
      <c r="V394" s="3"/>
      <c r="W394" s="3"/>
    </row>
    <row r="395" ht="15.75" customHeight="1">
      <c r="Q395" s="3"/>
      <c r="R395" s="3"/>
      <c r="S395" s="3"/>
      <c r="T395" s="3"/>
      <c r="U395" s="3"/>
      <c r="V395" s="3"/>
      <c r="W395" s="3"/>
    </row>
    <row r="396" ht="15.75" customHeight="1">
      <c r="Q396" s="3"/>
      <c r="R396" s="3"/>
      <c r="S396" s="3"/>
      <c r="T396" s="3"/>
      <c r="U396" s="3"/>
      <c r="V396" s="3"/>
      <c r="W396" s="3"/>
    </row>
    <row r="397" ht="15.75" customHeight="1">
      <c r="Q397" s="3"/>
      <c r="R397" s="3"/>
      <c r="S397" s="3"/>
      <c r="T397" s="3"/>
      <c r="U397" s="3"/>
      <c r="V397" s="3"/>
      <c r="W397" s="3"/>
    </row>
    <row r="398" ht="15.75" customHeight="1">
      <c r="Q398" s="3"/>
      <c r="R398" s="3"/>
      <c r="S398" s="3"/>
      <c r="T398" s="3"/>
      <c r="U398" s="3"/>
      <c r="V398" s="3"/>
      <c r="W398" s="3"/>
    </row>
    <row r="399" ht="15.75" customHeight="1">
      <c r="Q399" s="3"/>
      <c r="R399" s="3"/>
      <c r="S399" s="3"/>
      <c r="T399" s="3"/>
      <c r="U399" s="3"/>
      <c r="V399" s="3"/>
      <c r="W399" s="3"/>
    </row>
    <row r="400" ht="15.75" customHeight="1">
      <c r="Q400" s="3"/>
      <c r="R400" s="3"/>
      <c r="S400" s="3"/>
      <c r="T400" s="3"/>
      <c r="U400" s="3"/>
      <c r="V400" s="3"/>
      <c r="W400" s="3"/>
    </row>
    <row r="401" ht="15.75" customHeight="1">
      <c r="Q401" s="3"/>
      <c r="R401" s="3"/>
      <c r="S401" s="3"/>
      <c r="T401" s="3"/>
      <c r="U401" s="3"/>
      <c r="V401" s="3"/>
      <c r="W401" s="3"/>
    </row>
    <row r="402" ht="15.75" customHeight="1">
      <c r="Q402" s="3"/>
      <c r="R402" s="3"/>
      <c r="S402" s="3"/>
      <c r="T402" s="3"/>
      <c r="U402" s="3"/>
      <c r="V402" s="3"/>
      <c r="W402" s="3"/>
    </row>
    <row r="403" ht="15.75" customHeight="1">
      <c r="Q403" s="3"/>
      <c r="R403" s="3"/>
      <c r="S403" s="3"/>
      <c r="T403" s="3"/>
      <c r="U403" s="3"/>
      <c r="V403" s="3"/>
      <c r="W403" s="3"/>
    </row>
    <row r="404" ht="15.75" customHeight="1">
      <c r="Q404" s="3"/>
      <c r="R404" s="3"/>
      <c r="S404" s="3"/>
      <c r="T404" s="3"/>
      <c r="U404" s="3"/>
      <c r="V404" s="3"/>
      <c r="W404" s="3"/>
    </row>
    <row r="405" ht="15.75" customHeight="1">
      <c r="Q405" s="3"/>
      <c r="R405" s="3"/>
      <c r="S405" s="3"/>
      <c r="T405" s="3"/>
      <c r="U405" s="3"/>
      <c r="V405" s="3"/>
      <c r="W405" s="3"/>
    </row>
    <row r="406" ht="15.75" customHeight="1">
      <c r="Q406" s="3"/>
      <c r="R406" s="3"/>
      <c r="S406" s="3"/>
      <c r="T406" s="3"/>
      <c r="U406" s="3"/>
      <c r="V406" s="3"/>
      <c r="W406" s="3"/>
    </row>
    <row r="407" ht="15.75" customHeight="1">
      <c r="Q407" s="3"/>
      <c r="R407" s="3"/>
      <c r="S407" s="3"/>
      <c r="T407" s="3"/>
      <c r="U407" s="3"/>
      <c r="V407" s="3"/>
      <c r="W407" s="3"/>
    </row>
    <row r="408" ht="15.75" customHeight="1">
      <c r="Q408" s="3"/>
      <c r="R408" s="3"/>
      <c r="S408" s="3"/>
      <c r="T408" s="3"/>
      <c r="U408" s="3"/>
      <c r="V408" s="3"/>
      <c r="W408" s="3"/>
    </row>
    <row r="409" ht="15.75" customHeight="1">
      <c r="Q409" s="3"/>
      <c r="R409" s="3"/>
      <c r="S409" s="3"/>
      <c r="T409" s="3"/>
      <c r="U409" s="3"/>
      <c r="V409" s="3"/>
      <c r="W409" s="3"/>
    </row>
    <row r="410" ht="15.75" customHeight="1">
      <c r="Q410" s="3"/>
      <c r="R410" s="3"/>
      <c r="S410" s="3"/>
      <c r="T410" s="3"/>
      <c r="U410" s="3"/>
      <c r="V410" s="3"/>
      <c r="W410" s="3"/>
    </row>
    <row r="411" ht="15.75" customHeight="1">
      <c r="Q411" s="3"/>
      <c r="R411" s="3"/>
      <c r="S411" s="3"/>
      <c r="T411" s="3"/>
      <c r="U411" s="3"/>
      <c r="V411" s="3"/>
      <c r="W411" s="3"/>
    </row>
    <row r="412" ht="15.75" customHeight="1">
      <c r="Q412" s="3"/>
      <c r="R412" s="3"/>
      <c r="S412" s="3"/>
      <c r="T412" s="3"/>
      <c r="U412" s="3"/>
      <c r="V412" s="3"/>
      <c r="W412" s="3"/>
    </row>
    <row r="413" ht="15.75" customHeight="1">
      <c r="Q413" s="3"/>
      <c r="R413" s="3"/>
      <c r="S413" s="3"/>
      <c r="T413" s="3"/>
      <c r="U413" s="3"/>
      <c r="V413" s="3"/>
      <c r="W413" s="3"/>
    </row>
    <row r="414" ht="15.75" customHeight="1">
      <c r="Q414" s="3"/>
      <c r="R414" s="3"/>
      <c r="S414" s="3"/>
      <c r="T414" s="3"/>
      <c r="U414" s="3"/>
      <c r="V414" s="3"/>
      <c r="W414" s="3"/>
    </row>
    <row r="415" ht="15.75" customHeight="1">
      <c r="Q415" s="3"/>
      <c r="R415" s="3"/>
      <c r="S415" s="3"/>
      <c r="T415" s="3"/>
      <c r="U415" s="3"/>
      <c r="V415" s="3"/>
      <c r="W415" s="3"/>
    </row>
    <row r="416" ht="15.75" customHeight="1">
      <c r="Q416" s="3"/>
      <c r="R416" s="3"/>
      <c r="S416" s="3"/>
      <c r="T416" s="3"/>
      <c r="U416" s="3"/>
      <c r="V416" s="3"/>
      <c r="W416" s="3"/>
    </row>
    <row r="417" ht="15.75" customHeight="1">
      <c r="Q417" s="3"/>
      <c r="R417" s="3"/>
      <c r="S417" s="3"/>
      <c r="T417" s="3"/>
      <c r="U417" s="3"/>
      <c r="V417" s="3"/>
      <c r="W417" s="3"/>
    </row>
    <row r="418" ht="15.75" customHeight="1">
      <c r="Q418" s="3"/>
      <c r="R418" s="3"/>
      <c r="S418" s="3"/>
      <c r="T418" s="3"/>
      <c r="U418" s="3"/>
      <c r="V418" s="3"/>
      <c r="W418" s="3"/>
    </row>
    <row r="419" ht="15.75" customHeight="1">
      <c r="Q419" s="3"/>
      <c r="R419" s="3"/>
      <c r="S419" s="3"/>
      <c r="T419" s="3"/>
      <c r="U419" s="3"/>
      <c r="V419" s="3"/>
      <c r="W419" s="3"/>
    </row>
    <row r="420" ht="15.75" customHeight="1">
      <c r="Q420" s="3"/>
      <c r="R420" s="3"/>
      <c r="S420" s="3"/>
      <c r="T420" s="3"/>
      <c r="U420" s="3"/>
      <c r="V420" s="3"/>
      <c r="W420" s="3"/>
    </row>
    <row r="421" ht="15.75" customHeight="1">
      <c r="Q421" s="3"/>
      <c r="R421" s="3"/>
      <c r="S421" s="3"/>
      <c r="T421" s="3"/>
      <c r="U421" s="3"/>
      <c r="V421" s="3"/>
      <c r="W421" s="3"/>
    </row>
    <row r="422" ht="15.75" customHeight="1">
      <c r="Q422" s="3"/>
      <c r="R422" s="3"/>
      <c r="S422" s="3"/>
      <c r="T422" s="3"/>
      <c r="U422" s="3"/>
      <c r="V422" s="3"/>
      <c r="W422" s="3"/>
    </row>
    <row r="423" ht="15.75" customHeight="1">
      <c r="Q423" s="3"/>
      <c r="R423" s="3"/>
      <c r="S423" s="3"/>
      <c r="T423" s="3"/>
      <c r="U423" s="3"/>
      <c r="V423" s="3"/>
      <c r="W423" s="3"/>
    </row>
    <row r="424" ht="15.75" customHeight="1">
      <c r="Q424" s="3"/>
      <c r="R424" s="3"/>
      <c r="S424" s="3"/>
      <c r="T424" s="3"/>
      <c r="U424" s="3"/>
      <c r="V424" s="3"/>
      <c r="W424" s="3"/>
    </row>
    <row r="425" ht="15.75" customHeight="1">
      <c r="Q425" s="3"/>
      <c r="R425" s="3"/>
      <c r="S425" s="3"/>
      <c r="T425" s="3"/>
      <c r="U425" s="3"/>
      <c r="V425" s="3"/>
      <c r="W425" s="3"/>
    </row>
    <row r="426" ht="15.75" customHeight="1">
      <c r="Q426" s="3"/>
      <c r="R426" s="3"/>
      <c r="S426" s="3"/>
      <c r="T426" s="3"/>
      <c r="U426" s="3"/>
      <c r="V426" s="3"/>
      <c r="W426" s="3"/>
    </row>
    <row r="427" ht="15.75" customHeight="1">
      <c r="Q427" s="3"/>
      <c r="R427" s="3"/>
      <c r="S427" s="3"/>
      <c r="T427" s="3"/>
      <c r="U427" s="3"/>
      <c r="V427" s="3"/>
      <c r="W427" s="3"/>
    </row>
    <row r="428" ht="15.75" customHeight="1">
      <c r="Q428" s="3"/>
      <c r="R428" s="3"/>
      <c r="S428" s="3"/>
      <c r="T428" s="3"/>
      <c r="U428" s="3"/>
      <c r="V428" s="3"/>
      <c r="W428" s="3"/>
    </row>
    <row r="429" ht="15.75" customHeight="1">
      <c r="Q429" s="3"/>
      <c r="R429" s="3"/>
      <c r="S429" s="3"/>
      <c r="T429" s="3"/>
      <c r="U429" s="3"/>
      <c r="V429" s="3"/>
      <c r="W429" s="3"/>
    </row>
    <row r="430" ht="15.75" customHeight="1">
      <c r="Q430" s="3"/>
      <c r="R430" s="3"/>
      <c r="S430" s="3"/>
      <c r="T430" s="3"/>
      <c r="U430" s="3"/>
      <c r="V430" s="3"/>
      <c r="W430" s="3"/>
    </row>
    <row r="431" ht="15.75" customHeight="1">
      <c r="Q431" s="3"/>
      <c r="R431" s="3"/>
      <c r="S431" s="3"/>
      <c r="T431" s="3"/>
      <c r="U431" s="3"/>
      <c r="V431" s="3"/>
      <c r="W431" s="3"/>
    </row>
    <row r="432" ht="15.75" customHeight="1">
      <c r="Q432" s="3"/>
      <c r="R432" s="3"/>
      <c r="S432" s="3"/>
      <c r="T432" s="3"/>
      <c r="U432" s="3"/>
      <c r="V432" s="3"/>
      <c r="W432" s="3"/>
    </row>
    <row r="433" ht="15.75" customHeight="1">
      <c r="Q433" s="3"/>
      <c r="R433" s="3"/>
      <c r="S433" s="3"/>
      <c r="T433" s="3"/>
      <c r="U433" s="3"/>
      <c r="V433" s="3"/>
      <c r="W433" s="3"/>
    </row>
    <row r="434" ht="15.75" customHeight="1">
      <c r="Q434" s="3"/>
      <c r="R434" s="3"/>
      <c r="S434" s="3"/>
      <c r="T434" s="3"/>
      <c r="U434" s="3"/>
      <c r="V434" s="3"/>
      <c r="W434" s="3"/>
    </row>
    <row r="435" ht="15.75" customHeight="1">
      <c r="Q435" s="3"/>
      <c r="R435" s="3"/>
      <c r="S435" s="3"/>
      <c r="T435" s="3"/>
      <c r="U435" s="3"/>
      <c r="V435" s="3"/>
      <c r="W435" s="3"/>
    </row>
    <row r="436" ht="15.75" customHeight="1">
      <c r="Q436" s="3"/>
      <c r="R436" s="3"/>
      <c r="S436" s="3"/>
      <c r="T436" s="3"/>
      <c r="U436" s="3"/>
      <c r="V436" s="3"/>
      <c r="W436" s="3"/>
    </row>
    <row r="437" ht="15.75" customHeight="1">
      <c r="Q437" s="3"/>
      <c r="R437" s="3"/>
      <c r="S437" s="3"/>
      <c r="T437" s="3"/>
      <c r="U437" s="3"/>
      <c r="V437" s="3"/>
      <c r="W437" s="3"/>
    </row>
    <row r="438" ht="15.75" customHeight="1">
      <c r="Q438" s="3"/>
      <c r="R438" s="3"/>
      <c r="S438" s="3"/>
      <c r="T438" s="3"/>
      <c r="U438" s="3"/>
      <c r="V438" s="3"/>
      <c r="W438" s="3"/>
    </row>
    <row r="439" ht="15.75" customHeight="1">
      <c r="Q439" s="3"/>
      <c r="R439" s="3"/>
      <c r="S439" s="3"/>
      <c r="T439" s="3"/>
      <c r="U439" s="3"/>
      <c r="V439" s="3"/>
      <c r="W439" s="3"/>
    </row>
    <row r="440" ht="15.75" customHeight="1">
      <c r="Q440" s="3"/>
      <c r="R440" s="3"/>
      <c r="S440" s="3"/>
      <c r="T440" s="3"/>
      <c r="U440" s="3"/>
      <c r="V440" s="3"/>
      <c r="W440" s="3"/>
    </row>
    <row r="441" ht="15.75" customHeight="1">
      <c r="Q441" s="3"/>
      <c r="R441" s="3"/>
      <c r="S441" s="3"/>
      <c r="T441" s="3"/>
      <c r="U441" s="3"/>
      <c r="V441" s="3"/>
      <c r="W441" s="3"/>
    </row>
    <row r="442" ht="15.75" customHeight="1">
      <c r="Q442" s="3"/>
      <c r="R442" s="3"/>
      <c r="S442" s="3"/>
      <c r="T442" s="3"/>
      <c r="U442" s="3"/>
      <c r="V442" s="3"/>
      <c r="W442" s="3"/>
    </row>
    <row r="443" ht="15.75" customHeight="1">
      <c r="Q443" s="3"/>
      <c r="R443" s="3"/>
      <c r="S443" s="3"/>
      <c r="T443" s="3"/>
      <c r="U443" s="3"/>
      <c r="V443" s="3"/>
      <c r="W443" s="3"/>
    </row>
    <row r="444" ht="15.75" customHeight="1">
      <c r="Q444" s="3"/>
      <c r="R444" s="3"/>
      <c r="S444" s="3"/>
      <c r="T444" s="3"/>
      <c r="U444" s="3"/>
      <c r="V444" s="3"/>
      <c r="W444" s="3"/>
    </row>
    <row r="445" ht="15.75" customHeight="1">
      <c r="Q445" s="3"/>
      <c r="R445" s="3"/>
      <c r="S445" s="3"/>
      <c r="T445" s="3"/>
      <c r="U445" s="3"/>
      <c r="V445" s="3"/>
      <c r="W445" s="3"/>
    </row>
    <row r="446" ht="15.75" customHeight="1">
      <c r="Q446" s="3"/>
      <c r="R446" s="3"/>
      <c r="S446" s="3"/>
      <c r="T446" s="3"/>
      <c r="U446" s="3"/>
      <c r="V446" s="3"/>
      <c r="W446" s="3"/>
    </row>
    <row r="447" ht="15.75" customHeight="1">
      <c r="Q447" s="3"/>
      <c r="R447" s="3"/>
      <c r="S447" s="3"/>
      <c r="T447" s="3"/>
      <c r="U447" s="3"/>
      <c r="V447" s="3"/>
      <c r="W447" s="3"/>
    </row>
    <row r="448" ht="15.75" customHeight="1">
      <c r="Q448" s="3"/>
      <c r="R448" s="3"/>
      <c r="S448" s="3"/>
      <c r="T448" s="3"/>
      <c r="U448" s="3"/>
      <c r="V448" s="3"/>
      <c r="W448" s="3"/>
    </row>
    <row r="449" ht="15.75" customHeight="1">
      <c r="Q449" s="3"/>
      <c r="R449" s="3"/>
      <c r="S449" s="3"/>
      <c r="T449" s="3"/>
      <c r="U449" s="3"/>
      <c r="V449" s="3"/>
      <c r="W449" s="3"/>
    </row>
    <row r="450" ht="15.75" customHeight="1">
      <c r="Q450" s="3"/>
      <c r="R450" s="3"/>
      <c r="S450" s="3"/>
      <c r="T450" s="3"/>
      <c r="U450" s="3"/>
      <c r="V450" s="3"/>
      <c r="W450" s="3"/>
    </row>
    <row r="451" ht="15.75" customHeight="1">
      <c r="Q451" s="3"/>
      <c r="R451" s="3"/>
      <c r="S451" s="3"/>
      <c r="T451" s="3"/>
      <c r="U451" s="3"/>
      <c r="V451" s="3"/>
      <c r="W451" s="3"/>
    </row>
    <row r="452" ht="15.75" customHeight="1">
      <c r="Q452" s="3"/>
      <c r="R452" s="3"/>
      <c r="S452" s="3"/>
      <c r="T452" s="3"/>
      <c r="U452" s="3"/>
      <c r="V452" s="3"/>
      <c r="W452" s="3"/>
    </row>
    <row r="453" ht="15.75" customHeight="1">
      <c r="Q453" s="3"/>
      <c r="R453" s="3"/>
      <c r="S453" s="3"/>
      <c r="T453" s="3"/>
      <c r="U453" s="3"/>
      <c r="V453" s="3"/>
      <c r="W453" s="3"/>
    </row>
    <row r="454" ht="15.75" customHeight="1">
      <c r="Q454" s="3"/>
      <c r="R454" s="3"/>
      <c r="S454" s="3"/>
      <c r="T454" s="3"/>
      <c r="U454" s="3"/>
      <c r="V454" s="3"/>
      <c r="W454" s="3"/>
    </row>
    <row r="455" ht="15.75" customHeight="1">
      <c r="Q455" s="3"/>
      <c r="R455" s="3"/>
      <c r="S455" s="3"/>
      <c r="T455" s="3"/>
      <c r="U455" s="3"/>
      <c r="V455" s="3"/>
      <c r="W455" s="3"/>
    </row>
    <row r="456" ht="15.75" customHeight="1">
      <c r="Q456" s="3"/>
      <c r="R456" s="3"/>
      <c r="S456" s="3"/>
      <c r="T456" s="3"/>
      <c r="U456" s="3"/>
      <c r="V456" s="3"/>
      <c r="W456" s="3"/>
    </row>
    <row r="457" ht="15.75" customHeight="1">
      <c r="Q457" s="3"/>
      <c r="R457" s="3"/>
      <c r="S457" s="3"/>
      <c r="T457" s="3"/>
      <c r="U457" s="3"/>
      <c r="V457" s="3"/>
      <c r="W457" s="3"/>
    </row>
    <row r="458" ht="15.75" customHeight="1">
      <c r="Q458" s="3"/>
      <c r="R458" s="3"/>
      <c r="S458" s="3"/>
      <c r="T458" s="3"/>
      <c r="U458" s="3"/>
      <c r="V458" s="3"/>
      <c r="W458" s="3"/>
    </row>
    <row r="459" ht="15.75" customHeight="1">
      <c r="Q459" s="3"/>
      <c r="R459" s="3"/>
      <c r="S459" s="3"/>
      <c r="T459" s="3"/>
      <c r="U459" s="3"/>
      <c r="V459" s="3"/>
      <c r="W459" s="3"/>
    </row>
    <row r="460" ht="15.75" customHeight="1">
      <c r="Q460" s="3"/>
      <c r="R460" s="3"/>
      <c r="S460" s="3"/>
      <c r="T460" s="3"/>
      <c r="U460" s="3"/>
      <c r="V460" s="3"/>
      <c r="W460" s="3"/>
    </row>
    <row r="461" ht="15.75" customHeight="1">
      <c r="Q461" s="3"/>
      <c r="R461" s="3"/>
      <c r="S461" s="3"/>
      <c r="T461" s="3"/>
      <c r="U461" s="3"/>
      <c r="V461" s="3"/>
      <c r="W461" s="3"/>
    </row>
    <row r="462" ht="15.75" customHeight="1">
      <c r="Q462" s="3"/>
      <c r="R462" s="3"/>
      <c r="S462" s="3"/>
      <c r="T462" s="3"/>
      <c r="U462" s="3"/>
      <c r="V462" s="3"/>
      <c r="W462" s="3"/>
    </row>
    <row r="463" ht="15.75" customHeight="1">
      <c r="Q463" s="3"/>
      <c r="R463" s="3"/>
      <c r="S463" s="3"/>
      <c r="T463" s="3"/>
      <c r="U463" s="3"/>
      <c r="V463" s="3"/>
      <c r="W463" s="3"/>
    </row>
    <row r="464" ht="15.75" customHeight="1">
      <c r="Q464" s="3"/>
      <c r="R464" s="3"/>
      <c r="S464" s="3"/>
      <c r="T464" s="3"/>
      <c r="U464" s="3"/>
      <c r="V464" s="3"/>
      <c r="W464" s="3"/>
    </row>
    <row r="465" ht="15.75" customHeight="1">
      <c r="Q465" s="3"/>
      <c r="R465" s="3"/>
      <c r="S465" s="3"/>
      <c r="T465" s="3"/>
      <c r="U465" s="3"/>
      <c r="V465" s="3"/>
      <c r="W465" s="3"/>
    </row>
    <row r="466" ht="15.75" customHeight="1">
      <c r="Q466" s="3"/>
      <c r="R466" s="3"/>
      <c r="S466" s="3"/>
      <c r="T466" s="3"/>
      <c r="U466" s="3"/>
      <c r="V466" s="3"/>
      <c r="W466" s="3"/>
    </row>
    <row r="467" ht="15.75" customHeight="1">
      <c r="Q467" s="3"/>
      <c r="R467" s="3"/>
      <c r="S467" s="3"/>
      <c r="T467" s="3"/>
      <c r="U467" s="3"/>
      <c r="V467" s="3"/>
      <c r="W467" s="3"/>
    </row>
    <row r="468" ht="15.75" customHeight="1">
      <c r="Q468" s="3"/>
      <c r="R468" s="3"/>
      <c r="S468" s="3"/>
      <c r="T468" s="3"/>
      <c r="U468" s="3"/>
      <c r="V468" s="3"/>
      <c r="W468" s="3"/>
    </row>
    <row r="469" ht="15.75" customHeight="1">
      <c r="Q469" s="3"/>
      <c r="R469" s="3"/>
      <c r="S469" s="3"/>
      <c r="T469" s="3"/>
      <c r="U469" s="3"/>
      <c r="V469" s="3"/>
      <c r="W469" s="3"/>
    </row>
    <row r="470" ht="15.75" customHeight="1">
      <c r="Q470" s="3"/>
      <c r="R470" s="3"/>
      <c r="S470" s="3"/>
      <c r="T470" s="3"/>
      <c r="U470" s="3"/>
      <c r="V470" s="3"/>
      <c r="W470" s="3"/>
    </row>
    <row r="471" ht="15.75" customHeight="1">
      <c r="Q471" s="3"/>
      <c r="R471" s="3"/>
      <c r="S471" s="3"/>
      <c r="T471" s="3"/>
      <c r="U471" s="3"/>
      <c r="V471" s="3"/>
      <c r="W471" s="3"/>
    </row>
    <row r="472" ht="15.75" customHeight="1">
      <c r="Q472" s="3"/>
      <c r="R472" s="3"/>
      <c r="S472" s="3"/>
      <c r="T472" s="3"/>
      <c r="U472" s="3"/>
      <c r="V472" s="3"/>
      <c r="W472" s="3"/>
    </row>
    <row r="473" ht="15.75" customHeight="1">
      <c r="Q473" s="3"/>
      <c r="R473" s="3"/>
      <c r="S473" s="3"/>
      <c r="T473" s="3"/>
      <c r="U473" s="3"/>
      <c r="V473" s="3"/>
      <c r="W473" s="3"/>
    </row>
    <row r="474" ht="15.75" customHeight="1">
      <c r="Q474" s="3"/>
      <c r="R474" s="3"/>
      <c r="S474" s="3"/>
      <c r="T474" s="3"/>
      <c r="U474" s="3"/>
      <c r="V474" s="3"/>
      <c r="W474" s="3"/>
    </row>
    <row r="475" ht="15.75" customHeight="1">
      <c r="Q475" s="3"/>
      <c r="R475" s="3"/>
      <c r="S475" s="3"/>
      <c r="T475" s="3"/>
      <c r="U475" s="3"/>
      <c r="V475" s="3"/>
      <c r="W475" s="3"/>
    </row>
    <row r="476" ht="15.75" customHeight="1">
      <c r="Q476" s="3"/>
      <c r="R476" s="3"/>
      <c r="S476" s="3"/>
      <c r="T476" s="3"/>
      <c r="U476" s="3"/>
      <c r="V476" s="3"/>
      <c r="W476" s="3"/>
    </row>
    <row r="477" ht="15.75" customHeight="1">
      <c r="Q477" s="3"/>
      <c r="R477" s="3"/>
      <c r="S477" s="3"/>
      <c r="T477" s="3"/>
      <c r="U477" s="3"/>
      <c r="V477" s="3"/>
      <c r="W477" s="3"/>
    </row>
    <row r="478" ht="15.75" customHeight="1">
      <c r="Q478" s="3"/>
      <c r="R478" s="3"/>
      <c r="S478" s="3"/>
      <c r="T478" s="3"/>
      <c r="U478" s="3"/>
      <c r="V478" s="3"/>
      <c r="W478" s="3"/>
    </row>
    <row r="479" ht="15.75" customHeight="1">
      <c r="Q479" s="3"/>
      <c r="R479" s="3"/>
      <c r="S479" s="3"/>
      <c r="T479" s="3"/>
      <c r="U479" s="3"/>
      <c r="V479" s="3"/>
      <c r="W479" s="3"/>
    </row>
    <row r="480" ht="15.75" customHeight="1">
      <c r="Q480" s="3"/>
      <c r="R480" s="3"/>
      <c r="S480" s="3"/>
      <c r="T480" s="3"/>
      <c r="U480" s="3"/>
      <c r="V480" s="3"/>
      <c r="W480" s="3"/>
    </row>
    <row r="481" ht="15.75" customHeight="1">
      <c r="Q481" s="3"/>
      <c r="R481" s="3"/>
      <c r="S481" s="3"/>
      <c r="T481" s="3"/>
      <c r="U481" s="3"/>
      <c r="V481" s="3"/>
      <c r="W481" s="3"/>
    </row>
    <row r="482" ht="15.75" customHeight="1">
      <c r="Q482" s="3"/>
      <c r="R482" s="3"/>
      <c r="S482" s="3"/>
      <c r="T482" s="3"/>
      <c r="U482" s="3"/>
      <c r="V482" s="3"/>
      <c r="W482" s="3"/>
    </row>
    <row r="483" ht="15.75" customHeight="1">
      <c r="Q483" s="3"/>
      <c r="R483" s="3"/>
      <c r="S483" s="3"/>
      <c r="T483" s="3"/>
      <c r="U483" s="3"/>
      <c r="V483" s="3"/>
      <c r="W483" s="3"/>
    </row>
    <row r="484" ht="15.75" customHeight="1">
      <c r="Q484" s="3"/>
      <c r="R484" s="3"/>
      <c r="S484" s="3"/>
      <c r="T484" s="3"/>
      <c r="U484" s="3"/>
      <c r="V484" s="3"/>
      <c r="W484" s="3"/>
    </row>
    <row r="485" ht="15.75" customHeight="1">
      <c r="Q485" s="3"/>
      <c r="R485" s="3"/>
      <c r="S485" s="3"/>
      <c r="T485" s="3"/>
      <c r="U485" s="3"/>
      <c r="V485" s="3"/>
      <c r="W485" s="3"/>
    </row>
    <row r="486" ht="15.75" customHeight="1">
      <c r="Q486" s="3"/>
      <c r="R486" s="3"/>
      <c r="S486" s="3"/>
      <c r="T486" s="3"/>
      <c r="U486" s="3"/>
      <c r="V486" s="3"/>
      <c r="W486" s="3"/>
    </row>
    <row r="487" ht="15.75" customHeight="1">
      <c r="Q487" s="3"/>
      <c r="R487" s="3"/>
      <c r="S487" s="3"/>
      <c r="T487" s="3"/>
      <c r="U487" s="3"/>
      <c r="V487" s="3"/>
      <c r="W487" s="3"/>
    </row>
    <row r="488" ht="15.75" customHeight="1">
      <c r="Q488" s="3"/>
      <c r="R488" s="3"/>
      <c r="S488" s="3"/>
      <c r="T488" s="3"/>
      <c r="U488" s="3"/>
      <c r="V488" s="3"/>
      <c r="W488" s="3"/>
    </row>
    <row r="489" ht="15.75" customHeight="1">
      <c r="Q489" s="3"/>
      <c r="R489" s="3"/>
      <c r="S489" s="3"/>
      <c r="T489" s="3"/>
      <c r="U489" s="3"/>
      <c r="V489" s="3"/>
      <c r="W489" s="3"/>
    </row>
    <row r="490" ht="15.75" customHeight="1">
      <c r="Q490" s="3"/>
      <c r="R490" s="3"/>
      <c r="S490" s="3"/>
      <c r="T490" s="3"/>
      <c r="U490" s="3"/>
      <c r="V490" s="3"/>
      <c r="W490" s="3"/>
    </row>
    <row r="491" ht="15.75" customHeight="1">
      <c r="Q491" s="3"/>
      <c r="R491" s="3"/>
      <c r="S491" s="3"/>
      <c r="T491" s="3"/>
      <c r="U491" s="3"/>
      <c r="V491" s="3"/>
      <c r="W491" s="3"/>
    </row>
    <row r="492" ht="15.75" customHeight="1">
      <c r="Q492" s="3"/>
      <c r="R492" s="3"/>
      <c r="S492" s="3"/>
      <c r="T492" s="3"/>
      <c r="U492" s="3"/>
      <c r="V492" s="3"/>
      <c r="W492" s="3"/>
    </row>
    <row r="493" ht="15.75" customHeight="1">
      <c r="Q493" s="3"/>
      <c r="R493" s="3"/>
      <c r="S493" s="3"/>
      <c r="T493" s="3"/>
      <c r="U493" s="3"/>
      <c r="V493" s="3"/>
      <c r="W493" s="3"/>
    </row>
    <row r="494" ht="15.75" customHeight="1">
      <c r="Q494" s="3"/>
      <c r="R494" s="3"/>
      <c r="S494" s="3"/>
      <c r="T494" s="3"/>
      <c r="U494" s="3"/>
      <c r="V494" s="3"/>
      <c r="W494" s="3"/>
    </row>
    <row r="495" ht="15.75" customHeight="1">
      <c r="Q495" s="3"/>
      <c r="R495" s="3"/>
      <c r="S495" s="3"/>
      <c r="T495" s="3"/>
      <c r="U495" s="3"/>
      <c r="V495" s="3"/>
      <c r="W495" s="3"/>
    </row>
    <row r="496" ht="15.75" customHeight="1">
      <c r="Q496" s="3"/>
      <c r="R496" s="3"/>
      <c r="S496" s="3"/>
      <c r="T496" s="3"/>
      <c r="U496" s="3"/>
      <c r="V496" s="3"/>
      <c r="W496" s="3"/>
    </row>
    <row r="497" ht="15.75" customHeight="1">
      <c r="Q497" s="3"/>
      <c r="R497" s="3"/>
      <c r="S497" s="3"/>
      <c r="T497" s="3"/>
      <c r="U497" s="3"/>
      <c r="V497" s="3"/>
      <c r="W497" s="3"/>
    </row>
    <row r="498" ht="15.75" customHeight="1">
      <c r="Q498" s="3"/>
      <c r="R498" s="3"/>
      <c r="S498" s="3"/>
      <c r="T498" s="3"/>
      <c r="U498" s="3"/>
      <c r="V498" s="3"/>
      <c r="W498" s="3"/>
    </row>
    <row r="499" ht="15.75" customHeight="1">
      <c r="Q499" s="3"/>
      <c r="R499" s="3"/>
      <c r="S499" s="3"/>
      <c r="T499" s="3"/>
      <c r="U499" s="3"/>
      <c r="V499" s="3"/>
      <c r="W499" s="3"/>
    </row>
    <row r="500" ht="15.75" customHeight="1">
      <c r="Q500" s="3"/>
      <c r="R500" s="3"/>
      <c r="S500" s="3"/>
      <c r="T500" s="3"/>
      <c r="U500" s="3"/>
      <c r="V500" s="3"/>
      <c r="W500" s="3"/>
    </row>
    <row r="501" ht="15.75" customHeight="1">
      <c r="Q501" s="3"/>
      <c r="R501" s="3"/>
      <c r="S501" s="3"/>
      <c r="T501" s="3"/>
      <c r="U501" s="3"/>
      <c r="V501" s="3"/>
      <c r="W501" s="3"/>
    </row>
    <row r="502" ht="15.75" customHeight="1">
      <c r="Q502" s="3"/>
      <c r="R502" s="3"/>
      <c r="S502" s="3"/>
      <c r="T502" s="3"/>
      <c r="U502" s="3"/>
      <c r="V502" s="3"/>
      <c r="W502" s="3"/>
    </row>
    <row r="503" ht="15.75" customHeight="1">
      <c r="Q503" s="3"/>
      <c r="R503" s="3"/>
      <c r="S503" s="3"/>
      <c r="T503" s="3"/>
      <c r="U503" s="3"/>
      <c r="V503" s="3"/>
      <c r="W503" s="3"/>
    </row>
    <row r="504" ht="15.75" customHeight="1">
      <c r="Q504" s="3"/>
      <c r="R504" s="3"/>
      <c r="S504" s="3"/>
      <c r="T504" s="3"/>
      <c r="U504" s="3"/>
      <c r="V504" s="3"/>
      <c r="W504" s="3"/>
    </row>
    <row r="505" ht="15.75" customHeight="1">
      <c r="Q505" s="3"/>
      <c r="R505" s="3"/>
      <c r="S505" s="3"/>
      <c r="T505" s="3"/>
      <c r="U505" s="3"/>
      <c r="V505" s="3"/>
      <c r="W505" s="3"/>
    </row>
    <row r="506" ht="15.75" customHeight="1">
      <c r="Q506" s="3"/>
      <c r="R506" s="3"/>
      <c r="S506" s="3"/>
      <c r="T506" s="3"/>
      <c r="U506" s="3"/>
      <c r="V506" s="3"/>
      <c r="W506" s="3"/>
    </row>
    <row r="507" ht="15.75" customHeight="1">
      <c r="Q507" s="3"/>
      <c r="R507" s="3"/>
      <c r="S507" s="3"/>
      <c r="T507" s="3"/>
      <c r="U507" s="3"/>
      <c r="V507" s="3"/>
      <c r="W507" s="3"/>
    </row>
    <row r="508" ht="15.75" customHeight="1">
      <c r="Q508" s="3"/>
      <c r="R508" s="3"/>
      <c r="S508" s="3"/>
      <c r="T508" s="3"/>
      <c r="U508" s="3"/>
      <c r="V508" s="3"/>
      <c r="W508" s="3"/>
    </row>
    <row r="509" ht="15.75" customHeight="1">
      <c r="Q509" s="3"/>
      <c r="R509" s="3"/>
      <c r="S509" s="3"/>
      <c r="T509" s="3"/>
      <c r="U509" s="3"/>
      <c r="V509" s="3"/>
      <c r="W509" s="3"/>
    </row>
    <row r="510" ht="15.75" customHeight="1">
      <c r="Q510" s="3"/>
      <c r="R510" s="3"/>
      <c r="S510" s="3"/>
      <c r="T510" s="3"/>
      <c r="U510" s="3"/>
      <c r="V510" s="3"/>
      <c r="W510" s="3"/>
    </row>
    <row r="511" ht="15.75" customHeight="1">
      <c r="Q511" s="3"/>
      <c r="R511" s="3"/>
      <c r="S511" s="3"/>
      <c r="T511" s="3"/>
      <c r="U511" s="3"/>
      <c r="V511" s="3"/>
      <c r="W511" s="3"/>
    </row>
    <row r="512" ht="15.75" customHeight="1">
      <c r="Q512" s="3"/>
      <c r="R512" s="3"/>
      <c r="S512" s="3"/>
      <c r="T512" s="3"/>
      <c r="U512" s="3"/>
      <c r="V512" s="3"/>
      <c r="W512" s="3"/>
    </row>
    <row r="513" ht="15.75" customHeight="1">
      <c r="Q513" s="3"/>
      <c r="R513" s="3"/>
      <c r="S513" s="3"/>
      <c r="T513" s="3"/>
      <c r="U513" s="3"/>
      <c r="V513" s="3"/>
      <c r="W513" s="3"/>
    </row>
    <row r="514" ht="15.75" customHeight="1">
      <c r="Q514" s="3"/>
      <c r="R514" s="3"/>
      <c r="S514" s="3"/>
      <c r="T514" s="3"/>
      <c r="U514" s="3"/>
      <c r="V514" s="3"/>
      <c r="W514" s="3"/>
    </row>
    <row r="515" ht="15.75" customHeight="1">
      <c r="Q515" s="3"/>
      <c r="R515" s="3"/>
      <c r="S515" s="3"/>
      <c r="T515" s="3"/>
      <c r="U515" s="3"/>
      <c r="V515" s="3"/>
      <c r="W515" s="3"/>
    </row>
    <row r="516" ht="15.75" customHeight="1">
      <c r="Q516" s="3"/>
      <c r="R516" s="3"/>
      <c r="S516" s="3"/>
      <c r="T516" s="3"/>
      <c r="U516" s="3"/>
      <c r="V516" s="3"/>
      <c r="W516" s="3"/>
    </row>
    <row r="517" ht="15.75" customHeight="1">
      <c r="Q517" s="3"/>
      <c r="R517" s="3"/>
      <c r="S517" s="3"/>
      <c r="T517" s="3"/>
      <c r="U517" s="3"/>
      <c r="V517" s="3"/>
      <c r="W517" s="3"/>
    </row>
    <row r="518" ht="15.75" customHeight="1">
      <c r="Q518" s="3"/>
      <c r="R518" s="3"/>
      <c r="S518" s="3"/>
      <c r="T518" s="3"/>
      <c r="U518" s="3"/>
      <c r="V518" s="3"/>
      <c r="W518" s="3"/>
    </row>
    <row r="519" ht="15.75" customHeight="1">
      <c r="Q519" s="3"/>
      <c r="R519" s="3"/>
      <c r="S519" s="3"/>
      <c r="T519" s="3"/>
      <c r="U519" s="3"/>
      <c r="V519" s="3"/>
      <c r="W519" s="3"/>
    </row>
    <row r="520" ht="15.75" customHeight="1">
      <c r="Q520" s="3"/>
      <c r="R520" s="3"/>
      <c r="S520" s="3"/>
      <c r="T520" s="3"/>
      <c r="U520" s="3"/>
      <c r="V520" s="3"/>
      <c r="W520" s="3"/>
    </row>
    <row r="521" ht="15.75" customHeight="1">
      <c r="Q521" s="3"/>
      <c r="R521" s="3"/>
      <c r="S521" s="3"/>
      <c r="T521" s="3"/>
      <c r="U521" s="3"/>
      <c r="V521" s="3"/>
      <c r="W521" s="3"/>
    </row>
    <row r="522" ht="15.75" customHeight="1">
      <c r="Q522" s="3"/>
      <c r="R522" s="3"/>
      <c r="S522" s="3"/>
      <c r="T522" s="3"/>
      <c r="U522" s="3"/>
      <c r="V522" s="3"/>
      <c r="W522" s="3"/>
    </row>
    <row r="523" ht="15.75" customHeight="1">
      <c r="Q523" s="3"/>
      <c r="R523" s="3"/>
      <c r="S523" s="3"/>
      <c r="T523" s="3"/>
      <c r="U523" s="3"/>
      <c r="V523" s="3"/>
      <c r="W523" s="3"/>
    </row>
    <row r="524" ht="15.75" customHeight="1">
      <c r="Q524" s="3"/>
      <c r="R524" s="3"/>
      <c r="S524" s="3"/>
      <c r="T524" s="3"/>
      <c r="U524" s="3"/>
      <c r="V524" s="3"/>
      <c r="W524" s="3"/>
    </row>
    <row r="525" ht="15.75" customHeight="1">
      <c r="Q525" s="3"/>
      <c r="R525" s="3"/>
      <c r="S525" s="3"/>
      <c r="T525" s="3"/>
      <c r="U525" s="3"/>
      <c r="V525" s="3"/>
      <c r="W525" s="3"/>
    </row>
    <row r="526" ht="15.75" customHeight="1">
      <c r="Q526" s="3"/>
      <c r="R526" s="3"/>
      <c r="S526" s="3"/>
      <c r="T526" s="3"/>
      <c r="U526" s="3"/>
      <c r="V526" s="3"/>
      <c r="W526" s="3"/>
    </row>
    <row r="527" ht="15.75" customHeight="1">
      <c r="Q527" s="3"/>
      <c r="R527" s="3"/>
      <c r="S527" s="3"/>
      <c r="T527" s="3"/>
      <c r="U527" s="3"/>
      <c r="V527" s="3"/>
      <c r="W527" s="3"/>
    </row>
    <row r="528" ht="15.75" customHeight="1">
      <c r="Q528" s="3"/>
      <c r="R528" s="3"/>
      <c r="S528" s="3"/>
      <c r="T528" s="3"/>
      <c r="U528" s="3"/>
      <c r="V528" s="3"/>
      <c r="W528" s="3"/>
    </row>
    <row r="529" ht="15.75" customHeight="1">
      <c r="Q529" s="3"/>
      <c r="R529" s="3"/>
      <c r="S529" s="3"/>
      <c r="T529" s="3"/>
      <c r="U529" s="3"/>
      <c r="V529" s="3"/>
      <c r="W529" s="3"/>
    </row>
    <row r="530" ht="15.75" customHeight="1">
      <c r="Q530" s="3"/>
      <c r="R530" s="3"/>
      <c r="S530" s="3"/>
      <c r="T530" s="3"/>
      <c r="U530" s="3"/>
      <c r="V530" s="3"/>
      <c r="W530" s="3"/>
    </row>
    <row r="531" ht="15.75" customHeight="1">
      <c r="Q531" s="3"/>
      <c r="R531" s="3"/>
      <c r="S531" s="3"/>
      <c r="T531" s="3"/>
      <c r="U531" s="3"/>
      <c r="V531" s="3"/>
      <c r="W531" s="3"/>
    </row>
    <row r="532" ht="15.75" customHeight="1">
      <c r="Q532" s="3"/>
      <c r="R532" s="3"/>
      <c r="S532" s="3"/>
      <c r="T532" s="3"/>
      <c r="U532" s="3"/>
      <c r="V532" s="3"/>
      <c r="W532" s="3"/>
    </row>
    <row r="533" ht="15.75" customHeight="1">
      <c r="Q533" s="3"/>
      <c r="R533" s="3"/>
      <c r="S533" s="3"/>
      <c r="T533" s="3"/>
      <c r="U533" s="3"/>
      <c r="V533" s="3"/>
      <c r="W533" s="3"/>
    </row>
    <row r="534" ht="15.75" customHeight="1">
      <c r="Q534" s="3"/>
      <c r="R534" s="3"/>
      <c r="S534" s="3"/>
      <c r="T534" s="3"/>
      <c r="U534" s="3"/>
      <c r="V534" s="3"/>
      <c r="W534" s="3"/>
    </row>
    <row r="535" ht="15.75" customHeight="1">
      <c r="Q535" s="3"/>
      <c r="R535" s="3"/>
      <c r="S535" s="3"/>
      <c r="T535" s="3"/>
      <c r="U535" s="3"/>
      <c r="V535" s="3"/>
      <c r="W535" s="3"/>
    </row>
    <row r="536" ht="15.75" customHeight="1">
      <c r="Q536" s="3"/>
      <c r="R536" s="3"/>
      <c r="S536" s="3"/>
      <c r="T536" s="3"/>
      <c r="U536" s="3"/>
      <c r="V536" s="3"/>
      <c r="W536" s="3"/>
    </row>
    <row r="537" ht="15.75" customHeight="1">
      <c r="Q537" s="3"/>
      <c r="R537" s="3"/>
      <c r="S537" s="3"/>
      <c r="T537" s="3"/>
      <c r="U537" s="3"/>
      <c r="V537" s="3"/>
      <c r="W537" s="3"/>
    </row>
    <row r="538" ht="15.75" customHeight="1">
      <c r="Q538" s="3"/>
      <c r="R538" s="3"/>
      <c r="S538" s="3"/>
      <c r="T538" s="3"/>
      <c r="U538" s="3"/>
      <c r="V538" s="3"/>
      <c r="W538" s="3"/>
    </row>
    <row r="539" ht="15.75" customHeight="1">
      <c r="Q539" s="3"/>
      <c r="R539" s="3"/>
      <c r="S539" s="3"/>
      <c r="T539" s="3"/>
      <c r="U539" s="3"/>
      <c r="V539" s="3"/>
      <c r="W539" s="3"/>
    </row>
    <row r="540" ht="15.75" customHeight="1">
      <c r="Q540" s="3"/>
      <c r="R540" s="3"/>
      <c r="S540" s="3"/>
      <c r="T540" s="3"/>
      <c r="U540" s="3"/>
      <c r="V540" s="3"/>
      <c r="W540" s="3"/>
    </row>
    <row r="541" ht="15.75" customHeight="1">
      <c r="Q541" s="3"/>
      <c r="R541" s="3"/>
      <c r="S541" s="3"/>
      <c r="T541" s="3"/>
      <c r="U541" s="3"/>
      <c r="V541" s="3"/>
      <c r="W541" s="3"/>
    </row>
    <row r="542" ht="15.75" customHeight="1">
      <c r="Q542" s="3"/>
      <c r="R542" s="3"/>
      <c r="S542" s="3"/>
      <c r="T542" s="3"/>
      <c r="U542" s="3"/>
      <c r="V542" s="3"/>
      <c r="W542" s="3"/>
    </row>
    <row r="543" ht="15.75" customHeight="1">
      <c r="Q543" s="3"/>
      <c r="R543" s="3"/>
      <c r="S543" s="3"/>
      <c r="T543" s="3"/>
      <c r="U543" s="3"/>
      <c r="V543" s="3"/>
      <c r="W543" s="3"/>
    </row>
    <row r="544" ht="15.75" customHeight="1">
      <c r="Q544" s="3"/>
      <c r="R544" s="3"/>
      <c r="S544" s="3"/>
      <c r="T544" s="3"/>
      <c r="U544" s="3"/>
      <c r="V544" s="3"/>
      <c r="W544" s="3"/>
    </row>
    <row r="545" ht="15.75" customHeight="1">
      <c r="Q545" s="3"/>
      <c r="R545" s="3"/>
      <c r="S545" s="3"/>
      <c r="T545" s="3"/>
      <c r="U545" s="3"/>
      <c r="V545" s="3"/>
      <c r="W545" s="3"/>
    </row>
    <row r="546" ht="15.75" customHeight="1">
      <c r="Q546" s="3"/>
      <c r="R546" s="3"/>
      <c r="S546" s="3"/>
      <c r="T546" s="3"/>
      <c r="U546" s="3"/>
      <c r="V546" s="3"/>
      <c r="W546" s="3"/>
    </row>
    <row r="547" ht="15.75" customHeight="1">
      <c r="Q547" s="3"/>
      <c r="R547" s="3"/>
      <c r="S547" s="3"/>
      <c r="T547" s="3"/>
      <c r="U547" s="3"/>
      <c r="V547" s="3"/>
      <c r="W547" s="3"/>
    </row>
    <row r="548" ht="15.75" customHeight="1">
      <c r="Q548" s="3"/>
      <c r="R548" s="3"/>
      <c r="S548" s="3"/>
      <c r="T548" s="3"/>
      <c r="U548" s="3"/>
      <c r="V548" s="3"/>
      <c r="W548" s="3"/>
    </row>
    <row r="549" ht="15.75" customHeight="1">
      <c r="Q549" s="3"/>
      <c r="R549" s="3"/>
      <c r="S549" s="3"/>
      <c r="T549" s="3"/>
      <c r="U549" s="3"/>
      <c r="V549" s="3"/>
      <c r="W549" s="3"/>
    </row>
    <row r="550" ht="15.75" customHeight="1">
      <c r="Q550" s="3"/>
      <c r="R550" s="3"/>
      <c r="S550" s="3"/>
      <c r="T550" s="3"/>
      <c r="U550" s="3"/>
      <c r="V550" s="3"/>
      <c r="W550" s="3"/>
    </row>
    <row r="551" ht="15.75" customHeight="1">
      <c r="Q551" s="3"/>
      <c r="R551" s="3"/>
      <c r="S551" s="3"/>
      <c r="T551" s="3"/>
      <c r="U551" s="3"/>
      <c r="V551" s="3"/>
      <c r="W551" s="3"/>
    </row>
    <row r="552" ht="15.75" customHeight="1">
      <c r="Q552" s="3"/>
      <c r="R552" s="3"/>
      <c r="S552" s="3"/>
      <c r="T552" s="3"/>
      <c r="U552" s="3"/>
      <c r="V552" s="3"/>
      <c r="W552" s="3"/>
    </row>
    <row r="553" ht="15.75" customHeight="1">
      <c r="Q553" s="3"/>
      <c r="R553" s="3"/>
      <c r="S553" s="3"/>
      <c r="T553" s="3"/>
      <c r="U553" s="3"/>
      <c r="V553" s="3"/>
      <c r="W553" s="3"/>
    </row>
    <row r="554" ht="15.75" customHeight="1">
      <c r="Q554" s="3"/>
      <c r="R554" s="3"/>
      <c r="S554" s="3"/>
      <c r="T554" s="3"/>
      <c r="U554" s="3"/>
      <c r="V554" s="3"/>
      <c r="W554" s="3"/>
    </row>
    <row r="555" ht="15.75" customHeight="1">
      <c r="Q555" s="3"/>
      <c r="R555" s="3"/>
      <c r="S555" s="3"/>
      <c r="T555" s="3"/>
      <c r="U555" s="3"/>
      <c r="V555" s="3"/>
      <c r="W555" s="3"/>
    </row>
    <row r="556" ht="15.75" customHeight="1">
      <c r="Q556" s="3"/>
      <c r="R556" s="3"/>
      <c r="S556" s="3"/>
      <c r="T556" s="3"/>
      <c r="U556" s="3"/>
      <c r="V556" s="3"/>
      <c r="W556" s="3"/>
    </row>
    <row r="557" ht="15.75" customHeight="1">
      <c r="Q557" s="3"/>
      <c r="R557" s="3"/>
      <c r="S557" s="3"/>
      <c r="T557" s="3"/>
      <c r="U557" s="3"/>
      <c r="V557" s="3"/>
      <c r="W557" s="3"/>
    </row>
    <row r="558" ht="15.75" customHeight="1">
      <c r="Q558" s="3"/>
      <c r="R558" s="3"/>
      <c r="S558" s="3"/>
      <c r="T558" s="3"/>
      <c r="U558" s="3"/>
      <c r="V558" s="3"/>
      <c r="W558" s="3"/>
    </row>
    <row r="559" ht="15.75" customHeight="1">
      <c r="Q559" s="3"/>
      <c r="R559" s="3"/>
      <c r="S559" s="3"/>
      <c r="T559" s="3"/>
      <c r="U559" s="3"/>
      <c r="V559" s="3"/>
      <c r="W559" s="3"/>
    </row>
    <row r="560" ht="15.75" customHeight="1">
      <c r="Q560" s="3"/>
      <c r="R560" s="3"/>
      <c r="S560" s="3"/>
      <c r="T560" s="3"/>
      <c r="U560" s="3"/>
      <c r="V560" s="3"/>
      <c r="W560" s="3"/>
    </row>
    <row r="561" ht="15.75" customHeight="1">
      <c r="Q561" s="3"/>
      <c r="R561" s="3"/>
      <c r="S561" s="3"/>
      <c r="T561" s="3"/>
      <c r="U561" s="3"/>
      <c r="V561" s="3"/>
      <c r="W561" s="3"/>
    </row>
    <row r="562" ht="15.75" customHeight="1">
      <c r="Q562" s="3"/>
      <c r="R562" s="3"/>
      <c r="S562" s="3"/>
      <c r="T562" s="3"/>
      <c r="U562" s="3"/>
      <c r="V562" s="3"/>
      <c r="W562" s="3"/>
    </row>
    <row r="563" ht="15.75" customHeight="1">
      <c r="Q563" s="3"/>
      <c r="R563" s="3"/>
      <c r="S563" s="3"/>
      <c r="T563" s="3"/>
      <c r="U563" s="3"/>
      <c r="V563" s="3"/>
      <c r="W563" s="3"/>
    </row>
    <row r="564" ht="15.75" customHeight="1">
      <c r="Q564" s="3"/>
      <c r="R564" s="3"/>
      <c r="S564" s="3"/>
      <c r="T564" s="3"/>
      <c r="U564" s="3"/>
      <c r="V564" s="3"/>
      <c r="W564" s="3"/>
    </row>
    <row r="565" ht="15.75" customHeight="1">
      <c r="Q565" s="3"/>
      <c r="R565" s="3"/>
      <c r="S565" s="3"/>
      <c r="T565" s="3"/>
      <c r="U565" s="3"/>
      <c r="V565" s="3"/>
      <c r="W565" s="3"/>
    </row>
    <row r="566" ht="15.75" customHeight="1">
      <c r="Q566" s="3"/>
      <c r="R566" s="3"/>
      <c r="S566" s="3"/>
      <c r="T566" s="3"/>
      <c r="U566" s="3"/>
      <c r="V566" s="3"/>
      <c r="W566" s="3"/>
    </row>
    <row r="567" ht="15.75" customHeight="1">
      <c r="Q567" s="3"/>
      <c r="R567" s="3"/>
      <c r="S567" s="3"/>
      <c r="T567" s="3"/>
      <c r="U567" s="3"/>
      <c r="V567" s="3"/>
      <c r="W567" s="3"/>
    </row>
    <row r="568" ht="15.75" customHeight="1">
      <c r="Q568" s="3"/>
      <c r="R568" s="3"/>
      <c r="S568" s="3"/>
      <c r="T568" s="3"/>
      <c r="U568" s="3"/>
      <c r="V568" s="3"/>
      <c r="W568" s="3"/>
    </row>
    <row r="569" ht="15.75" customHeight="1">
      <c r="Q569" s="3"/>
      <c r="R569" s="3"/>
      <c r="S569" s="3"/>
      <c r="T569" s="3"/>
      <c r="U569" s="3"/>
      <c r="V569" s="3"/>
      <c r="W569" s="3"/>
    </row>
    <row r="570" ht="15.75" customHeight="1">
      <c r="Q570" s="3"/>
      <c r="R570" s="3"/>
      <c r="S570" s="3"/>
      <c r="T570" s="3"/>
      <c r="U570" s="3"/>
      <c r="V570" s="3"/>
      <c r="W570" s="3"/>
    </row>
    <row r="571" ht="15.75" customHeight="1">
      <c r="Q571" s="3"/>
      <c r="R571" s="3"/>
      <c r="S571" s="3"/>
      <c r="T571" s="3"/>
      <c r="U571" s="3"/>
      <c r="V571" s="3"/>
      <c r="W571" s="3"/>
    </row>
    <row r="572" ht="15.75" customHeight="1">
      <c r="Q572" s="3"/>
      <c r="R572" s="3"/>
      <c r="S572" s="3"/>
      <c r="T572" s="3"/>
      <c r="U572" s="3"/>
      <c r="V572" s="3"/>
      <c r="W572" s="3"/>
    </row>
    <row r="573" ht="15.75" customHeight="1">
      <c r="Q573" s="3"/>
      <c r="R573" s="3"/>
      <c r="S573" s="3"/>
      <c r="T573" s="3"/>
      <c r="U573" s="3"/>
      <c r="V573" s="3"/>
      <c r="W573" s="3"/>
    </row>
    <row r="574" ht="15.75" customHeight="1">
      <c r="Q574" s="3"/>
      <c r="R574" s="3"/>
      <c r="S574" s="3"/>
      <c r="T574" s="3"/>
      <c r="U574" s="3"/>
      <c r="V574" s="3"/>
      <c r="W574" s="3"/>
    </row>
    <row r="575" ht="15.75" customHeight="1">
      <c r="Q575" s="3"/>
      <c r="R575" s="3"/>
      <c r="S575" s="3"/>
      <c r="T575" s="3"/>
      <c r="U575" s="3"/>
      <c r="V575" s="3"/>
      <c r="W575" s="3"/>
    </row>
    <row r="576" ht="15.75" customHeight="1">
      <c r="Q576" s="3"/>
      <c r="R576" s="3"/>
      <c r="S576" s="3"/>
      <c r="T576" s="3"/>
      <c r="U576" s="3"/>
      <c r="V576" s="3"/>
      <c r="W576" s="3"/>
    </row>
    <row r="577" ht="15.75" customHeight="1">
      <c r="Q577" s="3"/>
      <c r="R577" s="3"/>
      <c r="S577" s="3"/>
      <c r="T577" s="3"/>
      <c r="U577" s="3"/>
      <c r="V577" s="3"/>
      <c r="W577" s="3"/>
    </row>
    <row r="578" ht="15.75" customHeight="1">
      <c r="Q578" s="3"/>
      <c r="R578" s="3"/>
      <c r="S578" s="3"/>
      <c r="T578" s="3"/>
      <c r="U578" s="3"/>
      <c r="V578" s="3"/>
      <c r="W578" s="3"/>
    </row>
    <row r="579" ht="15.75" customHeight="1">
      <c r="Q579" s="3"/>
      <c r="R579" s="3"/>
      <c r="S579" s="3"/>
      <c r="T579" s="3"/>
      <c r="U579" s="3"/>
      <c r="V579" s="3"/>
      <c r="W579" s="3"/>
    </row>
    <row r="580" ht="15.75" customHeight="1">
      <c r="Q580" s="3"/>
      <c r="R580" s="3"/>
      <c r="S580" s="3"/>
      <c r="T580" s="3"/>
      <c r="U580" s="3"/>
      <c r="V580" s="3"/>
      <c r="W580" s="3"/>
    </row>
    <row r="581" ht="15.75" customHeight="1">
      <c r="Q581" s="3"/>
      <c r="R581" s="3"/>
      <c r="S581" s="3"/>
      <c r="T581" s="3"/>
      <c r="U581" s="3"/>
      <c r="V581" s="3"/>
      <c r="W581" s="3"/>
    </row>
    <row r="582" ht="15.75" customHeight="1">
      <c r="Q582" s="3"/>
      <c r="R582" s="3"/>
      <c r="S582" s="3"/>
      <c r="T582" s="3"/>
      <c r="U582" s="3"/>
      <c r="V582" s="3"/>
      <c r="W582" s="3"/>
    </row>
    <row r="583" ht="15.75" customHeight="1">
      <c r="Q583" s="3"/>
      <c r="R583" s="3"/>
      <c r="S583" s="3"/>
      <c r="T583" s="3"/>
      <c r="U583" s="3"/>
      <c r="V583" s="3"/>
      <c r="W583" s="3"/>
    </row>
    <row r="584" ht="15.75" customHeight="1">
      <c r="Q584" s="3"/>
      <c r="R584" s="3"/>
      <c r="S584" s="3"/>
      <c r="T584" s="3"/>
      <c r="U584" s="3"/>
      <c r="V584" s="3"/>
      <c r="W584" s="3"/>
    </row>
    <row r="585" ht="15.75" customHeight="1">
      <c r="Q585" s="3"/>
      <c r="R585" s="3"/>
      <c r="S585" s="3"/>
      <c r="T585" s="3"/>
      <c r="U585" s="3"/>
      <c r="V585" s="3"/>
      <c r="W585" s="3"/>
    </row>
    <row r="586" ht="15.75" customHeight="1">
      <c r="Q586" s="3"/>
      <c r="R586" s="3"/>
      <c r="S586" s="3"/>
      <c r="T586" s="3"/>
      <c r="U586" s="3"/>
      <c r="V586" s="3"/>
      <c r="W586" s="3"/>
    </row>
    <row r="587" ht="15.75" customHeight="1">
      <c r="Q587" s="3"/>
      <c r="R587" s="3"/>
      <c r="S587" s="3"/>
      <c r="T587" s="3"/>
      <c r="U587" s="3"/>
      <c r="V587" s="3"/>
      <c r="W587" s="3"/>
    </row>
    <row r="588" ht="15.75" customHeight="1">
      <c r="Q588" s="3"/>
      <c r="R588" s="3"/>
      <c r="S588" s="3"/>
      <c r="T588" s="3"/>
      <c r="U588" s="3"/>
      <c r="V588" s="3"/>
      <c r="W588" s="3"/>
    </row>
    <row r="589" ht="15.75" customHeight="1">
      <c r="Q589" s="3"/>
      <c r="R589" s="3"/>
      <c r="S589" s="3"/>
      <c r="T589" s="3"/>
      <c r="U589" s="3"/>
      <c r="V589" s="3"/>
      <c r="W589" s="3"/>
    </row>
    <row r="590" ht="15.75" customHeight="1">
      <c r="Q590" s="3"/>
      <c r="R590" s="3"/>
      <c r="S590" s="3"/>
      <c r="T590" s="3"/>
      <c r="U590" s="3"/>
      <c r="V590" s="3"/>
      <c r="W590" s="3"/>
    </row>
    <row r="591" ht="15.75" customHeight="1">
      <c r="Q591" s="3"/>
      <c r="R591" s="3"/>
      <c r="S591" s="3"/>
      <c r="T591" s="3"/>
      <c r="U591" s="3"/>
      <c r="V591" s="3"/>
      <c r="W591" s="3"/>
    </row>
    <row r="592" ht="15.75" customHeight="1">
      <c r="Q592" s="3"/>
      <c r="R592" s="3"/>
      <c r="S592" s="3"/>
      <c r="T592" s="3"/>
      <c r="U592" s="3"/>
      <c r="V592" s="3"/>
      <c r="W592" s="3"/>
    </row>
    <row r="593" ht="15.75" customHeight="1">
      <c r="Q593" s="3"/>
      <c r="R593" s="3"/>
      <c r="S593" s="3"/>
      <c r="T593" s="3"/>
      <c r="U593" s="3"/>
      <c r="V593" s="3"/>
      <c r="W593" s="3"/>
    </row>
    <row r="594" ht="15.75" customHeight="1">
      <c r="Q594" s="3"/>
      <c r="R594" s="3"/>
      <c r="S594" s="3"/>
      <c r="T594" s="3"/>
      <c r="U594" s="3"/>
      <c r="V594" s="3"/>
      <c r="W594" s="3"/>
    </row>
    <row r="595" ht="15.75" customHeight="1">
      <c r="Q595" s="3"/>
      <c r="R595" s="3"/>
      <c r="S595" s="3"/>
      <c r="T595" s="3"/>
      <c r="U595" s="3"/>
      <c r="V595" s="3"/>
      <c r="W595" s="3"/>
    </row>
    <row r="596" ht="15.75" customHeight="1">
      <c r="Q596" s="3"/>
      <c r="R596" s="3"/>
      <c r="S596" s="3"/>
      <c r="T596" s="3"/>
      <c r="U596" s="3"/>
      <c r="V596" s="3"/>
      <c r="W596" s="3"/>
    </row>
    <row r="597" ht="15.75" customHeight="1">
      <c r="Q597" s="3"/>
      <c r="R597" s="3"/>
      <c r="S597" s="3"/>
      <c r="T597" s="3"/>
      <c r="U597" s="3"/>
      <c r="V597" s="3"/>
      <c r="W597" s="3"/>
    </row>
    <row r="598" ht="15.75" customHeight="1">
      <c r="Q598" s="3"/>
      <c r="R598" s="3"/>
      <c r="S598" s="3"/>
      <c r="T598" s="3"/>
      <c r="U598" s="3"/>
      <c r="V598" s="3"/>
      <c r="W598" s="3"/>
    </row>
    <row r="599" ht="15.75" customHeight="1">
      <c r="Q599" s="3"/>
      <c r="R599" s="3"/>
      <c r="S599" s="3"/>
      <c r="T599" s="3"/>
      <c r="U599" s="3"/>
      <c r="V599" s="3"/>
      <c r="W599" s="3"/>
    </row>
    <row r="600" ht="15.75" customHeight="1">
      <c r="Q600" s="3"/>
      <c r="R600" s="3"/>
      <c r="S600" s="3"/>
      <c r="T600" s="3"/>
      <c r="U600" s="3"/>
      <c r="V600" s="3"/>
      <c r="W600" s="3"/>
    </row>
    <row r="601" ht="15.75" customHeight="1">
      <c r="Q601" s="3"/>
      <c r="R601" s="3"/>
      <c r="S601" s="3"/>
      <c r="T601" s="3"/>
      <c r="U601" s="3"/>
      <c r="V601" s="3"/>
      <c r="W601" s="3"/>
    </row>
    <row r="602" ht="15.75" customHeight="1">
      <c r="Q602" s="3"/>
      <c r="R602" s="3"/>
      <c r="S602" s="3"/>
      <c r="T602" s="3"/>
      <c r="U602" s="3"/>
      <c r="V602" s="3"/>
      <c r="W602" s="3"/>
    </row>
    <row r="603" ht="15.75" customHeight="1">
      <c r="Q603" s="3"/>
      <c r="R603" s="3"/>
      <c r="S603" s="3"/>
      <c r="T603" s="3"/>
      <c r="U603" s="3"/>
      <c r="V603" s="3"/>
      <c r="W603" s="3"/>
    </row>
    <row r="604" ht="15.75" customHeight="1">
      <c r="Q604" s="3"/>
      <c r="R604" s="3"/>
      <c r="S604" s="3"/>
      <c r="T604" s="3"/>
      <c r="U604" s="3"/>
      <c r="V604" s="3"/>
      <c r="W604" s="3"/>
    </row>
    <row r="605" ht="15.75" customHeight="1">
      <c r="Q605" s="3"/>
      <c r="R605" s="3"/>
      <c r="S605" s="3"/>
      <c r="T605" s="3"/>
      <c r="U605" s="3"/>
      <c r="V605" s="3"/>
      <c r="W605" s="3"/>
    </row>
    <row r="606" ht="15.75" customHeight="1">
      <c r="Q606" s="3"/>
      <c r="R606" s="3"/>
      <c r="S606" s="3"/>
      <c r="T606" s="3"/>
      <c r="U606" s="3"/>
      <c r="V606" s="3"/>
      <c r="W606" s="3"/>
    </row>
    <row r="607" ht="15.75" customHeight="1">
      <c r="Q607" s="3"/>
      <c r="R607" s="3"/>
      <c r="S607" s="3"/>
      <c r="T607" s="3"/>
      <c r="U607" s="3"/>
      <c r="V607" s="3"/>
      <c r="W607" s="3"/>
    </row>
    <row r="608" ht="15.75" customHeight="1">
      <c r="Q608" s="3"/>
      <c r="R608" s="3"/>
      <c r="S608" s="3"/>
      <c r="T608" s="3"/>
      <c r="U608" s="3"/>
      <c r="V608" s="3"/>
      <c r="W608" s="3"/>
    </row>
    <row r="609" ht="15.75" customHeight="1">
      <c r="Q609" s="3"/>
      <c r="R609" s="3"/>
      <c r="S609" s="3"/>
      <c r="T609" s="3"/>
      <c r="U609" s="3"/>
      <c r="V609" s="3"/>
      <c r="W609" s="3"/>
    </row>
    <row r="610" ht="15.75" customHeight="1">
      <c r="Q610" s="3"/>
      <c r="R610" s="3"/>
      <c r="S610" s="3"/>
      <c r="T610" s="3"/>
      <c r="U610" s="3"/>
      <c r="V610" s="3"/>
      <c r="W610" s="3"/>
    </row>
    <row r="611" ht="15.75" customHeight="1">
      <c r="Q611" s="3"/>
      <c r="R611" s="3"/>
      <c r="S611" s="3"/>
      <c r="T611" s="3"/>
      <c r="U611" s="3"/>
      <c r="V611" s="3"/>
      <c r="W611" s="3"/>
    </row>
    <row r="612" ht="15.75" customHeight="1">
      <c r="Q612" s="3"/>
      <c r="R612" s="3"/>
      <c r="S612" s="3"/>
      <c r="T612" s="3"/>
      <c r="U612" s="3"/>
      <c r="V612" s="3"/>
      <c r="W612" s="3"/>
    </row>
    <row r="613" ht="15.75" customHeight="1">
      <c r="Q613" s="3"/>
      <c r="R613" s="3"/>
      <c r="S613" s="3"/>
      <c r="T613" s="3"/>
      <c r="U613" s="3"/>
      <c r="V613" s="3"/>
      <c r="W613" s="3"/>
    </row>
    <row r="614" ht="15.75" customHeight="1">
      <c r="Q614" s="3"/>
      <c r="R614" s="3"/>
      <c r="S614" s="3"/>
      <c r="T614" s="3"/>
      <c r="U614" s="3"/>
      <c r="V614" s="3"/>
      <c r="W614" s="3"/>
    </row>
    <row r="615" ht="15.75" customHeight="1">
      <c r="Q615" s="3"/>
      <c r="R615" s="3"/>
      <c r="S615" s="3"/>
      <c r="T615" s="3"/>
      <c r="U615" s="3"/>
      <c r="V615" s="3"/>
      <c r="W615" s="3"/>
    </row>
    <row r="616" ht="15.75" customHeight="1">
      <c r="Q616" s="3"/>
      <c r="R616" s="3"/>
      <c r="S616" s="3"/>
      <c r="T616" s="3"/>
      <c r="U616" s="3"/>
      <c r="V616" s="3"/>
      <c r="W616" s="3"/>
    </row>
    <row r="617" ht="15.75" customHeight="1">
      <c r="Q617" s="3"/>
      <c r="R617" s="3"/>
      <c r="S617" s="3"/>
      <c r="T617" s="3"/>
      <c r="U617" s="3"/>
      <c r="V617" s="3"/>
      <c r="W617" s="3"/>
    </row>
    <row r="618" ht="15.75" customHeight="1">
      <c r="Q618" s="3"/>
      <c r="R618" s="3"/>
      <c r="S618" s="3"/>
      <c r="T618" s="3"/>
      <c r="U618" s="3"/>
      <c r="V618" s="3"/>
      <c r="W618" s="3"/>
    </row>
    <row r="619" ht="15.75" customHeight="1">
      <c r="Q619" s="3"/>
      <c r="R619" s="3"/>
      <c r="S619" s="3"/>
      <c r="T619" s="3"/>
      <c r="U619" s="3"/>
      <c r="V619" s="3"/>
      <c r="W619" s="3"/>
    </row>
    <row r="620" ht="15.75" customHeight="1">
      <c r="Q620" s="3"/>
      <c r="R620" s="3"/>
      <c r="S620" s="3"/>
      <c r="T620" s="3"/>
      <c r="U620" s="3"/>
      <c r="V620" s="3"/>
      <c r="W620" s="3"/>
    </row>
    <row r="621" ht="15.75" customHeight="1">
      <c r="Q621" s="3"/>
      <c r="R621" s="3"/>
      <c r="S621" s="3"/>
      <c r="T621" s="3"/>
      <c r="U621" s="3"/>
      <c r="V621" s="3"/>
      <c r="W621" s="3"/>
    </row>
    <row r="622" ht="15.75" customHeight="1">
      <c r="Q622" s="3"/>
      <c r="R622" s="3"/>
      <c r="S622" s="3"/>
      <c r="T622" s="3"/>
      <c r="U622" s="3"/>
      <c r="V622" s="3"/>
      <c r="W622" s="3"/>
    </row>
    <row r="623" ht="15.75" customHeight="1">
      <c r="Q623" s="3"/>
      <c r="R623" s="3"/>
      <c r="S623" s="3"/>
      <c r="T623" s="3"/>
      <c r="U623" s="3"/>
      <c r="V623" s="3"/>
      <c r="W623" s="3"/>
    </row>
    <row r="624" ht="15.75" customHeight="1">
      <c r="Q624" s="3"/>
      <c r="R624" s="3"/>
      <c r="S624" s="3"/>
      <c r="T624" s="3"/>
      <c r="U624" s="3"/>
      <c r="V624" s="3"/>
      <c r="W624" s="3"/>
    </row>
    <row r="625" ht="15.75" customHeight="1">
      <c r="Q625" s="3"/>
      <c r="R625" s="3"/>
      <c r="S625" s="3"/>
      <c r="T625" s="3"/>
      <c r="U625" s="3"/>
      <c r="V625" s="3"/>
      <c r="W625" s="3"/>
    </row>
    <row r="626" ht="15.75" customHeight="1">
      <c r="Q626" s="3"/>
      <c r="R626" s="3"/>
      <c r="S626" s="3"/>
      <c r="T626" s="3"/>
      <c r="U626" s="3"/>
      <c r="V626" s="3"/>
      <c r="W626" s="3"/>
    </row>
    <row r="627" ht="15.75" customHeight="1">
      <c r="Q627" s="3"/>
      <c r="R627" s="3"/>
      <c r="S627" s="3"/>
      <c r="T627" s="3"/>
      <c r="U627" s="3"/>
      <c r="V627" s="3"/>
      <c r="W627" s="3"/>
    </row>
    <row r="628" ht="15.75" customHeight="1">
      <c r="Q628" s="3"/>
      <c r="R628" s="3"/>
      <c r="S628" s="3"/>
      <c r="T628" s="3"/>
      <c r="U628" s="3"/>
      <c r="V628" s="3"/>
      <c r="W628" s="3"/>
    </row>
    <row r="629" ht="15.75" customHeight="1">
      <c r="Q629" s="3"/>
      <c r="R629" s="3"/>
      <c r="S629" s="3"/>
      <c r="T629" s="3"/>
      <c r="U629" s="3"/>
      <c r="V629" s="3"/>
      <c r="W629" s="3"/>
    </row>
    <row r="630" ht="15.75" customHeight="1">
      <c r="Q630" s="3"/>
      <c r="R630" s="3"/>
      <c r="S630" s="3"/>
      <c r="T630" s="3"/>
      <c r="U630" s="3"/>
      <c r="V630" s="3"/>
      <c r="W630" s="3"/>
    </row>
    <row r="631" ht="15.75" customHeight="1">
      <c r="Q631" s="3"/>
      <c r="R631" s="3"/>
      <c r="S631" s="3"/>
      <c r="T631" s="3"/>
      <c r="U631" s="3"/>
      <c r="V631" s="3"/>
      <c r="W631" s="3"/>
    </row>
    <row r="632" ht="15.75" customHeight="1">
      <c r="Q632" s="3"/>
      <c r="R632" s="3"/>
      <c r="S632" s="3"/>
      <c r="T632" s="3"/>
      <c r="U632" s="3"/>
      <c r="V632" s="3"/>
      <c r="W632" s="3"/>
    </row>
    <row r="633" ht="15.75" customHeight="1">
      <c r="Q633" s="3"/>
      <c r="R633" s="3"/>
      <c r="S633" s="3"/>
      <c r="T633" s="3"/>
      <c r="U633" s="3"/>
      <c r="V633" s="3"/>
      <c r="W633" s="3"/>
    </row>
    <row r="634" ht="15.75" customHeight="1">
      <c r="Q634" s="3"/>
      <c r="R634" s="3"/>
      <c r="S634" s="3"/>
      <c r="T634" s="3"/>
      <c r="U634" s="3"/>
      <c r="V634" s="3"/>
      <c r="W634" s="3"/>
    </row>
    <row r="635" ht="15.75" customHeight="1">
      <c r="Q635" s="3"/>
      <c r="R635" s="3"/>
      <c r="S635" s="3"/>
      <c r="T635" s="3"/>
      <c r="U635" s="3"/>
      <c r="V635" s="3"/>
      <c r="W635" s="3"/>
    </row>
    <row r="636" ht="15.75" customHeight="1">
      <c r="Q636" s="3"/>
      <c r="R636" s="3"/>
      <c r="S636" s="3"/>
      <c r="T636" s="3"/>
      <c r="U636" s="3"/>
      <c r="V636" s="3"/>
      <c r="W636" s="3"/>
    </row>
    <row r="637" ht="15.75" customHeight="1">
      <c r="Q637" s="3"/>
      <c r="R637" s="3"/>
      <c r="S637" s="3"/>
      <c r="T637" s="3"/>
      <c r="U637" s="3"/>
      <c r="V637" s="3"/>
      <c r="W637" s="3"/>
    </row>
    <row r="638" ht="15.75" customHeight="1">
      <c r="Q638" s="3"/>
      <c r="R638" s="3"/>
      <c r="S638" s="3"/>
      <c r="T638" s="3"/>
      <c r="U638" s="3"/>
      <c r="V638" s="3"/>
      <c r="W638" s="3"/>
    </row>
    <row r="639" ht="15.75" customHeight="1">
      <c r="Q639" s="3"/>
      <c r="R639" s="3"/>
      <c r="S639" s="3"/>
      <c r="T639" s="3"/>
      <c r="U639" s="3"/>
      <c r="V639" s="3"/>
      <c r="W639" s="3"/>
    </row>
    <row r="640" ht="15.75" customHeight="1">
      <c r="Q640" s="3"/>
      <c r="R640" s="3"/>
      <c r="S640" s="3"/>
      <c r="T640" s="3"/>
      <c r="U640" s="3"/>
      <c r="V640" s="3"/>
      <c r="W640" s="3"/>
    </row>
    <row r="641" ht="15.75" customHeight="1">
      <c r="Q641" s="3"/>
      <c r="R641" s="3"/>
      <c r="S641" s="3"/>
      <c r="T641" s="3"/>
      <c r="U641" s="3"/>
      <c r="V641" s="3"/>
      <c r="W641" s="3"/>
    </row>
    <row r="642" ht="15.75" customHeight="1">
      <c r="Q642" s="3"/>
      <c r="R642" s="3"/>
      <c r="S642" s="3"/>
      <c r="T642" s="3"/>
      <c r="U642" s="3"/>
      <c r="V642" s="3"/>
      <c r="W642" s="3"/>
    </row>
    <row r="643" ht="15.75" customHeight="1">
      <c r="Q643" s="3"/>
      <c r="R643" s="3"/>
      <c r="S643" s="3"/>
      <c r="T643" s="3"/>
      <c r="U643" s="3"/>
      <c r="V643" s="3"/>
      <c r="W643" s="3"/>
    </row>
    <row r="644" ht="15.75" customHeight="1">
      <c r="Q644" s="3"/>
      <c r="R644" s="3"/>
      <c r="S644" s="3"/>
      <c r="T644" s="3"/>
      <c r="U644" s="3"/>
      <c r="V644" s="3"/>
      <c r="W644" s="3"/>
    </row>
    <row r="645" ht="15.75" customHeight="1">
      <c r="Q645" s="3"/>
      <c r="R645" s="3"/>
      <c r="S645" s="3"/>
      <c r="T645" s="3"/>
      <c r="U645" s="3"/>
      <c r="V645" s="3"/>
      <c r="W645" s="3"/>
    </row>
    <row r="646" ht="15.75" customHeight="1">
      <c r="Q646" s="3"/>
      <c r="R646" s="3"/>
      <c r="S646" s="3"/>
      <c r="T646" s="3"/>
      <c r="U646" s="3"/>
      <c r="V646" s="3"/>
      <c r="W646" s="3"/>
    </row>
    <row r="647" ht="15.75" customHeight="1">
      <c r="Q647" s="3"/>
      <c r="R647" s="3"/>
      <c r="S647" s="3"/>
      <c r="T647" s="3"/>
      <c r="U647" s="3"/>
      <c r="V647" s="3"/>
      <c r="W647" s="3"/>
    </row>
    <row r="648" ht="15.75" customHeight="1">
      <c r="Q648" s="3"/>
      <c r="R648" s="3"/>
      <c r="S648" s="3"/>
      <c r="T648" s="3"/>
      <c r="U648" s="3"/>
      <c r="V648" s="3"/>
      <c r="W648" s="3"/>
    </row>
    <row r="649" ht="15.75" customHeight="1">
      <c r="Q649" s="3"/>
      <c r="R649" s="3"/>
      <c r="S649" s="3"/>
      <c r="T649" s="3"/>
      <c r="U649" s="3"/>
      <c r="V649" s="3"/>
      <c r="W649" s="3"/>
    </row>
    <row r="650" ht="15.75" customHeight="1">
      <c r="Q650" s="3"/>
      <c r="R650" s="3"/>
      <c r="S650" s="3"/>
      <c r="T650" s="3"/>
      <c r="U650" s="3"/>
      <c r="V650" s="3"/>
      <c r="W650" s="3"/>
    </row>
    <row r="651" ht="15.75" customHeight="1">
      <c r="Q651" s="3"/>
      <c r="R651" s="3"/>
      <c r="S651" s="3"/>
      <c r="T651" s="3"/>
      <c r="U651" s="3"/>
      <c r="V651" s="3"/>
      <c r="W651" s="3"/>
    </row>
    <row r="652" ht="15.75" customHeight="1">
      <c r="Q652" s="3"/>
      <c r="R652" s="3"/>
      <c r="S652" s="3"/>
      <c r="T652" s="3"/>
      <c r="U652" s="3"/>
      <c r="V652" s="3"/>
      <c r="W652" s="3"/>
    </row>
    <row r="653" ht="15.75" customHeight="1">
      <c r="Q653" s="3"/>
      <c r="R653" s="3"/>
      <c r="S653" s="3"/>
      <c r="T653" s="3"/>
      <c r="U653" s="3"/>
      <c r="V653" s="3"/>
      <c r="W653" s="3"/>
    </row>
    <row r="654" ht="15.75" customHeight="1">
      <c r="Q654" s="3"/>
      <c r="R654" s="3"/>
      <c r="S654" s="3"/>
      <c r="T654" s="3"/>
      <c r="U654" s="3"/>
      <c r="V654" s="3"/>
      <c r="W654" s="3"/>
    </row>
    <row r="655" ht="15.75" customHeight="1">
      <c r="Q655" s="3"/>
      <c r="R655" s="3"/>
      <c r="S655" s="3"/>
      <c r="T655" s="3"/>
      <c r="U655" s="3"/>
      <c r="V655" s="3"/>
      <c r="W655" s="3"/>
    </row>
    <row r="656" ht="15.75" customHeight="1">
      <c r="Q656" s="3"/>
      <c r="R656" s="3"/>
      <c r="S656" s="3"/>
      <c r="T656" s="3"/>
      <c r="U656" s="3"/>
      <c r="V656" s="3"/>
      <c r="W656" s="3"/>
    </row>
    <row r="657" ht="15.75" customHeight="1">
      <c r="Q657" s="3"/>
      <c r="R657" s="3"/>
      <c r="S657" s="3"/>
      <c r="T657" s="3"/>
      <c r="U657" s="3"/>
      <c r="V657" s="3"/>
      <c r="W657" s="3"/>
    </row>
    <row r="658" ht="15.75" customHeight="1">
      <c r="Q658" s="3"/>
      <c r="R658" s="3"/>
      <c r="S658" s="3"/>
      <c r="T658" s="3"/>
      <c r="U658" s="3"/>
      <c r="V658" s="3"/>
      <c r="W658" s="3"/>
    </row>
    <row r="659" ht="15.75" customHeight="1">
      <c r="Q659" s="3"/>
      <c r="R659" s="3"/>
      <c r="S659" s="3"/>
      <c r="T659" s="3"/>
      <c r="U659" s="3"/>
      <c r="V659" s="3"/>
      <c r="W659" s="3"/>
    </row>
    <row r="660" ht="15.75" customHeight="1">
      <c r="Q660" s="3"/>
      <c r="R660" s="3"/>
      <c r="S660" s="3"/>
      <c r="T660" s="3"/>
      <c r="U660" s="3"/>
      <c r="V660" s="3"/>
      <c r="W660" s="3"/>
    </row>
    <row r="661" ht="15.75" customHeight="1">
      <c r="Q661" s="3"/>
      <c r="R661" s="3"/>
      <c r="S661" s="3"/>
      <c r="T661" s="3"/>
      <c r="U661" s="3"/>
      <c r="V661" s="3"/>
      <c r="W661" s="3"/>
    </row>
    <row r="662" ht="15.75" customHeight="1">
      <c r="Q662" s="3"/>
      <c r="R662" s="3"/>
      <c r="S662" s="3"/>
      <c r="T662" s="3"/>
      <c r="U662" s="3"/>
      <c r="V662" s="3"/>
      <c r="W662" s="3"/>
    </row>
    <row r="663" ht="15.75" customHeight="1">
      <c r="Q663" s="3"/>
      <c r="R663" s="3"/>
      <c r="S663" s="3"/>
      <c r="T663" s="3"/>
      <c r="U663" s="3"/>
      <c r="V663" s="3"/>
      <c r="W663" s="3"/>
    </row>
    <row r="664" ht="15.75" customHeight="1">
      <c r="Q664" s="3"/>
      <c r="R664" s="3"/>
      <c r="S664" s="3"/>
      <c r="T664" s="3"/>
      <c r="U664" s="3"/>
      <c r="V664" s="3"/>
      <c r="W664" s="3"/>
    </row>
    <row r="665" ht="15.75" customHeight="1">
      <c r="Q665" s="3"/>
      <c r="R665" s="3"/>
      <c r="S665" s="3"/>
      <c r="T665" s="3"/>
      <c r="U665" s="3"/>
      <c r="V665" s="3"/>
      <c r="W665" s="3"/>
    </row>
    <row r="666" ht="15.75" customHeight="1">
      <c r="Q666" s="3"/>
      <c r="R666" s="3"/>
      <c r="S666" s="3"/>
      <c r="T666" s="3"/>
      <c r="U666" s="3"/>
      <c r="V666" s="3"/>
      <c r="W666" s="3"/>
    </row>
    <row r="667" ht="15.75" customHeight="1">
      <c r="Q667" s="3"/>
      <c r="R667" s="3"/>
      <c r="S667" s="3"/>
      <c r="T667" s="3"/>
      <c r="U667" s="3"/>
      <c r="V667" s="3"/>
      <c r="W667" s="3"/>
    </row>
    <row r="668" ht="15.75" customHeight="1">
      <c r="Q668" s="3"/>
      <c r="R668" s="3"/>
      <c r="S668" s="3"/>
      <c r="T668" s="3"/>
      <c r="U668" s="3"/>
      <c r="V668" s="3"/>
      <c r="W668" s="3"/>
    </row>
    <row r="669" ht="15.75" customHeight="1">
      <c r="Q669" s="3"/>
      <c r="R669" s="3"/>
      <c r="S669" s="3"/>
      <c r="T669" s="3"/>
      <c r="U669" s="3"/>
      <c r="V669" s="3"/>
      <c r="W669" s="3"/>
    </row>
    <row r="670" ht="15.75" customHeight="1">
      <c r="Q670" s="3"/>
      <c r="R670" s="3"/>
      <c r="S670" s="3"/>
      <c r="T670" s="3"/>
      <c r="U670" s="3"/>
      <c r="V670" s="3"/>
      <c r="W670" s="3"/>
    </row>
    <row r="671" ht="15.75" customHeight="1">
      <c r="Q671" s="3"/>
      <c r="R671" s="3"/>
      <c r="S671" s="3"/>
      <c r="T671" s="3"/>
      <c r="U671" s="3"/>
      <c r="V671" s="3"/>
      <c r="W671" s="3"/>
    </row>
    <row r="672" ht="15.75" customHeight="1">
      <c r="Q672" s="3"/>
      <c r="R672" s="3"/>
      <c r="S672" s="3"/>
      <c r="T672" s="3"/>
      <c r="U672" s="3"/>
      <c r="V672" s="3"/>
      <c r="W672" s="3"/>
    </row>
    <row r="673" ht="15.75" customHeight="1">
      <c r="Q673" s="3"/>
      <c r="R673" s="3"/>
      <c r="S673" s="3"/>
      <c r="T673" s="3"/>
      <c r="U673" s="3"/>
      <c r="V673" s="3"/>
      <c r="W673" s="3"/>
    </row>
    <row r="674" ht="15.75" customHeight="1">
      <c r="Q674" s="3"/>
      <c r="R674" s="3"/>
      <c r="S674" s="3"/>
      <c r="T674" s="3"/>
      <c r="U674" s="3"/>
      <c r="V674" s="3"/>
      <c r="W674" s="3"/>
    </row>
    <row r="675" ht="15.75" customHeight="1">
      <c r="Q675" s="3"/>
      <c r="R675" s="3"/>
      <c r="S675" s="3"/>
      <c r="T675" s="3"/>
      <c r="U675" s="3"/>
      <c r="V675" s="3"/>
      <c r="W675" s="3"/>
    </row>
    <row r="676" ht="15.75" customHeight="1">
      <c r="Q676" s="3"/>
      <c r="R676" s="3"/>
      <c r="S676" s="3"/>
      <c r="T676" s="3"/>
      <c r="U676" s="3"/>
      <c r="V676" s="3"/>
      <c r="W676" s="3"/>
    </row>
    <row r="677" ht="15.75" customHeight="1">
      <c r="Q677" s="3"/>
      <c r="R677" s="3"/>
      <c r="S677" s="3"/>
      <c r="T677" s="3"/>
      <c r="U677" s="3"/>
      <c r="V677" s="3"/>
      <c r="W677" s="3"/>
    </row>
    <row r="678" ht="15.75" customHeight="1">
      <c r="Q678" s="3"/>
      <c r="R678" s="3"/>
      <c r="S678" s="3"/>
      <c r="T678" s="3"/>
      <c r="U678" s="3"/>
      <c r="V678" s="3"/>
      <c r="W678" s="3"/>
    </row>
    <row r="679" ht="15.75" customHeight="1">
      <c r="Q679" s="3"/>
      <c r="R679" s="3"/>
      <c r="S679" s="3"/>
      <c r="T679" s="3"/>
      <c r="U679" s="3"/>
      <c r="V679" s="3"/>
      <c r="W679" s="3"/>
    </row>
    <row r="680" ht="15.75" customHeight="1">
      <c r="Q680" s="3"/>
      <c r="R680" s="3"/>
      <c r="S680" s="3"/>
      <c r="T680" s="3"/>
      <c r="U680" s="3"/>
      <c r="V680" s="3"/>
      <c r="W680" s="3"/>
    </row>
    <row r="681" ht="15.75" customHeight="1">
      <c r="Q681" s="3"/>
      <c r="R681" s="3"/>
      <c r="S681" s="3"/>
      <c r="T681" s="3"/>
      <c r="U681" s="3"/>
      <c r="V681" s="3"/>
      <c r="W681" s="3"/>
    </row>
    <row r="682" ht="15.75" customHeight="1">
      <c r="Q682" s="3"/>
      <c r="R682" s="3"/>
      <c r="S682" s="3"/>
      <c r="T682" s="3"/>
      <c r="U682" s="3"/>
      <c r="V682" s="3"/>
      <c r="W682" s="3"/>
    </row>
    <row r="683" ht="15.75" customHeight="1">
      <c r="Q683" s="3"/>
      <c r="R683" s="3"/>
      <c r="S683" s="3"/>
      <c r="T683" s="3"/>
      <c r="U683" s="3"/>
      <c r="V683" s="3"/>
      <c r="W683" s="3"/>
    </row>
    <row r="684" ht="15.75" customHeight="1">
      <c r="Q684" s="3"/>
      <c r="R684" s="3"/>
      <c r="S684" s="3"/>
      <c r="T684" s="3"/>
      <c r="U684" s="3"/>
      <c r="V684" s="3"/>
      <c r="W684" s="3"/>
    </row>
    <row r="685" ht="15.75" customHeight="1">
      <c r="Q685" s="3"/>
      <c r="R685" s="3"/>
      <c r="S685" s="3"/>
      <c r="T685" s="3"/>
      <c r="U685" s="3"/>
      <c r="V685" s="3"/>
      <c r="W685" s="3"/>
    </row>
    <row r="686" ht="15.75" customHeight="1">
      <c r="Q686" s="3"/>
      <c r="R686" s="3"/>
      <c r="S686" s="3"/>
      <c r="T686" s="3"/>
      <c r="U686" s="3"/>
      <c r="V686" s="3"/>
      <c r="W686" s="3"/>
    </row>
    <row r="687" ht="15.75" customHeight="1">
      <c r="Q687" s="3"/>
      <c r="R687" s="3"/>
      <c r="S687" s="3"/>
      <c r="T687" s="3"/>
      <c r="U687" s="3"/>
      <c r="V687" s="3"/>
      <c r="W687" s="3"/>
    </row>
    <row r="688" ht="15.75" customHeight="1">
      <c r="Q688" s="3"/>
      <c r="R688" s="3"/>
      <c r="S688" s="3"/>
      <c r="T688" s="3"/>
      <c r="U688" s="3"/>
      <c r="V688" s="3"/>
      <c r="W688" s="3"/>
    </row>
    <row r="689" ht="15.75" customHeight="1">
      <c r="Q689" s="3"/>
      <c r="R689" s="3"/>
      <c r="S689" s="3"/>
      <c r="T689" s="3"/>
      <c r="U689" s="3"/>
      <c r="V689" s="3"/>
      <c r="W689" s="3"/>
    </row>
    <row r="690" ht="15.75" customHeight="1">
      <c r="Q690" s="3"/>
      <c r="R690" s="3"/>
      <c r="S690" s="3"/>
      <c r="T690" s="3"/>
      <c r="U690" s="3"/>
      <c r="V690" s="3"/>
      <c r="W690" s="3"/>
    </row>
    <row r="691" ht="15.75" customHeight="1">
      <c r="Q691" s="3"/>
      <c r="R691" s="3"/>
      <c r="S691" s="3"/>
      <c r="T691" s="3"/>
      <c r="U691" s="3"/>
      <c r="V691" s="3"/>
      <c r="W691" s="3"/>
    </row>
    <row r="692" ht="15.75" customHeight="1">
      <c r="Q692" s="3"/>
      <c r="R692" s="3"/>
      <c r="S692" s="3"/>
      <c r="T692" s="3"/>
      <c r="U692" s="3"/>
      <c r="V692" s="3"/>
      <c r="W692" s="3"/>
    </row>
    <row r="693" ht="15.75" customHeight="1">
      <c r="Q693" s="3"/>
      <c r="R693" s="3"/>
      <c r="S693" s="3"/>
      <c r="T693" s="3"/>
      <c r="U693" s="3"/>
      <c r="V693" s="3"/>
      <c r="W693" s="3"/>
    </row>
    <row r="694" ht="15.75" customHeight="1">
      <c r="Q694" s="3"/>
      <c r="R694" s="3"/>
      <c r="S694" s="3"/>
      <c r="T694" s="3"/>
      <c r="U694" s="3"/>
      <c r="V694" s="3"/>
      <c r="W694" s="3"/>
    </row>
    <row r="695" ht="15.75" customHeight="1">
      <c r="Q695" s="3"/>
      <c r="R695" s="3"/>
      <c r="S695" s="3"/>
      <c r="T695" s="3"/>
      <c r="U695" s="3"/>
      <c r="V695" s="3"/>
      <c r="W695" s="3"/>
    </row>
    <row r="696" ht="15.75" customHeight="1">
      <c r="Q696" s="3"/>
      <c r="R696" s="3"/>
      <c r="S696" s="3"/>
      <c r="T696" s="3"/>
      <c r="U696" s="3"/>
      <c r="V696" s="3"/>
      <c r="W696" s="3"/>
    </row>
    <row r="697" ht="15.75" customHeight="1">
      <c r="Q697" s="3"/>
      <c r="R697" s="3"/>
      <c r="S697" s="3"/>
      <c r="T697" s="3"/>
      <c r="U697" s="3"/>
      <c r="V697" s="3"/>
      <c r="W697" s="3"/>
    </row>
    <row r="698" ht="15.75" customHeight="1">
      <c r="Q698" s="3"/>
      <c r="R698" s="3"/>
      <c r="S698" s="3"/>
      <c r="T698" s="3"/>
      <c r="U698" s="3"/>
      <c r="V698" s="3"/>
      <c r="W698" s="3"/>
    </row>
    <row r="699" ht="15.75" customHeight="1">
      <c r="Q699" s="3"/>
      <c r="R699" s="3"/>
      <c r="S699" s="3"/>
      <c r="T699" s="3"/>
      <c r="U699" s="3"/>
      <c r="V699" s="3"/>
      <c r="W699" s="3"/>
    </row>
    <row r="700" ht="15.75" customHeight="1">
      <c r="Q700" s="3"/>
      <c r="R700" s="3"/>
      <c r="S700" s="3"/>
      <c r="T700" s="3"/>
      <c r="U700" s="3"/>
      <c r="V700" s="3"/>
      <c r="W700" s="3"/>
    </row>
    <row r="701" ht="15.75" customHeight="1">
      <c r="Q701" s="3"/>
      <c r="R701" s="3"/>
      <c r="S701" s="3"/>
      <c r="T701" s="3"/>
      <c r="U701" s="3"/>
      <c r="V701" s="3"/>
      <c r="W701" s="3"/>
    </row>
    <row r="702" ht="15.75" customHeight="1">
      <c r="Q702" s="3"/>
      <c r="R702" s="3"/>
      <c r="S702" s="3"/>
      <c r="T702" s="3"/>
      <c r="U702" s="3"/>
      <c r="V702" s="3"/>
      <c r="W702" s="3"/>
    </row>
    <row r="703" ht="15.75" customHeight="1">
      <c r="Q703" s="3"/>
      <c r="R703" s="3"/>
      <c r="S703" s="3"/>
      <c r="T703" s="3"/>
      <c r="U703" s="3"/>
      <c r="V703" s="3"/>
      <c r="W703" s="3"/>
    </row>
    <row r="704" ht="15.75" customHeight="1">
      <c r="Q704" s="3"/>
      <c r="R704" s="3"/>
      <c r="S704" s="3"/>
      <c r="T704" s="3"/>
      <c r="U704" s="3"/>
      <c r="V704" s="3"/>
      <c r="W704" s="3"/>
    </row>
    <row r="705" ht="15.75" customHeight="1">
      <c r="Q705" s="3"/>
      <c r="R705" s="3"/>
      <c r="S705" s="3"/>
      <c r="T705" s="3"/>
      <c r="U705" s="3"/>
      <c r="V705" s="3"/>
      <c r="W705" s="3"/>
    </row>
    <row r="706" ht="15.75" customHeight="1">
      <c r="Q706" s="3"/>
      <c r="R706" s="3"/>
      <c r="S706" s="3"/>
      <c r="T706" s="3"/>
      <c r="U706" s="3"/>
      <c r="V706" s="3"/>
      <c r="W706" s="3"/>
    </row>
    <row r="707" ht="15.75" customHeight="1">
      <c r="Q707" s="3"/>
      <c r="R707" s="3"/>
      <c r="S707" s="3"/>
      <c r="T707" s="3"/>
      <c r="U707" s="3"/>
      <c r="V707" s="3"/>
      <c r="W707" s="3"/>
    </row>
    <row r="708" ht="15.75" customHeight="1">
      <c r="Q708" s="3"/>
      <c r="R708" s="3"/>
      <c r="S708" s="3"/>
      <c r="T708" s="3"/>
      <c r="U708" s="3"/>
      <c r="V708" s="3"/>
      <c r="W708" s="3"/>
    </row>
    <row r="709" ht="15.75" customHeight="1">
      <c r="Q709" s="3"/>
      <c r="R709" s="3"/>
      <c r="S709" s="3"/>
      <c r="T709" s="3"/>
      <c r="U709" s="3"/>
      <c r="V709" s="3"/>
      <c r="W709" s="3"/>
    </row>
    <row r="710" ht="15.75" customHeight="1">
      <c r="Q710" s="3"/>
      <c r="R710" s="3"/>
      <c r="S710" s="3"/>
      <c r="T710" s="3"/>
      <c r="U710" s="3"/>
      <c r="V710" s="3"/>
      <c r="W710" s="3"/>
    </row>
    <row r="711" ht="15.75" customHeight="1">
      <c r="Q711" s="3"/>
      <c r="R711" s="3"/>
      <c r="S711" s="3"/>
      <c r="T711" s="3"/>
      <c r="U711" s="3"/>
      <c r="V711" s="3"/>
      <c r="W711" s="3"/>
    </row>
    <row r="712" ht="15.75" customHeight="1">
      <c r="Q712" s="3"/>
      <c r="R712" s="3"/>
      <c r="S712" s="3"/>
      <c r="T712" s="3"/>
      <c r="U712" s="3"/>
      <c r="V712" s="3"/>
      <c r="W712" s="3"/>
    </row>
    <row r="713" ht="15.75" customHeight="1">
      <c r="Q713" s="3"/>
      <c r="R713" s="3"/>
      <c r="S713" s="3"/>
      <c r="T713" s="3"/>
      <c r="U713" s="3"/>
      <c r="V713" s="3"/>
      <c r="W713" s="3"/>
    </row>
    <row r="714" ht="15.75" customHeight="1">
      <c r="Q714" s="3"/>
      <c r="R714" s="3"/>
      <c r="S714" s="3"/>
      <c r="T714" s="3"/>
      <c r="U714" s="3"/>
      <c r="V714" s="3"/>
      <c r="W714" s="3"/>
    </row>
    <row r="715" ht="15.75" customHeight="1">
      <c r="Q715" s="3"/>
      <c r="R715" s="3"/>
      <c r="S715" s="3"/>
      <c r="T715" s="3"/>
      <c r="U715" s="3"/>
      <c r="V715" s="3"/>
      <c r="W715" s="3"/>
    </row>
    <row r="716" ht="15.75" customHeight="1">
      <c r="Q716" s="3"/>
      <c r="R716" s="3"/>
      <c r="S716" s="3"/>
      <c r="T716" s="3"/>
      <c r="U716" s="3"/>
      <c r="V716" s="3"/>
      <c r="W716" s="3"/>
    </row>
    <row r="717" ht="15.75" customHeight="1">
      <c r="Q717" s="3"/>
      <c r="R717" s="3"/>
      <c r="S717" s="3"/>
      <c r="T717" s="3"/>
      <c r="U717" s="3"/>
      <c r="V717" s="3"/>
      <c r="W717" s="3"/>
    </row>
    <row r="718" ht="15.75" customHeight="1">
      <c r="Q718" s="3"/>
      <c r="R718" s="3"/>
      <c r="S718" s="3"/>
      <c r="T718" s="3"/>
      <c r="U718" s="3"/>
      <c r="V718" s="3"/>
      <c r="W718" s="3"/>
    </row>
    <row r="719" ht="15.75" customHeight="1">
      <c r="Q719" s="3"/>
      <c r="R719" s="3"/>
      <c r="S719" s="3"/>
      <c r="T719" s="3"/>
      <c r="U719" s="3"/>
      <c r="V719" s="3"/>
      <c r="W719" s="3"/>
    </row>
    <row r="720" ht="15.75" customHeight="1">
      <c r="Q720" s="3"/>
      <c r="R720" s="3"/>
      <c r="S720" s="3"/>
      <c r="T720" s="3"/>
      <c r="U720" s="3"/>
      <c r="V720" s="3"/>
      <c r="W720" s="3"/>
    </row>
    <row r="721" ht="15.75" customHeight="1">
      <c r="Q721" s="3"/>
      <c r="R721" s="3"/>
      <c r="S721" s="3"/>
      <c r="T721" s="3"/>
      <c r="U721" s="3"/>
      <c r="V721" s="3"/>
      <c r="W721" s="3"/>
    </row>
    <row r="722" ht="15.75" customHeight="1">
      <c r="Q722" s="3"/>
      <c r="R722" s="3"/>
      <c r="S722" s="3"/>
      <c r="T722" s="3"/>
      <c r="U722" s="3"/>
      <c r="V722" s="3"/>
      <c r="W722" s="3"/>
    </row>
    <row r="723" ht="15.75" customHeight="1">
      <c r="Q723" s="3"/>
      <c r="R723" s="3"/>
      <c r="S723" s="3"/>
      <c r="T723" s="3"/>
      <c r="U723" s="3"/>
      <c r="V723" s="3"/>
      <c r="W723" s="3"/>
    </row>
    <row r="724" ht="15.75" customHeight="1">
      <c r="Q724" s="3"/>
      <c r="R724" s="3"/>
      <c r="S724" s="3"/>
      <c r="T724" s="3"/>
      <c r="U724" s="3"/>
      <c r="V724" s="3"/>
      <c r="W724" s="3"/>
    </row>
    <row r="725" ht="15.75" customHeight="1">
      <c r="Q725" s="3"/>
      <c r="R725" s="3"/>
      <c r="S725" s="3"/>
      <c r="T725" s="3"/>
      <c r="U725" s="3"/>
      <c r="V725" s="3"/>
      <c r="W725" s="3"/>
    </row>
    <row r="726" ht="15.75" customHeight="1">
      <c r="Q726" s="3"/>
      <c r="R726" s="3"/>
      <c r="S726" s="3"/>
      <c r="T726" s="3"/>
      <c r="U726" s="3"/>
      <c r="V726" s="3"/>
      <c r="W726" s="3"/>
    </row>
    <row r="727" ht="15.75" customHeight="1">
      <c r="Q727" s="3"/>
      <c r="R727" s="3"/>
      <c r="S727" s="3"/>
      <c r="T727" s="3"/>
      <c r="U727" s="3"/>
      <c r="V727" s="3"/>
      <c r="W727" s="3"/>
    </row>
    <row r="728" ht="15.75" customHeight="1">
      <c r="Q728" s="3"/>
      <c r="R728" s="3"/>
      <c r="S728" s="3"/>
      <c r="T728" s="3"/>
      <c r="U728" s="3"/>
      <c r="V728" s="3"/>
      <c r="W728" s="3"/>
    </row>
    <row r="729" ht="15.75" customHeight="1">
      <c r="Q729" s="3"/>
      <c r="R729" s="3"/>
      <c r="S729" s="3"/>
      <c r="T729" s="3"/>
      <c r="U729" s="3"/>
      <c r="V729" s="3"/>
      <c r="W729" s="3"/>
    </row>
    <row r="730" ht="15.75" customHeight="1">
      <c r="Q730" s="3"/>
      <c r="R730" s="3"/>
      <c r="S730" s="3"/>
      <c r="T730" s="3"/>
      <c r="U730" s="3"/>
      <c r="V730" s="3"/>
      <c r="W730" s="3"/>
    </row>
    <row r="731" ht="15.75" customHeight="1">
      <c r="Q731" s="3"/>
      <c r="R731" s="3"/>
      <c r="S731" s="3"/>
      <c r="T731" s="3"/>
      <c r="U731" s="3"/>
      <c r="V731" s="3"/>
      <c r="W731" s="3"/>
    </row>
    <row r="732" ht="15.75" customHeight="1">
      <c r="Q732" s="3"/>
      <c r="R732" s="3"/>
      <c r="S732" s="3"/>
      <c r="T732" s="3"/>
      <c r="U732" s="3"/>
      <c r="V732" s="3"/>
      <c r="W732" s="3"/>
    </row>
    <row r="733" ht="15.75" customHeight="1">
      <c r="Q733" s="3"/>
      <c r="R733" s="3"/>
      <c r="S733" s="3"/>
      <c r="T733" s="3"/>
      <c r="U733" s="3"/>
      <c r="V733" s="3"/>
      <c r="W733" s="3"/>
    </row>
    <row r="734" ht="15.75" customHeight="1">
      <c r="Q734" s="3"/>
      <c r="R734" s="3"/>
      <c r="S734" s="3"/>
      <c r="T734" s="3"/>
      <c r="U734" s="3"/>
      <c r="V734" s="3"/>
      <c r="W734" s="3"/>
    </row>
    <row r="735" ht="15.75" customHeight="1">
      <c r="Q735" s="3"/>
      <c r="R735" s="3"/>
      <c r="S735" s="3"/>
      <c r="T735" s="3"/>
      <c r="U735" s="3"/>
      <c r="V735" s="3"/>
      <c r="W735" s="3"/>
    </row>
    <row r="736" ht="15.75" customHeight="1">
      <c r="Q736" s="3"/>
      <c r="R736" s="3"/>
      <c r="S736" s="3"/>
      <c r="T736" s="3"/>
      <c r="U736" s="3"/>
      <c r="V736" s="3"/>
      <c r="W736" s="3"/>
    </row>
    <row r="737" ht="15.75" customHeight="1">
      <c r="Q737" s="3"/>
      <c r="R737" s="3"/>
      <c r="S737" s="3"/>
      <c r="T737" s="3"/>
      <c r="U737" s="3"/>
      <c r="V737" s="3"/>
      <c r="W737" s="3"/>
    </row>
    <row r="738" ht="15.75" customHeight="1">
      <c r="Q738" s="3"/>
      <c r="R738" s="3"/>
      <c r="S738" s="3"/>
      <c r="T738" s="3"/>
      <c r="U738" s="3"/>
      <c r="V738" s="3"/>
      <c r="W738" s="3"/>
    </row>
    <row r="739" ht="15.75" customHeight="1">
      <c r="Q739" s="3"/>
      <c r="R739" s="3"/>
      <c r="S739" s="3"/>
      <c r="T739" s="3"/>
      <c r="U739" s="3"/>
      <c r="V739" s="3"/>
      <c r="W739" s="3"/>
    </row>
    <row r="740" ht="15.75" customHeight="1">
      <c r="Q740" s="3"/>
      <c r="R740" s="3"/>
      <c r="S740" s="3"/>
      <c r="T740" s="3"/>
      <c r="U740" s="3"/>
      <c r="V740" s="3"/>
      <c r="W740" s="3"/>
    </row>
    <row r="741" ht="15.75" customHeight="1">
      <c r="Q741" s="3"/>
      <c r="R741" s="3"/>
      <c r="S741" s="3"/>
      <c r="T741" s="3"/>
      <c r="U741" s="3"/>
      <c r="V741" s="3"/>
      <c r="W741" s="3"/>
    </row>
    <row r="742" ht="15.75" customHeight="1">
      <c r="Q742" s="3"/>
      <c r="R742" s="3"/>
      <c r="S742" s="3"/>
      <c r="T742" s="3"/>
      <c r="U742" s="3"/>
      <c r="V742" s="3"/>
      <c r="W742" s="3"/>
    </row>
    <row r="743" ht="15.75" customHeight="1">
      <c r="Q743" s="3"/>
      <c r="R743" s="3"/>
      <c r="S743" s="3"/>
      <c r="T743" s="3"/>
      <c r="U743" s="3"/>
      <c r="V743" s="3"/>
      <c r="W743" s="3"/>
    </row>
    <row r="744" ht="15.75" customHeight="1">
      <c r="Q744" s="3"/>
      <c r="R744" s="3"/>
      <c r="S744" s="3"/>
      <c r="T744" s="3"/>
      <c r="U744" s="3"/>
      <c r="V744" s="3"/>
      <c r="W744" s="3"/>
    </row>
    <row r="745" ht="15.75" customHeight="1">
      <c r="Q745" s="3"/>
      <c r="R745" s="3"/>
      <c r="S745" s="3"/>
      <c r="T745" s="3"/>
      <c r="U745" s="3"/>
      <c r="V745" s="3"/>
      <c r="W745" s="3"/>
    </row>
    <row r="746" ht="15.75" customHeight="1">
      <c r="Q746" s="3"/>
      <c r="R746" s="3"/>
      <c r="S746" s="3"/>
      <c r="T746" s="3"/>
      <c r="U746" s="3"/>
      <c r="V746" s="3"/>
      <c r="W746" s="3"/>
    </row>
    <row r="747" ht="15.75" customHeight="1">
      <c r="Q747" s="3"/>
      <c r="R747" s="3"/>
      <c r="S747" s="3"/>
      <c r="T747" s="3"/>
      <c r="U747" s="3"/>
      <c r="V747" s="3"/>
      <c r="W747" s="3"/>
    </row>
    <row r="748" ht="15.75" customHeight="1">
      <c r="Q748" s="3"/>
      <c r="R748" s="3"/>
      <c r="S748" s="3"/>
      <c r="T748" s="3"/>
      <c r="U748" s="3"/>
      <c r="V748" s="3"/>
      <c r="W748" s="3"/>
    </row>
    <row r="749" ht="15.75" customHeight="1">
      <c r="Q749" s="3"/>
      <c r="R749" s="3"/>
      <c r="S749" s="3"/>
      <c r="T749" s="3"/>
      <c r="U749" s="3"/>
      <c r="V749" s="3"/>
      <c r="W749" s="3"/>
    </row>
    <row r="750" ht="15.75" customHeight="1">
      <c r="Q750" s="3"/>
      <c r="R750" s="3"/>
      <c r="S750" s="3"/>
      <c r="T750" s="3"/>
      <c r="U750" s="3"/>
      <c r="V750" s="3"/>
      <c r="W750" s="3"/>
    </row>
    <row r="751" ht="15.75" customHeight="1">
      <c r="Q751" s="3"/>
      <c r="R751" s="3"/>
      <c r="S751" s="3"/>
      <c r="T751" s="3"/>
      <c r="U751" s="3"/>
      <c r="V751" s="3"/>
      <c r="W751" s="3"/>
    </row>
    <row r="752" ht="15.75" customHeight="1">
      <c r="Q752" s="3"/>
      <c r="R752" s="3"/>
      <c r="S752" s="3"/>
      <c r="T752" s="3"/>
      <c r="U752" s="3"/>
      <c r="V752" s="3"/>
      <c r="W752" s="3"/>
    </row>
    <row r="753" ht="15.75" customHeight="1">
      <c r="Q753" s="3"/>
      <c r="R753" s="3"/>
      <c r="S753" s="3"/>
      <c r="T753" s="3"/>
      <c r="U753" s="3"/>
      <c r="V753" s="3"/>
      <c r="W753" s="3"/>
    </row>
    <row r="754" ht="15.75" customHeight="1">
      <c r="Q754" s="3"/>
      <c r="R754" s="3"/>
      <c r="S754" s="3"/>
      <c r="T754" s="3"/>
      <c r="U754" s="3"/>
      <c r="V754" s="3"/>
      <c r="W754" s="3"/>
    </row>
    <row r="755" ht="15.75" customHeight="1">
      <c r="Q755" s="3"/>
      <c r="R755" s="3"/>
      <c r="S755" s="3"/>
      <c r="T755" s="3"/>
      <c r="U755" s="3"/>
      <c r="V755" s="3"/>
      <c r="W755" s="3"/>
    </row>
    <row r="756" ht="15.75" customHeight="1">
      <c r="Q756" s="3"/>
      <c r="R756" s="3"/>
      <c r="S756" s="3"/>
      <c r="T756" s="3"/>
      <c r="U756" s="3"/>
      <c r="V756" s="3"/>
      <c r="W756" s="3"/>
    </row>
    <row r="757" ht="15.75" customHeight="1">
      <c r="Q757" s="3"/>
      <c r="R757" s="3"/>
      <c r="S757" s="3"/>
      <c r="T757" s="3"/>
      <c r="U757" s="3"/>
      <c r="V757" s="3"/>
      <c r="W757" s="3"/>
    </row>
    <row r="758" ht="15.75" customHeight="1">
      <c r="Q758" s="3"/>
      <c r="R758" s="3"/>
      <c r="S758" s="3"/>
      <c r="T758" s="3"/>
      <c r="U758" s="3"/>
      <c r="V758" s="3"/>
      <c r="W758" s="3"/>
    </row>
    <row r="759" ht="15.75" customHeight="1">
      <c r="Q759" s="3"/>
      <c r="R759" s="3"/>
      <c r="S759" s="3"/>
      <c r="T759" s="3"/>
      <c r="U759" s="3"/>
      <c r="V759" s="3"/>
      <c r="W759" s="3"/>
    </row>
    <row r="760" ht="15.75" customHeight="1">
      <c r="Q760" s="3"/>
      <c r="R760" s="3"/>
      <c r="S760" s="3"/>
      <c r="T760" s="3"/>
      <c r="U760" s="3"/>
      <c r="V760" s="3"/>
      <c r="W760" s="3"/>
    </row>
    <row r="761" ht="15.75" customHeight="1">
      <c r="Q761" s="3"/>
      <c r="R761" s="3"/>
      <c r="S761" s="3"/>
      <c r="T761" s="3"/>
      <c r="U761" s="3"/>
      <c r="V761" s="3"/>
      <c r="W761" s="3"/>
    </row>
    <row r="762" ht="15.75" customHeight="1">
      <c r="Q762" s="3"/>
      <c r="R762" s="3"/>
      <c r="S762" s="3"/>
      <c r="T762" s="3"/>
      <c r="U762" s="3"/>
      <c r="V762" s="3"/>
      <c r="W762" s="3"/>
    </row>
    <row r="763" ht="15.75" customHeight="1">
      <c r="Q763" s="3"/>
      <c r="R763" s="3"/>
      <c r="S763" s="3"/>
      <c r="T763" s="3"/>
      <c r="U763" s="3"/>
      <c r="V763" s="3"/>
      <c r="W763" s="3"/>
    </row>
    <row r="764" ht="15.75" customHeight="1">
      <c r="Q764" s="3"/>
      <c r="R764" s="3"/>
      <c r="S764" s="3"/>
      <c r="T764" s="3"/>
      <c r="U764" s="3"/>
      <c r="V764" s="3"/>
      <c r="W764" s="3"/>
    </row>
    <row r="765" ht="15.75" customHeight="1">
      <c r="Q765" s="3"/>
      <c r="R765" s="3"/>
      <c r="S765" s="3"/>
      <c r="T765" s="3"/>
      <c r="U765" s="3"/>
      <c r="V765" s="3"/>
      <c r="W765" s="3"/>
    </row>
    <row r="766" ht="15.75" customHeight="1">
      <c r="Q766" s="3"/>
      <c r="R766" s="3"/>
      <c r="S766" s="3"/>
      <c r="T766" s="3"/>
      <c r="U766" s="3"/>
      <c r="V766" s="3"/>
      <c r="W766" s="3"/>
    </row>
    <row r="767" ht="15.75" customHeight="1">
      <c r="Q767" s="3"/>
      <c r="R767" s="3"/>
      <c r="S767" s="3"/>
      <c r="T767" s="3"/>
      <c r="U767" s="3"/>
      <c r="V767" s="3"/>
      <c r="W767" s="3"/>
    </row>
    <row r="768" ht="15.75" customHeight="1">
      <c r="Q768" s="3"/>
      <c r="R768" s="3"/>
      <c r="S768" s="3"/>
      <c r="T768" s="3"/>
      <c r="U768" s="3"/>
      <c r="V768" s="3"/>
      <c r="W768" s="3"/>
    </row>
    <row r="769" ht="15.75" customHeight="1">
      <c r="Q769" s="3"/>
      <c r="R769" s="3"/>
      <c r="S769" s="3"/>
      <c r="T769" s="3"/>
      <c r="U769" s="3"/>
      <c r="V769" s="3"/>
      <c r="W769" s="3"/>
    </row>
    <row r="770" ht="15.75" customHeight="1">
      <c r="Q770" s="3"/>
      <c r="R770" s="3"/>
      <c r="S770" s="3"/>
      <c r="T770" s="3"/>
      <c r="U770" s="3"/>
      <c r="V770" s="3"/>
      <c r="W770" s="3"/>
    </row>
    <row r="771" ht="15.75" customHeight="1">
      <c r="Q771" s="3"/>
      <c r="R771" s="3"/>
      <c r="S771" s="3"/>
      <c r="T771" s="3"/>
      <c r="U771" s="3"/>
      <c r="V771" s="3"/>
      <c r="W771" s="3"/>
    </row>
    <row r="772" ht="15.75" customHeight="1">
      <c r="Q772" s="3"/>
      <c r="R772" s="3"/>
      <c r="S772" s="3"/>
      <c r="T772" s="3"/>
      <c r="U772" s="3"/>
      <c r="V772" s="3"/>
      <c r="W772" s="3"/>
    </row>
    <row r="773" ht="15.75" customHeight="1">
      <c r="Q773" s="3"/>
      <c r="R773" s="3"/>
      <c r="S773" s="3"/>
      <c r="T773" s="3"/>
      <c r="U773" s="3"/>
      <c r="V773" s="3"/>
      <c r="W773" s="3"/>
    </row>
    <row r="774" ht="15.75" customHeight="1">
      <c r="Q774" s="3"/>
      <c r="R774" s="3"/>
      <c r="S774" s="3"/>
      <c r="T774" s="3"/>
      <c r="U774" s="3"/>
      <c r="V774" s="3"/>
      <c r="W774" s="3"/>
    </row>
    <row r="775" ht="15.75" customHeight="1">
      <c r="Q775" s="3"/>
      <c r="R775" s="3"/>
      <c r="S775" s="3"/>
      <c r="T775" s="3"/>
      <c r="U775" s="3"/>
      <c r="V775" s="3"/>
      <c r="W775" s="3"/>
    </row>
    <row r="776" ht="15.75" customHeight="1">
      <c r="Q776" s="3"/>
      <c r="R776" s="3"/>
      <c r="S776" s="3"/>
      <c r="T776" s="3"/>
      <c r="U776" s="3"/>
      <c r="V776" s="3"/>
      <c r="W776" s="3"/>
    </row>
    <row r="777" ht="15.75" customHeight="1">
      <c r="Q777" s="3"/>
      <c r="R777" s="3"/>
      <c r="S777" s="3"/>
      <c r="T777" s="3"/>
      <c r="U777" s="3"/>
      <c r="V777" s="3"/>
      <c r="W777" s="3"/>
    </row>
    <row r="778" ht="15.75" customHeight="1">
      <c r="Q778" s="3"/>
      <c r="R778" s="3"/>
      <c r="S778" s="3"/>
      <c r="T778" s="3"/>
      <c r="U778" s="3"/>
      <c r="V778" s="3"/>
      <c r="W778" s="3"/>
    </row>
    <row r="779" ht="15.75" customHeight="1">
      <c r="Q779" s="3"/>
      <c r="R779" s="3"/>
      <c r="S779" s="3"/>
      <c r="T779" s="3"/>
      <c r="U779" s="3"/>
      <c r="V779" s="3"/>
      <c r="W779" s="3"/>
    </row>
    <row r="780" ht="15.75" customHeight="1">
      <c r="Q780" s="3"/>
      <c r="R780" s="3"/>
      <c r="S780" s="3"/>
      <c r="T780" s="3"/>
      <c r="U780" s="3"/>
      <c r="V780" s="3"/>
      <c r="W780" s="3"/>
    </row>
    <row r="781" ht="15.75" customHeight="1">
      <c r="Q781" s="3"/>
      <c r="R781" s="3"/>
      <c r="S781" s="3"/>
      <c r="T781" s="3"/>
      <c r="U781" s="3"/>
      <c r="V781" s="3"/>
      <c r="W781" s="3"/>
    </row>
    <row r="782" ht="15.75" customHeight="1">
      <c r="Q782" s="3"/>
      <c r="R782" s="3"/>
      <c r="S782" s="3"/>
      <c r="T782" s="3"/>
      <c r="U782" s="3"/>
      <c r="V782" s="3"/>
      <c r="W782" s="3"/>
    </row>
    <row r="783" ht="15.75" customHeight="1">
      <c r="Q783" s="3"/>
      <c r="R783" s="3"/>
      <c r="S783" s="3"/>
      <c r="T783" s="3"/>
      <c r="U783" s="3"/>
      <c r="V783" s="3"/>
      <c r="W783" s="3"/>
    </row>
    <row r="784" ht="15.75" customHeight="1">
      <c r="Q784" s="3"/>
      <c r="R784" s="3"/>
      <c r="S784" s="3"/>
      <c r="T784" s="3"/>
      <c r="U784" s="3"/>
      <c r="V784" s="3"/>
      <c r="W784" s="3"/>
    </row>
    <row r="785" ht="15.75" customHeight="1">
      <c r="Q785" s="3"/>
      <c r="R785" s="3"/>
      <c r="S785" s="3"/>
      <c r="T785" s="3"/>
      <c r="U785" s="3"/>
      <c r="V785" s="3"/>
      <c r="W785" s="3"/>
    </row>
    <row r="786" ht="15.75" customHeight="1">
      <c r="Q786" s="3"/>
      <c r="R786" s="3"/>
      <c r="S786" s="3"/>
      <c r="T786" s="3"/>
      <c r="U786" s="3"/>
      <c r="V786" s="3"/>
      <c r="W786" s="3"/>
    </row>
    <row r="787" ht="15.75" customHeight="1">
      <c r="Q787" s="3"/>
      <c r="R787" s="3"/>
      <c r="S787" s="3"/>
      <c r="T787" s="3"/>
      <c r="U787" s="3"/>
      <c r="V787" s="3"/>
      <c r="W787" s="3"/>
    </row>
    <row r="788" ht="15.75" customHeight="1">
      <c r="Q788" s="3"/>
      <c r="R788" s="3"/>
      <c r="S788" s="3"/>
      <c r="T788" s="3"/>
      <c r="U788" s="3"/>
      <c r="V788" s="3"/>
      <c r="W788" s="3"/>
    </row>
    <row r="789" ht="15.75" customHeight="1">
      <c r="Q789" s="3"/>
      <c r="R789" s="3"/>
      <c r="S789" s="3"/>
      <c r="T789" s="3"/>
      <c r="U789" s="3"/>
      <c r="V789" s="3"/>
      <c r="W789" s="3"/>
    </row>
    <row r="790" ht="15.75" customHeight="1">
      <c r="Q790" s="3"/>
      <c r="R790" s="3"/>
      <c r="S790" s="3"/>
      <c r="T790" s="3"/>
      <c r="U790" s="3"/>
      <c r="V790" s="3"/>
      <c r="W790" s="3"/>
    </row>
    <row r="791" ht="15.75" customHeight="1">
      <c r="Q791" s="3"/>
      <c r="R791" s="3"/>
      <c r="S791" s="3"/>
      <c r="T791" s="3"/>
      <c r="U791" s="3"/>
      <c r="V791" s="3"/>
      <c r="W791" s="3"/>
    </row>
    <row r="792" ht="15.75" customHeight="1">
      <c r="Q792" s="3"/>
      <c r="R792" s="3"/>
      <c r="S792" s="3"/>
      <c r="T792" s="3"/>
      <c r="U792" s="3"/>
      <c r="V792" s="3"/>
      <c r="W792" s="3"/>
    </row>
    <row r="793" ht="15.75" customHeight="1">
      <c r="Q793" s="3"/>
      <c r="R793" s="3"/>
      <c r="S793" s="3"/>
      <c r="T793" s="3"/>
      <c r="U793" s="3"/>
      <c r="V793" s="3"/>
      <c r="W793" s="3"/>
    </row>
    <row r="794" ht="15.75" customHeight="1">
      <c r="Q794" s="3"/>
      <c r="R794" s="3"/>
      <c r="S794" s="3"/>
      <c r="T794" s="3"/>
      <c r="U794" s="3"/>
      <c r="V794" s="3"/>
      <c r="W794" s="3"/>
    </row>
    <row r="795" ht="15.75" customHeight="1">
      <c r="Q795" s="3"/>
      <c r="R795" s="3"/>
      <c r="S795" s="3"/>
      <c r="T795" s="3"/>
      <c r="U795" s="3"/>
      <c r="V795" s="3"/>
      <c r="W795" s="3"/>
    </row>
    <row r="796" ht="15.75" customHeight="1">
      <c r="Q796" s="3"/>
      <c r="R796" s="3"/>
      <c r="S796" s="3"/>
      <c r="T796" s="3"/>
      <c r="U796" s="3"/>
      <c r="V796" s="3"/>
      <c r="W796" s="3"/>
    </row>
    <row r="797" ht="15.75" customHeight="1">
      <c r="Q797" s="3"/>
      <c r="R797" s="3"/>
      <c r="S797" s="3"/>
      <c r="T797" s="3"/>
      <c r="U797" s="3"/>
      <c r="V797" s="3"/>
      <c r="W797" s="3"/>
    </row>
    <row r="798" ht="15.75" customHeight="1">
      <c r="Q798" s="3"/>
      <c r="R798" s="3"/>
      <c r="S798" s="3"/>
      <c r="T798" s="3"/>
      <c r="U798" s="3"/>
      <c r="V798" s="3"/>
      <c r="W798" s="3"/>
    </row>
    <row r="799" ht="15.75" customHeight="1">
      <c r="Q799" s="3"/>
      <c r="R799" s="3"/>
      <c r="S799" s="3"/>
      <c r="T799" s="3"/>
      <c r="U799" s="3"/>
      <c r="V799" s="3"/>
      <c r="W799" s="3"/>
    </row>
    <row r="800" ht="15.75" customHeight="1">
      <c r="Q800" s="3"/>
      <c r="R800" s="3"/>
      <c r="S800" s="3"/>
      <c r="T800" s="3"/>
      <c r="U800" s="3"/>
      <c r="V800" s="3"/>
      <c r="W800" s="3"/>
    </row>
    <row r="801" ht="15.75" customHeight="1">
      <c r="Q801" s="3"/>
      <c r="R801" s="3"/>
      <c r="S801" s="3"/>
      <c r="T801" s="3"/>
      <c r="U801" s="3"/>
      <c r="V801" s="3"/>
      <c r="W801" s="3"/>
    </row>
    <row r="802" ht="15.75" customHeight="1">
      <c r="Q802" s="3"/>
      <c r="R802" s="3"/>
      <c r="S802" s="3"/>
      <c r="T802" s="3"/>
      <c r="U802" s="3"/>
      <c r="V802" s="3"/>
      <c r="W802" s="3"/>
    </row>
    <row r="803" ht="15.75" customHeight="1">
      <c r="Q803" s="3"/>
      <c r="R803" s="3"/>
      <c r="S803" s="3"/>
      <c r="T803" s="3"/>
      <c r="U803" s="3"/>
      <c r="V803" s="3"/>
      <c r="W803" s="3"/>
    </row>
    <row r="804" ht="15.75" customHeight="1">
      <c r="Q804" s="3"/>
      <c r="R804" s="3"/>
      <c r="S804" s="3"/>
      <c r="T804" s="3"/>
      <c r="U804" s="3"/>
      <c r="V804" s="3"/>
      <c r="W804" s="3"/>
    </row>
    <row r="805" ht="15.75" customHeight="1">
      <c r="Q805" s="3"/>
      <c r="R805" s="3"/>
      <c r="S805" s="3"/>
      <c r="T805" s="3"/>
      <c r="U805" s="3"/>
      <c r="V805" s="3"/>
      <c r="W805" s="3"/>
    </row>
    <row r="806" ht="15.75" customHeight="1">
      <c r="Q806" s="3"/>
      <c r="R806" s="3"/>
      <c r="S806" s="3"/>
      <c r="T806" s="3"/>
      <c r="U806" s="3"/>
      <c r="V806" s="3"/>
      <c r="W806" s="3"/>
    </row>
    <row r="807" ht="15.75" customHeight="1">
      <c r="Q807" s="3"/>
      <c r="R807" s="3"/>
      <c r="S807" s="3"/>
      <c r="T807" s="3"/>
      <c r="U807" s="3"/>
      <c r="V807" s="3"/>
      <c r="W807" s="3"/>
    </row>
    <row r="808" ht="15.75" customHeight="1">
      <c r="Q808" s="3"/>
      <c r="R808" s="3"/>
      <c r="S808" s="3"/>
      <c r="T808" s="3"/>
      <c r="U808" s="3"/>
      <c r="V808" s="3"/>
      <c r="W808" s="3"/>
    </row>
    <row r="809" ht="15.75" customHeight="1">
      <c r="Q809" s="3"/>
      <c r="R809" s="3"/>
      <c r="S809" s="3"/>
      <c r="T809" s="3"/>
      <c r="U809" s="3"/>
      <c r="V809" s="3"/>
      <c r="W809" s="3"/>
    </row>
    <row r="810" ht="15.75" customHeight="1">
      <c r="Q810" s="3"/>
      <c r="R810" s="3"/>
      <c r="S810" s="3"/>
      <c r="T810" s="3"/>
      <c r="U810" s="3"/>
      <c r="V810" s="3"/>
      <c r="W810" s="3"/>
    </row>
    <row r="811" ht="15.75" customHeight="1">
      <c r="Q811" s="3"/>
      <c r="R811" s="3"/>
      <c r="S811" s="3"/>
      <c r="T811" s="3"/>
      <c r="U811" s="3"/>
      <c r="V811" s="3"/>
      <c r="W811" s="3"/>
    </row>
    <row r="812" ht="15.75" customHeight="1">
      <c r="Q812" s="3"/>
      <c r="R812" s="3"/>
      <c r="S812" s="3"/>
      <c r="T812" s="3"/>
      <c r="U812" s="3"/>
      <c r="V812" s="3"/>
      <c r="W812" s="3"/>
    </row>
    <row r="813" ht="15.75" customHeight="1">
      <c r="Q813" s="3"/>
      <c r="R813" s="3"/>
      <c r="S813" s="3"/>
      <c r="T813" s="3"/>
      <c r="U813" s="3"/>
      <c r="V813" s="3"/>
      <c r="W813" s="3"/>
    </row>
    <row r="814" ht="15.75" customHeight="1">
      <c r="Q814" s="3"/>
      <c r="R814" s="3"/>
      <c r="S814" s="3"/>
      <c r="T814" s="3"/>
      <c r="U814" s="3"/>
      <c r="V814" s="3"/>
      <c r="W814" s="3"/>
    </row>
    <row r="815" ht="15.75" customHeight="1">
      <c r="Q815" s="3"/>
      <c r="R815" s="3"/>
      <c r="S815" s="3"/>
      <c r="T815" s="3"/>
      <c r="U815" s="3"/>
      <c r="V815" s="3"/>
      <c r="W815" s="3"/>
    </row>
    <row r="816" ht="15.75" customHeight="1">
      <c r="Q816" s="3"/>
      <c r="R816" s="3"/>
      <c r="S816" s="3"/>
      <c r="T816" s="3"/>
      <c r="U816" s="3"/>
      <c r="V816" s="3"/>
      <c r="W816" s="3"/>
    </row>
    <row r="817" ht="15.75" customHeight="1">
      <c r="Q817" s="3"/>
      <c r="R817" s="3"/>
      <c r="S817" s="3"/>
      <c r="T817" s="3"/>
      <c r="U817" s="3"/>
      <c r="V817" s="3"/>
      <c r="W817" s="3"/>
    </row>
    <row r="818" ht="15.75" customHeight="1">
      <c r="Q818" s="3"/>
      <c r="R818" s="3"/>
      <c r="S818" s="3"/>
      <c r="T818" s="3"/>
      <c r="U818" s="3"/>
      <c r="V818" s="3"/>
      <c r="W818" s="3"/>
    </row>
    <row r="819" ht="15.75" customHeight="1">
      <c r="Q819" s="3"/>
      <c r="R819" s="3"/>
      <c r="S819" s="3"/>
      <c r="T819" s="3"/>
      <c r="U819" s="3"/>
      <c r="V819" s="3"/>
      <c r="W819" s="3"/>
    </row>
    <row r="820" ht="15.75" customHeight="1">
      <c r="Q820" s="3"/>
      <c r="R820" s="3"/>
      <c r="S820" s="3"/>
      <c r="T820" s="3"/>
      <c r="U820" s="3"/>
      <c r="V820" s="3"/>
      <c r="W820" s="3"/>
    </row>
    <row r="821" ht="15.75" customHeight="1">
      <c r="Q821" s="3"/>
      <c r="R821" s="3"/>
      <c r="S821" s="3"/>
      <c r="T821" s="3"/>
      <c r="U821" s="3"/>
      <c r="V821" s="3"/>
      <c r="W821" s="3"/>
    </row>
    <row r="822" ht="15.75" customHeight="1">
      <c r="Q822" s="3"/>
      <c r="R822" s="3"/>
      <c r="S822" s="3"/>
      <c r="T822" s="3"/>
      <c r="U822" s="3"/>
      <c r="V822" s="3"/>
      <c r="W822" s="3"/>
    </row>
    <row r="823" ht="15.75" customHeight="1">
      <c r="Q823" s="3"/>
      <c r="R823" s="3"/>
      <c r="S823" s="3"/>
      <c r="T823" s="3"/>
      <c r="U823" s="3"/>
      <c r="V823" s="3"/>
      <c r="W823" s="3"/>
    </row>
    <row r="824" ht="15.75" customHeight="1">
      <c r="Q824" s="3"/>
      <c r="R824" s="3"/>
      <c r="S824" s="3"/>
      <c r="T824" s="3"/>
      <c r="U824" s="3"/>
      <c r="V824" s="3"/>
      <c r="W824" s="3"/>
    </row>
    <row r="825" ht="15.75" customHeight="1">
      <c r="Q825" s="3"/>
      <c r="R825" s="3"/>
      <c r="S825" s="3"/>
      <c r="T825" s="3"/>
      <c r="U825" s="3"/>
      <c r="V825" s="3"/>
      <c r="W825" s="3"/>
    </row>
    <row r="826" ht="15.75" customHeight="1">
      <c r="Q826" s="3"/>
      <c r="R826" s="3"/>
      <c r="S826" s="3"/>
      <c r="T826" s="3"/>
      <c r="U826" s="3"/>
      <c r="V826" s="3"/>
      <c r="W826" s="3"/>
    </row>
    <row r="827" ht="15.75" customHeight="1">
      <c r="Q827" s="3"/>
      <c r="R827" s="3"/>
      <c r="S827" s="3"/>
      <c r="T827" s="3"/>
      <c r="U827" s="3"/>
      <c r="V827" s="3"/>
      <c r="W827" s="3"/>
    </row>
    <row r="828" ht="15.75" customHeight="1">
      <c r="Q828" s="3"/>
      <c r="R828" s="3"/>
      <c r="S828" s="3"/>
      <c r="T828" s="3"/>
      <c r="U828" s="3"/>
      <c r="V828" s="3"/>
      <c r="W828" s="3"/>
    </row>
    <row r="829" ht="15.75" customHeight="1">
      <c r="Q829" s="3"/>
      <c r="R829" s="3"/>
      <c r="S829" s="3"/>
      <c r="T829" s="3"/>
      <c r="U829" s="3"/>
      <c r="V829" s="3"/>
      <c r="W829" s="3"/>
    </row>
    <row r="830" ht="15.75" customHeight="1">
      <c r="Q830" s="3"/>
      <c r="R830" s="3"/>
      <c r="S830" s="3"/>
      <c r="T830" s="3"/>
      <c r="U830" s="3"/>
      <c r="V830" s="3"/>
      <c r="W830" s="3"/>
    </row>
    <row r="831" ht="15.75" customHeight="1">
      <c r="Q831" s="3"/>
      <c r="R831" s="3"/>
      <c r="S831" s="3"/>
      <c r="T831" s="3"/>
      <c r="U831" s="3"/>
      <c r="V831" s="3"/>
      <c r="W831" s="3"/>
    </row>
    <row r="832" ht="15.75" customHeight="1">
      <c r="Q832" s="3"/>
      <c r="R832" s="3"/>
      <c r="S832" s="3"/>
      <c r="T832" s="3"/>
      <c r="U832" s="3"/>
      <c r="V832" s="3"/>
      <c r="W832" s="3"/>
    </row>
    <row r="833" ht="15.75" customHeight="1">
      <c r="Q833" s="3"/>
      <c r="R833" s="3"/>
      <c r="S833" s="3"/>
      <c r="T833" s="3"/>
      <c r="U833" s="3"/>
      <c r="V833" s="3"/>
      <c r="W833" s="3"/>
    </row>
    <row r="834" ht="15.75" customHeight="1">
      <c r="Q834" s="3"/>
      <c r="R834" s="3"/>
      <c r="S834" s="3"/>
      <c r="T834" s="3"/>
      <c r="U834" s="3"/>
      <c r="V834" s="3"/>
      <c r="W834" s="3"/>
    </row>
    <row r="835" ht="15.75" customHeight="1">
      <c r="Q835" s="3"/>
      <c r="R835" s="3"/>
      <c r="S835" s="3"/>
      <c r="T835" s="3"/>
      <c r="U835" s="3"/>
      <c r="V835" s="3"/>
      <c r="W835" s="3"/>
    </row>
    <row r="836" ht="15.75" customHeight="1">
      <c r="Q836" s="3"/>
      <c r="R836" s="3"/>
      <c r="S836" s="3"/>
      <c r="T836" s="3"/>
      <c r="U836" s="3"/>
      <c r="V836" s="3"/>
      <c r="W836" s="3"/>
    </row>
    <row r="837" ht="15.75" customHeight="1">
      <c r="Q837" s="3"/>
      <c r="R837" s="3"/>
      <c r="S837" s="3"/>
      <c r="T837" s="3"/>
      <c r="U837" s="3"/>
      <c r="V837" s="3"/>
      <c r="W837" s="3"/>
    </row>
    <row r="838" ht="15.75" customHeight="1">
      <c r="Q838" s="3"/>
      <c r="R838" s="3"/>
      <c r="S838" s="3"/>
      <c r="T838" s="3"/>
      <c r="U838" s="3"/>
      <c r="V838" s="3"/>
      <c r="W838" s="3"/>
    </row>
    <row r="839" ht="15.75" customHeight="1">
      <c r="Q839" s="3"/>
      <c r="R839" s="3"/>
      <c r="S839" s="3"/>
      <c r="T839" s="3"/>
      <c r="U839" s="3"/>
      <c r="V839" s="3"/>
      <c r="W839" s="3"/>
    </row>
    <row r="840" ht="15.75" customHeight="1">
      <c r="Q840" s="3"/>
      <c r="R840" s="3"/>
      <c r="S840" s="3"/>
      <c r="T840" s="3"/>
      <c r="U840" s="3"/>
      <c r="V840" s="3"/>
      <c r="W840" s="3"/>
    </row>
    <row r="841" ht="15.75" customHeight="1">
      <c r="Q841" s="3"/>
      <c r="R841" s="3"/>
      <c r="S841" s="3"/>
      <c r="T841" s="3"/>
      <c r="U841" s="3"/>
      <c r="V841" s="3"/>
      <c r="W841" s="3"/>
    </row>
    <row r="842" ht="15.75" customHeight="1">
      <c r="Q842" s="3"/>
      <c r="R842" s="3"/>
      <c r="S842" s="3"/>
      <c r="T842" s="3"/>
      <c r="U842" s="3"/>
      <c r="V842" s="3"/>
      <c r="W842" s="3"/>
    </row>
    <row r="843" ht="15.75" customHeight="1">
      <c r="Q843" s="3"/>
      <c r="R843" s="3"/>
      <c r="S843" s="3"/>
      <c r="T843" s="3"/>
      <c r="U843" s="3"/>
      <c r="V843" s="3"/>
      <c r="W843" s="3"/>
    </row>
    <row r="844" ht="15.75" customHeight="1">
      <c r="Q844" s="3"/>
      <c r="R844" s="3"/>
      <c r="S844" s="3"/>
      <c r="T844" s="3"/>
      <c r="U844" s="3"/>
      <c r="V844" s="3"/>
      <c r="W844" s="3"/>
    </row>
    <row r="845" ht="15.75" customHeight="1">
      <c r="Q845" s="3"/>
      <c r="R845" s="3"/>
      <c r="S845" s="3"/>
      <c r="T845" s="3"/>
      <c r="U845" s="3"/>
      <c r="V845" s="3"/>
      <c r="W845" s="3"/>
    </row>
    <row r="846" ht="15.75" customHeight="1">
      <c r="Q846" s="3"/>
      <c r="R846" s="3"/>
      <c r="S846" s="3"/>
      <c r="T846" s="3"/>
      <c r="U846" s="3"/>
      <c r="V846" s="3"/>
      <c r="W846" s="3"/>
    </row>
    <row r="847" ht="15.75" customHeight="1">
      <c r="Q847" s="3"/>
      <c r="R847" s="3"/>
      <c r="S847" s="3"/>
      <c r="T847" s="3"/>
      <c r="U847" s="3"/>
      <c r="V847" s="3"/>
      <c r="W847" s="3"/>
    </row>
    <row r="848" ht="15.75" customHeight="1">
      <c r="Q848" s="3"/>
      <c r="R848" s="3"/>
      <c r="S848" s="3"/>
      <c r="T848" s="3"/>
      <c r="U848" s="3"/>
      <c r="V848" s="3"/>
      <c r="W848" s="3"/>
    </row>
    <row r="849" ht="15.75" customHeight="1">
      <c r="Q849" s="3"/>
      <c r="R849" s="3"/>
      <c r="S849" s="3"/>
      <c r="T849" s="3"/>
      <c r="U849" s="3"/>
      <c r="V849" s="3"/>
      <c r="W849" s="3"/>
    </row>
    <row r="850" ht="15.75" customHeight="1">
      <c r="Q850" s="3"/>
      <c r="R850" s="3"/>
      <c r="S850" s="3"/>
      <c r="T850" s="3"/>
      <c r="U850" s="3"/>
      <c r="V850" s="3"/>
      <c r="W850" s="3"/>
    </row>
    <row r="851" ht="15.75" customHeight="1">
      <c r="Q851" s="3"/>
      <c r="R851" s="3"/>
      <c r="S851" s="3"/>
      <c r="T851" s="3"/>
      <c r="U851" s="3"/>
      <c r="V851" s="3"/>
      <c r="W851" s="3"/>
    </row>
    <row r="852" ht="15.75" customHeight="1">
      <c r="Q852" s="3"/>
      <c r="R852" s="3"/>
      <c r="S852" s="3"/>
      <c r="T852" s="3"/>
      <c r="U852" s="3"/>
      <c r="V852" s="3"/>
      <c r="W852" s="3"/>
    </row>
    <row r="853" ht="15.75" customHeight="1">
      <c r="Q853" s="3"/>
      <c r="R853" s="3"/>
      <c r="S853" s="3"/>
      <c r="T853" s="3"/>
      <c r="U853" s="3"/>
      <c r="V853" s="3"/>
      <c r="W853" s="3"/>
    </row>
    <row r="854" ht="15.75" customHeight="1">
      <c r="Q854" s="3"/>
      <c r="R854" s="3"/>
      <c r="S854" s="3"/>
      <c r="T854" s="3"/>
      <c r="U854" s="3"/>
      <c r="V854" s="3"/>
      <c r="W854" s="3"/>
    </row>
    <row r="855" ht="15.75" customHeight="1">
      <c r="Q855" s="3"/>
      <c r="R855" s="3"/>
      <c r="S855" s="3"/>
      <c r="T855" s="3"/>
      <c r="U855" s="3"/>
      <c r="V855" s="3"/>
      <c r="W855" s="3"/>
    </row>
    <row r="856" ht="15.75" customHeight="1">
      <c r="Q856" s="3"/>
      <c r="R856" s="3"/>
      <c r="S856" s="3"/>
      <c r="T856" s="3"/>
      <c r="U856" s="3"/>
      <c r="V856" s="3"/>
      <c r="W856" s="3"/>
    </row>
    <row r="857" ht="15.75" customHeight="1">
      <c r="Q857" s="3"/>
      <c r="R857" s="3"/>
      <c r="S857" s="3"/>
      <c r="T857" s="3"/>
      <c r="U857" s="3"/>
      <c r="V857" s="3"/>
      <c r="W857" s="3"/>
    </row>
    <row r="858" ht="15.75" customHeight="1">
      <c r="Q858" s="3"/>
      <c r="R858" s="3"/>
      <c r="S858" s="3"/>
      <c r="T858" s="3"/>
      <c r="U858" s="3"/>
      <c r="V858" s="3"/>
      <c r="W858" s="3"/>
    </row>
    <row r="859" ht="15.75" customHeight="1">
      <c r="Q859" s="3"/>
      <c r="R859" s="3"/>
      <c r="S859" s="3"/>
      <c r="T859" s="3"/>
      <c r="U859" s="3"/>
      <c r="V859" s="3"/>
      <c r="W859" s="3"/>
    </row>
    <row r="860" ht="15.75" customHeight="1">
      <c r="Q860" s="3"/>
      <c r="R860" s="3"/>
      <c r="S860" s="3"/>
      <c r="T860" s="3"/>
      <c r="U860" s="3"/>
      <c r="V860" s="3"/>
      <c r="W860" s="3"/>
    </row>
    <row r="861" ht="15.75" customHeight="1">
      <c r="Q861" s="3"/>
      <c r="R861" s="3"/>
      <c r="S861" s="3"/>
      <c r="T861" s="3"/>
      <c r="U861" s="3"/>
      <c r="V861" s="3"/>
      <c r="W861" s="3"/>
    </row>
    <row r="862" ht="15.75" customHeight="1">
      <c r="Q862" s="3"/>
      <c r="R862" s="3"/>
      <c r="S862" s="3"/>
      <c r="T862" s="3"/>
      <c r="U862" s="3"/>
      <c r="V862" s="3"/>
      <c r="W862" s="3"/>
    </row>
    <row r="863" ht="15.75" customHeight="1">
      <c r="Q863" s="3"/>
      <c r="R863" s="3"/>
      <c r="S863" s="3"/>
      <c r="T863" s="3"/>
      <c r="U863" s="3"/>
      <c r="V863" s="3"/>
      <c r="W863" s="3"/>
    </row>
    <row r="864" ht="15.75" customHeight="1">
      <c r="Q864" s="3"/>
      <c r="R864" s="3"/>
      <c r="S864" s="3"/>
      <c r="T864" s="3"/>
      <c r="U864" s="3"/>
      <c r="V864" s="3"/>
      <c r="W864" s="3"/>
    </row>
    <row r="865" ht="15.75" customHeight="1">
      <c r="Q865" s="3"/>
      <c r="R865" s="3"/>
      <c r="S865" s="3"/>
      <c r="T865" s="3"/>
      <c r="U865" s="3"/>
      <c r="V865" s="3"/>
      <c r="W865" s="3"/>
    </row>
    <row r="866" ht="15.75" customHeight="1">
      <c r="Q866" s="3"/>
      <c r="R866" s="3"/>
      <c r="S866" s="3"/>
      <c r="T866" s="3"/>
      <c r="U866" s="3"/>
      <c r="V866" s="3"/>
      <c r="W866" s="3"/>
    </row>
    <row r="867" ht="15.75" customHeight="1">
      <c r="Q867" s="3"/>
      <c r="R867" s="3"/>
      <c r="S867" s="3"/>
      <c r="T867" s="3"/>
      <c r="U867" s="3"/>
      <c r="V867" s="3"/>
      <c r="W867" s="3"/>
    </row>
    <row r="868" ht="15.75" customHeight="1">
      <c r="Q868" s="3"/>
      <c r="R868" s="3"/>
      <c r="S868" s="3"/>
      <c r="T868" s="3"/>
      <c r="U868" s="3"/>
      <c r="V868" s="3"/>
      <c r="W868" s="3"/>
    </row>
    <row r="869" ht="15.75" customHeight="1">
      <c r="Q869" s="3"/>
      <c r="R869" s="3"/>
      <c r="S869" s="3"/>
      <c r="T869" s="3"/>
      <c r="U869" s="3"/>
      <c r="V869" s="3"/>
      <c r="W869" s="3"/>
    </row>
    <row r="870" ht="15.75" customHeight="1">
      <c r="Q870" s="3"/>
      <c r="R870" s="3"/>
      <c r="S870" s="3"/>
      <c r="T870" s="3"/>
      <c r="U870" s="3"/>
      <c r="V870" s="3"/>
      <c r="W870" s="3"/>
    </row>
    <row r="871" ht="15.75" customHeight="1">
      <c r="Q871" s="3"/>
      <c r="R871" s="3"/>
      <c r="S871" s="3"/>
      <c r="T871" s="3"/>
      <c r="U871" s="3"/>
      <c r="V871" s="3"/>
      <c r="W871" s="3"/>
    </row>
    <row r="872" ht="15.75" customHeight="1">
      <c r="Q872" s="3"/>
      <c r="R872" s="3"/>
      <c r="S872" s="3"/>
      <c r="T872" s="3"/>
      <c r="U872" s="3"/>
      <c r="V872" s="3"/>
      <c r="W872" s="3"/>
    </row>
    <row r="873" ht="15.75" customHeight="1">
      <c r="Q873" s="3"/>
      <c r="R873" s="3"/>
      <c r="S873" s="3"/>
      <c r="T873" s="3"/>
      <c r="U873" s="3"/>
      <c r="V873" s="3"/>
      <c r="W873" s="3"/>
    </row>
    <row r="874" ht="15.75" customHeight="1">
      <c r="Q874" s="3"/>
      <c r="R874" s="3"/>
      <c r="S874" s="3"/>
      <c r="T874" s="3"/>
      <c r="U874" s="3"/>
      <c r="V874" s="3"/>
      <c r="W874" s="3"/>
    </row>
    <row r="875" ht="15.75" customHeight="1">
      <c r="Q875" s="3"/>
      <c r="R875" s="3"/>
      <c r="S875" s="3"/>
      <c r="T875" s="3"/>
      <c r="U875" s="3"/>
      <c r="V875" s="3"/>
      <c r="W875" s="3"/>
    </row>
    <row r="876" ht="15.75" customHeight="1">
      <c r="Q876" s="3"/>
      <c r="R876" s="3"/>
      <c r="S876" s="3"/>
      <c r="T876" s="3"/>
      <c r="U876" s="3"/>
      <c r="V876" s="3"/>
      <c r="W876" s="3"/>
    </row>
    <row r="877" ht="15.75" customHeight="1">
      <c r="Q877" s="3"/>
      <c r="R877" s="3"/>
      <c r="S877" s="3"/>
      <c r="T877" s="3"/>
      <c r="U877" s="3"/>
      <c r="V877" s="3"/>
      <c r="W877" s="3"/>
    </row>
    <row r="878" ht="15.75" customHeight="1">
      <c r="Q878" s="3"/>
      <c r="R878" s="3"/>
      <c r="S878" s="3"/>
      <c r="T878" s="3"/>
      <c r="U878" s="3"/>
      <c r="V878" s="3"/>
      <c r="W878" s="3"/>
    </row>
    <row r="879" ht="15.75" customHeight="1">
      <c r="Q879" s="3"/>
      <c r="R879" s="3"/>
      <c r="S879" s="3"/>
      <c r="T879" s="3"/>
      <c r="U879" s="3"/>
      <c r="V879" s="3"/>
      <c r="W879" s="3"/>
    </row>
    <row r="880" ht="15.75" customHeight="1">
      <c r="Q880" s="3"/>
      <c r="R880" s="3"/>
      <c r="S880" s="3"/>
      <c r="T880" s="3"/>
      <c r="U880" s="3"/>
      <c r="V880" s="3"/>
      <c r="W880" s="3"/>
    </row>
    <row r="881" ht="15.75" customHeight="1">
      <c r="Q881" s="3"/>
      <c r="R881" s="3"/>
      <c r="S881" s="3"/>
      <c r="T881" s="3"/>
      <c r="U881" s="3"/>
      <c r="V881" s="3"/>
      <c r="W881" s="3"/>
    </row>
    <row r="882" ht="15.75" customHeight="1">
      <c r="Q882" s="3"/>
      <c r="R882" s="3"/>
      <c r="S882" s="3"/>
      <c r="T882" s="3"/>
      <c r="U882" s="3"/>
      <c r="V882" s="3"/>
      <c r="W882" s="3"/>
    </row>
    <row r="883" ht="15.75" customHeight="1">
      <c r="Q883" s="3"/>
      <c r="R883" s="3"/>
      <c r="S883" s="3"/>
      <c r="T883" s="3"/>
      <c r="U883" s="3"/>
      <c r="V883" s="3"/>
      <c r="W883" s="3"/>
    </row>
    <row r="884" ht="15.75" customHeight="1">
      <c r="Q884" s="3"/>
      <c r="R884" s="3"/>
      <c r="S884" s="3"/>
      <c r="T884" s="3"/>
      <c r="U884" s="3"/>
      <c r="V884" s="3"/>
      <c r="W884" s="3"/>
    </row>
    <row r="885" ht="15.75" customHeight="1">
      <c r="Q885" s="3"/>
      <c r="R885" s="3"/>
      <c r="S885" s="3"/>
      <c r="T885" s="3"/>
      <c r="U885" s="3"/>
      <c r="V885" s="3"/>
      <c r="W885" s="3"/>
    </row>
    <row r="886" ht="15.75" customHeight="1">
      <c r="Q886" s="3"/>
      <c r="R886" s="3"/>
      <c r="S886" s="3"/>
      <c r="T886" s="3"/>
      <c r="U886" s="3"/>
      <c r="V886" s="3"/>
      <c r="W886" s="3"/>
    </row>
    <row r="887" ht="15.75" customHeight="1">
      <c r="Q887" s="3"/>
      <c r="R887" s="3"/>
      <c r="S887" s="3"/>
      <c r="T887" s="3"/>
      <c r="U887" s="3"/>
      <c r="V887" s="3"/>
      <c r="W887" s="3"/>
    </row>
    <row r="888" ht="15.75" customHeight="1">
      <c r="Q888" s="3"/>
      <c r="R888" s="3"/>
      <c r="S888" s="3"/>
      <c r="T888" s="3"/>
      <c r="U888" s="3"/>
      <c r="V888" s="3"/>
      <c r="W888" s="3"/>
    </row>
    <row r="889" ht="15.75" customHeight="1">
      <c r="Q889" s="3"/>
      <c r="R889" s="3"/>
      <c r="S889" s="3"/>
      <c r="T889" s="3"/>
      <c r="U889" s="3"/>
      <c r="V889" s="3"/>
      <c r="W889" s="3"/>
    </row>
    <row r="890" ht="15.75" customHeight="1">
      <c r="Q890" s="3"/>
      <c r="R890" s="3"/>
      <c r="S890" s="3"/>
      <c r="T890" s="3"/>
      <c r="U890" s="3"/>
      <c r="V890" s="3"/>
      <c r="W890" s="3"/>
    </row>
    <row r="891" ht="15.75" customHeight="1">
      <c r="Q891" s="3"/>
      <c r="R891" s="3"/>
      <c r="S891" s="3"/>
      <c r="T891" s="3"/>
      <c r="U891" s="3"/>
      <c r="V891" s="3"/>
      <c r="W891" s="3"/>
    </row>
    <row r="892" ht="15.75" customHeight="1">
      <c r="Q892" s="3"/>
      <c r="R892" s="3"/>
      <c r="S892" s="3"/>
      <c r="T892" s="3"/>
      <c r="U892" s="3"/>
      <c r="V892" s="3"/>
      <c r="W892" s="3"/>
    </row>
    <row r="893" ht="15.75" customHeight="1">
      <c r="Q893" s="3"/>
      <c r="R893" s="3"/>
      <c r="S893" s="3"/>
      <c r="T893" s="3"/>
      <c r="U893" s="3"/>
      <c r="V893" s="3"/>
      <c r="W893" s="3"/>
    </row>
    <row r="894" ht="15.75" customHeight="1">
      <c r="Q894" s="3"/>
      <c r="R894" s="3"/>
      <c r="S894" s="3"/>
      <c r="T894" s="3"/>
      <c r="U894" s="3"/>
      <c r="V894" s="3"/>
      <c r="W894" s="3"/>
    </row>
    <row r="895" ht="15.75" customHeight="1">
      <c r="Q895" s="3"/>
      <c r="R895" s="3"/>
      <c r="S895" s="3"/>
      <c r="T895" s="3"/>
      <c r="U895" s="3"/>
      <c r="V895" s="3"/>
      <c r="W895" s="3"/>
    </row>
    <row r="896" ht="15.75" customHeight="1">
      <c r="Q896" s="3"/>
      <c r="R896" s="3"/>
      <c r="S896" s="3"/>
      <c r="T896" s="3"/>
      <c r="U896" s="3"/>
      <c r="V896" s="3"/>
      <c r="W896" s="3"/>
    </row>
    <row r="897" ht="15.75" customHeight="1">
      <c r="Q897" s="3"/>
      <c r="R897" s="3"/>
      <c r="S897" s="3"/>
      <c r="T897" s="3"/>
      <c r="U897" s="3"/>
      <c r="V897" s="3"/>
      <c r="W897" s="3"/>
    </row>
    <row r="898" ht="15.75" customHeight="1">
      <c r="Q898" s="3"/>
      <c r="R898" s="3"/>
      <c r="S898" s="3"/>
      <c r="T898" s="3"/>
      <c r="U898" s="3"/>
      <c r="V898" s="3"/>
      <c r="W898" s="3"/>
    </row>
    <row r="899" ht="15.75" customHeight="1">
      <c r="Q899" s="3"/>
      <c r="R899" s="3"/>
      <c r="S899" s="3"/>
      <c r="T899" s="3"/>
      <c r="U899" s="3"/>
      <c r="V899" s="3"/>
      <c r="W899" s="3"/>
    </row>
    <row r="900" ht="15.75" customHeight="1">
      <c r="Q900" s="3"/>
      <c r="R900" s="3"/>
      <c r="S900" s="3"/>
      <c r="T900" s="3"/>
      <c r="U900" s="3"/>
      <c r="V900" s="3"/>
      <c r="W900" s="3"/>
    </row>
    <row r="901" ht="15.75" customHeight="1">
      <c r="Q901" s="3"/>
      <c r="R901" s="3"/>
      <c r="S901" s="3"/>
      <c r="T901" s="3"/>
      <c r="U901" s="3"/>
      <c r="V901" s="3"/>
      <c r="W901" s="3"/>
    </row>
    <row r="902" ht="15.75" customHeight="1">
      <c r="Q902" s="3"/>
      <c r="R902" s="3"/>
      <c r="S902" s="3"/>
      <c r="T902" s="3"/>
      <c r="U902" s="3"/>
      <c r="V902" s="3"/>
      <c r="W902" s="3"/>
    </row>
    <row r="903" ht="15.75" customHeight="1">
      <c r="Q903" s="3"/>
      <c r="R903" s="3"/>
      <c r="S903" s="3"/>
      <c r="T903" s="3"/>
      <c r="U903" s="3"/>
      <c r="V903" s="3"/>
      <c r="W903" s="3"/>
    </row>
    <row r="904" ht="15.75" customHeight="1">
      <c r="Q904" s="3"/>
      <c r="R904" s="3"/>
      <c r="S904" s="3"/>
      <c r="T904" s="3"/>
      <c r="U904" s="3"/>
      <c r="V904" s="3"/>
      <c r="W904" s="3"/>
    </row>
    <row r="905" ht="15.75" customHeight="1">
      <c r="Q905" s="3"/>
      <c r="R905" s="3"/>
      <c r="S905" s="3"/>
      <c r="T905" s="3"/>
      <c r="U905" s="3"/>
      <c r="V905" s="3"/>
      <c r="W905" s="3"/>
    </row>
    <row r="906" ht="15.75" customHeight="1">
      <c r="Q906" s="3"/>
      <c r="R906" s="3"/>
      <c r="S906" s="3"/>
      <c r="T906" s="3"/>
      <c r="U906" s="3"/>
      <c r="V906" s="3"/>
      <c r="W906" s="3"/>
    </row>
    <row r="907" ht="15.75" customHeight="1">
      <c r="Q907" s="3"/>
      <c r="R907" s="3"/>
      <c r="S907" s="3"/>
      <c r="T907" s="3"/>
      <c r="U907" s="3"/>
      <c r="V907" s="3"/>
      <c r="W907" s="3"/>
    </row>
    <row r="908" ht="15.75" customHeight="1">
      <c r="Q908" s="3"/>
      <c r="R908" s="3"/>
      <c r="S908" s="3"/>
      <c r="T908" s="3"/>
      <c r="U908" s="3"/>
      <c r="V908" s="3"/>
      <c r="W908" s="3"/>
    </row>
    <row r="909" ht="15.75" customHeight="1">
      <c r="Q909" s="3"/>
      <c r="R909" s="3"/>
      <c r="S909" s="3"/>
      <c r="T909" s="3"/>
      <c r="U909" s="3"/>
      <c r="V909" s="3"/>
      <c r="W909" s="3"/>
    </row>
    <row r="910" ht="15.75" customHeight="1">
      <c r="Q910" s="3"/>
      <c r="R910" s="3"/>
      <c r="S910" s="3"/>
      <c r="T910" s="3"/>
      <c r="U910" s="3"/>
      <c r="V910" s="3"/>
      <c r="W910" s="3"/>
    </row>
    <row r="911" ht="15.75" customHeight="1">
      <c r="Q911" s="3"/>
      <c r="R911" s="3"/>
      <c r="S911" s="3"/>
      <c r="T911" s="3"/>
      <c r="U911" s="3"/>
      <c r="V911" s="3"/>
      <c r="W911" s="3"/>
    </row>
    <row r="912" ht="15.75" customHeight="1">
      <c r="Q912" s="3"/>
      <c r="R912" s="3"/>
      <c r="S912" s="3"/>
      <c r="T912" s="3"/>
      <c r="U912" s="3"/>
      <c r="V912" s="3"/>
      <c r="W912" s="3"/>
    </row>
    <row r="913" ht="15.75" customHeight="1">
      <c r="Q913" s="3"/>
      <c r="R913" s="3"/>
      <c r="S913" s="3"/>
      <c r="T913" s="3"/>
      <c r="U913" s="3"/>
      <c r="V913" s="3"/>
      <c r="W913" s="3"/>
    </row>
    <row r="914" ht="15.75" customHeight="1">
      <c r="Q914" s="3"/>
      <c r="R914" s="3"/>
      <c r="S914" s="3"/>
      <c r="T914" s="3"/>
      <c r="U914" s="3"/>
      <c r="V914" s="3"/>
      <c r="W914" s="3"/>
    </row>
    <row r="915" ht="15.75" customHeight="1">
      <c r="Q915" s="3"/>
      <c r="R915" s="3"/>
      <c r="S915" s="3"/>
      <c r="T915" s="3"/>
      <c r="U915" s="3"/>
      <c r="V915" s="3"/>
      <c r="W915" s="3"/>
    </row>
    <row r="916" ht="15.75" customHeight="1">
      <c r="Q916" s="3"/>
      <c r="R916" s="3"/>
      <c r="S916" s="3"/>
      <c r="T916" s="3"/>
      <c r="U916" s="3"/>
      <c r="V916" s="3"/>
      <c r="W916" s="3"/>
    </row>
    <row r="917" ht="15.75" customHeight="1">
      <c r="Q917" s="3"/>
      <c r="R917" s="3"/>
      <c r="S917" s="3"/>
      <c r="T917" s="3"/>
      <c r="U917" s="3"/>
      <c r="V917" s="3"/>
      <c r="W917" s="3"/>
    </row>
    <row r="918" ht="15.75" customHeight="1">
      <c r="Q918" s="3"/>
      <c r="R918" s="3"/>
      <c r="S918" s="3"/>
      <c r="T918" s="3"/>
      <c r="U918" s="3"/>
      <c r="V918" s="3"/>
      <c r="W918" s="3"/>
    </row>
    <row r="919" ht="15.75" customHeight="1">
      <c r="Q919" s="3"/>
      <c r="R919" s="3"/>
      <c r="S919" s="3"/>
      <c r="T919" s="3"/>
      <c r="U919" s="3"/>
      <c r="V919" s="3"/>
      <c r="W919" s="3"/>
    </row>
    <row r="920" ht="15.75" customHeight="1">
      <c r="Q920" s="3"/>
      <c r="R920" s="3"/>
      <c r="S920" s="3"/>
      <c r="T920" s="3"/>
      <c r="U920" s="3"/>
      <c r="V920" s="3"/>
      <c r="W920" s="3"/>
    </row>
    <row r="921" ht="15.75" customHeight="1">
      <c r="Q921" s="3"/>
      <c r="R921" s="3"/>
      <c r="S921" s="3"/>
      <c r="T921" s="3"/>
      <c r="U921" s="3"/>
      <c r="V921" s="3"/>
      <c r="W921" s="3"/>
    </row>
    <row r="922" ht="15.75" customHeight="1">
      <c r="Q922" s="3"/>
      <c r="R922" s="3"/>
      <c r="S922" s="3"/>
      <c r="T922" s="3"/>
      <c r="U922" s="3"/>
      <c r="V922" s="3"/>
      <c r="W922" s="3"/>
    </row>
    <row r="923" ht="15.75" customHeight="1">
      <c r="Q923" s="3"/>
      <c r="R923" s="3"/>
      <c r="S923" s="3"/>
      <c r="T923" s="3"/>
      <c r="U923" s="3"/>
      <c r="V923" s="3"/>
      <c r="W923" s="3"/>
    </row>
    <row r="924" ht="15.75" customHeight="1">
      <c r="Q924" s="3"/>
      <c r="R924" s="3"/>
      <c r="S924" s="3"/>
      <c r="T924" s="3"/>
      <c r="U924" s="3"/>
      <c r="V924" s="3"/>
      <c r="W924" s="3"/>
    </row>
    <row r="925" ht="15.75" customHeight="1">
      <c r="Q925" s="3"/>
      <c r="R925" s="3"/>
      <c r="S925" s="3"/>
      <c r="T925" s="3"/>
      <c r="U925" s="3"/>
      <c r="V925" s="3"/>
      <c r="W925" s="3"/>
    </row>
    <row r="926" ht="15.75" customHeight="1">
      <c r="Q926" s="3"/>
      <c r="R926" s="3"/>
      <c r="S926" s="3"/>
      <c r="T926" s="3"/>
      <c r="U926" s="3"/>
      <c r="V926" s="3"/>
      <c r="W926" s="3"/>
    </row>
    <row r="927" ht="15.75" customHeight="1">
      <c r="Q927" s="3"/>
      <c r="R927" s="3"/>
      <c r="S927" s="3"/>
      <c r="T927" s="3"/>
      <c r="U927" s="3"/>
      <c r="V927" s="3"/>
      <c r="W927" s="3"/>
    </row>
    <row r="928" ht="15.75" customHeight="1">
      <c r="Q928" s="3"/>
      <c r="R928" s="3"/>
      <c r="S928" s="3"/>
      <c r="T928" s="3"/>
      <c r="U928" s="3"/>
      <c r="V928" s="3"/>
      <c r="W928" s="3"/>
    </row>
    <row r="929" ht="15.75" customHeight="1">
      <c r="Q929" s="3"/>
      <c r="R929" s="3"/>
      <c r="S929" s="3"/>
      <c r="T929" s="3"/>
      <c r="U929" s="3"/>
      <c r="V929" s="3"/>
      <c r="W929" s="3"/>
    </row>
    <row r="930" ht="15.75" customHeight="1">
      <c r="Q930" s="3"/>
      <c r="R930" s="3"/>
      <c r="S930" s="3"/>
      <c r="T930" s="3"/>
      <c r="U930" s="3"/>
      <c r="V930" s="3"/>
      <c r="W930" s="3"/>
    </row>
    <row r="931" ht="15.75" customHeight="1">
      <c r="Q931" s="3"/>
      <c r="R931" s="3"/>
      <c r="S931" s="3"/>
      <c r="T931" s="3"/>
      <c r="U931" s="3"/>
      <c r="V931" s="3"/>
      <c r="W931" s="3"/>
    </row>
    <row r="932" ht="15.75" customHeight="1">
      <c r="Q932" s="3"/>
      <c r="R932" s="3"/>
      <c r="S932" s="3"/>
      <c r="T932" s="3"/>
      <c r="U932" s="3"/>
      <c r="V932" s="3"/>
      <c r="W932" s="3"/>
    </row>
    <row r="933" ht="15.75" customHeight="1">
      <c r="Q933" s="3"/>
      <c r="R933" s="3"/>
      <c r="S933" s="3"/>
      <c r="T933" s="3"/>
      <c r="U933" s="3"/>
      <c r="V933" s="3"/>
      <c r="W933" s="3"/>
    </row>
    <row r="934" ht="15.75" customHeight="1">
      <c r="Q934" s="3"/>
      <c r="R934" s="3"/>
      <c r="S934" s="3"/>
      <c r="T934" s="3"/>
      <c r="U934" s="3"/>
      <c r="V934" s="3"/>
      <c r="W934" s="3"/>
    </row>
    <row r="935" ht="15.75" customHeight="1">
      <c r="Q935" s="3"/>
      <c r="R935" s="3"/>
      <c r="S935" s="3"/>
      <c r="T935" s="3"/>
      <c r="U935" s="3"/>
      <c r="V935" s="3"/>
      <c r="W935" s="3"/>
    </row>
    <row r="936" ht="15.75" customHeight="1">
      <c r="Q936" s="3"/>
      <c r="R936" s="3"/>
      <c r="S936" s="3"/>
      <c r="T936" s="3"/>
      <c r="U936" s="3"/>
      <c r="V936" s="3"/>
      <c r="W936" s="3"/>
    </row>
    <row r="937" ht="15.75" customHeight="1">
      <c r="Q937" s="3"/>
      <c r="R937" s="3"/>
      <c r="S937" s="3"/>
      <c r="T937" s="3"/>
      <c r="U937" s="3"/>
      <c r="V937" s="3"/>
      <c r="W937" s="3"/>
    </row>
    <row r="938" ht="15.75" customHeight="1">
      <c r="Q938" s="3"/>
      <c r="R938" s="3"/>
      <c r="S938" s="3"/>
      <c r="T938" s="3"/>
      <c r="U938" s="3"/>
      <c r="V938" s="3"/>
      <c r="W938" s="3"/>
    </row>
    <row r="939" ht="15.75" customHeight="1">
      <c r="Q939" s="3"/>
      <c r="R939" s="3"/>
      <c r="S939" s="3"/>
      <c r="T939" s="3"/>
      <c r="U939" s="3"/>
      <c r="V939" s="3"/>
      <c r="W939" s="3"/>
    </row>
    <row r="940" ht="15.75" customHeight="1">
      <c r="Q940" s="3"/>
      <c r="R940" s="3"/>
      <c r="S940" s="3"/>
      <c r="T940" s="3"/>
      <c r="U940" s="3"/>
      <c r="V940" s="3"/>
      <c r="W940" s="3"/>
    </row>
    <row r="941" ht="15.75" customHeight="1">
      <c r="Q941" s="3"/>
      <c r="R941" s="3"/>
      <c r="S941" s="3"/>
      <c r="T941" s="3"/>
      <c r="U941" s="3"/>
      <c r="V941" s="3"/>
      <c r="W941" s="3"/>
    </row>
    <row r="942" ht="15.75" customHeight="1">
      <c r="Q942" s="3"/>
      <c r="R942" s="3"/>
      <c r="S942" s="3"/>
      <c r="T942" s="3"/>
      <c r="U942" s="3"/>
      <c r="V942" s="3"/>
      <c r="W942" s="3"/>
    </row>
    <row r="943" ht="15.75" customHeight="1">
      <c r="Q943" s="3"/>
      <c r="R943" s="3"/>
      <c r="S943" s="3"/>
      <c r="T943" s="3"/>
      <c r="U943" s="3"/>
      <c r="V943" s="3"/>
      <c r="W943" s="3"/>
    </row>
    <row r="944" ht="15.75" customHeight="1">
      <c r="Q944" s="3"/>
      <c r="R944" s="3"/>
      <c r="S944" s="3"/>
      <c r="T944" s="3"/>
      <c r="U944" s="3"/>
      <c r="V944" s="3"/>
      <c r="W944" s="3"/>
    </row>
    <row r="945" ht="15.75" customHeight="1">
      <c r="Q945" s="3"/>
      <c r="R945" s="3"/>
      <c r="S945" s="3"/>
      <c r="T945" s="3"/>
      <c r="U945" s="3"/>
      <c r="V945" s="3"/>
      <c r="W945" s="3"/>
    </row>
    <row r="946" ht="15.75" customHeight="1">
      <c r="Q946" s="3"/>
      <c r="R946" s="3"/>
      <c r="S946" s="3"/>
      <c r="T946" s="3"/>
      <c r="U946" s="3"/>
      <c r="V946" s="3"/>
      <c r="W946" s="3"/>
    </row>
    <row r="947" ht="15.75" customHeight="1">
      <c r="Q947" s="3"/>
      <c r="R947" s="3"/>
      <c r="S947" s="3"/>
      <c r="T947" s="3"/>
      <c r="U947" s="3"/>
      <c r="V947" s="3"/>
      <c r="W947" s="3"/>
    </row>
    <row r="948" ht="15.75" customHeight="1">
      <c r="Q948" s="3"/>
      <c r="R948" s="3"/>
      <c r="S948" s="3"/>
      <c r="T948" s="3"/>
      <c r="U948" s="3"/>
      <c r="V948" s="3"/>
      <c r="W948" s="3"/>
    </row>
    <row r="949" ht="15.75" customHeight="1">
      <c r="Q949" s="3"/>
      <c r="R949" s="3"/>
      <c r="S949" s="3"/>
      <c r="T949" s="3"/>
      <c r="U949" s="3"/>
      <c r="V949" s="3"/>
      <c r="W949" s="3"/>
    </row>
    <row r="950" ht="15.75" customHeight="1">
      <c r="Q950" s="3"/>
      <c r="R950" s="3"/>
      <c r="S950" s="3"/>
      <c r="T950" s="3"/>
      <c r="U950" s="3"/>
      <c r="V950" s="3"/>
      <c r="W950" s="3"/>
    </row>
    <row r="951" ht="15.75" customHeight="1">
      <c r="Q951" s="3"/>
      <c r="R951" s="3"/>
      <c r="S951" s="3"/>
      <c r="T951" s="3"/>
      <c r="U951" s="3"/>
      <c r="V951" s="3"/>
      <c r="W951" s="3"/>
    </row>
    <row r="952" ht="15.75" customHeight="1">
      <c r="Q952" s="3"/>
      <c r="R952" s="3"/>
      <c r="S952" s="3"/>
      <c r="T952" s="3"/>
      <c r="U952" s="3"/>
      <c r="V952" s="3"/>
      <c r="W952" s="3"/>
    </row>
    <row r="953" ht="15.75" customHeight="1">
      <c r="Q953" s="3"/>
      <c r="R953" s="3"/>
      <c r="S953" s="3"/>
      <c r="T953" s="3"/>
      <c r="U953" s="3"/>
      <c r="V953" s="3"/>
      <c r="W953" s="3"/>
    </row>
    <row r="954" ht="15.75" customHeight="1">
      <c r="Q954" s="3"/>
      <c r="R954" s="3"/>
      <c r="S954" s="3"/>
      <c r="T954" s="3"/>
      <c r="U954" s="3"/>
      <c r="V954" s="3"/>
      <c r="W954" s="3"/>
    </row>
    <row r="955" ht="15.75" customHeight="1">
      <c r="Q955" s="3"/>
      <c r="R955" s="3"/>
      <c r="S955" s="3"/>
      <c r="T955" s="3"/>
      <c r="U955" s="3"/>
      <c r="V955" s="3"/>
      <c r="W955" s="3"/>
    </row>
    <row r="956" ht="15.75" customHeight="1">
      <c r="Q956" s="3"/>
      <c r="R956" s="3"/>
      <c r="S956" s="3"/>
      <c r="T956" s="3"/>
      <c r="U956" s="3"/>
      <c r="V956" s="3"/>
      <c r="W956" s="3"/>
    </row>
    <row r="957" ht="15.75" customHeight="1">
      <c r="Q957" s="3"/>
      <c r="R957" s="3"/>
      <c r="S957" s="3"/>
      <c r="T957" s="3"/>
      <c r="U957" s="3"/>
      <c r="V957" s="3"/>
      <c r="W957" s="3"/>
    </row>
    <row r="958" ht="15.75" customHeight="1">
      <c r="Q958" s="3"/>
      <c r="R958" s="3"/>
      <c r="S958" s="3"/>
      <c r="T958" s="3"/>
      <c r="U958" s="3"/>
      <c r="V958" s="3"/>
      <c r="W958" s="3"/>
    </row>
    <row r="959" ht="15.75" customHeight="1">
      <c r="Q959" s="3"/>
      <c r="R959" s="3"/>
      <c r="S959" s="3"/>
      <c r="T959" s="3"/>
      <c r="U959" s="3"/>
      <c r="V959" s="3"/>
      <c r="W959" s="3"/>
    </row>
    <row r="960" ht="15.75" customHeight="1">
      <c r="Q960" s="3"/>
      <c r="R960" s="3"/>
      <c r="S960" s="3"/>
      <c r="T960" s="3"/>
      <c r="U960" s="3"/>
      <c r="V960" s="3"/>
      <c r="W960" s="3"/>
    </row>
    <row r="961" ht="15.75" customHeight="1">
      <c r="Q961" s="3"/>
      <c r="R961" s="3"/>
      <c r="S961" s="3"/>
      <c r="T961" s="3"/>
      <c r="U961" s="3"/>
      <c r="V961" s="3"/>
      <c r="W961" s="3"/>
    </row>
    <row r="962" ht="15.75" customHeight="1">
      <c r="Q962" s="3"/>
      <c r="R962" s="3"/>
      <c r="S962" s="3"/>
      <c r="T962" s="3"/>
      <c r="U962" s="3"/>
      <c r="V962" s="3"/>
      <c r="W962" s="3"/>
    </row>
    <row r="963" ht="15.75" customHeight="1">
      <c r="Q963" s="3"/>
      <c r="R963" s="3"/>
      <c r="S963" s="3"/>
      <c r="T963" s="3"/>
      <c r="U963" s="3"/>
      <c r="V963" s="3"/>
      <c r="W963" s="3"/>
    </row>
    <row r="964" ht="15.75" customHeight="1">
      <c r="Q964" s="3"/>
      <c r="R964" s="3"/>
      <c r="S964" s="3"/>
      <c r="T964" s="3"/>
      <c r="U964" s="3"/>
      <c r="V964" s="3"/>
      <c r="W964" s="3"/>
    </row>
    <row r="965" ht="15.75" customHeight="1">
      <c r="Q965" s="3"/>
      <c r="R965" s="3"/>
      <c r="S965" s="3"/>
      <c r="T965" s="3"/>
      <c r="U965" s="3"/>
      <c r="V965" s="3"/>
      <c r="W965" s="3"/>
    </row>
    <row r="966" ht="15.75" customHeight="1">
      <c r="Q966" s="3"/>
      <c r="R966" s="3"/>
      <c r="S966" s="3"/>
      <c r="T966" s="3"/>
      <c r="U966" s="3"/>
      <c r="V966" s="3"/>
      <c r="W966" s="3"/>
    </row>
    <row r="967" ht="15.75" customHeight="1">
      <c r="Q967" s="3"/>
      <c r="R967" s="3"/>
      <c r="S967" s="3"/>
      <c r="T967" s="3"/>
      <c r="U967" s="3"/>
      <c r="V967" s="3"/>
      <c r="W967" s="3"/>
    </row>
    <row r="968" ht="15.75" customHeight="1">
      <c r="Q968" s="3"/>
      <c r="R968" s="3"/>
      <c r="S968" s="3"/>
      <c r="T968" s="3"/>
      <c r="U968" s="3"/>
      <c r="V968" s="3"/>
      <c r="W968" s="3"/>
    </row>
    <row r="969" ht="15.75" customHeight="1">
      <c r="Q969" s="3"/>
      <c r="R969" s="3"/>
      <c r="S969" s="3"/>
      <c r="T969" s="3"/>
      <c r="U969" s="3"/>
      <c r="V969" s="3"/>
      <c r="W969" s="3"/>
    </row>
    <row r="970" ht="15.75" customHeight="1">
      <c r="Q970" s="3"/>
      <c r="R970" s="3"/>
      <c r="S970" s="3"/>
      <c r="T970" s="3"/>
      <c r="U970" s="3"/>
      <c r="V970" s="3"/>
      <c r="W970" s="3"/>
    </row>
    <row r="971" ht="15.75" customHeight="1">
      <c r="Q971" s="3"/>
      <c r="R971" s="3"/>
      <c r="S971" s="3"/>
      <c r="T971" s="3"/>
      <c r="U971" s="3"/>
      <c r="V971" s="3"/>
      <c r="W971" s="3"/>
    </row>
    <row r="972" ht="15.75" customHeight="1">
      <c r="Q972" s="3"/>
      <c r="R972" s="3"/>
      <c r="S972" s="3"/>
      <c r="T972" s="3"/>
      <c r="U972" s="3"/>
      <c r="V972" s="3"/>
      <c r="W972" s="3"/>
    </row>
    <row r="973" ht="15.75" customHeight="1">
      <c r="Q973" s="3"/>
      <c r="R973" s="3"/>
      <c r="S973" s="3"/>
      <c r="T973" s="3"/>
      <c r="U973" s="3"/>
      <c r="V973" s="3"/>
      <c r="W973" s="3"/>
    </row>
    <row r="974" ht="15.75" customHeight="1">
      <c r="Q974" s="3"/>
      <c r="R974" s="3"/>
      <c r="S974" s="3"/>
      <c r="T974" s="3"/>
      <c r="U974" s="3"/>
      <c r="V974" s="3"/>
      <c r="W974" s="3"/>
    </row>
    <row r="975" ht="15.75" customHeight="1">
      <c r="Q975" s="3"/>
      <c r="R975" s="3"/>
      <c r="S975" s="3"/>
      <c r="T975" s="3"/>
      <c r="U975" s="3"/>
      <c r="V975" s="3"/>
      <c r="W975" s="3"/>
    </row>
    <row r="976" ht="15.75" customHeight="1">
      <c r="Q976" s="3"/>
      <c r="R976" s="3"/>
      <c r="S976" s="3"/>
      <c r="T976" s="3"/>
      <c r="U976" s="3"/>
      <c r="V976" s="3"/>
      <c r="W976" s="3"/>
    </row>
    <row r="977" ht="15.75" customHeight="1">
      <c r="Q977" s="3"/>
      <c r="R977" s="3"/>
      <c r="S977" s="3"/>
      <c r="T977" s="3"/>
      <c r="U977" s="3"/>
      <c r="V977" s="3"/>
      <c r="W977" s="3"/>
    </row>
    <row r="978" ht="15.75" customHeight="1">
      <c r="Q978" s="3"/>
      <c r="R978" s="3"/>
      <c r="S978" s="3"/>
      <c r="T978" s="3"/>
      <c r="U978" s="3"/>
      <c r="V978" s="3"/>
      <c r="W978" s="3"/>
    </row>
    <row r="979" ht="15.75" customHeight="1">
      <c r="Q979" s="3"/>
      <c r="R979" s="3"/>
      <c r="S979" s="3"/>
      <c r="T979" s="3"/>
      <c r="U979" s="3"/>
      <c r="V979" s="3"/>
      <c r="W979" s="3"/>
    </row>
    <row r="980" ht="15.75" customHeight="1">
      <c r="Q980" s="3"/>
      <c r="R980" s="3"/>
      <c r="S980" s="3"/>
      <c r="T980" s="3"/>
      <c r="U980" s="3"/>
      <c r="V980" s="3"/>
      <c r="W980" s="3"/>
    </row>
    <row r="981" ht="15.75" customHeight="1">
      <c r="Q981" s="3"/>
      <c r="R981" s="3"/>
      <c r="S981" s="3"/>
      <c r="T981" s="3"/>
      <c r="U981" s="3"/>
      <c r="V981" s="3"/>
      <c r="W981" s="3"/>
    </row>
    <row r="982" ht="15.75" customHeight="1">
      <c r="Q982" s="3"/>
      <c r="R982" s="3"/>
      <c r="S982" s="3"/>
      <c r="T982" s="3"/>
      <c r="U982" s="3"/>
      <c r="V982" s="3"/>
      <c r="W982" s="3"/>
    </row>
    <row r="983" ht="15.75" customHeight="1">
      <c r="Q983" s="3"/>
      <c r="R983" s="3"/>
      <c r="S983" s="3"/>
      <c r="T983" s="3"/>
      <c r="U983" s="3"/>
      <c r="V983" s="3"/>
      <c r="W983" s="3"/>
    </row>
    <row r="984" ht="15.75" customHeight="1">
      <c r="Q984" s="3"/>
      <c r="R984" s="3"/>
      <c r="S984" s="3"/>
      <c r="T984" s="3"/>
      <c r="U984" s="3"/>
      <c r="V984" s="3"/>
      <c r="W984" s="3"/>
    </row>
    <row r="985" ht="15.75" customHeight="1">
      <c r="Q985" s="3"/>
      <c r="R985" s="3"/>
      <c r="S985" s="3"/>
      <c r="T985" s="3"/>
      <c r="U985" s="3"/>
      <c r="V985" s="3"/>
      <c r="W985" s="3"/>
    </row>
    <row r="986" ht="15.75" customHeight="1">
      <c r="Q986" s="3"/>
      <c r="R986" s="3"/>
      <c r="S986" s="3"/>
      <c r="T986" s="3"/>
      <c r="U986" s="3"/>
      <c r="V986" s="3"/>
      <c r="W986" s="3"/>
    </row>
    <row r="987" ht="15.75" customHeight="1">
      <c r="Q987" s="3"/>
      <c r="R987" s="3"/>
      <c r="S987" s="3"/>
      <c r="T987" s="3"/>
      <c r="U987" s="3"/>
      <c r="V987" s="3"/>
      <c r="W987" s="3"/>
    </row>
    <row r="988" ht="15.75" customHeight="1">
      <c r="Q988" s="3"/>
      <c r="R988" s="3"/>
      <c r="S988" s="3"/>
      <c r="T988" s="3"/>
      <c r="U988" s="3"/>
      <c r="V988" s="3"/>
      <c r="W988" s="3"/>
    </row>
    <row r="989" ht="15.75" customHeight="1">
      <c r="Q989" s="3"/>
      <c r="R989" s="3"/>
      <c r="S989" s="3"/>
      <c r="T989" s="3"/>
      <c r="U989" s="3"/>
      <c r="V989" s="3"/>
      <c r="W989" s="3"/>
    </row>
    <row r="990" ht="15.75" customHeight="1">
      <c r="Q990" s="3"/>
      <c r="R990" s="3"/>
      <c r="S990" s="3"/>
      <c r="T990" s="3"/>
      <c r="U990" s="3"/>
      <c r="V990" s="3"/>
      <c r="W990" s="3"/>
    </row>
    <row r="991" ht="15.75" customHeight="1">
      <c r="Q991" s="3"/>
      <c r="R991" s="3"/>
      <c r="S991" s="3"/>
      <c r="T991" s="3"/>
      <c r="U991" s="3"/>
      <c r="V991" s="3"/>
      <c r="W991" s="3"/>
    </row>
    <row r="992" ht="15.75" customHeight="1">
      <c r="Q992" s="3"/>
      <c r="R992" s="3"/>
      <c r="S992" s="3"/>
      <c r="T992" s="3"/>
      <c r="U992" s="3"/>
      <c r="V992" s="3"/>
      <c r="W992" s="3"/>
    </row>
    <row r="993" ht="15.75" customHeight="1">
      <c r="Q993" s="3"/>
      <c r="R993" s="3"/>
      <c r="S993" s="3"/>
      <c r="T993" s="3"/>
      <c r="U993" s="3"/>
      <c r="V993" s="3"/>
      <c r="W993" s="3"/>
    </row>
    <row r="994" ht="15.75" customHeight="1">
      <c r="Q994" s="3"/>
      <c r="R994" s="3"/>
      <c r="S994" s="3"/>
      <c r="T994" s="3"/>
      <c r="U994" s="3"/>
      <c r="V994" s="3"/>
      <c r="W994" s="3"/>
    </row>
    <row r="995" ht="15.75" customHeight="1">
      <c r="Q995" s="3"/>
      <c r="R995" s="3"/>
      <c r="S995" s="3"/>
      <c r="T995" s="3"/>
      <c r="U995" s="3"/>
      <c r="V995" s="3"/>
      <c r="W995" s="3"/>
    </row>
    <row r="996" ht="15.75" customHeight="1">
      <c r="Q996" s="3"/>
      <c r="R996" s="3"/>
      <c r="S996" s="3"/>
      <c r="T996" s="3"/>
      <c r="U996" s="3"/>
      <c r="V996" s="3"/>
      <c r="W996" s="3"/>
    </row>
    <row r="997" ht="15.75" customHeight="1">
      <c r="Q997" s="3"/>
      <c r="R997" s="3"/>
      <c r="S997" s="3"/>
      <c r="T997" s="3"/>
      <c r="U997" s="3"/>
      <c r="V997" s="3"/>
      <c r="W997" s="3"/>
    </row>
    <row r="998" ht="15.75" customHeight="1">
      <c r="Q998" s="3"/>
      <c r="R998" s="3"/>
      <c r="S998" s="3"/>
      <c r="T998" s="3"/>
      <c r="U998" s="3"/>
      <c r="V998" s="3"/>
      <c r="W998" s="3"/>
    </row>
    <row r="999" ht="15.75" customHeight="1">
      <c r="Q999" s="3"/>
      <c r="R999" s="3"/>
      <c r="S999" s="3"/>
      <c r="T999" s="3"/>
      <c r="U999" s="3"/>
      <c r="V999" s="3"/>
      <c r="W999" s="3"/>
    </row>
    <row r="1000" ht="15.75" customHeight="1">
      <c r="Q1000" s="3"/>
      <c r="R1000" s="3"/>
      <c r="S1000" s="3"/>
      <c r="T1000" s="3"/>
      <c r="U1000" s="3"/>
      <c r="V1000" s="3"/>
      <c r="W1000" s="3"/>
    </row>
  </sheetData>
  <mergeCells count="5">
    <mergeCell ref="R1:S1"/>
    <mergeCell ref="T1:U1"/>
    <mergeCell ref="R9:S9"/>
    <mergeCell ref="T9:U9"/>
    <mergeCell ref="V1:W1"/>
  </mergeCells>
  <drawing r:id="rId1"/>
</worksheet>
</file>