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cb5640267f3e1ef/MS Analytics/Spring/CS 6242 - DVA/Project/TCN_results/"/>
    </mc:Choice>
  </mc:AlternateContent>
  <xr:revisionPtr revIDLastSave="86" documentId="11_F25DC773A252ABDACC1048B5B95A504C5ADE58EE" xr6:coauthVersionLast="47" xr6:coauthVersionMax="47" xr10:uidLastSave="{A20D33A5-02A6-4860-AB01-A84D42534D71}"/>
  <bookViews>
    <workbookView xWindow="-103" yWindow="-103" windowWidth="39520" windowHeight="1595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G7" i="1"/>
  <c r="G6" i="1"/>
  <c r="G5" i="1"/>
  <c r="G4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<sst xmlns="http://schemas.openxmlformats.org/spreadsheetml/2006/main" count="18" uniqueCount="16">
  <si>
    <t>Fatalities</t>
  </si>
  <si>
    <t>Target (Count)</t>
  </si>
  <si>
    <t>Battles</t>
  </si>
  <si>
    <t>Protests</t>
  </si>
  <si>
    <t>Riots</t>
  </si>
  <si>
    <t>Explosions</t>
  </si>
  <si>
    <t>Civilian Violence</t>
  </si>
  <si>
    <t>MAE (RF)</t>
  </si>
  <si>
    <t>RMSE (RF)</t>
  </si>
  <si>
    <t>R^2 (RF)</t>
  </si>
  <si>
    <t>R^2 (TCN)</t>
  </si>
  <si>
    <t>RMSE (TCN)</t>
  </si>
  <si>
    <t>MAE (TCN)</t>
  </si>
  <si>
    <t>% Better</t>
  </si>
  <si>
    <t>&lt;-100%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</si>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</sst>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0" fillId="0" borderId="0" xfId="0" applyBorder="1"/>
    <xf numFmtId="0" fontId="0" fillId="0" borderId="4" xfId="0" applyBorder="1"/>
    <xf numFmtId="0" fontId="3" fillId="0" borderId="6" xfId="0" applyFont="1" applyBorder="1"/>
    <xf numFmtId="164" fontId="5" fillId="0" borderId="3" xfId="1" applyNumberFormat="1" applyFont="1" applyBorder="1"/>
    <xf numFmtId="164" fontId="5" fillId="0" borderId="5" xfId="1" applyNumberFormat="1" applyFont="1" applyBorder="1"/>
    <xf numFmtId="164" fontId="2" fillId="0" borderId="3" xfId="1" applyNumberFormat="1" applyFont="1" applyBorder="1"/>
    <xf numFmtId="164" fontId="2" fillId="0" borderId="5" xfId="1" applyNumberFormat="1" applyFont="1" applyBorder="1"/>
    <xf numFmtId="164" fontId="2" fillId="0" borderId="3" xfId="1" applyNumberFormat="1" applyFont="1" applyBorder="1" applyAlignment="1">
      <alignment horizontal="right"/>
    </xf>
    <xf numFmtId="0" fontId="4" fillId="0" borderId="7" xfId="0" applyFont="1" applyBorder="1"/>
    <xf numFmtId="0" fontId="4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zoomScale="160" zoomScaleNormal="160" workbookViewId="0">
      <selection activeCell="M18" sqref="M18"/>
    </sheetView>
  </sheetViews>
  <sheetFormatPr defaultRowHeight="14.3" x14ac:dyDescent="0.3"/>
  <cols>
    <col min="1" max="1" width="13.8984375" bestFit="1" customWidth="1"/>
    <col min="2" max="2" width="8.296875" bestFit="1" customWidth="1"/>
    <col min="3" max="3" width="9.5" bestFit="1" customWidth="1"/>
    <col min="4" max="4" width="7.8984375" bestFit="1" customWidth="1"/>
    <col min="5" max="5" width="9.09765625" bestFit="1" customWidth="1"/>
    <col min="6" max="6" width="10.296875" bestFit="1" customWidth="1"/>
    <col min="7" max="7" width="7.8984375" bestFit="1" customWidth="1"/>
    <col min="8" max="8" width="7.5" bestFit="1" customWidth="1"/>
    <col min="9" max="9" width="8.69921875" bestFit="1" customWidth="1"/>
    <col min="10" max="10" width="7.8984375" bestFit="1" customWidth="1"/>
  </cols>
  <sheetData>
    <row r="1" spans="1:10" x14ac:dyDescent="0.3">
      <c r="A1" s="5" t="s">
        <v>1</v>
      </c>
      <c r="B1" s="1" t="s">
        <v>7</v>
      </c>
      <c r="C1" s="1" t="s">
        <v>12</v>
      </c>
      <c r="D1" s="2" t="s">
        <v>13</v>
      </c>
      <c r="E1" s="1" t="s">
        <v>8</v>
      </c>
      <c r="F1" s="1" t="s">
        <v>11</v>
      </c>
      <c r="G1" s="2" t="s">
        <v>13</v>
      </c>
      <c r="H1" s="1" t="s">
        <v>9</v>
      </c>
      <c r="I1" s="1" t="s">
        <v>10</v>
      </c>
      <c r="J1" s="2" t="s">
        <v>13</v>
      </c>
    </row>
    <row r="2" spans="1:10" x14ac:dyDescent="0.3">
      <c r="A2" s="11" t="s">
        <v>0</v>
      </c>
      <c r="B2" s="3">
        <v>1.1209</v>
      </c>
      <c r="C2" s="3">
        <v>0.80020000000000002</v>
      </c>
      <c r="D2" s="6">
        <f>(B2-C2)/B2</f>
        <v>0.28610937639396911</v>
      </c>
      <c r="E2" s="3">
        <v>16.3033</v>
      </c>
      <c r="F2" s="3">
        <v>16.486899999999999</v>
      </c>
      <c r="G2" s="8">
        <f>(E2-F2)/E2</f>
        <v>-1.1261523740592298E-2</v>
      </c>
      <c r="H2" s="3">
        <v>0.3483</v>
      </c>
      <c r="I2" s="3">
        <v>0.4279</v>
      </c>
      <c r="J2" s="6">
        <f>I2-H2</f>
        <v>7.9600000000000004E-2</v>
      </c>
    </row>
    <row r="3" spans="1:10" x14ac:dyDescent="0.3">
      <c r="A3" s="11" t="s">
        <v>2</v>
      </c>
      <c r="B3" s="3">
        <v>0.1724</v>
      </c>
      <c r="C3" s="3">
        <v>0.245</v>
      </c>
      <c r="D3" s="8">
        <f t="shared" ref="D3:D7" si="0">(B3-C3)/B3</f>
        <v>-0.42111368909512759</v>
      </c>
      <c r="E3" s="3">
        <v>1.4219999999999999</v>
      </c>
      <c r="F3" s="3">
        <v>4.5678999999999998</v>
      </c>
      <c r="G3" s="10" t="s">
        <v>14</v>
      </c>
      <c r="H3" s="3">
        <v>0.85909999999999997</v>
      </c>
      <c r="I3" s="3">
        <v>0.22320000000000001</v>
      </c>
      <c r="J3" s="8">
        <f t="shared" ref="J3:J7" si="1">I3-H3</f>
        <v>-0.63589999999999991</v>
      </c>
    </row>
    <row r="4" spans="1:10" x14ac:dyDescent="0.3">
      <c r="A4" s="11" t="s">
        <v>3</v>
      </c>
      <c r="B4" s="3">
        <v>0.6159</v>
      </c>
      <c r="C4" s="3">
        <v>0.5514</v>
      </c>
      <c r="D4" s="6">
        <f t="shared" si="0"/>
        <v>0.10472479298587434</v>
      </c>
      <c r="E4" s="3">
        <v>2.1798000000000002</v>
      </c>
      <c r="F4" s="3">
        <v>1.7922</v>
      </c>
      <c r="G4" s="6">
        <f t="shared" ref="G3:G7" si="2">(E4-F4)/E4</f>
        <v>0.17781447839251313</v>
      </c>
      <c r="H4" s="3">
        <v>0.63729999999999998</v>
      </c>
      <c r="I4" s="3">
        <v>0.74139999999999995</v>
      </c>
      <c r="J4" s="6">
        <f t="shared" si="1"/>
        <v>0.10409999999999997</v>
      </c>
    </row>
    <row r="5" spans="1:10" x14ac:dyDescent="0.3">
      <c r="A5" s="11" t="s">
        <v>4</v>
      </c>
      <c r="B5" s="3">
        <v>0.1147</v>
      </c>
      <c r="C5" s="3">
        <v>0.1162</v>
      </c>
      <c r="D5" s="8">
        <f t="shared" si="0"/>
        <v>-1.3077593722755024E-2</v>
      </c>
      <c r="E5" s="3">
        <v>0.65129999999999999</v>
      </c>
      <c r="F5" s="3">
        <v>0.48070000000000002</v>
      </c>
      <c r="G5" s="6">
        <f t="shared" si="2"/>
        <v>0.2619376631352679</v>
      </c>
      <c r="H5" s="3">
        <v>0.80189999999999995</v>
      </c>
      <c r="I5" s="3">
        <v>0.90490000000000004</v>
      </c>
      <c r="J5" s="6">
        <f t="shared" si="1"/>
        <v>0.10300000000000009</v>
      </c>
    </row>
    <row r="6" spans="1:10" x14ac:dyDescent="0.3">
      <c r="A6" s="11" t="s">
        <v>5</v>
      </c>
      <c r="B6" s="3">
        <v>0.16850000000000001</v>
      </c>
      <c r="C6" s="3">
        <v>0.23150000000000001</v>
      </c>
      <c r="D6" s="8">
        <f t="shared" si="0"/>
        <v>-0.37388724035608306</v>
      </c>
      <c r="E6" s="3">
        <v>1.9576</v>
      </c>
      <c r="F6" s="3">
        <v>3.0948000000000002</v>
      </c>
      <c r="G6" s="8">
        <f t="shared" si="2"/>
        <v>-0.58091540662035157</v>
      </c>
      <c r="H6" s="3">
        <v>0.92949999999999999</v>
      </c>
      <c r="I6" s="3">
        <v>0.86980000000000002</v>
      </c>
      <c r="J6" s="8">
        <f t="shared" si="1"/>
        <v>-5.9699999999999975E-2</v>
      </c>
    </row>
    <row r="7" spans="1:10" x14ac:dyDescent="0.3">
      <c r="A7" s="12" t="s">
        <v>6</v>
      </c>
      <c r="B7" s="4">
        <v>0.1595</v>
      </c>
      <c r="C7" s="4">
        <v>0.15579999999999999</v>
      </c>
      <c r="D7" s="7">
        <f t="shared" si="0"/>
        <v>2.319749216300946E-2</v>
      </c>
      <c r="E7" s="4">
        <v>0.623</v>
      </c>
      <c r="F7" s="4">
        <v>0.64080000000000004</v>
      </c>
      <c r="G7" s="9">
        <f t="shared" si="2"/>
        <v>-2.8571428571428633E-2</v>
      </c>
      <c r="H7" s="4">
        <v>0.66449999999999998</v>
      </c>
      <c r="I7" s="4">
        <v>0.6845</v>
      </c>
      <c r="J7" s="7">
        <f t="shared" si="1"/>
        <v>2.0000000000000018E-2</v>
      </c>
    </row>
    <row r="18" spans="22:22" x14ac:dyDescent="0.3">
      <c r="V1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Koob</dc:creator>
  <cp:lastModifiedBy>Benjamin Koob</cp:lastModifiedBy>
  <dcterms:created xsi:type="dcterms:W3CDTF">2015-06-05T18:17:20Z</dcterms:created>
  <dcterms:modified xsi:type="dcterms:W3CDTF">2025-04-14T07:18:32Z</dcterms:modified>
</cp:coreProperties>
</file>